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antaana\Desktop\T06_22RV1_Repeats_WPlate_Singles_110917\C8_C10_Repeat_110917\"/>
    </mc:Choice>
  </mc:AlternateContent>
  <bookViews>
    <workbookView xWindow="120" yWindow="90" windowWidth="12435" windowHeight="9780" firstSheet="1" activeTab="3"/>
  </bookViews>
  <sheets>
    <sheet name="Layout" sheetId="1" r:id="rId1"/>
    <sheet name="RawData" sheetId="2" r:id="rId2"/>
    <sheet name="NormalizeData" sheetId="3" r:id="rId3"/>
    <sheet name="BinaryData" sheetId="4" r:id="rId4"/>
    <sheet name="CONTROLS" sheetId="5" r:id="rId5"/>
    <sheet name="1" sheetId="7" r:id="rId6"/>
    <sheet name="2" sheetId="8" r:id="rId7"/>
    <sheet name="3" sheetId="9" r:id="rId8"/>
    <sheet name="4" sheetId="10" r:id="rId9"/>
    <sheet name="5" sheetId="11" r:id="rId10"/>
    <sheet name="6" sheetId="12" r:id="rId11"/>
    <sheet name="overview" sheetId="13" r:id="rId12"/>
  </sheets>
  <calcPr calcId="152511"/>
</workbook>
</file>

<file path=xl/calcChain.xml><?xml version="1.0" encoding="utf-8"?>
<calcChain xmlns="http://schemas.openxmlformats.org/spreadsheetml/2006/main">
  <c r="BG166" i="5" l="1"/>
  <c r="BF166" i="5"/>
  <c r="BE166" i="5"/>
  <c r="BD166" i="5"/>
  <c r="BC166" i="5"/>
  <c r="BB166" i="5"/>
  <c r="BA166" i="5"/>
  <c r="AZ166" i="5"/>
  <c r="BG165" i="5"/>
  <c r="BF165" i="5"/>
  <c r="BE165" i="5"/>
  <c r="BD165" i="5"/>
  <c r="BC165" i="5"/>
  <c r="BB165" i="5"/>
  <c r="BA165" i="5"/>
  <c r="AZ165" i="5"/>
  <c r="BG164" i="5"/>
  <c r="BF164" i="5"/>
  <c r="BE164" i="5"/>
  <c r="BD164" i="5"/>
  <c r="BC164" i="5"/>
  <c r="BB164" i="5"/>
  <c r="BA164" i="5"/>
  <c r="AZ164" i="5"/>
  <c r="BG163" i="5"/>
  <c r="BF163" i="5"/>
  <c r="BE163" i="5"/>
  <c r="BD163" i="5"/>
  <c r="BC163" i="5"/>
  <c r="BB163" i="5"/>
  <c r="BA163" i="5"/>
  <c r="AZ163" i="5"/>
  <c r="BG162" i="5"/>
  <c r="BF162" i="5"/>
  <c r="BE162" i="5"/>
  <c r="BD162" i="5"/>
  <c r="BC162" i="5"/>
  <c r="BB162" i="5"/>
  <c r="BA162" i="5"/>
  <c r="AZ162" i="5"/>
  <c r="BG161" i="5"/>
  <c r="BF161" i="5"/>
  <c r="BE161" i="5"/>
  <c r="BD161" i="5"/>
  <c r="BC161" i="5"/>
  <c r="BB161" i="5"/>
  <c r="BA161" i="5"/>
  <c r="AZ161" i="5"/>
  <c r="BG160" i="5"/>
  <c r="BF160" i="5"/>
  <c r="BE160" i="5"/>
  <c r="BD160" i="5"/>
  <c r="BC160" i="5"/>
  <c r="BB160" i="5"/>
  <c r="BA160" i="5"/>
  <c r="AZ160" i="5"/>
  <c r="BG159" i="5"/>
  <c r="BF159" i="5"/>
  <c r="BE159" i="5"/>
  <c r="BD159" i="5"/>
  <c r="BC159" i="5"/>
  <c r="BB159" i="5"/>
  <c r="BA159" i="5"/>
  <c r="AZ159" i="5"/>
  <c r="BG158" i="5"/>
  <c r="BF158" i="5"/>
  <c r="BE158" i="5"/>
  <c r="BD158" i="5"/>
  <c r="BC158" i="5"/>
  <c r="BB158" i="5"/>
  <c r="BA158" i="5"/>
  <c r="AZ158" i="5"/>
  <c r="BG157" i="5"/>
  <c r="BF157" i="5"/>
  <c r="BE157" i="5"/>
  <c r="BD157" i="5"/>
  <c r="BC157" i="5"/>
  <c r="BB157" i="5"/>
  <c r="BA157" i="5"/>
  <c r="AZ157" i="5"/>
  <c r="BG156" i="5"/>
  <c r="BF156" i="5"/>
  <c r="BE156" i="5"/>
  <c r="BD156" i="5"/>
  <c r="BC156" i="5"/>
  <c r="BB156" i="5"/>
  <c r="BA156" i="5"/>
  <c r="AZ156" i="5"/>
  <c r="BG155" i="5"/>
  <c r="BF155" i="5"/>
  <c r="BE155" i="5"/>
  <c r="BD155" i="5"/>
  <c r="BC155" i="5"/>
  <c r="BB155" i="5"/>
  <c r="BA155" i="5"/>
  <c r="AZ155" i="5"/>
  <c r="BG154" i="5"/>
  <c r="BF154" i="5"/>
  <c r="BE154" i="5"/>
  <c r="BD154" i="5"/>
  <c r="BC154" i="5"/>
  <c r="BB154" i="5"/>
  <c r="BA154" i="5"/>
  <c r="AZ154" i="5"/>
  <c r="BG153" i="5"/>
  <c r="BF153" i="5"/>
  <c r="BE153" i="5"/>
  <c r="BD153" i="5"/>
  <c r="BC153" i="5"/>
  <c r="BB153" i="5"/>
  <c r="BA153" i="5"/>
  <c r="AZ153" i="5"/>
  <c r="BG152" i="5"/>
  <c r="BF152" i="5"/>
  <c r="BE152" i="5"/>
  <c r="BD152" i="5"/>
  <c r="BC152" i="5"/>
  <c r="BB152" i="5"/>
  <c r="BA152" i="5"/>
  <c r="AZ152" i="5"/>
  <c r="BG151" i="5"/>
  <c r="BF151" i="5"/>
  <c r="BE151" i="5"/>
  <c r="BD151" i="5"/>
  <c r="BC151" i="5"/>
  <c r="BB151" i="5"/>
  <c r="BA151" i="5"/>
  <c r="AZ151" i="5"/>
  <c r="BG150" i="5"/>
  <c r="BF150" i="5"/>
  <c r="BE150" i="5"/>
  <c r="BD150" i="5"/>
  <c r="BC150" i="5"/>
  <c r="BB150" i="5"/>
  <c r="BA150" i="5"/>
  <c r="AZ150" i="5"/>
  <c r="BG149" i="5"/>
  <c r="BF149" i="5"/>
  <c r="BE149" i="5"/>
  <c r="BD149" i="5"/>
  <c r="BC149" i="5"/>
  <c r="BB149" i="5"/>
  <c r="BA149" i="5"/>
  <c r="AZ149" i="5"/>
  <c r="BG148" i="5"/>
  <c r="BF148" i="5"/>
  <c r="BE148" i="5"/>
  <c r="BD148" i="5"/>
  <c r="BC148" i="5"/>
  <c r="BB148" i="5"/>
  <c r="BA148" i="5"/>
  <c r="AZ148" i="5"/>
  <c r="BG147" i="5"/>
  <c r="BF147" i="5"/>
  <c r="BE147" i="5"/>
  <c r="BD147" i="5"/>
  <c r="BC147" i="5"/>
  <c r="BB147" i="5"/>
  <c r="BA147" i="5"/>
  <c r="AZ147" i="5"/>
  <c r="BG146" i="5"/>
  <c r="BF146" i="5"/>
  <c r="BE146" i="5"/>
  <c r="BD146" i="5"/>
  <c r="BC146" i="5"/>
  <c r="BB146" i="5"/>
  <c r="BA146" i="5"/>
  <c r="AZ146" i="5"/>
  <c r="BG145" i="5"/>
  <c r="BF145" i="5"/>
  <c r="BE145" i="5"/>
  <c r="BD145" i="5"/>
  <c r="BC145" i="5"/>
  <c r="BB145" i="5"/>
  <c r="BA145" i="5"/>
  <c r="AZ145" i="5"/>
  <c r="BG144" i="5"/>
  <c r="BF144" i="5"/>
  <c r="BE144" i="5"/>
  <c r="BD144" i="5"/>
  <c r="BC144" i="5"/>
  <c r="BB144" i="5"/>
  <c r="BA144" i="5"/>
  <c r="AZ144" i="5"/>
  <c r="BG143" i="5"/>
  <c r="BF143" i="5"/>
  <c r="BE143" i="5"/>
  <c r="BD143" i="5"/>
  <c r="BC143" i="5"/>
  <c r="BB143" i="5"/>
  <c r="BA143" i="5"/>
  <c r="AZ143" i="5"/>
  <c r="BG142" i="5"/>
  <c r="BF142" i="5"/>
  <c r="BE142" i="5"/>
  <c r="BD142" i="5"/>
  <c r="BC142" i="5"/>
  <c r="BB142" i="5"/>
  <c r="BA142" i="5"/>
  <c r="AZ142" i="5"/>
  <c r="BG141" i="5"/>
  <c r="BF141" i="5"/>
  <c r="BE141" i="5"/>
  <c r="BD141" i="5"/>
  <c r="BC141" i="5"/>
  <c r="BB141" i="5"/>
  <c r="BA141" i="5"/>
  <c r="AZ141" i="5"/>
  <c r="BG140" i="5"/>
  <c r="BF140" i="5"/>
  <c r="BE140" i="5"/>
  <c r="BD140" i="5"/>
  <c r="BC140" i="5"/>
  <c r="BB140" i="5"/>
  <c r="BA140" i="5"/>
  <c r="AZ140" i="5"/>
  <c r="BG139" i="5"/>
  <c r="BF139" i="5"/>
  <c r="BE139" i="5"/>
  <c r="BD139" i="5"/>
  <c r="BC139" i="5"/>
  <c r="BB139" i="5"/>
  <c r="BA139" i="5"/>
  <c r="AZ139" i="5"/>
  <c r="BG138" i="5"/>
  <c r="BF138" i="5"/>
  <c r="BE138" i="5"/>
  <c r="BD138" i="5"/>
  <c r="BC138" i="5"/>
  <c r="BB138" i="5"/>
  <c r="BA138" i="5"/>
  <c r="AZ138" i="5"/>
  <c r="BG137" i="5"/>
  <c r="BF137" i="5"/>
  <c r="BE137" i="5"/>
  <c r="BD137" i="5"/>
  <c r="BC137" i="5"/>
  <c r="BB137" i="5"/>
  <c r="BA137" i="5"/>
  <c r="AZ137" i="5"/>
  <c r="BG136" i="5"/>
  <c r="BF136" i="5"/>
  <c r="BE136" i="5"/>
  <c r="BD136" i="5"/>
  <c r="BC136" i="5"/>
  <c r="BB136" i="5"/>
  <c r="BA136" i="5"/>
  <c r="AZ136" i="5"/>
  <c r="BG135" i="5"/>
  <c r="BF135" i="5"/>
  <c r="BE135" i="5"/>
  <c r="BD135" i="5"/>
  <c r="BC135" i="5"/>
  <c r="BB135" i="5"/>
  <c r="BA135" i="5"/>
  <c r="AZ135" i="5"/>
  <c r="BG134" i="5"/>
  <c r="BF134" i="5"/>
  <c r="BE134" i="5"/>
  <c r="BD134" i="5"/>
  <c r="BC134" i="5"/>
  <c r="BB134" i="5"/>
  <c r="BA134" i="5"/>
  <c r="AZ134" i="5"/>
  <c r="BG133" i="5"/>
  <c r="BF133" i="5"/>
  <c r="BE133" i="5"/>
  <c r="BD133" i="5"/>
  <c r="BC133" i="5"/>
  <c r="BB133" i="5"/>
  <c r="BA133" i="5"/>
  <c r="AZ133" i="5"/>
  <c r="BG132" i="5"/>
  <c r="BF132" i="5"/>
  <c r="BE132" i="5"/>
  <c r="BD132" i="5"/>
  <c r="BC132" i="5"/>
  <c r="BB132" i="5"/>
  <c r="BA132" i="5"/>
  <c r="AZ132" i="5"/>
  <c r="BG131" i="5"/>
  <c r="BF131" i="5"/>
  <c r="BE131" i="5"/>
  <c r="BD131" i="5"/>
  <c r="BC131" i="5"/>
  <c r="BB131" i="5"/>
  <c r="BA131" i="5"/>
  <c r="AZ131" i="5"/>
  <c r="BG130" i="5"/>
  <c r="BF130" i="5"/>
  <c r="BE130" i="5"/>
  <c r="BD130" i="5"/>
  <c r="BC130" i="5"/>
  <c r="BB130" i="5"/>
  <c r="BA130" i="5"/>
  <c r="AZ130" i="5"/>
  <c r="BG129" i="5"/>
  <c r="BF129" i="5"/>
  <c r="BE129" i="5"/>
  <c r="BD129" i="5"/>
  <c r="BC129" i="5"/>
  <c r="BB129" i="5"/>
  <c r="BA129" i="5"/>
  <c r="AZ129" i="5"/>
  <c r="BG128" i="5"/>
  <c r="BF128" i="5"/>
  <c r="BE128" i="5"/>
  <c r="BD128" i="5"/>
  <c r="BC128" i="5"/>
  <c r="BB128" i="5"/>
  <c r="BA128" i="5"/>
  <c r="AZ128" i="5"/>
  <c r="BG127" i="5"/>
  <c r="BF127" i="5"/>
  <c r="BE127" i="5"/>
  <c r="BD127" i="5"/>
  <c r="BC127" i="5"/>
  <c r="BB127" i="5"/>
  <c r="BA127" i="5"/>
  <c r="AZ127" i="5"/>
  <c r="BG126" i="5"/>
  <c r="BF126" i="5"/>
  <c r="BE126" i="5"/>
  <c r="BD126" i="5"/>
  <c r="BC126" i="5"/>
  <c r="BB126" i="5"/>
  <c r="BA126" i="5"/>
  <c r="AZ126" i="5"/>
  <c r="BG125" i="5"/>
  <c r="BF125" i="5"/>
  <c r="BE125" i="5"/>
  <c r="BD125" i="5"/>
  <c r="BC125" i="5"/>
  <c r="BB125" i="5"/>
  <c r="BA125" i="5"/>
  <c r="AZ125" i="5"/>
  <c r="BG124" i="5"/>
  <c r="BF124" i="5"/>
  <c r="BE124" i="5"/>
  <c r="BD124" i="5"/>
  <c r="BC124" i="5"/>
  <c r="BB124" i="5"/>
  <c r="BA124" i="5"/>
  <c r="AZ124" i="5"/>
  <c r="BG123" i="5"/>
  <c r="BF123" i="5"/>
  <c r="BE123" i="5"/>
  <c r="BD123" i="5"/>
  <c r="BC123" i="5"/>
  <c r="BB123" i="5"/>
  <c r="BA123" i="5"/>
  <c r="AZ123" i="5"/>
  <c r="BG122" i="5"/>
  <c r="BF122" i="5"/>
  <c r="BE122" i="5"/>
  <c r="BD122" i="5"/>
  <c r="BC122" i="5"/>
  <c r="BB122" i="5"/>
  <c r="BA122" i="5"/>
  <c r="AZ122" i="5"/>
  <c r="BG121" i="5"/>
  <c r="BF121" i="5"/>
  <c r="BE121" i="5"/>
  <c r="BD121" i="5"/>
  <c r="BC121" i="5"/>
  <c r="BB121" i="5"/>
  <c r="BA121" i="5"/>
  <c r="AZ121" i="5"/>
  <c r="BG120" i="5"/>
  <c r="BF120" i="5"/>
  <c r="BE120" i="5"/>
  <c r="BD120" i="5"/>
  <c r="BC120" i="5"/>
  <c r="BB120" i="5"/>
  <c r="BA120" i="5"/>
  <c r="AZ120" i="5"/>
  <c r="BG119" i="5"/>
  <c r="BF119" i="5"/>
  <c r="BE119" i="5"/>
  <c r="BD119" i="5"/>
  <c r="BC119" i="5"/>
  <c r="BB119" i="5"/>
  <c r="BA119" i="5"/>
  <c r="AZ119" i="5"/>
  <c r="BG118" i="5"/>
  <c r="BF118" i="5"/>
  <c r="BE118" i="5"/>
  <c r="BD118" i="5"/>
  <c r="BC118" i="5"/>
  <c r="BB118" i="5"/>
  <c r="BA118" i="5"/>
  <c r="AZ118" i="5"/>
  <c r="BG117" i="5"/>
  <c r="BF117" i="5"/>
  <c r="BE117" i="5"/>
  <c r="BD117" i="5"/>
  <c r="BC117" i="5"/>
  <c r="BB117" i="5"/>
  <c r="BA117" i="5"/>
  <c r="AZ117" i="5"/>
  <c r="BG116" i="5"/>
  <c r="BF116" i="5"/>
  <c r="BE116" i="5"/>
  <c r="BD116" i="5"/>
  <c r="BC116" i="5"/>
  <c r="BB116" i="5"/>
  <c r="BA116" i="5"/>
  <c r="AZ116" i="5"/>
  <c r="BG115" i="5"/>
  <c r="BF115" i="5"/>
  <c r="BE115" i="5"/>
  <c r="BD115" i="5"/>
  <c r="BC115" i="5"/>
  <c r="BB115" i="5"/>
  <c r="BA115" i="5"/>
  <c r="AZ115" i="5"/>
  <c r="BG114" i="5"/>
  <c r="BF114" i="5"/>
  <c r="BE114" i="5"/>
  <c r="BD114" i="5"/>
  <c r="BC114" i="5"/>
  <c r="BB114" i="5"/>
  <c r="BA114" i="5"/>
  <c r="AZ114" i="5"/>
  <c r="BG113" i="5"/>
  <c r="BF113" i="5"/>
  <c r="BE113" i="5"/>
  <c r="BD113" i="5"/>
  <c r="BC113" i="5"/>
  <c r="BB113" i="5"/>
  <c r="BA113" i="5"/>
  <c r="AZ113" i="5"/>
  <c r="BG112" i="5"/>
  <c r="BF112" i="5"/>
  <c r="BE112" i="5"/>
  <c r="BD112" i="5"/>
  <c r="BC112" i="5"/>
  <c r="BB112" i="5"/>
  <c r="BA112" i="5"/>
  <c r="AZ112" i="5"/>
  <c r="BG111" i="5"/>
  <c r="BF111" i="5"/>
  <c r="BE111" i="5"/>
  <c r="BD111" i="5"/>
  <c r="BC111" i="5"/>
  <c r="BB111" i="5"/>
  <c r="BA111" i="5"/>
  <c r="AZ111" i="5"/>
  <c r="BG110" i="5"/>
  <c r="BF110" i="5"/>
  <c r="BE110" i="5"/>
  <c r="BD110" i="5"/>
  <c r="BC110" i="5"/>
  <c r="BB110" i="5"/>
  <c r="BA110" i="5"/>
  <c r="AZ110" i="5"/>
  <c r="BG109" i="5"/>
  <c r="BF109" i="5"/>
  <c r="BE109" i="5"/>
  <c r="BD109" i="5"/>
  <c r="BC109" i="5"/>
  <c r="BB109" i="5"/>
  <c r="BA109" i="5"/>
  <c r="AZ109" i="5"/>
  <c r="BG108" i="5"/>
  <c r="BF108" i="5"/>
  <c r="BE108" i="5"/>
  <c r="BD108" i="5"/>
  <c r="BC108" i="5"/>
  <c r="BB108" i="5"/>
  <c r="BA108" i="5"/>
  <c r="AZ108" i="5"/>
  <c r="BG107" i="5"/>
  <c r="BF107" i="5"/>
  <c r="BE107" i="5"/>
  <c r="BD107" i="5"/>
  <c r="BC107" i="5"/>
  <c r="BB107" i="5"/>
  <c r="BA107" i="5"/>
  <c r="AZ107" i="5"/>
  <c r="BG106" i="5"/>
  <c r="BF106" i="5"/>
  <c r="BE106" i="5"/>
  <c r="BD106" i="5"/>
  <c r="BC106" i="5"/>
  <c r="BB106" i="5"/>
  <c r="BA106" i="5"/>
  <c r="AZ106" i="5"/>
  <c r="BG105" i="5"/>
  <c r="BF105" i="5"/>
  <c r="BE105" i="5"/>
  <c r="BD105" i="5"/>
  <c r="BC105" i="5"/>
  <c r="BB105" i="5"/>
  <c r="BA105" i="5"/>
  <c r="AZ105" i="5"/>
  <c r="BG104" i="5"/>
  <c r="BF104" i="5"/>
  <c r="BE104" i="5"/>
  <c r="BD104" i="5"/>
  <c r="BC104" i="5"/>
  <c r="BB104" i="5"/>
  <c r="BA104" i="5"/>
  <c r="AZ104" i="5"/>
  <c r="BG103" i="5"/>
  <c r="BF103" i="5"/>
  <c r="BE103" i="5"/>
  <c r="BD103" i="5"/>
  <c r="BC103" i="5"/>
  <c r="BB103" i="5"/>
  <c r="BA103" i="5"/>
  <c r="AZ103" i="5"/>
  <c r="BG102" i="5"/>
  <c r="BF102" i="5"/>
  <c r="BE102" i="5"/>
  <c r="BD102" i="5"/>
  <c r="BC102" i="5"/>
  <c r="BB102" i="5"/>
  <c r="BA102" i="5"/>
  <c r="AZ102" i="5"/>
  <c r="BG101" i="5"/>
  <c r="BF101" i="5"/>
  <c r="BE101" i="5"/>
  <c r="BD101" i="5"/>
  <c r="BC101" i="5"/>
  <c r="BB101" i="5"/>
  <c r="BA101" i="5"/>
  <c r="AZ101" i="5"/>
  <c r="BG100" i="5"/>
  <c r="BF100" i="5"/>
  <c r="BE100" i="5"/>
  <c r="BD100" i="5"/>
  <c r="BC100" i="5"/>
  <c r="BB100" i="5"/>
  <c r="BA100" i="5"/>
  <c r="AZ100" i="5"/>
  <c r="BG99" i="5"/>
  <c r="BF99" i="5"/>
  <c r="BE99" i="5"/>
  <c r="BD99" i="5"/>
  <c r="BC99" i="5"/>
  <c r="BB99" i="5"/>
  <c r="BA99" i="5"/>
  <c r="AZ99" i="5"/>
  <c r="BG98" i="5"/>
  <c r="BF98" i="5"/>
  <c r="BE98" i="5"/>
  <c r="BD98" i="5"/>
  <c r="BC98" i="5"/>
  <c r="BB98" i="5"/>
  <c r="BA98" i="5"/>
  <c r="AZ98" i="5"/>
  <c r="BG97" i="5"/>
  <c r="BF97" i="5"/>
  <c r="BE97" i="5"/>
  <c r="BD97" i="5"/>
  <c r="BC97" i="5"/>
  <c r="BB97" i="5"/>
  <c r="BA97" i="5"/>
  <c r="AZ97" i="5"/>
  <c r="BG96" i="5"/>
  <c r="BF96" i="5"/>
  <c r="BE96" i="5"/>
  <c r="BD96" i="5"/>
  <c r="BC96" i="5"/>
  <c r="BB96" i="5"/>
  <c r="BA96" i="5"/>
  <c r="AZ96" i="5"/>
  <c r="BG95" i="5"/>
  <c r="BF95" i="5"/>
  <c r="BE95" i="5"/>
  <c r="BD95" i="5"/>
  <c r="BC95" i="5"/>
  <c r="BB95" i="5"/>
  <c r="BA95" i="5"/>
  <c r="AZ95" i="5"/>
  <c r="BG94" i="5"/>
  <c r="BF94" i="5"/>
  <c r="BE94" i="5"/>
  <c r="BD94" i="5"/>
  <c r="BC94" i="5"/>
  <c r="BB94" i="5"/>
  <c r="BA94" i="5"/>
  <c r="AZ94" i="5"/>
  <c r="BG93" i="5"/>
  <c r="BF93" i="5"/>
  <c r="BE93" i="5"/>
  <c r="BD93" i="5"/>
  <c r="BC93" i="5"/>
  <c r="BB93" i="5"/>
  <c r="BA93" i="5"/>
  <c r="AZ93" i="5"/>
  <c r="BG92" i="5"/>
  <c r="BF92" i="5"/>
  <c r="BE92" i="5"/>
  <c r="BD92" i="5"/>
  <c r="BC92" i="5"/>
  <c r="BB92" i="5"/>
  <c r="BA92" i="5"/>
  <c r="AZ92" i="5"/>
  <c r="BG91" i="5"/>
  <c r="BF91" i="5"/>
  <c r="BE91" i="5"/>
  <c r="BD91" i="5"/>
  <c r="BC91" i="5"/>
  <c r="BB91" i="5"/>
  <c r="BA91" i="5"/>
  <c r="AZ91" i="5"/>
  <c r="BG90" i="5"/>
  <c r="BF90" i="5"/>
  <c r="BE90" i="5"/>
  <c r="BD90" i="5"/>
  <c r="BC90" i="5"/>
  <c r="BB90" i="5"/>
  <c r="BA90" i="5"/>
  <c r="AZ90" i="5"/>
  <c r="BG89" i="5"/>
  <c r="BF89" i="5"/>
  <c r="BE89" i="5"/>
  <c r="BD89" i="5"/>
  <c r="BC89" i="5"/>
  <c r="BB89" i="5"/>
  <c r="BA89" i="5"/>
  <c r="AZ89" i="5"/>
  <c r="BG88" i="5"/>
  <c r="BF88" i="5"/>
  <c r="BE88" i="5"/>
  <c r="BD88" i="5"/>
  <c r="BC88" i="5"/>
  <c r="BB88" i="5"/>
  <c r="BA88" i="5"/>
  <c r="AZ88" i="5"/>
  <c r="BG87" i="5"/>
  <c r="BF87" i="5"/>
  <c r="BE87" i="5"/>
  <c r="BD87" i="5"/>
  <c r="BC87" i="5"/>
  <c r="BB87" i="5"/>
  <c r="BA87" i="5"/>
  <c r="AZ87" i="5"/>
  <c r="BG86" i="5"/>
  <c r="BF86" i="5"/>
  <c r="BE86" i="5"/>
  <c r="BD86" i="5"/>
  <c r="BC86" i="5"/>
  <c r="BB86" i="5"/>
  <c r="BA86" i="5"/>
  <c r="AZ86" i="5"/>
  <c r="BG85" i="5"/>
  <c r="BF85" i="5"/>
  <c r="BE85" i="5"/>
  <c r="BD85" i="5"/>
  <c r="BC85" i="5"/>
  <c r="BB85" i="5"/>
  <c r="BA85" i="5"/>
  <c r="AZ85" i="5"/>
  <c r="BG84" i="5"/>
  <c r="BF84" i="5"/>
  <c r="BE84" i="5"/>
  <c r="BD84" i="5"/>
  <c r="BC84" i="5"/>
  <c r="BB84" i="5"/>
  <c r="BA84" i="5"/>
  <c r="AZ84" i="5"/>
  <c r="BG83" i="5"/>
  <c r="BF83" i="5"/>
  <c r="BE83" i="5"/>
  <c r="BD83" i="5"/>
  <c r="BC83" i="5"/>
  <c r="BB83" i="5"/>
  <c r="BA83" i="5"/>
  <c r="AZ83" i="5"/>
  <c r="BG82" i="5"/>
  <c r="BF82" i="5"/>
  <c r="BE82" i="5"/>
  <c r="BD82" i="5"/>
  <c r="BC82" i="5"/>
  <c r="BB82" i="5"/>
  <c r="BA82" i="5"/>
  <c r="AZ82" i="5"/>
  <c r="BG81" i="5"/>
  <c r="BF81" i="5"/>
  <c r="BE81" i="5"/>
  <c r="BD81" i="5"/>
  <c r="BC81" i="5"/>
  <c r="BB81" i="5"/>
  <c r="BA81" i="5"/>
  <c r="AZ81" i="5"/>
  <c r="BG80" i="5"/>
  <c r="BF80" i="5"/>
  <c r="BE80" i="5"/>
  <c r="BD80" i="5"/>
  <c r="BC80" i="5"/>
  <c r="BB80" i="5"/>
  <c r="BA80" i="5"/>
  <c r="AZ80" i="5"/>
  <c r="BG79" i="5"/>
  <c r="BF79" i="5"/>
  <c r="BE79" i="5"/>
  <c r="BD79" i="5"/>
  <c r="BC79" i="5"/>
  <c r="BB79" i="5"/>
  <c r="BA79" i="5"/>
  <c r="AZ79" i="5"/>
  <c r="BG78" i="5"/>
  <c r="BF78" i="5"/>
  <c r="BE78" i="5"/>
  <c r="BD78" i="5"/>
  <c r="BC78" i="5"/>
  <c r="BB78" i="5"/>
  <c r="BA78" i="5"/>
  <c r="AZ78" i="5"/>
  <c r="BG77" i="5"/>
  <c r="BF77" i="5"/>
  <c r="BE77" i="5"/>
  <c r="BD77" i="5"/>
  <c r="BC77" i="5"/>
  <c r="BB77" i="5"/>
  <c r="BA77" i="5"/>
  <c r="AZ77" i="5"/>
  <c r="BG76" i="5"/>
  <c r="BF76" i="5"/>
  <c r="BE76" i="5"/>
  <c r="BD76" i="5"/>
  <c r="BC76" i="5"/>
  <c r="BB76" i="5"/>
  <c r="BA76" i="5"/>
  <c r="AZ76" i="5"/>
  <c r="BG75" i="5"/>
  <c r="BF75" i="5"/>
  <c r="BE75" i="5"/>
  <c r="BD75" i="5"/>
  <c r="BC75" i="5"/>
  <c r="BB75" i="5"/>
  <c r="BA75" i="5"/>
  <c r="AZ75" i="5"/>
  <c r="BG74" i="5"/>
  <c r="BF74" i="5"/>
  <c r="BE74" i="5"/>
  <c r="BD74" i="5"/>
  <c r="BC74" i="5"/>
  <c r="BB74" i="5"/>
  <c r="BA74" i="5"/>
  <c r="AZ74" i="5"/>
  <c r="BG73" i="5"/>
  <c r="BF73" i="5"/>
  <c r="BE73" i="5"/>
  <c r="BD73" i="5"/>
  <c r="BC73" i="5"/>
  <c r="BB73" i="5"/>
  <c r="BA73" i="5"/>
  <c r="AZ73" i="5"/>
  <c r="BG72" i="5"/>
  <c r="BF72" i="5"/>
  <c r="BE72" i="5"/>
  <c r="BD72" i="5"/>
  <c r="BC72" i="5"/>
  <c r="BB72" i="5"/>
  <c r="BA72" i="5"/>
  <c r="AZ72" i="5"/>
  <c r="BG71" i="5"/>
  <c r="BF71" i="5"/>
  <c r="BE71" i="5"/>
  <c r="BD71" i="5"/>
  <c r="BC71" i="5"/>
  <c r="BB71" i="5"/>
  <c r="BA71" i="5"/>
  <c r="AZ71" i="5"/>
  <c r="BG70" i="5"/>
  <c r="BF70" i="5"/>
  <c r="BE70" i="5"/>
  <c r="BD70" i="5"/>
  <c r="BC70" i="5"/>
  <c r="BB70" i="5"/>
  <c r="BA70" i="5"/>
  <c r="AZ70" i="5"/>
  <c r="BG69" i="5"/>
  <c r="BF69" i="5"/>
  <c r="BE69" i="5"/>
  <c r="BD69" i="5"/>
  <c r="BC69" i="5"/>
  <c r="BB69" i="5"/>
  <c r="BA69" i="5"/>
  <c r="AZ69" i="5"/>
  <c r="BG68" i="5"/>
  <c r="BF68" i="5"/>
  <c r="BE68" i="5"/>
  <c r="BD68" i="5"/>
  <c r="BC68" i="5"/>
  <c r="BB68" i="5"/>
  <c r="BA68" i="5"/>
  <c r="AZ68" i="5"/>
  <c r="BG67" i="5"/>
  <c r="BF67" i="5"/>
  <c r="BE67" i="5"/>
  <c r="BD67" i="5"/>
  <c r="BC67" i="5"/>
  <c r="BB67" i="5"/>
  <c r="BA67" i="5"/>
  <c r="AZ67" i="5"/>
  <c r="BG66" i="5"/>
  <c r="BF66" i="5"/>
  <c r="BE66" i="5"/>
  <c r="BD66" i="5"/>
  <c r="BC66" i="5"/>
  <c r="BB66" i="5"/>
  <c r="BA66" i="5"/>
  <c r="AZ66" i="5"/>
  <c r="BG65" i="5"/>
  <c r="BF65" i="5"/>
  <c r="BE65" i="5"/>
  <c r="BD65" i="5"/>
  <c r="BC65" i="5"/>
  <c r="BB65" i="5"/>
  <c r="BA65" i="5"/>
  <c r="AZ65" i="5"/>
  <c r="BG64" i="5"/>
  <c r="BF64" i="5"/>
  <c r="BE64" i="5"/>
  <c r="BD64" i="5"/>
  <c r="BC64" i="5"/>
  <c r="BB64" i="5"/>
  <c r="BA64" i="5"/>
  <c r="AZ64" i="5"/>
  <c r="BG63" i="5"/>
  <c r="BF63" i="5"/>
  <c r="BE63" i="5"/>
  <c r="BD63" i="5"/>
  <c r="BC63" i="5"/>
  <c r="BB63" i="5"/>
  <c r="BA63" i="5"/>
  <c r="AZ63" i="5"/>
  <c r="BG62" i="5"/>
  <c r="BF62" i="5"/>
  <c r="BE62" i="5"/>
  <c r="BD62" i="5"/>
  <c r="BC62" i="5"/>
  <c r="BB62" i="5"/>
  <c r="BA62" i="5"/>
  <c r="AZ62" i="5"/>
  <c r="BG61" i="5"/>
  <c r="BF61" i="5"/>
  <c r="BE61" i="5"/>
  <c r="BD61" i="5"/>
  <c r="BC61" i="5"/>
  <c r="BB61" i="5"/>
  <c r="BA61" i="5"/>
  <c r="AZ61" i="5"/>
  <c r="BG60" i="5"/>
  <c r="BF60" i="5"/>
  <c r="BE60" i="5"/>
  <c r="BD60" i="5"/>
  <c r="BC60" i="5"/>
  <c r="BB60" i="5"/>
  <c r="BA60" i="5"/>
  <c r="AZ60" i="5"/>
  <c r="BG59" i="5"/>
  <c r="BF59" i="5"/>
  <c r="BE59" i="5"/>
  <c r="BD59" i="5"/>
  <c r="BC59" i="5"/>
  <c r="BB59" i="5"/>
  <c r="BA59" i="5"/>
  <c r="AZ59" i="5"/>
  <c r="BG58" i="5"/>
  <c r="BF58" i="5"/>
  <c r="BE58" i="5"/>
  <c r="BD58" i="5"/>
  <c r="BC58" i="5"/>
  <c r="BB58" i="5"/>
  <c r="BA58" i="5"/>
  <c r="AZ58" i="5"/>
  <c r="BG57" i="5"/>
  <c r="BF57" i="5"/>
  <c r="BE57" i="5"/>
  <c r="BD57" i="5"/>
  <c r="BC57" i="5"/>
  <c r="BB57" i="5"/>
  <c r="BA57" i="5"/>
  <c r="AZ57" i="5"/>
  <c r="BG56" i="5"/>
  <c r="BF56" i="5"/>
  <c r="BE56" i="5"/>
  <c r="BD56" i="5"/>
  <c r="BC56" i="5"/>
  <c r="BB56" i="5"/>
  <c r="BA56" i="5"/>
  <c r="AZ56" i="5"/>
  <c r="BG55" i="5"/>
  <c r="BF55" i="5"/>
  <c r="BE55" i="5"/>
  <c r="BD55" i="5"/>
  <c r="BC55" i="5"/>
  <c r="BB55" i="5"/>
  <c r="BA55" i="5"/>
  <c r="AZ55" i="5"/>
  <c r="BG54" i="5"/>
  <c r="BF54" i="5"/>
  <c r="BE54" i="5"/>
  <c r="BD54" i="5"/>
  <c r="BC54" i="5"/>
  <c r="BB54" i="5"/>
  <c r="BA54" i="5"/>
  <c r="AZ54" i="5"/>
  <c r="BG53" i="5"/>
  <c r="BF53" i="5"/>
  <c r="BE53" i="5"/>
  <c r="BD53" i="5"/>
  <c r="BC53" i="5"/>
  <c r="BB53" i="5"/>
  <c r="BA53" i="5"/>
  <c r="AZ53" i="5"/>
  <c r="BG52" i="5"/>
  <c r="BF52" i="5"/>
  <c r="BE52" i="5"/>
  <c r="BD52" i="5"/>
  <c r="BC52" i="5"/>
  <c r="BB52" i="5"/>
  <c r="BA52" i="5"/>
  <c r="AZ52" i="5"/>
  <c r="BG51" i="5"/>
  <c r="BF51" i="5"/>
  <c r="BE51" i="5"/>
  <c r="BD51" i="5"/>
  <c r="BC51" i="5"/>
  <c r="BB51" i="5"/>
  <c r="BA51" i="5"/>
  <c r="AZ51" i="5"/>
  <c r="BG50" i="5"/>
  <c r="BF50" i="5"/>
  <c r="BE50" i="5"/>
  <c r="BD50" i="5"/>
  <c r="BC50" i="5"/>
  <c r="BB50" i="5"/>
  <c r="BA50" i="5"/>
  <c r="AZ50" i="5"/>
  <c r="BG49" i="5"/>
  <c r="BF49" i="5"/>
  <c r="BE49" i="5"/>
  <c r="BD49" i="5"/>
  <c r="BC49" i="5"/>
  <c r="BB49" i="5"/>
  <c r="BA49" i="5"/>
  <c r="AZ49" i="5"/>
  <c r="BG48" i="5"/>
  <c r="BF48" i="5"/>
  <c r="BE48" i="5"/>
  <c r="BD48" i="5"/>
  <c r="BC48" i="5"/>
  <c r="BB48" i="5"/>
  <c r="BA48" i="5"/>
  <c r="AZ48" i="5"/>
  <c r="BG47" i="5"/>
  <c r="BF47" i="5"/>
  <c r="BE47" i="5"/>
  <c r="BD47" i="5"/>
  <c r="BC47" i="5"/>
  <c r="BB47" i="5"/>
  <c r="BA47" i="5"/>
  <c r="AZ47" i="5"/>
  <c r="BG46" i="5"/>
  <c r="BF46" i="5"/>
  <c r="BE46" i="5"/>
  <c r="BD46" i="5"/>
  <c r="BC46" i="5"/>
  <c r="BB46" i="5"/>
  <c r="BA46" i="5"/>
  <c r="AZ46" i="5"/>
  <c r="BG45" i="5"/>
  <c r="BF45" i="5"/>
  <c r="BE45" i="5"/>
  <c r="BD45" i="5"/>
  <c r="BC45" i="5"/>
  <c r="BB45" i="5"/>
  <c r="BA45" i="5"/>
  <c r="AZ45" i="5"/>
  <c r="BG44" i="5"/>
  <c r="BF44" i="5"/>
  <c r="BE44" i="5"/>
  <c r="BD44" i="5"/>
  <c r="BC44" i="5"/>
  <c r="BB44" i="5"/>
  <c r="BA44" i="5"/>
  <c r="AZ44" i="5"/>
  <c r="BG43" i="5"/>
  <c r="BF43" i="5"/>
  <c r="BE43" i="5"/>
  <c r="BD43" i="5"/>
  <c r="BC43" i="5"/>
  <c r="BB43" i="5"/>
  <c r="BA43" i="5"/>
  <c r="AZ43" i="5"/>
  <c r="BG42" i="5"/>
  <c r="BF42" i="5"/>
  <c r="BE42" i="5"/>
  <c r="BD42" i="5"/>
  <c r="BC42" i="5"/>
  <c r="BB42" i="5"/>
  <c r="BA42" i="5"/>
  <c r="AZ42" i="5"/>
  <c r="BG41" i="5"/>
  <c r="BF41" i="5"/>
  <c r="BE41" i="5"/>
  <c r="BD41" i="5"/>
  <c r="BC41" i="5"/>
  <c r="BB41" i="5"/>
  <c r="BA41" i="5"/>
  <c r="AZ41" i="5"/>
  <c r="BG40" i="5"/>
  <c r="BF40" i="5"/>
  <c r="BE40" i="5"/>
  <c r="BD40" i="5"/>
  <c r="BC40" i="5"/>
  <c r="BB40" i="5"/>
  <c r="BA40" i="5"/>
  <c r="AZ40" i="5"/>
  <c r="BG39" i="5"/>
  <c r="BF39" i="5"/>
  <c r="BE39" i="5"/>
  <c r="BD39" i="5"/>
  <c r="BC39" i="5"/>
  <c r="BB39" i="5"/>
  <c r="BA39" i="5"/>
  <c r="AZ39" i="5"/>
  <c r="BG38" i="5"/>
  <c r="BF38" i="5"/>
  <c r="BE38" i="5"/>
  <c r="BD38" i="5"/>
  <c r="BC38" i="5"/>
  <c r="BB38" i="5"/>
  <c r="BA38" i="5"/>
  <c r="AZ38" i="5"/>
  <c r="BG37" i="5"/>
  <c r="BF37" i="5"/>
  <c r="BE37" i="5"/>
  <c r="BD37" i="5"/>
  <c r="BC37" i="5"/>
  <c r="BB37" i="5"/>
  <c r="BA37" i="5"/>
  <c r="AZ37" i="5"/>
  <c r="BG36" i="5"/>
  <c r="BF36" i="5"/>
  <c r="BE36" i="5"/>
  <c r="BD36" i="5"/>
  <c r="BC36" i="5"/>
  <c r="BB36" i="5"/>
  <c r="BA36" i="5"/>
  <c r="AZ36" i="5"/>
  <c r="BG35" i="5"/>
  <c r="BF35" i="5"/>
  <c r="BE35" i="5"/>
  <c r="BD35" i="5"/>
  <c r="BC35" i="5"/>
  <c r="BB35" i="5"/>
  <c r="BA35" i="5"/>
  <c r="AZ35" i="5"/>
  <c r="BG34" i="5"/>
  <c r="BF34" i="5"/>
  <c r="BE34" i="5"/>
  <c r="BD34" i="5"/>
  <c r="BC34" i="5"/>
  <c r="BB34" i="5"/>
  <c r="BA34" i="5"/>
  <c r="AZ34" i="5"/>
  <c r="BG33" i="5"/>
  <c r="BF33" i="5"/>
  <c r="BE33" i="5"/>
  <c r="BD33" i="5"/>
  <c r="BC33" i="5"/>
  <c r="BB33" i="5"/>
  <c r="BA33" i="5"/>
  <c r="AZ33" i="5"/>
  <c r="BG32" i="5"/>
  <c r="BF32" i="5"/>
  <c r="BE32" i="5"/>
  <c r="BD32" i="5"/>
  <c r="BC32" i="5"/>
  <c r="BB32" i="5"/>
  <c r="BA32" i="5"/>
  <c r="AZ32" i="5"/>
  <c r="BG31" i="5"/>
  <c r="BF31" i="5"/>
  <c r="BE31" i="5"/>
  <c r="BD31" i="5"/>
  <c r="BC31" i="5"/>
  <c r="BB31" i="5"/>
  <c r="BA31" i="5"/>
  <c r="AZ31" i="5"/>
  <c r="BG30" i="5"/>
  <c r="BF30" i="5"/>
  <c r="BE30" i="5"/>
  <c r="BD30" i="5"/>
  <c r="BC30" i="5"/>
  <c r="BB30" i="5"/>
  <c r="BA30" i="5"/>
  <c r="AZ30" i="5"/>
  <c r="BG29" i="5"/>
  <c r="BF29" i="5"/>
  <c r="BE29" i="5"/>
  <c r="BD29" i="5"/>
  <c r="BC29" i="5"/>
  <c r="BB29" i="5"/>
  <c r="BA29" i="5"/>
  <c r="AZ29" i="5"/>
  <c r="BG28" i="5"/>
  <c r="BF28" i="5"/>
  <c r="BE28" i="5"/>
  <c r="BD28" i="5"/>
  <c r="BC28" i="5"/>
  <c r="BB28" i="5"/>
  <c r="BA28" i="5"/>
  <c r="AZ28" i="5"/>
  <c r="BG27" i="5"/>
  <c r="BF27" i="5"/>
  <c r="BE27" i="5"/>
  <c r="BD27" i="5"/>
  <c r="BC27" i="5"/>
  <c r="BB27" i="5"/>
  <c r="BA27" i="5"/>
  <c r="AZ27" i="5"/>
  <c r="BG26" i="5"/>
  <c r="BF26" i="5"/>
  <c r="BE26" i="5"/>
  <c r="BD26" i="5"/>
  <c r="BC26" i="5"/>
  <c r="BB26" i="5"/>
  <c r="AZ26" i="5"/>
  <c r="BG25" i="5"/>
  <c r="BF25" i="5"/>
  <c r="BE25" i="5"/>
  <c r="BD25" i="5"/>
  <c r="BC25" i="5"/>
  <c r="BB25" i="5"/>
  <c r="BA25" i="5"/>
  <c r="AZ25" i="5"/>
  <c r="BG24" i="5"/>
  <c r="BF24" i="5"/>
  <c r="BE24" i="5"/>
  <c r="BD24" i="5"/>
  <c r="BC24" i="5"/>
  <c r="BB24" i="5"/>
  <c r="BA24" i="5"/>
  <c r="AZ24" i="5"/>
  <c r="BG23" i="5"/>
  <c r="BF23" i="5"/>
  <c r="BE23" i="5"/>
  <c r="BD23" i="5"/>
  <c r="BC23" i="5"/>
  <c r="BB23" i="5"/>
  <c r="BA23" i="5"/>
  <c r="AZ23" i="5"/>
  <c r="BG22" i="5"/>
  <c r="BF22" i="5"/>
  <c r="BE22" i="5"/>
  <c r="BD22" i="5"/>
  <c r="BC22" i="5"/>
  <c r="BB22" i="5"/>
  <c r="BA22" i="5"/>
  <c r="AZ22" i="5"/>
  <c r="BG21" i="5"/>
  <c r="BF21" i="5"/>
  <c r="BE21" i="5"/>
  <c r="BD21" i="5"/>
  <c r="BC21" i="5"/>
  <c r="BB21" i="5"/>
  <c r="BA21" i="5"/>
  <c r="AZ21" i="5"/>
  <c r="BG20" i="5"/>
  <c r="BF20" i="5"/>
  <c r="BE20" i="5"/>
  <c r="BD20" i="5"/>
  <c r="BC20" i="5"/>
  <c r="BB20" i="5"/>
  <c r="BA20" i="5"/>
  <c r="AZ20" i="5"/>
  <c r="BG19" i="5"/>
  <c r="BF19" i="5"/>
  <c r="BE19" i="5"/>
  <c r="BD19" i="5"/>
  <c r="BC19" i="5"/>
  <c r="BB19" i="5"/>
  <c r="BA19" i="5"/>
  <c r="AZ19" i="5"/>
  <c r="BG18" i="5"/>
  <c r="BF18" i="5"/>
  <c r="BE18" i="5"/>
  <c r="BD18" i="5"/>
  <c r="BC18" i="5"/>
  <c r="BB18" i="5"/>
  <c r="BA18" i="5"/>
  <c r="AZ18" i="5"/>
  <c r="AY21" i="5" l="1"/>
  <c r="AX21" i="5"/>
  <c r="AW21" i="5"/>
  <c r="AV21" i="5"/>
  <c r="AU21" i="5"/>
  <c r="AT21" i="5"/>
  <c r="AS21" i="5"/>
  <c r="AY20" i="5"/>
  <c r="AX20" i="5"/>
  <c r="AW20" i="5"/>
  <c r="AV20" i="5"/>
  <c r="AU20" i="5"/>
  <c r="AT20" i="5"/>
  <c r="AS20" i="5"/>
  <c r="AY19" i="5"/>
  <c r="AX19" i="5"/>
  <c r="AW19" i="5"/>
  <c r="AV19" i="5"/>
  <c r="AU19" i="5"/>
  <c r="AT19" i="5"/>
  <c r="AS19" i="5"/>
  <c r="AY18" i="5"/>
  <c r="AX18" i="5"/>
  <c r="AW18" i="5"/>
  <c r="AV18" i="5"/>
  <c r="AU18" i="5"/>
  <c r="AT18" i="5"/>
  <c r="AS18" i="5"/>
  <c r="AR21" i="5"/>
  <c r="AR20" i="5"/>
  <c r="AR18" i="5" l="1"/>
  <c r="AR19" i="5"/>
  <c r="L167" i="8" l="1"/>
  <c r="K167" i="8"/>
  <c r="J167" i="8"/>
  <c r="I167" i="8"/>
  <c r="H167" i="8"/>
  <c r="G167" i="8"/>
  <c r="F167" i="8"/>
  <c r="E167" i="8"/>
  <c r="A167" i="8"/>
  <c r="L166" i="8"/>
  <c r="K166" i="8"/>
  <c r="J166" i="8"/>
  <c r="I166" i="8"/>
  <c r="H166" i="8"/>
  <c r="G166" i="8"/>
  <c r="F166" i="8"/>
  <c r="E166" i="8"/>
  <c r="A166" i="8"/>
  <c r="L165" i="8"/>
  <c r="K165" i="8"/>
  <c r="J165" i="8"/>
  <c r="I165" i="8"/>
  <c r="H165" i="8"/>
  <c r="G165" i="8"/>
  <c r="F165" i="8"/>
  <c r="E165" i="8"/>
  <c r="A165" i="8"/>
  <c r="L164" i="8"/>
  <c r="K164" i="8"/>
  <c r="J164" i="8"/>
  <c r="I164" i="8"/>
  <c r="H164" i="8"/>
  <c r="G164" i="8"/>
  <c r="F164" i="8"/>
  <c r="E164" i="8"/>
  <c r="A164" i="8"/>
  <c r="L163" i="8"/>
  <c r="K163" i="8"/>
  <c r="J163" i="8"/>
  <c r="I163" i="8"/>
  <c r="H163" i="8"/>
  <c r="G163" i="8"/>
  <c r="F163" i="8"/>
  <c r="E163" i="8"/>
  <c r="A163" i="8"/>
  <c r="L162" i="8"/>
  <c r="K162" i="8"/>
  <c r="J162" i="8"/>
  <c r="I162" i="8"/>
  <c r="H162" i="8"/>
  <c r="G162" i="8"/>
  <c r="F162" i="8"/>
  <c r="E162" i="8"/>
  <c r="A162" i="8"/>
  <c r="L161" i="8"/>
  <c r="K161" i="8"/>
  <c r="J161" i="8"/>
  <c r="I161" i="8"/>
  <c r="H161" i="8"/>
  <c r="G161" i="8"/>
  <c r="F161" i="8"/>
  <c r="E161" i="8"/>
  <c r="A161" i="8"/>
  <c r="L160" i="8"/>
  <c r="K160" i="8"/>
  <c r="J160" i="8"/>
  <c r="I160" i="8"/>
  <c r="H160" i="8"/>
  <c r="G160" i="8"/>
  <c r="F160" i="8"/>
  <c r="E160" i="8"/>
  <c r="A160" i="8"/>
  <c r="L159" i="8"/>
  <c r="K159" i="8"/>
  <c r="J159" i="8"/>
  <c r="I159" i="8"/>
  <c r="H159" i="8"/>
  <c r="G159" i="8"/>
  <c r="F159" i="8"/>
  <c r="E159" i="8"/>
  <c r="A159" i="8"/>
  <c r="L158" i="8"/>
  <c r="K158" i="8"/>
  <c r="J158" i="8"/>
  <c r="I158" i="8"/>
  <c r="H158" i="8"/>
  <c r="G158" i="8"/>
  <c r="F158" i="8"/>
  <c r="E158" i="8"/>
  <c r="A158" i="8"/>
  <c r="L157" i="8"/>
  <c r="K157" i="8"/>
  <c r="J157" i="8"/>
  <c r="I157" i="8"/>
  <c r="H157" i="8"/>
  <c r="G157" i="8"/>
  <c r="F157" i="8"/>
  <c r="E157" i="8"/>
  <c r="A157" i="8"/>
  <c r="L156" i="8"/>
  <c r="K156" i="8"/>
  <c r="J156" i="8"/>
  <c r="I156" i="8"/>
  <c r="H156" i="8"/>
  <c r="G156" i="8"/>
  <c r="F156" i="8"/>
  <c r="E156" i="8"/>
  <c r="A156" i="8"/>
  <c r="L155" i="8"/>
  <c r="K155" i="8"/>
  <c r="J155" i="8"/>
  <c r="I155" i="8"/>
  <c r="H155" i="8"/>
  <c r="G155" i="8"/>
  <c r="F155" i="8"/>
  <c r="E155" i="8"/>
  <c r="A155" i="8"/>
  <c r="L154" i="8"/>
  <c r="K154" i="8"/>
  <c r="J154" i="8"/>
  <c r="I154" i="8"/>
  <c r="H154" i="8"/>
  <c r="G154" i="8"/>
  <c r="F154" i="8"/>
  <c r="E154" i="8"/>
  <c r="A154" i="8"/>
  <c r="L153" i="8"/>
  <c r="K153" i="8"/>
  <c r="J153" i="8"/>
  <c r="I153" i="8"/>
  <c r="H153" i="8"/>
  <c r="G153" i="8"/>
  <c r="F153" i="8"/>
  <c r="E153" i="8"/>
  <c r="A153" i="8"/>
  <c r="L167" i="9"/>
  <c r="K167" i="9"/>
  <c r="J167" i="9"/>
  <c r="I167" i="9"/>
  <c r="H167" i="9"/>
  <c r="G167" i="9"/>
  <c r="F167" i="9"/>
  <c r="E167" i="9"/>
  <c r="A167" i="9"/>
  <c r="L166" i="9"/>
  <c r="K166" i="9"/>
  <c r="J166" i="9"/>
  <c r="I166" i="9"/>
  <c r="H166" i="9"/>
  <c r="G166" i="9"/>
  <c r="F166" i="9"/>
  <c r="E166" i="9"/>
  <c r="A166" i="9"/>
  <c r="L165" i="9"/>
  <c r="K165" i="9"/>
  <c r="J165" i="9"/>
  <c r="I165" i="9"/>
  <c r="H165" i="9"/>
  <c r="G165" i="9"/>
  <c r="F165" i="9"/>
  <c r="E165" i="9"/>
  <c r="A165" i="9"/>
  <c r="L164" i="9"/>
  <c r="K164" i="9"/>
  <c r="J164" i="9"/>
  <c r="I164" i="9"/>
  <c r="H164" i="9"/>
  <c r="G164" i="9"/>
  <c r="F164" i="9"/>
  <c r="E164" i="9"/>
  <c r="A164" i="9"/>
  <c r="L163" i="9"/>
  <c r="K163" i="9"/>
  <c r="J163" i="9"/>
  <c r="I163" i="9"/>
  <c r="H163" i="9"/>
  <c r="G163" i="9"/>
  <c r="F163" i="9"/>
  <c r="E163" i="9"/>
  <c r="A163" i="9"/>
  <c r="L162" i="9"/>
  <c r="K162" i="9"/>
  <c r="J162" i="9"/>
  <c r="I162" i="9"/>
  <c r="H162" i="9"/>
  <c r="G162" i="9"/>
  <c r="F162" i="9"/>
  <c r="E162" i="9"/>
  <c r="A162" i="9"/>
  <c r="L161" i="9"/>
  <c r="K161" i="9"/>
  <c r="J161" i="9"/>
  <c r="I161" i="9"/>
  <c r="H161" i="9"/>
  <c r="G161" i="9"/>
  <c r="F161" i="9"/>
  <c r="E161" i="9"/>
  <c r="A161" i="9"/>
  <c r="L160" i="9"/>
  <c r="K160" i="9"/>
  <c r="J160" i="9"/>
  <c r="I160" i="9"/>
  <c r="H160" i="9"/>
  <c r="G160" i="9"/>
  <c r="F160" i="9"/>
  <c r="E160" i="9"/>
  <c r="A160" i="9"/>
  <c r="L159" i="9"/>
  <c r="K159" i="9"/>
  <c r="J159" i="9"/>
  <c r="I159" i="9"/>
  <c r="H159" i="9"/>
  <c r="G159" i="9"/>
  <c r="F159" i="9"/>
  <c r="E159" i="9"/>
  <c r="A159" i="9"/>
  <c r="L158" i="9"/>
  <c r="K158" i="9"/>
  <c r="J158" i="9"/>
  <c r="I158" i="9"/>
  <c r="H158" i="9"/>
  <c r="G158" i="9"/>
  <c r="F158" i="9"/>
  <c r="E158" i="9"/>
  <c r="A158" i="9"/>
  <c r="L157" i="9"/>
  <c r="K157" i="9"/>
  <c r="J157" i="9"/>
  <c r="I157" i="9"/>
  <c r="H157" i="9"/>
  <c r="G157" i="9"/>
  <c r="F157" i="9"/>
  <c r="E157" i="9"/>
  <c r="A157" i="9"/>
  <c r="L156" i="9"/>
  <c r="K156" i="9"/>
  <c r="J156" i="9"/>
  <c r="I156" i="9"/>
  <c r="H156" i="9"/>
  <c r="G156" i="9"/>
  <c r="F156" i="9"/>
  <c r="E156" i="9"/>
  <c r="A156" i="9"/>
  <c r="L155" i="9"/>
  <c r="K155" i="9"/>
  <c r="J155" i="9"/>
  <c r="I155" i="9"/>
  <c r="H155" i="9"/>
  <c r="G155" i="9"/>
  <c r="F155" i="9"/>
  <c r="E155" i="9"/>
  <c r="A155" i="9"/>
  <c r="L154" i="9"/>
  <c r="K154" i="9"/>
  <c r="J154" i="9"/>
  <c r="I154" i="9"/>
  <c r="H154" i="9"/>
  <c r="G154" i="9"/>
  <c r="F154" i="9"/>
  <c r="E154" i="9"/>
  <c r="A154" i="9"/>
  <c r="L153" i="9"/>
  <c r="K153" i="9"/>
  <c r="J153" i="9"/>
  <c r="I153" i="9"/>
  <c r="H153" i="9"/>
  <c r="G153" i="9"/>
  <c r="F153" i="9"/>
  <c r="E153" i="9"/>
  <c r="A153" i="9"/>
  <c r="L167" i="10"/>
  <c r="K167" i="10"/>
  <c r="J167" i="10"/>
  <c r="I167" i="10"/>
  <c r="H167" i="10"/>
  <c r="G167" i="10"/>
  <c r="F167" i="10"/>
  <c r="E167" i="10"/>
  <c r="A167" i="10"/>
  <c r="L166" i="10"/>
  <c r="K166" i="10"/>
  <c r="J166" i="10"/>
  <c r="I166" i="10"/>
  <c r="H166" i="10"/>
  <c r="G166" i="10"/>
  <c r="F166" i="10"/>
  <c r="E166" i="10"/>
  <c r="A166" i="10"/>
  <c r="L165" i="10"/>
  <c r="K165" i="10"/>
  <c r="J165" i="10"/>
  <c r="I165" i="10"/>
  <c r="H165" i="10"/>
  <c r="G165" i="10"/>
  <c r="F165" i="10"/>
  <c r="E165" i="10"/>
  <c r="A165" i="10"/>
  <c r="L164" i="10"/>
  <c r="K164" i="10"/>
  <c r="J164" i="10"/>
  <c r="I164" i="10"/>
  <c r="H164" i="10"/>
  <c r="G164" i="10"/>
  <c r="F164" i="10"/>
  <c r="E164" i="10"/>
  <c r="A164" i="10"/>
  <c r="L163" i="10"/>
  <c r="K163" i="10"/>
  <c r="J163" i="10"/>
  <c r="I163" i="10"/>
  <c r="H163" i="10"/>
  <c r="G163" i="10"/>
  <c r="F163" i="10"/>
  <c r="E163" i="10"/>
  <c r="A163" i="10"/>
  <c r="L162" i="10"/>
  <c r="K162" i="10"/>
  <c r="J162" i="10"/>
  <c r="I162" i="10"/>
  <c r="H162" i="10"/>
  <c r="G162" i="10"/>
  <c r="F162" i="10"/>
  <c r="E162" i="10"/>
  <c r="A162" i="10"/>
  <c r="L161" i="10"/>
  <c r="K161" i="10"/>
  <c r="J161" i="10"/>
  <c r="I161" i="10"/>
  <c r="H161" i="10"/>
  <c r="G161" i="10"/>
  <c r="F161" i="10"/>
  <c r="E161" i="10"/>
  <c r="A161" i="10"/>
  <c r="L160" i="10"/>
  <c r="K160" i="10"/>
  <c r="J160" i="10"/>
  <c r="I160" i="10"/>
  <c r="H160" i="10"/>
  <c r="G160" i="10"/>
  <c r="F160" i="10"/>
  <c r="E160" i="10"/>
  <c r="A160" i="10"/>
  <c r="L159" i="10"/>
  <c r="K159" i="10"/>
  <c r="J159" i="10"/>
  <c r="I159" i="10"/>
  <c r="H159" i="10"/>
  <c r="G159" i="10"/>
  <c r="F159" i="10"/>
  <c r="E159" i="10"/>
  <c r="A159" i="10"/>
  <c r="L158" i="10"/>
  <c r="K158" i="10"/>
  <c r="J158" i="10"/>
  <c r="I158" i="10"/>
  <c r="H158" i="10"/>
  <c r="G158" i="10"/>
  <c r="F158" i="10"/>
  <c r="E158" i="10"/>
  <c r="A158" i="10"/>
  <c r="L157" i="10"/>
  <c r="K157" i="10"/>
  <c r="J157" i="10"/>
  <c r="I157" i="10"/>
  <c r="H157" i="10"/>
  <c r="G157" i="10"/>
  <c r="F157" i="10"/>
  <c r="E157" i="10"/>
  <c r="A157" i="10"/>
  <c r="L156" i="10"/>
  <c r="K156" i="10"/>
  <c r="J156" i="10"/>
  <c r="I156" i="10"/>
  <c r="H156" i="10"/>
  <c r="G156" i="10"/>
  <c r="F156" i="10"/>
  <c r="E156" i="10"/>
  <c r="A156" i="10"/>
  <c r="L155" i="10"/>
  <c r="K155" i="10"/>
  <c r="J155" i="10"/>
  <c r="I155" i="10"/>
  <c r="H155" i="10"/>
  <c r="G155" i="10"/>
  <c r="F155" i="10"/>
  <c r="E155" i="10"/>
  <c r="A155" i="10"/>
  <c r="L154" i="10"/>
  <c r="K154" i="10"/>
  <c r="J154" i="10"/>
  <c r="I154" i="10"/>
  <c r="H154" i="10"/>
  <c r="G154" i="10"/>
  <c r="F154" i="10"/>
  <c r="E154" i="10"/>
  <c r="A154" i="10"/>
  <c r="L153" i="10"/>
  <c r="K153" i="10"/>
  <c r="J153" i="10"/>
  <c r="I153" i="10"/>
  <c r="H153" i="10"/>
  <c r="G153" i="10"/>
  <c r="F153" i="10"/>
  <c r="E153" i="10"/>
  <c r="A153" i="10"/>
  <c r="L167" i="11"/>
  <c r="K167" i="11"/>
  <c r="J167" i="11"/>
  <c r="I167" i="11"/>
  <c r="H167" i="11"/>
  <c r="G167" i="11"/>
  <c r="F167" i="11"/>
  <c r="E167" i="11"/>
  <c r="A167" i="11"/>
  <c r="L166" i="11"/>
  <c r="K166" i="11"/>
  <c r="J166" i="11"/>
  <c r="I166" i="11"/>
  <c r="H166" i="11"/>
  <c r="G166" i="11"/>
  <c r="F166" i="11"/>
  <c r="E166" i="11"/>
  <c r="A166" i="11"/>
  <c r="L165" i="11"/>
  <c r="K165" i="11"/>
  <c r="J165" i="11"/>
  <c r="I165" i="11"/>
  <c r="H165" i="11"/>
  <c r="G165" i="11"/>
  <c r="F165" i="11"/>
  <c r="E165" i="11"/>
  <c r="A165" i="11"/>
  <c r="L164" i="11"/>
  <c r="K164" i="11"/>
  <c r="J164" i="11"/>
  <c r="I164" i="11"/>
  <c r="H164" i="11"/>
  <c r="G164" i="11"/>
  <c r="F164" i="11"/>
  <c r="E164" i="11"/>
  <c r="A164" i="11"/>
  <c r="L163" i="11"/>
  <c r="K163" i="11"/>
  <c r="J163" i="11"/>
  <c r="I163" i="11"/>
  <c r="H163" i="11"/>
  <c r="G163" i="11"/>
  <c r="F163" i="11"/>
  <c r="E163" i="11"/>
  <c r="A163" i="11"/>
  <c r="L162" i="11"/>
  <c r="K162" i="11"/>
  <c r="J162" i="11"/>
  <c r="I162" i="11"/>
  <c r="H162" i="11"/>
  <c r="G162" i="11"/>
  <c r="F162" i="11"/>
  <c r="E162" i="11"/>
  <c r="A162" i="11"/>
  <c r="L161" i="11"/>
  <c r="K161" i="11"/>
  <c r="J161" i="11"/>
  <c r="I161" i="11"/>
  <c r="H161" i="11"/>
  <c r="G161" i="11"/>
  <c r="F161" i="11"/>
  <c r="E161" i="11"/>
  <c r="A161" i="11"/>
  <c r="L160" i="11"/>
  <c r="K160" i="11"/>
  <c r="J160" i="11"/>
  <c r="I160" i="11"/>
  <c r="H160" i="11"/>
  <c r="G160" i="11"/>
  <c r="F160" i="11"/>
  <c r="E160" i="11"/>
  <c r="A160" i="11"/>
  <c r="L159" i="11"/>
  <c r="K159" i="11"/>
  <c r="J159" i="11"/>
  <c r="I159" i="11"/>
  <c r="H159" i="11"/>
  <c r="G159" i="11"/>
  <c r="F159" i="11"/>
  <c r="E159" i="11"/>
  <c r="A159" i="11"/>
  <c r="L158" i="11"/>
  <c r="K158" i="11"/>
  <c r="J158" i="11"/>
  <c r="I158" i="11"/>
  <c r="H158" i="11"/>
  <c r="G158" i="11"/>
  <c r="F158" i="11"/>
  <c r="E158" i="11"/>
  <c r="A158" i="11"/>
  <c r="L157" i="11"/>
  <c r="K157" i="11"/>
  <c r="J157" i="11"/>
  <c r="I157" i="11"/>
  <c r="H157" i="11"/>
  <c r="G157" i="11"/>
  <c r="F157" i="11"/>
  <c r="E157" i="11"/>
  <c r="A157" i="11"/>
  <c r="L156" i="11"/>
  <c r="K156" i="11"/>
  <c r="J156" i="11"/>
  <c r="I156" i="11"/>
  <c r="H156" i="11"/>
  <c r="G156" i="11"/>
  <c r="F156" i="11"/>
  <c r="E156" i="11"/>
  <c r="A156" i="11"/>
  <c r="L155" i="11"/>
  <c r="K155" i="11"/>
  <c r="J155" i="11"/>
  <c r="I155" i="11"/>
  <c r="H155" i="11"/>
  <c r="G155" i="11"/>
  <c r="F155" i="11"/>
  <c r="E155" i="11"/>
  <c r="A155" i="11"/>
  <c r="L154" i="11"/>
  <c r="K154" i="11"/>
  <c r="J154" i="11"/>
  <c r="I154" i="11"/>
  <c r="H154" i="11"/>
  <c r="G154" i="11"/>
  <c r="F154" i="11"/>
  <c r="E154" i="11"/>
  <c r="A154" i="11"/>
  <c r="L153" i="11"/>
  <c r="K153" i="11"/>
  <c r="J153" i="11"/>
  <c r="I153" i="11"/>
  <c r="H153" i="11"/>
  <c r="G153" i="11"/>
  <c r="F153" i="11"/>
  <c r="E153" i="11"/>
  <c r="A153" i="11"/>
  <c r="L167" i="12"/>
  <c r="K167" i="12"/>
  <c r="J167" i="12"/>
  <c r="I167" i="12"/>
  <c r="H167" i="12"/>
  <c r="G167" i="12"/>
  <c r="F167" i="12"/>
  <c r="E167" i="12"/>
  <c r="A167" i="12"/>
  <c r="L166" i="12"/>
  <c r="K166" i="12"/>
  <c r="J166" i="12"/>
  <c r="I166" i="12"/>
  <c r="H166" i="12"/>
  <c r="G166" i="12"/>
  <c r="F166" i="12"/>
  <c r="E166" i="12"/>
  <c r="A166" i="12"/>
  <c r="L165" i="12"/>
  <c r="K165" i="12"/>
  <c r="J165" i="12"/>
  <c r="I165" i="12"/>
  <c r="H165" i="12"/>
  <c r="G165" i="12"/>
  <c r="F165" i="12"/>
  <c r="E165" i="12"/>
  <c r="A165" i="12"/>
  <c r="L164" i="12"/>
  <c r="K164" i="12"/>
  <c r="J164" i="12"/>
  <c r="I164" i="12"/>
  <c r="H164" i="12"/>
  <c r="G164" i="12"/>
  <c r="F164" i="12"/>
  <c r="E164" i="12"/>
  <c r="A164" i="12"/>
  <c r="L163" i="12"/>
  <c r="K163" i="12"/>
  <c r="J163" i="12"/>
  <c r="I163" i="12"/>
  <c r="H163" i="12"/>
  <c r="G163" i="12"/>
  <c r="F163" i="12"/>
  <c r="E163" i="12"/>
  <c r="A163" i="12"/>
  <c r="L162" i="12"/>
  <c r="K162" i="12"/>
  <c r="J162" i="12"/>
  <c r="I162" i="12"/>
  <c r="H162" i="12"/>
  <c r="G162" i="12"/>
  <c r="F162" i="12"/>
  <c r="E162" i="12"/>
  <c r="A162" i="12"/>
  <c r="L161" i="12"/>
  <c r="K161" i="12"/>
  <c r="J161" i="12"/>
  <c r="I161" i="12"/>
  <c r="H161" i="12"/>
  <c r="G161" i="12"/>
  <c r="F161" i="12"/>
  <c r="E161" i="12"/>
  <c r="A161" i="12"/>
  <c r="L160" i="12"/>
  <c r="K160" i="12"/>
  <c r="J160" i="12"/>
  <c r="I160" i="12"/>
  <c r="H160" i="12"/>
  <c r="G160" i="12"/>
  <c r="F160" i="12"/>
  <c r="E160" i="12"/>
  <c r="A160" i="12"/>
  <c r="L159" i="12"/>
  <c r="K159" i="12"/>
  <c r="J159" i="12"/>
  <c r="I159" i="12"/>
  <c r="H159" i="12"/>
  <c r="G159" i="12"/>
  <c r="F159" i="12"/>
  <c r="E159" i="12"/>
  <c r="A159" i="12"/>
  <c r="L158" i="12"/>
  <c r="K158" i="12"/>
  <c r="J158" i="12"/>
  <c r="I158" i="12"/>
  <c r="H158" i="12"/>
  <c r="G158" i="12"/>
  <c r="F158" i="12"/>
  <c r="E158" i="12"/>
  <c r="A158" i="12"/>
  <c r="L157" i="12"/>
  <c r="K157" i="12"/>
  <c r="J157" i="12"/>
  <c r="I157" i="12"/>
  <c r="H157" i="12"/>
  <c r="G157" i="12"/>
  <c r="F157" i="12"/>
  <c r="E157" i="12"/>
  <c r="A157" i="12"/>
  <c r="L156" i="12"/>
  <c r="K156" i="12"/>
  <c r="J156" i="12"/>
  <c r="I156" i="12"/>
  <c r="H156" i="12"/>
  <c r="G156" i="12"/>
  <c r="F156" i="12"/>
  <c r="E156" i="12"/>
  <c r="A156" i="12"/>
  <c r="L155" i="12"/>
  <c r="K155" i="12"/>
  <c r="J155" i="12"/>
  <c r="I155" i="12"/>
  <c r="H155" i="12"/>
  <c r="G155" i="12"/>
  <c r="F155" i="12"/>
  <c r="E155" i="12"/>
  <c r="A155" i="12"/>
  <c r="L154" i="12"/>
  <c r="K154" i="12"/>
  <c r="J154" i="12"/>
  <c r="I154" i="12"/>
  <c r="H154" i="12"/>
  <c r="G154" i="12"/>
  <c r="F154" i="12"/>
  <c r="E154" i="12"/>
  <c r="A154" i="12"/>
  <c r="L153" i="12"/>
  <c r="K153" i="12"/>
  <c r="J153" i="12"/>
  <c r="I153" i="12"/>
  <c r="H153" i="12"/>
  <c r="G153" i="12"/>
  <c r="F153" i="12"/>
  <c r="E153" i="12"/>
  <c r="A153" i="12"/>
  <c r="L167" i="7"/>
  <c r="K167" i="7"/>
  <c r="J167" i="7"/>
  <c r="I167" i="7"/>
  <c r="H167" i="7"/>
  <c r="G167" i="7"/>
  <c r="F167" i="7"/>
  <c r="E167" i="7"/>
  <c r="A167" i="7"/>
  <c r="L166" i="7"/>
  <c r="K166" i="7"/>
  <c r="J166" i="7"/>
  <c r="I166" i="7"/>
  <c r="H166" i="7"/>
  <c r="G166" i="7"/>
  <c r="F166" i="7"/>
  <c r="E166" i="7"/>
  <c r="A166" i="7"/>
  <c r="L165" i="7"/>
  <c r="K165" i="7"/>
  <c r="J165" i="7"/>
  <c r="I165" i="7"/>
  <c r="H165" i="7"/>
  <c r="G165" i="7"/>
  <c r="F165" i="7"/>
  <c r="E165" i="7"/>
  <c r="A165" i="7"/>
  <c r="L164" i="7"/>
  <c r="K164" i="7"/>
  <c r="J164" i="7"/>
  <c r="I164" i="7"/>
  <c r="H164" i="7"/>
  <c r="G164" i="7"/>
  <c r="F164" i="7"/>
  <c r="E164" i="7"/>
  <c r="A164" i="7"/>
  <c r="L163" i="7"/>
  <c r="K163" i="7"/>
  <c r="J163" i="7"/>
  <c r="I163" i="7"/>
  <c r="H163" i="7"/>
  <c r="G163" i="7"/>
  <c r="F163" i="7"/>
  <c r="E163" i="7"/>
  <c r="A163" i="7"/>
  <c r="L162" i="7"/>
  <c r="K162" i="7"/>
  <c r="J162" i="7"/>
  <c r="I162" i="7"/>
  <c r="H162" i="7"/>
  <c r="G162" i="7"/>
  <c r="F162" i="7"/>
  <c r="E162" i="7"/>
  <c r="A162" i="7"/>
  <c r="L161" i="7"/>
  <c r="K161" i="7"/>
  <c r="J161" i="7"/>
  <c r="I161" i="7"/>
  <c r="H161" i="7"/>
  <c r="G161" i="7"/>
  <c r="F161" i="7"/>
  <c r="E161" i="7"/>
  <c r="A161" i="7"/>
  <c r="L160" i="7"/>
  <c r="K160" i="7"/>
  <c r="J160" i="7"/>
  <c r="I160" i="7"/>
  <c r="H160" i="7"/>
  <c r="G160" i="7"/>
  <c r="F160" i="7"/>
  <c r="E160" i="7"/>
  <c r="A160" i="7"/>
  <c r="L159" i="7"/>
  <c r="K159" i="7"/>
  <c r="J159" i="7"/>
  <c r="I159" i="7"/>
  <c r="H159" i="7"/>
  <c r="G159" i="7"/>
  <c r="F159" i="7"/>
  <c r="E159" i="7"/>
  <c r="A159" i="7"/>
  <c r="L158" i="7"/>
  <c r="K158" i="7"/>
  <c r="J158" i="7"/>
  <c r="I158" i="7"/>
  <c r="H158" i="7"/>
  <c r="G158" i="7"/>
  <c r="F158" i="7"/>
  <c r="E158" i="7"/>
  <c r="A158" i="7"/>
  <c r="L157" i="7"/>
  <c r="K157" i="7"/>
  <c r="J157" i="7"/>
  <c r="I157" i="7"/>
  <c r="H157" i="7"/>
  <c r="G157" i="7"/>
  <c r="F157" i="7"/>
  <c r="E157" i="7"/>
  <c r="A157" i="7"/>
  <c r="L156" i="7"/>
  <c r="K156" i="7"/>
  <c r="J156" i="7"/>
  <c r="I156" i="7"/>
  <c r="H156" i="7"/>
  <c r="G156" i="7"/>
  <c r="F156" i="7"/>
  <c r="E156" i="7"/>
  <c r="A156" i="7"/>
  <c r="L155" i="7"/>
  <c r="K155" i="7"/>
  <c r="J155" i="7"/>
  <c r="I155" i="7"/>
  <c r="H155" i="7"/>
  <c r="G155" i="7"/>
  <c r="F155" i="7"/>
  <c r="E155" i="7"/>
  <c r="A155" i="7"/>
  <c r="L154" i="7"/>
  <c r="K154" i="7"/>
  <c r="J154" i="7"/>
  <c r="I154" i="7"/>
  <c r="H154" i="7"/>
  <c r="G154" i="7"/>
  <c r="F154" i="7"/>
  <c r="E154" i="7"/>
  <c r="A154" i="7"/>
  <c r="L153" i="7"/>
  <c r="K153" i="7"/>
  <c r="J153" i="7"/>
  <c r="I153" i="7"/>
  <c r="H153" i="7"/>
  <c r="G153" i="7"/>
  <c r="F153" i="7"/>
  <c r="E153" i="7"/>
  <c r="A153" i="7"/>
  <c r="A152" i="8"/>
  <c r="A152" i="9"/>
  <c r="A152" i="10"/>
  <c r="A152" i="11"/>
  <c r="A152" i="12"/>
  <c r="A152" i="7"/>
  <c r="A343" i="5"/>
  <c r="A342" i="5"/>
  <c r="A341" i="5"/>
  <c r="A338" i="5"/>
  <c r="A337" i="5"/>
  <c r="A336" i="5"/>
  <c r="A333" i="5"/>
  <c r="A332" i="5"/>
  <c r="A329" i="5"/>
  <c r="A327" i="5"/>
  <c r="AY166" i="5"/>
  <c r="AX166" i="5"/>
  <c r="AW166" i="5"/>
  <c r="AV166" i="5"/>
  <c r="AU166" i="5"/>
  <c r="AT166" i="5"/>
  <c r="AS166" i="5"/>
  <c r="AR166" i="5"/>
  <c r="R166" i="5"/>
  <c r="Q166" i="5"/>
  <c r="P166" i="5"/>
  <c r="O166" i="5"/>
  <c r="N166" i="5"/>
  <c r="M166" i="5"/>
  <c r="L166" i="5"/>
  <c r="K166" i="5"/>
  <c r="J166" i="5"/>
  <c r="I166" i="5"/>
  <c r="H166" i="5"/>
  <c r="G166" i="5"/>
  <c r="F166" i="5"/>
  <c r="E166" i="5"/>
  <c r="D166" i="5"/>
  <c r="C166" i="5"/>
  <c r="A166" i="5"/>
  <c r="AY165" i="5"/>
  <c r="AX165" i="5"/>
  <c r="AW165" i="5"/>
  <c r="AV165" i="5"/>
  <c r="AU165" i="5"/>
  <c r="AT165" i="5"/>
  <c r="AS165" i="5"/>
  <c r="AR165" i="5"/>
  <c r="R165" i="5"/>
  <c r="Q165" i="5"/>
  <c r="P165" i="5"/>
  <c r="O165" i="5"/>
  <c r="N165" i="5"/>
  <c r="M165" i="5"/>
  <c r="L165" i="5"/>
  <c r="K165" i="5"/>
  <c r="J165" i="5"/>
  <c r="I165" i="5"/>
  <c r="H165" i="5"/>
  <c r="G165" i="5"/>
  <c r="F165" i="5"/>
  <c r="E165" i="5"/>
  <c r="D165" i="5"/>
  <c r="C165" i="5"/>
  <c r="A165" i="5"/>
  <c r="AY164" i="5"/>
  <c r="AX164" i="5"/>
  <c r="AW164" i="5"/>
  <c r="AV164" i="5"/>
  <c r="AU164" i="5"/>
  <c r="AT164" i="5"/>
  <c r="AS164" i="5"/>
  <c r="AR164" i="5"/>
  <c r="R164" i="5"/>
  <c r="Q164" i="5"/>
  <c r="P164" i="5"/>
  <c r="O164" i="5"/>
  <c r="N164" i="5"/>
  <c r="M164" i="5"/>
  <c r="L164" i="5"/>
  <c r="K164" i="5"/>
  <c r="J164" i="5"/>
  <c r="I164" i="5"/>
  <c r="H164" i="5"/>
  <c r="G164" i="5"/>
  <c r="F164" i="5"/>
  <c r="E164" i="5"/>
  <c r="D164" i="5"/>
  <c r="C164" i="5"/>
  <c r="A164" i="5"/>
  <c r="AY163" i="5"/>
  <c r="AX163" i="5"/>
  <c r="AW163" i="5"/>
  <c r="AV163" i="5"/>
  <c r="AU163" i="5"/>
  <c r="AT163" i="5"/>
  <c r="AS163" i="5"/>
  <c r="AR163" i="5"/>
  <c r="R163" i="5"/>
  <c r="Q163" i="5"/>
  <c r="P163" i="5"/>
  <c r="O163" i="5"/>
  <c r="N163" i="5"/>
  <c r="M163" i="5"/>
  <c r="L163" i="5"/>
  <c r="K163" i="5"/>
  <c r="J163" i="5"/>
  <c r="I163" i="5"/>
  <c r="H163" i="5"/>
  <c r="G163" i="5"/>
  <c r="F163" i="5"/>
  <c r="E163" i="5"/>
  <c r="D163" i="5"/>
  <c r="C163" i="5"/>
  <c r="A163" i="5"/>
  <c r="AY162" i="5"/>
  <c r="AX162" i="5"/>
  <c r="AW162" i="5"/>
  <c r="AV162" i="5"/>
  <c r="AU162" i="5"/>
  <c r="AT162" i="5"/>
  <c r="AS162" i="5"/>
  <c r="AR162" i="5"/>
  <c r="R162" i="5"/>
  <c r="Q162" i="5"/>
  <c r="P162" i="5"/>
  <c r="O162" i="5"/>
  <c r="N162" i="5"/>
  <c r="M162" i="5"/>
  <c r="L162" i="5"/>
  <c r="K162" i="5"/>
  <c r="J162" i="5"/>
  <c r="I162" i="5"/>
  <c r="H162" i="5"/>
  <c r="G162" i="5"/>
  <c r="F162" i="5"/>
  <c r="E162" i="5"/>
  <c r="D162" i="5"/>
  <c r="C162" i="5"/>
  <c r="A162" i="5"/>
  <c r="U162" i="5" s="1"/>
  <c r="AY161" i="5"/>
  <c r="AX161" i="5"/>
  <c r="AW161" i="5"/>
  <c r="AV161" i="5"/>
  <c r="AU161" i="5"/>
  <c r="AT161" i="5"/>
  <c r="AS161" i="5"/>
  <c r="AR161" i="5"/>
  <c r="R161" i="5"/>
  <c r="Q161" i="5"/>
  <c r="P161" i="5"/>
  <c r="O161" i="5"/>
  <c r="N161" i="5"/>
  <c r="M161" i="5"/>
  <c r="L161" i="5"/>
  <c r="K161" i="5"/>
  <c r="J161" i="5"/>
  <c r="I161" i="5"/>
  <c r="H161" i="5"/>
  <c r="G161" i="5"/>
  <c r="F161" i="5"/>
  <c r="E161" i="5"/>
  <c r="D161" i="5"/>
  <c r="C161" i="5"/>
  <c r="A161" i="5"/>
  <c r="AY160" i="5"/>
  <c r="AX160" i="5"/>
  <c r="AW160" i="5"/>
  <c r="AV160" i="5"/>
  <c r="AU160" i="5"/>
  <c r="AT160" i="5"/>
  <c r="AS160" i="5"/>
  <c r="AR160" i="5"/>
  <c r="R160" i="5"/>
  <c r="Q160" i="5"/>
  <c r="P160" i="5"/>
  <c r="O160" i="5"/>
  <c r="N160" i="5"/>
  <c r="M160" i="5"/>
  <c r="L160" i="5"/>
  <c r="K160" i="5"/>
  <c r="J160" i="5"/>
  <c r="I160" i="5"/>
  <c r="H160" i="5"/>
  <c r="G160" i="5"/>
  <c r="F160" i="5"/>
  <c r="E160" i="5"/>
  <c r="D160" i="5"/>
  <c r="C160" i="5"/>
  <c r="A160" i="5"/>
  <c r="U160" i="5" s="1"/>
  <c r="AY159" i="5"/>
  <c r="AX159" i="5"/>
  <c r="AW159" i="5"/>
  <c r="AV159" i="5"/>
  <c r="AU159" i="5"/>
  <c r="AT159" i="5"/>
  <c r="AS159" i="5"/>
  <c r="AR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F159" i="5"/>
  <c r="E159" i="5"/>
  <c r="D159" i="5"/>
  <c r="C159" i="5"/>
  <c r="A159" i="5"/>
  <c r="AY158" i="5"/>
  <c r="AX158" i="5"/>
  <c r="AW158" i="5"/>
  <c r="AV158" i="5"/>
  <c r="AU158" i="5"/>
  <c r="AT158" i="5"/>
  <c r="AS158" i="5"/>
  <c r="AR158" i="5"/>
  <c r="R158" i="5"/>
  <c r="Q158" i="5"/>
  <c r="P158" i="5"/>
  <c r="O158" i="5"/>
  <c r="N158" i="5"/>
  <c r="M158" i="5"/>
  <c r="L158" i="5"/>
  <c r="K158" i="5"/>
  <c r="J158" i="5"/>
  <c r="I158" i="5"/>
  <c r="H158" i="5"/>
  <c r="G158" i="5"/>
  <c r="F158" i="5"/>
  <c r="E158" i="5"/>
  <c r="D158" i="5"/>
  <c r="C158" i="5"/>
  <c r="A158" i="5"/>
  <c r="AY157" i="5"/>
  <c r="AX157" i="5"/>
  <c r="AW157" i="5"/>
  <c r="AV157" i="5"/>
  <c r="AU157" i="5"/>
  <c r="AT157" i="5"/>
  <c r="AS157" i="5"/>
  <c r="AR157" i="5"/>
  <c r="R157" i="5"/>
  <c r="Q157" i="5"/>
  <c r="P157" i="5"/>
  <c r="O157" i="5"/>
  <c r="N157" i="5"/>
  <c r="M157" i="5"/>
  <c r="L157" i="5"/>
  <c r="K157" i="5"/>
  <c r="J157" i="5"/>
  <c r="I157" i="5"/>
  <c r="H157" i="5"/>
  <c r="G157" i="5"/>
  <c r="F157" i="5"/>
  <c r="E157" i="5"/>
  <c r="D157" i="5"/>
  <c r="C157" i="5"/>
  <c r="A157" i="5"/>
  <c r="U157" i="5" s="1"/>
  <c r="AY156" i="5"/>
  <c r="AX156" i="5"/>
  <c r="AW156" i="5"/>
  <c r="AV156" i="5"/>
  <c r="AU156" i="5"/>
  <c r="AT156" i="5"/>
  <c r="AS156" i="5"/>
  <c r="AR156" i="5"/>
  <c r="R156" i="5"/>
  <c r="Q156" i="5"/>
  <c r="P156" i="5"/>
  <c r="O156" i="5"/>
  <c r="N156" i="5"/>
  <c r="M156" i="5"/>
  <c r="L156" i="5"/>
  <c r="K156" i="5"/>
  <c r="J156" i="5"/>
  <c r="I156" i="5"/>
  <c r="H156" i="5"/>
  <c r="G156" i="5"/>
  <c r="F156" i="5"/>
  <c r="E156" i="5"/>
  <c r="D156" i="5"/>
  <c r="C156" i="5"/>
  <c r="A156" i="5"/>
  <c r="U156" i="5" s="1"/>
  <c r="AY155" i="5"/>
  <c r="AX155" i="5"/>
  <c r="AW155" i="5"/>
  <c r="AV155" i="5"/>
  <c r="AU155" i="5"/>
  <c r="AT155" i="5"/>
  <c r="AS155" i="5"/>
  <c r="AR155" i="5"/>
  <c r="R155" i="5"/>
  <c r="Q155" i="5"/>
  <c r="P155" i="5"/>
  <c r="O155" i="5"/>
  <c r="N155" i="5"/>
  <c r="M155" i="5"/>
  <c r="L155" i="5"/>
  <c r="K155" i="5"/>
  <c r="J155" i="5"/>
  <c r="I155" i="5"/>
  <c r="H155" i="5"/>
  <c r="G155" i="5"/>
  <c r="F155" i="5"/>
  <c r="E155" i="5"/>
  <c r="D155" i="5"/>
  <c r="C155" i="5"/>
  <c r="A155" i="5"/>
  <c r="AY154" i="5"/>
  <c r="AX154" i="5"/>
  <c r="AW154" i="5"/>
  <c r="AV154" i="5"/>
  <c r="AU154" i="5"/>
  <c r="AT154" i="5"/>
  <c r="AS154" i="5"/>
  <c r="AR154" i="5"/>
  <c r="R154" i="5"/>
  <c r="Q154" i="5"/>
  <c r="P154" i="5"/>
  <c r="O154" i="5"/>
  <c r="N154" i="5"/>
  <c r="M154" i="5"/>
  <c r="L154" i="5"/>
  <c r="K154" i="5"/>
  <c r="J154" i="5"/>
  <c r="I154" i="5"/>
  <c r="H154" i="5"/>
  <c r="G154" i="5"/>
  <c r="F154" i="5"/>
  <c r="E154" i="5"/>
  <c r="D154" i="5"/>
  <c r="C154" i="5"/>
  <c r="A154" i="5"/>
  <c r="AY153" i="5"/>
  <c r="AX153" i="5"/>
  <c r="AW153" i="5"/>
  <c r="AV153" i="5"/>
  <c r="AU153" i="5"/>
  <c r="AT153" i="5"/>
  <c r="AS153" i="5"/>
  <c r="AR153" i="5"/>
  <c r="R153" i="5"/>
  <c r="Q153" i="5"/>
  <c r="P153" i="5"/>
  <c r="O153" i="5"/>
  <c r="N153" i="5"/>
  <c r="M153" i="5"/>
  <c r="L153" i="5"/>
  <c r="K153" i="5"/>
  <c r="J153" i="5"/>
  <c r="I153" i="5"/>
  <c r="H153" i="5"/>
  <c r="G153" i="5"/>
  <c r="F153" i="5"/>
  <c r="E153" i="5"/>
  <c r="D153" i="5"/>
  <c r="C153" i="5"/>
  <c r="A153" i="5"/>
  <c r="U153" i="5" s="1"/>
  <c r="AY152" i="5"/>
  <c r="AX152" i="5"/>
  <c r="AW152" i="5"/>
  <c r="AV152" i="5"/>
  <c r="AU152" i="5"/>
  <c r="AT152" i="5"/>
  <c r="AS152" i="5"/>
  <c r="AR152" i="5"/>
  <c r="R152" i="5"/>
  <c r="Q152" i="5"/>
  <c r="P152" i="5"/>
  <c r="O152" i="5"/>
  <c r="N152" i="5"/>
  <c r="M152" i="5"/>
  <c r="L152" i="5"/>
  <c r="K152" i="5"/>
  <c r="J152" i="5"/>
  <c r="I152" i="5"/>
  <c r="H152" i="5"/>
  <c r="G152" i="5"/>
  <c r="F152" i="5"/>
  <c r="E152" i="5"/>
  <c r="D152" i="5"/>
  <c r="C152" i="5"/>
  <c r="A152" i="5"/>
  <c r="AY151" i="5"/>
  <c r="AX151" i="5"/>
  <c r="AW151" i="5"/>
  <c r="AV151" i="5"/>
  <c r="AU151" i="5"/>
  <c r="AT151" i="5"/>
  <c r="AS151" i="5"/>
  <c r="AR151" i="5"/>
  <c r="R151" i="5"/>
  <c r="Q151" i="5"/>
  <c r="P151" i="5"/>
  <c r="O151" i="5"/>
  <c r="N151" i="5"/>
  <c r="M151" i="5"/>
  <c r="L151" i="5"/>
  <c r="K151" i="5"/>
  <c r="J151" i="5"/>
  <c r="I151" i="5"/>
  <c r="H151" i="5"/>
  <c r="G151" i="5"/>
  <c r="F151" i="5"/>
  <c r="E151" i="5"/>
  <c r="D151" i="5"/>
  <c r="C151" i="5"/>
  <c r="A151" i="5"/>
  <c r="U151" i="5" s="1"/>
  <c r="AY150" i="5"/>
  <c r="AX150" i="5"/>
  <c r="AW150" i="5"/>
  <c r="AV150" i="5"/>
  <c r="AU150" i="5"/>
  <c r="AT150" i="5"/>
  <c r="AS150" i="5"/>
  <c r="AR150" i="5"/>
  <c r="R150" i="5"/>
  <c r="Q150" i="5"/>
  <c r="P150" i="5"/>
  <c r="O150" i="5"/>
  <c r="N150" i="5"/>
  <c r="M150" i="5"/>
  <c r="L150" i="5"/>
  <c r="K150" i="5"/>
  <c r="J150" i="5"/>
  <c r="I150" i="5"/>
  <c r="H150" i="5"/>
  <c r="G150" i="5"/>
  <c r="F150" i="5"/>
  <c r="E150" i="5"/>
  <c r="D150" i="5"/>
  <c r="C150" i="5"/>
  <c r="A150" i="5"/>
  <c r="AY149" i="5"/>
  <c r="AX149" i="5"/>
  <c r="AW149" i="5"/>
  <c r="AV149" i="5"/>
  <c r="AU149" i="5"/>
  <c r="AT149" i="5"/>
  <c r="AS149" i="5"/>
  <c r="AR149" i="5"/>
  <c r="R149" i="5"/>
  <c r="Q149" i="5"/>
  <c r="P149" i="5"/>
  <c r="O149" i="5"/>
  <c r="N149" i="5"/>
  <c r="M149" i="5"/>
  <c r="L149" i="5"/>
  <c r="K149" i="5"/>
  <c r="J149" i="5"/>
  <c r="I149" i="5"/>
  <c r="H149" i="5"/>
  <c r="G149" i="5"/>
  <c r="F149" i="5"/>
  <c r="E149" i="5"/>
  <c r="D149" i="5"/>
  <c r="C149" i="5"/>
  <c r="A149" i="5"/>
  <c r="U149" i="5" s="1"/>
  <c r="AY148" i="5"/>
  <c r="AX148" i="5"/>
  <c r="AW148" i="5"/>
  <c r="AV148" i="5"/>
  <c r="AU148" i="5"/>
  <c r="AT148" i="5"/>
  <c r="AS148" i="5"/>
  <c r="AR148" i="5"/>
  <c r="R148" i="5"/>
  <c r="Q148" i="5"/>
  <c r="P148" i="5"/>
  <c r="O148" i="5"/>
  <c r="Y148" i="5" s="1"/>
  <c r="N148" i="5"/>
  <c r="M148" i="5"/>
  <c r="L148" i="5"/>
  <c r="K148" i="5"/>
  <c r="J148" i="5"/>
  <c r="I148" i="5"/>
  <c r="H148" i="5"/>
  <c r="G148" i="5"/>
  <c r="F148" i="5"/>
  <c r="E148" i="5"/>
  <c r="D148" i="5"/>
  <c r="C148" i="5"/>
  <c r="A148" i="5"/>
  <c r="AY147" i="5"/>
  <c r="AX147" i="5"/>
  <c r="AW147" i="5"/>
  <c r="AV147" i="5"/>
  <c r="AU147" i="5"/>
  <c r="AT147" i="5"/>
  <c r="AS147" i="5"/>
  <c r="AR147" i="5"/>
  <c r="R147" i="5"/>
  <c r="Q147" i="5"/>
  <c r="P147" i="5"/>
  <c r="O147" i="5"/>
  <c r="N147" i="5"/>
  <c r="M147" i="5"/>
  <c r="L147" i="5"/>
  <c r="K147" i="5"/>
  <c r="J147" i="5"/>
  <c r="I147" i="5"/>
  <c r="H147" i="5"/>
  <c r="G147" i="5"/>
  <c r="F147" i="5"/>
  <c r="E147" i="5"/>
  <c r="D147" i="5"/>
  <c r="C147" i="5"/>
  <c r="A147" i="5"/>
  <c r="AY146" i="5"/>
  <c r="AX146" i="5"/>
  <c r="AW146" i="5"/>
  <c r="AV146" i="5"/>
  <c r="AU146" i="5"/>
  <c r="AT146" i="5"/>
  <c r="AS146" i="5"/>
  <c r="AR146" i="5"/>
  <c r="R146" i="5"/>
  <c r="Q146" i="5"/>
  <c r="P146" i="5"/>
  <c r="O146" i="5"/>
  <c r="N146" i="5"/>
  <c r="M146" i="5"/>
  <c r="L146" i="5"/>
  <c r="K146" i="5"/>
  <c r="J146" i="5"/>
  <c r="I146" i="5"/>
  <c r="H146" i="5"/>
  <c r="G146" i="5"/>
  <c r="F146" i="5"/>
  <c r="E146" i="5"/>
  <c r="D146" i="5"/>
  <c r="C146" i="5"/>
  <c r="A146" i="5"/>
  <c r="AY145" i="5"/>
  <c r="AX145" i="5"/>
  <c r="AW145" i="5"/>
  <c r="AV145" i="5"/>
  <c r="AU145" i="5"/>
  <c r="AT145" i="5"/>
  <c r="AS145" i="5"/>
  <c r="AR145" i="5"/>
  <c r="R145" i="5"/>
  <c r="Q145" i="5"/>
  <c r="P145" i="5"/>
  <c r="O145" i="5"/>
  <c r="N145" i="5"/>
  <c r="M145" i="5"/>
  <c r="L145" i="5"/>
  <c r="K145" i="5"/>
  <c r="J145" i="5"/>
  <c r="I145" i="5"/>
  <c r="H145" i="5"/>
  <c r="G145" i="5"/>
  <c r="F145" i="5"/>
  <c r="E145" i="5"/>
  <c r="D145" i="5"/>
  <c r="C145" i="5"/>
  <c r="A145" i="5"/>
  <c r="U145" i="5" s="1"/>
  <c r="AY144" i="5"/>
  <c r="AX144" i="5"/>
  <c r="AW144" i="5"/>
  <c r="AV144" i="5"/>
  <c r="AU144" i="5"/>
  <c r="AT144" i="5"/>
  <c r="AS144" i="5"/>
  <c r="AR144" i="5"/>
  <c r="R144" i="5"/>
  <c r="Q144" i="5"/>
  <c r="P144" i="5"/>
  <c r="O144" i="5"/>
  <c r="N144" i="5"/>
  <c r="M144" i="5"/>
  <c r="L144" i="5"/>
  <c r="K144" i="5"/>
  <c r="J144" i="5"/>
  <c r="I144" i="5"/>
  <c r="H144" i="5"/>
  <c r="G144" i="5"/>
  <c r="F144" i="5"/>
  <c r="E144" i="5"/>
  <c r="D144" i="5"/>
  <c r="C144" i="5"/>
  <c r="A144" i="5"/>
  <c r="U144" i="5" s="1"/>
  <c r="AY143" i="5"/>
  <c r="AX143" i="5"/>
  <c r="AW143" i="5"/>
  <c r="AV143" i="5"/>
  <c r="AU143" i="5"/>
  <c r="AT143" i="5"/>
  <c r="AS143" i="5"/>
  <c r="AR143" i="5"/>
  <c r="R143" i="5"/>
  <c r="Q143" i="5"/>
  <c r="P143" i="5"/>
  <c r="O143" i="5"/>
  <c r="N143" i="5"/>
  <c r="M143" i="5"/>
  <c r="L143" i="5"/>
  <c r="K143" i="5"/>
  <c r="J143" i="5"/>
  <c r="I143" i="5"/>
  <c r="H143" i="5"/>
  <c r="G143" i="5"/>
  <c r="F143" i="5"/>
  <c r="E143" i="5"/>
  <c r="D143" i="5"/>
  <c r="C143" i="5"/>
  <c r="A143" i="5"/>
  <c r="U143" i="5" s="1"/>
  <c r="AY142" i="5"/>
  <c r="AX142" i="5"/>
  <c r="AW142" i="5"/>
  <c r="AV142" i="5"/>
  <c r="AU142" i="5"/>
  <c r="AT142" i="5"/>
  <c r="AS142" i="5"/>
  <c r="AR142" i="5"/>
  <c r="R142" i="5"/>
  <c r="Q142" i="5"/>
  <c r="P142" i="5"/>
  <c r="O142" i="5"/>
  <c r="N142" i="5"/>
  <c r="M142" i="5"/>
  <c r="L142" i="5"/>
  <c r="K142" i="5"/>
  <c r="J142" i="5"/>
  <c r="I142" i="5"/>
  <c r="H142" i="5"/>
  <c r="G142" i="5"/>
  <c r="F142" i="5"/>
  <c r="E142" i="5"/>
  <c r="D142" i="5"/>
  <c r="C142" i="5"/>
  <c r="A142" i="5"/>
  <c r="AY141" i="5"/>
  <c r="AX141" i="5"/>
  <c r="AW141" i="5"/>
  <c r="AV141" i="5"/>
  <c r="AU141" i="5"/>
  <c r="AT141" i="5"/>
  <c r="AS141" i="5"/>
  <c r="AR141" i="5"/>
  <c r="R141" i="5"/>
  <c r="Q141" i="5"/>
  <c r="P141" i="5"/>
  <c r="O141" i="5"/>
  <c r="N141" i="5"/>
  <c r="M141" i="5"/>
  <c r="L141" i="5"/>
  <c r="K141" i="5"/>
  <c r="J141" i="5"/>
  <c r="I141" i="5"/>
  <c r="H141" i="5"/>
  <c r="G141" i="5"/>
  <c r="F141" i="5"/>
  <c r="E141" i="5"/>
  <c r="D141" i="5"/>
  <c r="C141" i="5"/>
  <c r="A141" i="5"/>
  <c r="U141" i="5" s="1"/>
  <c r="AY140" i="5"/>
  <c r="AX140" i="5"/>
  <c r="AW140" i="5"/>
  <c r="AV140" i="5"/>
  <c r="AU140" i="5"/>
  <c r="AT140" i="5"/>
  <c r="AS140" i="5"/>
  <c r="AR140" i="5"/>
  <c r="R140" i="5"/>
  <c r="Q140" i="5"/>
  <c r="P140" i="5"/>
  <c r="O140" i="5"/>
  <c r="N140" i="5"/>
  <c r="M140" i="5"/>
  <c r="L140" i="5"/>
  <c r="K140" i="5"/>
  <c r="J140" i="5"/>
  <c r="I140" i="5"/>
  <c r="H140" i="5"/>
  <c r="G140" i="5"/>
  <c r="F140" i="5"/>
  <c r="E140" i="5"/>
  <c r="D140" i="5"/>
  <c r="C140" i="5"/>
  <c r="A140" i="5"/>
  <c r="U140" i="5" s="1"/>
  <c r="AY139" i="5"/>
  <c r="AX139" i="5"/>
  <c r="AW139" i="5"/>
  <c r="AV139" i="5"/>
  <c r="AU139" i="5"/>
  <c r="AT139" i="5"/>
  <c r="AS139" i="5"/>
  <c r="AR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F139" i="5"/>
  <c r="E139" i="5"/>
  <c r="D139" i="5"/>
  <c r="C139" i="5"/>
  <c r="A139" i="5"/>
  <c r="U139" i="5" s="1"/>
  <c r="R138" i="5"/>
  <c r="Q138" i="5"/>
  <c r="P138" i="5"/>
  <c r="O138" i="5"/>
  <c r="N138" i="5"/>
  <c r="M138" i="5"/>
  <c r="L138" i="5"/>
  <c r="K138" i="5"/>
  <c r="J138" i="5"/>
  <c r="I138" i="5"/>
  <c r="H138" i="5"/>
  <c r="G138" i="5"/>
  <c r="F138" i="5"/>
  <c r="E138" i="5"/>
  <c r="D138" i="5"/>
  <c r="R137" i="5"/>
  <c r="Q137" i="5"/>
  <c r="P137" i="5"/>
  <c r="O137" i="5"/>
  <c r="N137" i="5"/>
  <c r="M137" i="5"/>
  <c r="L137" i="5"/>
  <c r="K137" i="5"/>
  <c r="J137" i="5"/>
  <c r="I137" i="5"/>
  <c r="H137" i="5"/>
  <c r="G137" i="5"/>
  <c r="F137" i="5"/>
  <c r="E137" i="5"/>
  <c r="D137" i="5"/>
  <c r="L152" i="12"/>
  <c r="K152" i="12"/>
  <c r="J152" i="12"/>
  <c r="I152" i="12"/>
  <c r="H152" i="12"/>
  <c r="G152" i="12"/>
  <c r="F152" i="12"/>
  <c r="E152" i="12"/>
  <c r="L152" i="11"/>
  <c r="K152" i="11"/>
  <c r="J152" i="11"/>
  <c r="I152" i="11"/>
  <c r="H152" i="11"/>
  <c r="G152" i="11"/>
  <c r="F152" i="11"/>
  <c r="E152" i="11"/>
  <c r="L152" i="10"/>
  <c r="K152" i="10"/>
  <c r="J152" i="10"/>
  <c r="I152" i="10"/>
  <c r="H152" i="10"/>
  <c r="G152" i="10"/>
  <c r="F152" i="10"/>
  <c r="E152" i="10"/>
  <c r="L151" i="10"/>
  <c r="K151" i="10"/>
  <c r="J151" i="10"/>
  <c r="I151" i="10"/>
  <c r="H151" i="10"/>
  <c r="G151" i="10"/>
  <c r="F151" i="10"/>
  <c r="E151" i="10"/>
  <c r="L150" i="10"/>
  <c r="K150" i="10"/>
  <c r="J150" i="10"/>
  <c r="I150" i="10"/>
  <c r="H150" i="10"/>
  <c r="G150" i="10"/>
  <c r="F150" i="10"/>
  <c r="L152" i="9"/>
  <c r="K152" i="9"/>
  <c r="J152" i="9"/>
  <c r="I152" i="9"/>
  <c r="H152" i="9"/>
  <c r="G152" i="9"/>
  <c r="F152" i="9"/>
  <c r="E152" i="9"/>
  <c r="L152" i="8"/>
  <c r="K152" i="8"/>
  <c r="J152" i="8"/>
  <c r="I152" i="8"/>
  <c r="H152" i="8"/>
  <c r="G152" i="8"/>
  <c r="F152" i="8"/>
  <c r="E152" i="8"/>
  <c r="L152" i="7"/>
  <c r="K152" i="7"/>
  <c r="J152" i="7"/>
  <c r="I152" i="7"/>
  <c r="H152" i="7"/>
  <c r="G152" i="7"/>
  <c r="F152" i="7"/>
  <c r="E152" i="7"/>
  <c r="AD165" i="5" l="1"/>
  <c r="AE157" i="5"/>
  <c r="Y153" i="5"/>
  <c r="Z155" i="5"/>
  <c r="AD157" i="5"/>
  <c r="Y156" i="5"/>
  <c r="AE145" i="5"/>
  <c r="AD145" i="5"/>
  <c r="AE148" i="5"/>
  <c r="AA145" i="5"/>
  <c r="AQ145" i="5" s="1"/>
  <c r="Z140" i="5"/>
  <c r="Y152" i="5"/>
  <c r="Y162" i="5"/>
  <c r="Y163" i="5"/>
  <c r="Z165" i="5"/>
  <c r="AA166" i="5"/>
  <c r="N167" i="10" s="1"/>
  <c r="W166" i="5"/>
  <c r="AC166" i="5"/>
  <c r="O167" i="11" s="1"/>
  <c r="Y166" i="5"/>
  <c r="Y140" i="5"/>
  <c r="Y147" i="5"/>
  <c r="V151" i="5"/>
  <c r="AB151" i="5"/>
  <c r="X151" i="5"/>
  <c r="AD151" i="5"/>
  <c r="AC153" i="5"/>
  <c r="O154" i="10" s="1"/>
  <c r="AD153" i="5"/>
  <c r="AI153" i="5" s="1"/>
  <c r="AE162" i="5"/>
  <c r="C329" i="5"/>
  <c r="K329" i="5"/>
  <c r="A330" i="5"/>
  <c r="J333" i="5"/>
  <c r="I334" i="5"/>
  <c r="AA140" i="5"/>
  <c r="AQ140" i="5" s="1"/>
  <c r="AB140" i="5"/>
  <c r="AC140" i="5"/>
  <c r="AE140" i="5"/>
  <c r="AA152" i="5"/>
  <c r="W152" i="5"/>
  <c r="AC152" i="5"/>
  <c r="AA162" i="5"/>
  <c r="W162" i="5"/>
  <c r="AD163" i="5"/>
  <c r="A331" i="5"/>
  <c r="A334" i="5"/>
  <c r="J334" i="5"/>
  <c r="I335" i="5"/>
  <c r="N167" i="11"/>
  <c r="O167" i="12"/>
  <c r="A328" i="5"/>
  <c r="E329" i="5"/>
  <c r="C331" i="5"/>
  <c r="L333" i="5"/>
  <c r="A335" i="5"/>
  <c r="F335" i="5"/>
  <c r="L334" i="5"/>
  <c r="AA141" i="5"/>
  <c r="AQ141" i="5" s="1"/>
  <c r="W141" i="5"/>
  <c r="AC141" i="5"/>
  <c r="AD141" i="5"/>
  <c r="V142" i="5"/>
  <c r="AP142" i="5" s="1"/>
  <c r="AB142" i="5"/>
  <c r="AC142" i="5"/>
  <c r="AD142" i="5"/>
  <c r="AC143" i="5"/>
  <c r="AE143" i="5"/>
  <c r="AC147" i="5"/>
  <c r="Z149" i="5"/>
  <c r="Y150" i="5"/>
  <c r="AA158" i="5"/>
  <c r="AQ158" i="5" s="1"/>
  <c r="X158" i="5"/>
  <c r="AE160" i="5"/>
  <c r="V164" i="5"/>
  <c r="W164" i="5"/>
  <c r="AC164" i="5"/>
  <c r="V165" i="5"/>
  <c r="E333" i="5"/>
  <c r="AC139" i="5"/>
  <c r="AE139" i="5"/>
  <c r="AE142" i="5"/>
  <c r="Y146" i="5"/>
  <c r="AB149" i="5"/>
  <c r="X149" i="5"/>
  <c r="Y149" i="5"/>
  <c r="Z153" i="5"/>
  <c r="V161" i="5"/>
  <c r="Y161" i="5"/>
  <c r="AD161" i="5"/>
  <c r="X165" i="5"/>
  <c r="AE165" i="5"/>
  <c r="G343" i="5"/>
  <c r="A340" i="5"/>
  <c r="L340" i="5"/>
  <c r="F342" i="5"/>
  <c r="A344" i="5"/>
  <c r="E341" i="5"/>
  <c r="D342" i="5"/>
  <c r="J337" i="5"/>
  <c r="M340" i="5"/>
  <c r="H337" i="5"/>
  <c r="L343" i="5"/>
  <c r="C344" i="5"/>
  <c r="I337" i="5"/>
  <c r="M338" i="5"/>
  <c r="K338" i="5"/>
  <c r="A339" i="5"/>
  <c r="C342" i="5"/>
  <c r="G337" i="5"/>
  <c r="X142" i="5"/>
  <c r="AM143" i="5" s="1"/>
  <c r="Z147" i="5"/>
  <c r="AE147" i="5"/>
  <c r="U147" i="5"/>
  <c r="G331" i="5"/>
  <c r="AB139" i="5"/>
  <c r="AE141" i="5"/>
  <c r="Z142" i="5"/>
  <c r="AJ142" i="5" s="1"/>
  <c r="AB143" i="5"/>
  <c r="AE144" i="5"/>
  <c r="AB145" i="5"/>
  <c r="X145" i="5"/>
  <c r="AC145" i="5"/>
  <c r="AC149" i="5"/>
  <c r="X150" i="5"/>
  <c r="AE150" i="5"/>
  <c r="AA151" i="5"/>
  <c r="W151" i="5"/>
  <c r="Y151" i="5"/>
  <c r="AA153" i="5"/>
  <c r="AE153" i="5"/>
  <c r="U158" i="5"/>
  <c r="Z159" i="5"/>
  <c r="X161" i="5"/>
  <c r="AE161" i="5"/>
  <c r="Z161" i="5"/>
  <c r="AA163" i="5"/>
  <c r="W163" i="5"/>
  <c r="AC163" i="5"/>
  <c r="V163" i="5"/>
  <c r="U164" i="5"/>
  <c r="I333" i="5"/>
  <c r="M339" i="5"/>
  <c r="N341" i="5"/>
  <c r="N342" i="5"/>
  <c r="M344" i="5"/>
  <c r="AA139" i="5"/>
  <c r="AQ139" i="5" s="1"/>
  <c r="AA143" i="5"/>
  <c r="AQ143" i="5" s="1"/>
  <c r="W145" i="5"/>
  <c r="Y145" i="5"/>
  <c r="AA148" i="5"/>
  <c r="AQ148" i="5" s="1"/>
  <c r="W148" i="5"/>
  <c r="AC148" i="5"/>
  <c r="Z151" i="5"/>
  <c r="AE151" i="5"/>
  <c r="AC151" i="5"/>
  <c r="W155" i="5"/>
  <c r="AE155" i="5"/>
  <c r="AA156" i="5"/>
  <c r="AQ156" i="5" s="1"/>
  <c r="W156" i="5"/>
  <c r="AC156" i="5"/>
  <c r="V157" i="5"/>
  <c r="AB157" i="5"/>
  <c r="AA164" i="5"/>
  <c r="AQ164" i="5" s="1"/>
  <c r="J327" i="5"/>
  <c r="F327" i="5"/>
  <c r="M335" i="5"/>
  <c r="C341" i="5"/>
  <c r="AA147" i="5"/>
  <c r="AQ147" i="5" s="1"/>
  <c r="W147" i="5"/>
  <c r="AA149" i="5"/>
  <c r="AQ149" i="5" s="1"/>
  <c r="AE149" i="5"/>
  <c r="W153" i="5"/>
  <c r="X154" i="5"/>
  <c r="X157" i="5"/>
  <c r="Z157" i="5"/>
  <c r="W159" i="5"/>
  <c r="AE159" i="5"/>
  <c r="V160" i="5"/>
  <c r="W160" i="5"/>
  <c r="AC160" i="5"/>
  <c r="AE163" i="5"/>
  <c r="Z163" i="5"/>
  <c r="U166" i="5"/>
  <c r="AA144" i="5"/>
  <c r="AQ144" i="5" s="1"/>
  <c r="W144" i="5"/>
  <c r="AC144" i="5"/>
  <c r="Y144" i="5"/>
  <c r="Z145" i="5"/>
  <c r="X146" i="5"/>
  <c r="AE146" i="5"/>
  <c r="V147" i="5"/>
  <c r="AP147" i="5" s="1"/>
  <c r="AB147" i="5"/>
  <c r="X147" i="5"/>
  <c r="AD147" i="5"/>
  <c r="W149" i="5"/>
  <c r="AD149" i="5"/>
  <c r="AE152" i="5"/>
  <c r="AB153" i="5"/>
  <c r="X153" i="5"/>
  <c r="AA154" i="5"/>
  <c r="AQ154" i="5" s="1"/>
  <c r="AC154" i="5"/>
  <c r="AE158" i="5"/>
  <c r="AE164" i="5"/>
  <c r="Y165" i="5"/>
  <c r="AI165" i="5" s="1"/>
  <c r="AE166" i="5"/>
  <c r="E328" i="5"/>
  <c r="I328" i="5"/>
  <c r="M329" i="5"/>
  <c r="I332" i="5"/>
  <c r="E332" i="5"/>
  <c r="J343" i="5"/>
  <c r="AQ162" i="5"/>
  <c r="X139" i="5"/>
  <c r="W140" i="5"/>
  <c r="Y141" i="5"/>
  <c r="U142" i="5"/>
  <c r="X144" i="5"/>
  <c r="AA146" i="5"/>
  <c r="W146" i="5"/>
  <c r="AC146" i="5"/>
  <c r="AB146" i="5"/>
  <c r="X148" i="5"/>
  <c r="AA150" i="5"/>
  <c r="W150" i="5"/>
  <c r="AC150" i="5"/>
  <c r="AB150" i="5"/>
  <c r="X152" i="5"/>
  <c r="AB154" i="5"/>
  <c r="W154" i="5"/>
  <c r="AD154" i="5"/>
  <c r="Y154" i="5"/>
  <c r="AD156" i="5"/>
  <c r="AC158" i="5"/>
  <c r="AC162" i="5"/>
  <c r="U165" i="5"/>
  <c r="I330" i="5"/>
  <c r="K330" i="5"/>
  <c r="F331" i="5"/>
  <c r="M331" i="5"/>
  <c r="Z139" i="5"/>
  <c r="W139" i="5"/>
  <c r="X140" i="5"/>
  <c r="AD140" i="5"/>
  <c r="AB141" i="5"/>
  <c r="X141" i="5"/>
  <c r="Z141" i="5"/>
  <c r="Z143" i="5"/>
  <c r="W143" i="5"/>
  <c r="Z144" i="5"/>
  <c r="V145" i="5"/>
  <c r="AP145" i="5" s="1"/>
  <c r="V146" i="5"/>
  <c r="AP146" i="5" s="1"/>
  <c r="AD146" i="5"/>
  <c r="U148" i="5"/>
  <c r="Z148" i="5"/>
  <c r="AJ148" i="5" s="1"/>
  <c r="V149" i="5"/>
  <c r="AP149" i="5" s="1"/>
  <c r="V150" i="5"/>
  <c r="AP150" i="5" s="1"/>
  <c r="AD150" i="5"/>
  <c r="U152" i="5"/>
  <c r="Z152" i="5"/>
  <c r="V153" i="5"/>
  <c r="V154" i="5"/>
  <c r="U155" i="5"/>
  <c r="AB155" i="5"/>
  <c r="V156" i="5"/>
  <c r="AC157" i="5"/>
  <c r="AB158" i="5"/>
  <c r="U159" i="5"/>
  <c r="AB159" i="5"/>
  <c r="U163" i="5"/>
  <c r="V141" i="5"/>
  <c r="AP141" i="5" s="1"/>
  <c r="X143" i="5"/>
  <c r="AB144" i="5"/>
  <c r="AB148" i="5"/>
  <c r="AB152" i="5"/>
  <c r="Z154" i="5"/>
  <c r="AE154" i="5"/>
  <c r="AA155" i="5"/>
  <c r="V155" i="5"/>
  <c r="AC155" i="5"/>
  <c r="X155" i="5"/>
  <c r="Y155" i="5"/>
  <c r="AD155" i="5"/>
  <c r="AA159" i="5"/>
  <c r="V159" i="5"/>
  <c r="AC159" i="5"/>
  <c r="X159" i="5"/>
  <c r="Y159" i="5"/>
  <c r="AD159" i="5"/>
  <c r="AD160" i="5"/>
  <c r="Y160" i="5"/>
  <c r="AA160" i="5"/>
  <c r="U161" i="5"/>
  <c r="E336" i="5"/>
  <c r="I336" i="5"/>
  <c r="L336" i="5"/>
  <c r="V139" i="5"/>
  <c r="AP139" i="5" s="1"/>
  <c r="AD139" i="5"/>
  <c r="Y139" i="5"/>
  <c r="V140" i="5"/>
  <c r="AP140" i="5" s="1"/>
  <c r="AA142" i="5"/>
  <c r="W142" i="5"/>
  <c r="Y142" i="5"/>
  <c r="V143" i="5"/>
  <c r="AP143" i="5" s="1"/>
  <c r="AD143" i="5"/>
  <c r="Y143" i="5"/>
  <c r="V144" i="5"/>
  <c r="AP144" i="5" s="1"/>
  <c r="AD144" i="5"/>
  <c r="U146" i="5"/>
  <c r="Z146" i="5"/>
  <c r="V148" i="5"/>
  <c r="AP148" i="5" s="1"/>
  <c r="AD148" i="5"/>
  <c r="AI148" i="5" s="1"/>
  <c r="U150" i="5"/>
  <c r="Z150" i="5"/>
  <c r="AJ150" i="5" s="1"/>
  <c r="V152" i="5"/>
  <c r="AD152" i="5"/>
  <c r="U154" i="5"/>
  <c r="AE156" i="5"/>
  <c r="AD164" i="5"/>
  <c r="Y164" i="5"/>
  <c r="AB156" i="5"/>
  <c r="X156" i="5"/>
  <c r="Z156" i="5"/>
  <c r="Z158" i="5"/>
  <c r="W158" i="5"/>
  <c r="AB160" i="5"/>
  <c r="X160" i="5"/>
  <c r="AA161" i="5"/>
  <c r="W161" i="5"/>
  <c r="AC161" i="5"/>
  <c r="AB161" i="5"/>
  <c r="Z162" i="5"/>
  <c r="X163" i="5"/>
  <c r="AB164" i="5"/>
  <c r="X164" i="5"/>
  <c r="AA165" i="5"/>
  <c r="W165" i="5"/>
  <c r="AC165" i="5"/>
  <c r="AB165" i="5"/>
  <c r="Z166" i="5"/>
  <c r="N327" i="5"/>
  <c r="E338" i="5"/>
  <c r="H338" i="5"/>
  <c r="AA157" i="5"/>
  <c r="W157" i="5"/>
  <c r="Y157" i="5"/>
  <c r="AI157" i="5" s="1"/>
  <c r="V158" i="5"/>
  <c r="AD158" i="5"/>
  <c r="Y158" i="5"/>
  <c r="Z160" i="5"/>
  <c r="V162" i="5"/>
  <c r="AB162" i="5"/>
  <c r="X162" i="5"/>
  <c r="AD162" i="5"/>
  <c r="AI162" i="5" s="1"/>
  <c r="AB163" i="5"/>
  <c r="Z164" i="5"/>
  <c r="V166" i="5"/>
  <c r="AB166" i="5"/>
  <c r="AG166" i="5" s="1"/>
  <c r="X166" i="5"/>
  <c r="AD166" i="5"/>
  <c r="K337" i="5"/>
  <c r="J339" i="5"/>
  <c r="H334" i="5"/>
  <c r="G335" i="5"/>
  <c r="E343" i="5"/>
  <c r="I344" i="5"/>
  <c r="E339" i="5"/>
  <c r="G340" i="5"/>
  <c r="I342" i="5"/>
  <c r="S6" i="13"/>
  <c r="R6" i="13"/>
  <c r="S2" i="13"/>
  <c r="M2" i="5"/>
  <c r="AG151" i="5" l="1"/>
  <c r="AJ165" i="5"/>
  <c r="AJ151" i="5"/>
  <c r="AH145" i="5"/>
  <c r="AJ157" i="5"/>
  <c r="AI163" i="5"/>
  <c r="O167" i="10"/>
  <c r="AH149" i="5"/>
  <c r="AJ143" i="5"/>
  <c r="AJ155" i="5"/>
  <c r="O167" i="9"/>
  <c r="AM148" i="5"/>
  <c r="AI150" i="5"/>
  <c r="AG140" i="5"/>
  <c r="AI156" i="5"/>
  <c r="AI149" i="5"/>
  <c r="AJ147" i="5"/>
  <c r="O154" i="12"/>
  <c r="O167" i="7"/>
  <c r="O167" i="8"/>
  <c r="AP161" i="5"/>
  <c r="C162" i="8"/>
  <c r="C162" i="10"/>
  <c r="C162" i="9"/>
  <c r="C162" i="7"/>
  <c r="C162" i="12"/>
  <c r="C162" i="11"/>
  <c r="AP164" i="5"/>
  <c r="C165" i="9"/>
  <c r="C165" i="10"/>
  <c r="C165" i="8"/>
  <c r="C165" i="7"/>
  <c r="C165" i="12"/>
  <c r="C165" i="11"/>
  <c r="D152" i="8"/>
  <c r="D152" i="10"/>
  <c r="D152" i="12"/>
  <c r="D152" i="9"/>
  <c r="D152" i="11"/>
  <c r="D152" i="7"/>
  <c r="AP166" i="5"/>
  <c r="C167" i="9"/>
  <c r="C167" i="8"/>
  <c r="C167" i="12"/>
  <c r="C167" i="7"/>
  <c r="C167" i="10"/>
  <c r="C167" i="11"/>
  <c r="AP152" i="5"/>
  <c r="C153" i="9"/>
  <c r="C153" i="10"/>
  <c r="C153" i="11"/>
  <c r="C153" i="12"/>
  <c r="C153" i="7"/>
  <c r="C153" i="8"/>
  <c r="AP156" i="5"/>
  <c r="C157" i="9"/>
  <c r="C157" i="10"/>
  <c r="C157" i="8"/>
  <c r="C157" i="12"/>
  <c r="C157" i="11"/>
  <c r="C157" i="7"/>
  <c r="AL151" i="5"/>
  <c r="AP160" i="5"/>
  <c r="C161" i="9"/>
  <c r="C161" i="10"/>
  <c r="C161" i="11"/>
  <c r="C161" i="12"/>
  <c r="C161" i="7"/>
  <c r="C161" i="8"/>
  <c r="AM158" i="5"/>
  <c r="D158" i="8"/>
  <c r="D158" i="10"/>
  <c r="D158" i="12"/>
  <c r="D158" i="11"/>
  <c r="D158" i="7"/>
  <c r="D158" i="9"/>
  <c r="AP163" i="5"/>
  <c r="C164" i="8"/>
  <c r="C164" i="10"/>
  <c r="C164" i="11"/>
  <c r="C164" i="12"/>
  <c r="C164" i="7"/>
  <c r="C164" i="9"/>
  <c r="D166" i="8"/>
  <c r="D166" i="10"/>
  <c r="D166" i="12"/>
  <c r="D166" i="11"/>
  <c r="D166" i="7"/>
  <c r="D166" i="9"/>
  <c r="AP165" i="5"/>
  <c r="C166" i="8"/>
  <c r="C166" i="10"/>
  <c r="C166" i="9"/>
  <c r="C166" i="11"/>
  <c r="C166" i="12"/>
  <c r="C166" i="7"/>
  <c r="D167" i="9"/>
  <c r="D167" i="11"/>
  <c r="D167" i="7"/>
  <c r="D167" i="10"/>
  <c r="D167" i="12"/>
  <c r="D167" i="8"/>
  <c r="AP162" i="5"/>
  <c r="C163" i="9"/>
  <c r="C163" i="8"/>
  <c r="C163" i="11"/>
  <c r="C163" i="10"/>
  <c r="C163" i="7"/>
  <c r="C163" i="12"/>
  <c r="AP158" i="5"/>
  <c r="C159" i="9"/>
  <c r="C159" i="8"/>
  <c r="C159" i="12"/>
  <c r="C159" i="7"/>
  <c r="C159" i="10"/>
  <c r="C159" i="11"/>
  <c r="AG165" i="5"/>
  <c r="AM165" i="5"/>
  <c r="D165" i="9"/>
  <c r="D165" i="11"/>
  <c r="D165" i="7"/>
  <c r="D165" i="8"/>
  <c r="D165" i="12"/>
  <c r="D165" i="10"/>
  <c r="AG161" i="5"/>
  <c r="D161" i="9"/>
  <c r="D161" i="11"/>
  <c r="D161" i="7"/>
  <c r="D161" i="12"/>
  <c r="D161" i="8"/>
  <c r="D161" i="10"/>
  <c r="AJ141" i="5"/>
  <c r="D153" i="9"/>
  <c r="D153" i="11"/>
  <c r="D153" i="7"/>
  <c r="D153" i="12"/>
  <c r="D153" i="8"/>
  <c r="D153" i="10"/>
  <c r="D154" i="8"/>
  <c r="D154" i="10"/>
  <c r="D154" i="12"/>
  <c r="D154" i="7"/>
  <c r="D154" i="9"/>
  <c r="D154" i="11"/>
  <c r="AG153" i="5"/>
  <c r="AP157" i="5"/>
  <c r="C158" i="8"/>
  <c r="C158" i="10"/>
  <c r="C158" i="9"/>
  <c r="C158" i="11"/>
  <c r="C158" i="12"/>
  <c r="C158" i="7"/>
  <c r="AI145" i="5"/>
  <c r="D162" i="8"/>
  <c r="D162" i="10"/>
  <c r="D162" i="12"/>
  <c r="D162" i="11"/>
  <c r="D162" i="7"/>
  <c r="D162" i="9"/>
  <c r="N167" i="7"/>
  <c r="D157" i="9"/>
  <c r="D157" i="11"/>
  <c r="D157" i="7"/>
  <c r="D157" i="8"/>
  <c r="D157" i="10"/>
  <c r="D157" i="12"/>
  <c r="AP159" i="5"/>
  <c r="C160" i="8"/>
  <c r="C160" i="10"/>
  <c r="C160" i="9"/>
  <c r="C160" i="7"/>
  <c r="C160" i="12"/>
  <c r="C160" i="11"/>
  <c r="D156" i="8"/>
  <c r="D156" i="10"/>
  <c r="D156" i="12"/>
  <c r="D156" i="7"/>
  <c r="D156" i="9"/>
  <c r="D156" i="11"/>
  <c r="AP154" i="5"/>
  <c r="C155" i="9"/>
  <c r="C155" i="8"/>
  <c r="C155" i="11"/>
  <c r="C155" i="10"/>
  <c r="C155" i="12"/>
  <c r="C155" i="7"/>
  <c r="D163" i="9"/>
  <c r="D163" i="11"/>
  <c r="D163" i="7"/>
  <c r="D163" i="10"/>
  <c r="D163" i="12"/>
  <c r="D163" i="8"/>
  <c r="D164" i="8"/>
  <c r="D164" i="10"/>
  <c r="D164" i="12"/>
  <c r="D164" i="7"/>
  <c r="D164" i="9"/>
  <c r="D164" i="11"/>
  <c r="AP153" i="5"/>
  <c r="C154" i="8"/>
  <c r="C154" i="10"/>
  <c r="C154" i="9"/>
  <c r="C154" i="7"/>
  <c r="C154" i="11"/>
  <c r="C154" i="12"/>
  <c r="AH151" i="5"/>
  <c r="AI166" i="5"/>
  <c r="AJ162" i="5"/>
  <c r="AJ146" i="5"/>
  <c r="AM160" i="5"/>
  <c r="D160" i="8"/>
  <c r="D160" i="10"/>
  <c r="D160" i="12"/>
  <c r="D160" i="9"/>
  <c r="D160" i="11"/>
  <c r="D160" i="7"/>
  <c r="AP155" i="5"/>
  <c r="C156" i="8"/>
  <c r="C156" i="10"/>
  <c r="C156" i="11"/>
  <c r="C156" i="12"/>
  <c r="C156" i="7"/>
  <c r="C156" i="9"/>
  <c r="AG152" i="5"/>
  <c r="AJ152" i="5"/>
  <c r="AI140" i="5"/>
  <c r="AJ145" i="5"/>
  <c r="AJ159" i="5"/>
  <c r="D155" i="9"/>
  <c r="D155" i="11"/>
  <c r="D155" i="7"/>
  <c r="D155" i="10"/>
  <c r="D155" i="12"/>
  <c r="D155" i="8"/>
  <c r="AG157" i="5"/>
  <c r="AJ161" i="5"/>
  <c r="D159" i="9"/>
  <c r="D159" i="11"/>
  <c r="D159" i="7"/>
  <c r="D159" i="10"/>
  <c r="D159" i="12"/>
  <c r="D159" i="8"/>
  <c r="AP151" i="5"/>
  <c r="C152" i="8"/>
  <c r="C152" i="10"/>
  <c r="C152" i="9"/>
  <c r="C152" i="11"/>
  <c r="C152" i="7"/>
  <c r="C152" i="12"/>
  <c r="G328" i="5"/>
  <c r="AI152" i="5"/>
  <c r="AF164" i="5"/>
  <c r="AH153" i="5"/>
  <c r="AM166" i="5"/>
  <c r="O154" i="7"/>
  <c r="N167" i="9"/>
  <c r="AG160" i="5"/>
  <c r="AM152" i="5"/>
  <c r="AJ144" i="5"/>
  <c r="AH141" i="5"/>
  <c r="AG139" i="5"/>
  <c r="AH139" i="5"/>
  <c r="AQ166" i="5"/>
  <c r="AI147" i="5"/>
  <c r="AJ163" i="5"/>
  <c r="AM162" i="5"/>
  <c r="H331" i="5"/>
  <c r="O154" i="11"/>
  <c r="O154" i="8"/>
  <c r="D333" i="5"/>
  <c r="N167" i="12"/>
  <c r="F333" i="5"/>
  <c r="AF151" i="5"/>
  <c r="AG149" i="5"/>
  <c r="O154" i="9"/>
  <c r="N167" i="8"/>
  <c r="I331" i="5"/>
  <c r="D330" i="5"/>
  <c r="AG156" i="5"/>
  <c r="AI142" i="5"/>
  <c r="AG148" i="5"/>
  <c r="AG143" i="5"/>
  <c r="AL147" i="5"/>
  <c r="AH147" i="5"/>
  <c r="AG147" i="5"/>
  <c r="AI151" i="5"/>
  <c r="E330" i="5"/>
  <c r="AJ140" i="5"/>
  <c r="H328" i="5"/>
  <c r="E334" i="5"/>
  <c r="C334" i="5"/>
  <c r="L332" i="5"/>
  <c r="H329" i="5"/>
  <c r="J329" i="5"/>
  <c r="O160" i="8"/>
  <c r="O160" i="9"/>
  <c r="O160" i="10"/>
  <c r="O160" i="11"/>
  <c r="O160" i="12"/>
  <c r="O160" i="7"/>
  <c r="AF147" i="5"/>
  <c r="AH154" i="5"/>
  <c r="O155" i="8"/>
  <c r="O155" i="9"/>
  <c r="O155" i="10"/>
  <c r="O155" i="11"/>
  <c r="O155" i="7"/>
  <c r="O155" i="12"/>
  <c r="AM147" i="5"/>
  <c r="O161" i="8"/>
  <c r="O161" i="9"/>
  <c r="O161" i="10"/>
  <c r="O161" i="11"/>
  <c r="O161" i="7"/>
  <c r="O161" i="12"/>
  <c r="O157" i="8"/>
  <c r="O157" i="9"/>
  <c r="O157" i="10"/>
  <c r="O157" i="11"/>
  <c r="O157" i="7"/>
  <c r="O157" i="12"/>
  <c r="N159" i="8"/>
  <c r="N159" i="11"/>
  <c r="N159" i="9"/>
  <c r="N159" i="10"/>
  <c r="N159" i="12"/>
  <c r="N159" i="7"/>
  <c r="L327" i="5"/>
  <c r="N328" i="5"/>
  <c r="G330" i="5"/>
  <c r="O153" i="8"/>
  <c r="O153" i="9"/>
  <c r="O153" i="10"/>
  <c r="O153" i="11"/>
  <c r="O153" i="7"/>
  <c r="O153" i="12"/>
  <c r="H335" i="5"/>
  <c r="E327" i="5"/>
  <c r="L330" i="5"/>
  <c r="K333" i="5"/>
  <c r="E335" i="5"/>
  <c r="AJ164" i="5"/>
  <c r="AG162" i="5"/>
  <c r="AI158" i="5"/>
  <c r="N158" i="10"/>
  <c r="N158" i="11"/>
  <c r="N158" i="8"/>
  <c r="N158" i="12"/>
  <c r="N158" i="9"/>
  <c r="N158" i="7"/>
  <c r="AJ166" i="5"/>
  <c r="N166" i="9"/>
  <c r="N166" i="10"/>
  <c r="N166" i="11"/>
  <c r="N166" i="8"/>
  <c r="N166" i="12"/>
  <c r="N166" i="7"/>
  <c r="N162" i="10"/>
  <c r="N162" i="11"/>
  <c r="N162" i="8"/>
  <c r="N162" i="9"/>
  <c r="N162" i="12"/>
  <c r="N162" i="7"/>
  <c r="AI164" i="5"/>
  <c r="AI144" i="5"/>
  <c r="N156" i="9"/>
  <c r="N156" i="10"/>
  <c r="N156" i="11"/>
  <c r="N156" i="8"/>
  <c r="N156" i="7"/>
  <c r="N156" i="12"/>
  <c r="AH140" i="5"/>
  <c r="E331" i="5"/>
  <c r="AH144" i="5"/>
  <c r="AH152" i="5"/>
  <c r="D332" i="5"/>
  <c r="AL154" i="5"/>
  <c r="N155" i="8"/>
  <c r="N155" i="9"/>
  <c r="N155" i="11"/>
  <c r="N155" i="10"/>
  <c r="N155" i="12"/>
  <c r="N155" i="7"/>
  <c r="AK147" i="5"/>
  <c r="AJ149" i="5"/>
  <c r="N165" i="11"/>
  <c r="N165" i="8"/>
  <c r="N165" i="10"/>
  <c r="N165" i="12"/>
  <c r="N165" i="9"/>
  <c r="N165" i="7"/>
  <c r="O152" i="10"/>
  <c r="O152" i="12"/>
  <c r="O152" i="8"/>
  <c r="O152" i="7"/>
  <c r="O152" i="9"/>
  <c r="O152" i="11"/>
  <c r="O164" i="8"/>
  <c r="O164" i="10"/>
  <c r="O164" i="11"/>
  <c r="O164" i="12"/>
  <c r="O164" i="9"/>
  <c r="O164" i="7"/>
  <c r="AJ153" i="5"/>
  <c r="AQ151" i="5"/>
  <c r="N152" i="8"/>
  <c r="N152" i="12"/>
  <c r="N152" i="11"/>
  <c r="N152" i="7"/>
  <c r="N152" i="9"/>
  <c r="N152" i="10"/>
  <c r="AH142" i="5"/>
  <c r="M333" i="5"/>
  <c r="N332" i="5"/>
  <c r="D334" i="5"/>
  <c r="D331" i="5"/>
  <c r="K328" i="5"/>
  <c r="H327" i="5"/>
  <c r="N335" i="5"/>
  <c r="G334" i="5"/>
  <c r="M332" i="5"/>
  <c r="J328" i="5"/>
  <c r="K327" i="5"/>
  <c r="F334" i="5"/>
  <c r="G333" i="5"/>
  <c r="C330" i="5"/>
  <c r="D335" i="5"/>
  <c r="K332" i="5"/>
  <c r="N330" i="5"/>
  <c r="D329" i="5"/>
  <c r="F329" i="5"/>
  <c r="H330" i="5"/>
  <c r="L328" i="5"/>
  <c r="N161" i="11"/>
  <c r="N161" i="8"/>
  <c r="N161" i="10"/>
  <c r="N161" i="12"/>
  <c r="N161" i="9"/>
  <c r="N161" i="7"/>
  <c r="N160" i="10"/>
  <c r="N160" i="9"/>
  <c r="N160" i="11"/>
  <c r="N160" i="8"/>
  <c r="N160" i="7"/>
  <c r="N160" i="12"/>
  <c r="O158" i="8"/>
  <c r="O158" i="9"/>
  <c r="O158" i="12"/>
  <c r="O158" i="10"/>
  <c r="O158" i="11"/>
  <c r="O158" i="7"/>
  <c r="O163" i="8"/>
  <c r="O163" i="9"/>
  <c r="O163" i="10"/>
  <c r="O163" i="11"/>
  <c r="O163" i="7"/>
  <c r="O163" i="12"/>
  <c r="D328" i="5"/>
  <c r="AL156" i="5"/>
  <c r="N157" i="11"/>
  <c r="N157" i="8"/>
  <c r="N157" i="10"/>
  <c r="N157" i="12"/>
  <c r="N157" i="9"/>
  <c r="N157" i="7"/>
  <c r="AK139" i="5"/>
  <c r="AQ153" i="5"/>
  <c r="N154" i="10"/>
  <c r="N154" i="11"/>
  <c r="N154" i="9"/>
  <c r="N154" i="8"/>
  <c r="N154" i="12"/>
  <c r="N154" i="7"/>
  <c r="J332" i="5"/>
  <c r="H332" i="5"/>
  <c r="K335" i="5"/>
  <c r="M330" i="5"/>
  <c r="D327" i="5"/>
  <c r="I329" i="5"/>
  <c r="F328" i="5"/>
  <c r="G327" i="5"/>
  <c r="N331" i="5"/>
  <c r="M328" i="5"/>
  <c r="AQ152" i="5"/>
  <c r="N153" i="8"/>
  <c r="N153" i="10"/>
  <c r="N153" i="12"/>
  <c r="N153" i="7"/>
  <c r="N153" i="9"/>
  <c r="N153" i="11"/>
  <c r="G332" i="5"/>
  <c r="J330" i="5"/>
  <c r="M327" i="5"/>
  <c r="AJ160" i="5"/>
  <c r="AH165" i="5"/>
  <c r="O166" i="9"/>
  <c r="O166" i="8"/>
  <c r="O166" i="12"/>
  <c r="O166" i="10"/>
  <c r="O166" i="11"/>
  <c r="O166" i="7"/>
  <c r="AG164" i="5"/>
  <c r="AH161" i="5"/>
  <c r="O162" i="8"/>
  <c r="O162" i="9"/>
  <c r="O162" i="12"/>
  <c r="O162" i="10"/>
  <c r="O162" i="11"/>
  <c r="O162" i="7"/>
  <c r="AG142" i="5"/>
  <c r="AI139" i="5"/>
  <c r="O156" i="8"/>
  <c r="O156" i="10"/>
  <c r="O156" i="11"/>
  <c r="O156" i="12"/>
  <c r="O156" i="9"/>
  <c r="O156" i="7"/>
  <c r="AI146" i="5"/>
  <c r="AG141" i="5"/>
  <c r="AJ139" i="5"/>
  <c r="AH158" i="5"/>
  <c r="O159" i="8"/>
  <c r="O159" i="9"/>
  <c r="O159" i="10"/>
  <c r="O159" i="11"/>
  <c r="O159" i="7"/>
  <c r="O159" i="12"/>
  <c r="AI141" i="5"/>
  <c r="AM159" i="5"/>
  <c r="AF162" i="5"/>
  <c r="L329" i="5"/>
  <c r="N329" i="5"/>
  <c r="AJ158" i="5"/>
  <c r="K334" i="5"/>
  <c r="M334" i="5"/>
  <c r="N164" i="9"/>
  <c r="N164" i="10"/>
  <c r="N164" i="11"/>
  <c r="N164" i="8"/>
  <c r="N164" i="7"/>
  <c r="N164" i="12"/>
  <c r="M336" i="5"/>
  <c r="F332" i="5"/>
  <c r="AI161" i="5"/>
  <c r="C333" i="5"/>
  <c r="O165" i="8"/>
  <c r="O165" i="9"/>
  <c r="O165" i="10"/>
  <c r="O165" i="11"/>
  <c r="O165" i="7"/>
  <c r="O165" i="12"/>
  <c r="C335" i="5"/>
  <c r="L331" i="5"/>
  <c r="C328" i="5"/>
  <c r="H333" i="5"/>
  <c r="K331" i="5"/>
  <c r="C327" i="5"/>
  <c r="N334" i="5"/>
  <c r="J331" i="5"/>
  <c r="N163" i="8"/>
  <c r="N163" i="9"/>
  <c r="N163" i="11"/>
  <c r="N163" i="10"/>
  <c r="N163" i="12"/>
  <c r="N163" i="7"/>
  <c r="L335" i="5"/>
  <c r="N333" i="5"/>
  <c r="C332" i="5"/>
  <c r="F330" i="5"/>
  <c r="G329" i="5"/>
  <c r="I327" i="5"/>
  <c r="J335" i="5"/>
  <c r="K336" i="5"/>
  <c r="I339" i="5"/>
  <c r="K344" i="5"/>
  <c r="L337" i="5"/>
  <c r="H343" i="5"/>
  <c r="L338" i="5"/>
  <c r="H339" i="5"/>
  <c r="N340" i="5"/>
  <c r="F338" i="5"/>
  <c r="J336" i="5"/>
  <c r="G339" i="5"/>
  <c r="N343" i="5"/>
  <c r="I343" i="5"/>
  <c r="N336" i="5"/>
  <c r="H341" i="5"/>
  <c r="C337" i="5"/>
  <c r="G338" i="5"/>
  <c r="L341" i="5"/>
  <c r="N339" i="5"/>
  <c r="C343" i="5"/>
  <c r="K339" i="5"/>
  <c r="J342" i="5"/>
  <c r="J338" i="5"/>
  <c r="I340" i="5"/>
  <c r="D339" i="5"/>
  <c r="F341" i="5"/>
  <c r="G342" i="5"/>
  <c r="C338" i="5"/>
  <c r="E337" i="5"/>
  <c r="G344" i="5"/>
  <c r="K340" i="5"/>
  <c r="E344" i="5"/>
  <c r="D341" i="5"/>
  <c r="F339" i="5"/>
  <c r="H336" i="5"/>
  <c r="N344" i="5"/>
  <c r="L342" i="5"/>
  <c r="J340" i="5"/>
  <c r="L344" i="5"/>
  <c r="I338" i="5"/>
  <c r="C339" i="5"/>
  <c r="K341" i="5"/>
  <c r="N337" i="5"/>
  <c r="H342" i="5"/>
  <c r="D343" i="5"/>
  <c r="D336" i="5"/>
  <c r="L339" i="5"/>
  <c r="J344" i="5"/>
  <c r="H344" i="5"/>
  <c r="C336" i="5"/>
  <c r="F337" i="5"/>
  <c r="M342" i="5"/>
  <c r="K342" i="5"/>
  <c r="E342" i="5"/>
  <c r="M337" i="5"/>
  <c r="G336" i="5"/>
  <c r="C340" i="5"/>
  <c r="F343" i="5"/>
  <c r="E340" i="5"/>
  <c r="D337" i="5"/>
  <c r="H340" i="5"/>
  <c r="J341" i="5"/>
  <c r="K343" i="5"/>
  <c r="M341" i="5"/>
  <c r="D338" i="5"/>
  <c r="M343" i="5"/>
  <c r="G341" i="5"/>
  <c r="N338" i="5"/>
  <c r="I341" i="5"/>
  <c r="D344" i="5"/>
  <c r="D340" i="5"/>
  <c r="F344" i="5"/>
  <c r="F340" i="5"/>
  <c r="F336" i="5"/>
  <c r="AM161" i="5"/>
  <c r="AL148" i="5"/>
  <c r="AH159" i="5"/>
  <c r="AI155" i="5"/>
  <c r="AG155" i="5"/>
  <c r="AH162" i="5"/>
  <c r="AH150" i="5"/>
  <c r="AK151" i="5"/>
  <c r="AM157" i="5"/>
  <c r="AL152" i="5"/>
  <c r="AK164" i="5"/>
  <c r="AF152" i="5"/>
  <c r="AF154" i="5"/>
  <c r="AM151" i="5"/>
  <c r="AG145" i="5"/>
  <c r="AG163" i="5"/>
  <c r="AK158" i="5"/>
  <c r="AJ154" i="5"/>
  <c r="AG144" i="5"/>
  <c r="AG159" i="5"/>
  <c r="AH157" i="5"/>
  <c r="AM142" i="5"/>
  <c r="AH146" i="5"/>
  <c r="AF144" i="5"/>
  <c r="AF141" i="5"/>
  <c r="AF163" i="5"/>
  <c r="AQ163" i="5"/>
  <c r="AM164" i="5"/>
  <c r="AL163" i="5"/>
  <c r="AH163" i="5"/>
  <c r="AJ156" i="5"/>
  <c r="AH160" i="5"/>
  <c r="AM156" i="5"/>
  <c r="AM144" i="5"/>
  <c r="AG150" i="5"/>
  <c r="AG146" i="5"/>
  <c r="AF153" i="5"/>
  <c r="AK143" i="5"/>
  <c r="AK166" i="5"/>
  <c r="AF149" i="5"/>
  <c r="AL162" i="5"/>
  <c r="AK145" i="5"/>
  <c r="AM163" i="5"/>
  <c r="AK165" i="5"/>
  <c r="AF165" i="5"/>
  <c r="AQ165" i="5"/>
  <c r="AL165" i="5"/>
  <c r="AK161" i="5"/>
  <c r="AF161" i="5"/>
  <c r="AL161" i="5"/>
  <c r="AQ161" i="5"/>
  <c r="AL144" i="5"/>
  <c r="AI143" i="5"/>
  <c r="AL142" i="5"/>
  <c r="AQ142" i="5"/>
  <c r="AK142" i="5"/>
  <c r="AF142" i="5"/>
  <c r="AQ160" i="5"/>
  <c r="AL160" i="5"/>
  <c r="AF160" i="5"/>
  <c r="AK160" i="5"/>
  <c r="AI159" i="5"/>
  <c r="AH156" i="5"/>
  <c r="AH155" i="5"/>
  <c r="AI154" i="5"/>
  <c r="AM154" i="5"/>
  <c r="AM150" i="5"/>
  <c r="AM146" i="5"/>
  <c r="AF140" i="5"/>
  <c r="AL153" i="5"/>
  <c r="AL143" i="5"/>
  <c r="AL166" i="5"/>
  <c r="AF158" i="5"/>
  <c r="AM155" i="5"/>
  <c r="AL149" i="5"/>
  <c r="AF139" i="5"/>
  <c r="AK156" i="5"/>
  <c r="AF145" i="5"/>
  <c r="AH143" i="5"/>
  <c r="AL141" i="5"/>
  <c r="AL157" i="5"/>
  <c r="AQ157" i="5"/>
  <c r="AF157" i="5"/>
  <c r="AK157" i="5"/>
  <c r="AH166" i="5"/>
  <c r="AK159" i="5"/>
  <c r="AL159" i="5"/>
  <c r="AF159" i="5"/>
  <c r="AQ159" i="5"/>
  <c r="AL164" i="5"/>
  <c r="AF148" i="5"/>
  <c r="AL140" i="5"/>
  <c r="AL145" i="5"/>
  <c r="AK163" i="5"/>
  <c r="AH164" i="5"/>
  <c r="AI160" i="5"/>
  <c r="AK155" i="5"/>
  <c r="AL155" i="5"/>
  <c r="AF155" i="5"/>
  <c r="AQ155" i="5"/>
  <c r="AK152" i="5"/>
  <c r="AK148" i="5"/>
  <c r="AK144" i="5"/>
  <c r="AG158" i="5"/>
  <c r="AM141" i="5"/>
  <c r="AG154" i="5"/>
  <c r="AM153" i="5"/>
  <c r="AK150" i="5"/>
  <c r="AQ150" i="5"/>
  <c r="AF150" i="5"/>
  <c r="AL150" i="5"/>
  <c r="AM149" i="5"/>
  <c r="AK146" i="5"/>
  <c r="AQ146" i="5"/>
  <c r="AF146" i="5"/>
  <c r="AL146" i="5"/>
  <c r="AM145" i="5"/>
  <c r="AM140" i="5"/>
  <c r="AK154" i="5"/>
  <c r="AK140" i="5"/>
  <c r="AK153" i="5"/>
  <c r="AF143" i="5"/>
  <c r="AF166" i="5"/>
  <c r="AL158" i="5"/>
  <c r="AK149" i="5"/>
  <c r="AL139" i="5"/>
  <c r="AK162" i="5"/>
  <c r="AF156" i="5"/>
  <c r="AH148" i="5"/>
  <c r="AK141" i="5"/>
  <c r="M7" i="5"/>
  <c r="C2" i="8" l="1"/>
  <c r="C2" i="9"/>
  <c r="C2" i="10"/>
  <c r="C2" i="11"/>
  <c r="C2" i="12"/>
  <c r="C2" i="7"/>
  <c r="N2" i="5" l="1"/>
  <c r="O2" i="5"/>
  <c r="P2" i="5"/>
  <c r="B2" i="5"/>
  <c r="A20" i="5" s="1"/>
  <c r="B162" i="5" l="1"/>
  <c r="B141" i="5"/>
  <c r="T141" i="5" s="1"/>
  <c r="AO141" i="5" s="1"/>
  <c r="B160" i="5"/>
  <c r="B156" i="5"/>
  <c r="B145" i="5"/>
  <c r="T145" i="5" s="1"/>
  <c r="AO145" i="5" s="1"/>
  <c r="B143" i="5"/>
  <c r="T143" i="5" s="1"/>
  <c r="AO143" i="5" s="1"/>
  <c r="B139" i="5"/>
  <c r="T139" i="5" s="1"/>
  <c r="AO139" i="5" s="1"/>
  <c r="B153" i="5"/>
  <c r="B151" i="5"/>
  <c r="B157" i="5"/>
  <c r="B140" i="5"/>
  <c r="T140" i="5" s="1"/>
  <c r="AO140" i="5" s="1"/>
  <c r="B144" i="5"/>
  <c r="T144" i="5" s="1"/>
  <c r="AO144" i="5" s="1"/>
  <c r="B150" i="5"/>
  <c r="T150" i="5" s="1"/>
  <c r="AO150" i="5" s="1"/>
  <c r="B158" i="5"/>
  <c r="B166" i="5"/>
  <c r="B142" i="5"/>
  <c r="T142" i="5" s="1"/>
  <c r="AO142" i="5" s="1"/>
  <c r="B148" i="5"/>
  <c r="T148" i="5" s="1"/>
  <c r="AO148" i="5" s="1"/>
  <c r="B155" i="5"/>
  <c r="B146" i="5"/>
  <c r="T146" i="5" s="1"/>
  <c r="AO146" i="5" s="1"/>
  <c r="B149" i="5"/>
  <c r="T149" i="5" s="1"/>
  <c r="AO149" i="5" s="1"/>
  <c r="B164" i="5"/>
  <c r="B163" i="5"/>
  <c r="B161" i="5"/>
  <c r="B147" i="5"/>
  <c r="T147" i="5" s="1"/>
  <c r="AO147" i="5" s="1"/>
  <c r="B165" i="5"/>
  <c r="B152" i="5"/>
  <c r="B159" i="5"/>
  <c r="B154" i="5"/>
  <c r="O1" i="5"/>
  <c r="O6" i="13" s="1"/>
  <c r="N1" i="5"/>
  <c r="N6" i="13" s="1"/>
  <c r="P1" i="5"/>
  <c r="P6" i="13" s="1"/>
  <c r="N7" i="5"/>
  <c r="O7" i="5"/>
  <c r="P7" i="5"/>
  <c r="B334" i="5" l="1"/>
  <c r="T158" i="5"/>
  <c r="AO158" i="5" s="1"/>
  <c r="B159" i="8"/>
  <c r="B159" i="9"/>
  <c r="B159" i="10"/>
  <c r="B159" i="11"/>
  <c r="B159" i="12"/>
  <c r="B159" i="7"/>
  <c r="B330" i="5"/>
  <c r="T160" i="5"/>
  <c r="AO160" i="5" s="1"/>
  <c r="B161" i="8"/>
  <c r="B161" i="9"/>
  <c r="B161" i="10"/>
  <c r="B161" i="11"/>
  <c r="B161" i="12"/>
  <c r="B161" i="7"/>
  <c r="T159" i="5"/>
  <c r="AO159" i="5" s="1"/>
  <c r="B160" i="8"/>
  <c r="B160" i="9"/>
  <c r="B160" i="10"/>
  <c r="B160" i="11"/>
  <c r="B160" i="12"/>
  <c r="B160" i="7"/>
  <c r="B333" i="5"/>
  <c r="T155" i="5"/>
  <c r="AO155" i="5" s="1"/>
  <c r="B156" i="8"/>
  <c r="B156" i="9"/>
  <c r="B156" i="10"/>
  <c r="B156" i="11"/>
  <c r="B156" i="12"/>
  <c r="B156" i="7"/>
  <c r="T157" i="5"/>
  <c r="AO157" i="5" s="1"/>
  <c r="B158" i="8"/>
  <c r="B158" i="10"/>
  <c r="B158" i="11"/>
  <c r="B158" i="9"/>
  <c r="B158" i="7"/>
  <c r="B158" i="12"/>
  <c r="T152" i="5"/>
  <c r="AO152" i="5" s="1"/>
  <c r="B153" i="8"/>
  <c r="B153" i="9"/>
  <c r="B153" i="10"/>
  <c r="B153" i="7"/>
  <c r="B153" i="11"/>
  <c r="B153" i="12"/>
  <c r="T165" i="5"/>
  <c r="AO165" i="5" s="1"/>
  <c r="B166" i="9"/>
  <c r="B166" i="8"/>
  <c r="B166" i="10"/>
  <c r="B166" i="11"/>
  <c r="B166" i="7"/>
  <c r="B166" i="12"/>
  <c r="T161" i="5"/>
  <c r="AO161" i="5" s="1"/>
  <c r="B162" i="8"/>
  <c r="B162" i="10"/>
  <c r="B162" i="11"/>
  <c r="B162" i="9"/>
  <c r="B162" i="12"/>
  <c r="B162" i="7"/>
  <c r="T164" i="5"/>
  <c r="AO164" i="5" s="1"/>
  <c r="B165" i="8"/>
  <c r="B165" i="9"/>
  <c r="B165" i="10"/>
  <c r="B165" i="11"/>
  <c r="B165" i="12"/>
  <c r="B165" i="7"/>
  <c r="B332" i="5"/>
  <c r="T151" i="5"/>
  <c r="AO151" i="5" s="1"/>
  <c r="B152" i="10"/>
  <c r="B152" i="9"/>
  <c r="B152" i="12"/>
  <c r="B152" i="8"/>
  <c r="B152" i="7"/>
  <c r="B152" i="11"/>
  <c r="B328" i="5"/>
  <c r="T154" i="5"/>
  <c r="AO154" i="5" s="1"/>
  <c r="B155" i="8"/>
  <c r="B155" i="9"/>
  <c r="B155" i="10"/>
  <c r="B155" i="11"/>
  <c r="B155" i="12"/>
  <c r="B155" i="7"/>
  <c r="B335" i="5"/>
  <c r="T163" i="5"/>
  <c r="AO163" i="5" s="1"/>
  <c r="B164" i="8"/>
  <c r="B164" i="9"/>
  <c r="B164" i="10"/>
  <c r="B164" i="11"/>
  <c r="B164" i="12"/>
  <c r="B164" i="7"/>
  <c r="B327" i="5"/>
  <c r="T166" i="5"/>
  <c r="AO166" i="5" s="1"/>
  <c r="B167" i="8"/>
  <c r="B167" i="9"/>
  <c r="B167" i="10"/>
  <c r="B167" i="11"/>
  <c r="B167" i="12"/>
  <c r="B167" i="7"/>
  <c r="B329" i="5"/>
  <c r="T153" i="5"/>
  <c r="AO153" i="5" s="1"/>
  <c r="B154" i="8"/>
  <c r="B154" i="10"/>
  <c r="B154" i="11"/>
  <c r="B154" i="9"/>
  <c r="B154" i="12"/>
  <c r="B154" i="7"/>
  <c r="T156" i="5"/>
  <c r="AO156" i="5" s="1"/>
  <c r="B157" i="8"/>
  <c r="B157" i="9"/>
  <c r="B157" i="10"/>
  <c r="B157" i="11"/>
  <c r="B157" i="12"/>
  <c r="B157" i="7"/>
  <c r="T162" i="5"/>
  <c r="AO162" i="5" s="1"/>
  <c r="B163" i="8"/>
  <c r="B163" i="9"/>
  <c r="B163" i="10"/>
  <c r="B163" i="11"/>
  <c r="B163" i="12"/>
  <c r="B163" i="7"/>
  <c r="B331" i="5"/>
  <c r="B341" i="5"/>
  <c r="B338" i="5"/>
  <c r="B340" i="5"/>
  <c r="B343" i="5"/>
  <c r="B342" i="5"/>
  <c r="B336" i="5"/>
  <c r="B337" i="5"/>
  <c r="B339" i="5"/>
  <c r="B344" i="5"/>
  <c r="N6" i="5"/>
  <c r="T6" i="13" s="1"/>
  <c r="P13" i="5"/>
  <c r="P6" i="5"/>
  <c r="V6" i="13" s="1"/>
  <c r="O13" i="5"/>
  <c r="O6" i="5"/>
  <c r="U6" i="13" s="1"/>
  <c r="A2" i="5"/>
  <c r="A1" i="5"/>
  <c r="O12" i="5" l="1"/>
  <c r="U2" i="13" s="1"/>
  <c r="P12" i="5"/>
  <c r="V2" i="13" s="1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AY138" i="5" l="1"/>
  <c r="AX138" i="5"/>
  <c r="AW138" i="5"/>
  <c r="AV138" i="5"/>
  <c r="AU138" i="5"/>
  <c r="AT138" i="5"/>
  <c r="AS138" i="5"/>
  <c r="AR138" i="5"/>
  <c r="AY137" i="5"/>
  <c r="AX137" i="5"/>
  <c r="AW137" i="5"/>
  <c r="AV137" i="5"/>
  <c r="AU137" i="5"/>
  <c r="AT137" i="5"/>
  <c r="AS137" i="5"/>
  <c r="AR137" i="5"/>
  <c r="AY136" i="5"/>
  <c r="AX136" i="5"/>
  <c r="AW136" i="5"/>
  <c r="AV136" i="5"/>
  <c r="AU136" i="5"/>
  <c r="AT136" i="5"/>
  <c r="AS136" i="5"/>
  <c r="AR136" i="5"/>
  <c r="AY135" i="5"/>
  <c r="AX135" i="5"/>
  <c r="AW135" i="5"/>
  <c r="AV135" i="5"/>
  <c r="AU135" i="5"/>
  <c r="AT135" i="5"/>
  <c r="AS135" i="5"/>
  <c r="AR135" i="5"/>
  <c r="AY134" i="5"/>
  <c r="AX134" i="5"/>
  <c r="AW134" i="5"/>
  <c r="AV134" i="5"/>
  <c r="AU134" i="5"/>
  <c r="AT134" i="5"/>
  <c r="AS134" i="5"/>
  <c r="AR134" i="5"/>
  <c r="AY133" i="5"/>
  <c r="AX133" i="5"/>
  <c r="AW133" i="5"/>
  <c r="AV133" i="5"/>
  <c r="AU133" i="5"/>
  <c r="AT133" i="5"/>
  <c r="AS133" i="5"/>
  <c r="AR133" i="5"/>
  <c r="AY132" i="5"/>
  <c r="AX132" i="5"/>
  <c r="AW132" i="5"/>
  <c r="AV132" i="5"/>
  <c r="AU132" i="5"/>
  <c r="AT132" i="5"/>
  <c r="AS132" i="5"/>
  <c r="AR132" i="5"/>
  <c r="AY131" i="5"/>
  <c r="AX131" i="5"/>
  <c r="AW131" i="5"/>
  <c r="AV131" i="5"/>
  <c r="AU131" i="5"/>
  <c r="AT131" i="5"/>
  <c r="AS131" i="5"/>
  <c r="AR131" i="5"/>
  <c r="AY130" i="5"/>
  <c r="AX130" i="5"/>
  <c r="AW130" i="5"/>
  <c r="AV130" i="5"/>
  <c r="AU130" i="5"/>
  <c r="AT130" i="5"/>
  <c r="AS130" i="5"/>
  <c r="AR130" i="5"/>
  <c r="AY129" i="5"/>
  <c r="AX129" i="5"/>
  <c r="AW129" i="5"/>
  <c r="AV129" i="5"/>
  <c r="AU129" i="5"/>
  <c r="AT129" i="5"/>
  <c r="AS129" i="5"/>
  <c r="AR129" i="5"/>
  <c r="AY128" i="5"/>
  <c r="AX128" i="5"/>
  <c r="AW128" i="5"/>
  <c r="AV128" i="5"/>
  <c r="AU128" i="5"/>
  <c r="AT128" i="5"/>
  <c r="AS128" i="5"/>
  <c r="AR128" i="5"/>
  <c r="AY127" i="5"/>
  <c r="AX127" i="5"/>
  <c r="AW127" i="5"/>
  <c r="AV127" i="5"/>
  <c r="AU127" i="5"/>
  <c r="AT127" i="5"/>
  <c r="AS127" i="5"/>
  <c r="AR127" i="5"/>
  <c r="AY126" i="5"/>
  <c r="AX126" i="5"/>
  <c r="AW126" i="5"/>
  <c r="AV126" i="5"/>
  <c r="AU126" i="5"/>
  <c r="AT126" i="5"/>
  <c r="AS126" i="5"/>
  <c r="AR126" i="5"/>
  <c r="AY125" i="5"/>
  <c r="AX125" i="5"/>
  <c r="AW125" i="5"/>
  <c r="AV125" i="5"/>
  <c r="AU125" i="5"/>
  <c r="AT125" i="5"/>
  <c r="AS125" i="5"/>
  <c r="AR125" i="5"/>
  <c r="AY124" i="5"/>
  <c r="AX124" i="5"/>
  <c r="AW124" i="5"/>
  <c r="AV124" i="5"/>
  <c r="AU124" i="5"/>
  <c r="AT124" i="5"/>
  <c r="AS124" i="5"/>
  <c r="AR124" i="5"/>
  <c r="AY123" i="5"/>
  <c r="AX123" i="5"/>
  <c r="AW123" i="5"/>
  <c r="AV123" i="5"/>
  <c r="AU123" i="5"/>
  <c r="AT123" i="5"/>
  <c r="AS123" i="5"/>
  <c r="AR123" i="5"/>
  <c r="AY122" i="5"/>
  <c r="AX122" i="5"/>
  <c r="AW122" i="5"/>
  <c r="AV122" i="5"/>
  <c r="AU122" i="5"/>
  <c r="AT122" i="5"/>
  <c r="AS122" i="5"/>
  <c r="AR122" i="5"/>
  <c r="AY121" i="5"/>
  <c r="AX121" i="5"/>
  <c r="AW121" i="5"/>
  <c r="AV121" i="5"/>
  <c r="AU121" i="5"/>
  <c r="AT121" i="5"/>
  <c r="AS121" i="5"/>
  <c r="AR121" i="5"/>
  <c r="AY120" i="5"/>
  <c r="AX120" i="5"/>
  <c r="AW120" i="5"/>
  <c r="AV120" i="5"/>
  <c r="AU120" i="5"/>
  <c r="AT120" i="5"/>
  <c r="AS120" i="5"/>
  <c r="AR120" i="5"/>
  <c r="AY119" i="5"/>
  <c r="AX119" i="5"/>
  <c r="AW119" i="5"/>
  <c r="AV119" i="5"/>
  <c r="AU119" i="5"/>
  <c r="AT119" i="5"/>
  <c r="AS119" i="5"/>
  <c r="AR119" i="5"/>
  <c r="AY118" i="5"/>
  <c r="AX118" i="5"/>
  <c r="AW118" i="5"/>
  <c r="AV118" i="5"/>
  <c r="AU118" i="5"/>
  <c r="AT118" i="5"/>
  <c r="AS118" i="5"/>
  <c r="AR118" i="5"/>
  <c r="AY117" i="5"/>
  <c r="AX117" i="5"/>
  <c r="AW117" i="5"/>
  <c r="AV117" i="5"/>
  <c r="AU117" i="5"/>
  <c r="AT117" i="5"/>
  <c r="AS117" i="5"/>
  <c r="AR117" i="5"/>
  <c r="AY116" i="5"/>
  <c r="AX116" i="5"/>
  <c r="AW116" i="5"/>
  <c r="AV116" i="5"/>
  <c r="AU116" i="5"/>
  <c r="AT116" i="5"/>
  <c r="AS116" i="5"/>
  <c r="AR116" i="5"/>
  <c r="AY115" i="5"/>
  <c r="AX115" i="5"/>
  <c r="AW115" i="5"/>
  <c r="AV115" i="5"/>
  <c r="AU115" i="5"/>
  <c r="AT115" i="5"/>
  <c r="AS115" i="5"/>
  <c r="AR115" i="5"/>
  <c r="AY114" i="5"/>
  <c r="AX114" i="5"/>
  <c r="AW114" i="5"/>
  <c r="AV114" i="5"/>
  <c r="AU114" i="5"/>
  <c r="AT114" i="5"/>
  <c r="AS114" i="5"/>
  <c r="AR114" i="5"/>
  <c r="AY113" i="5"/>
  <c r="AX113" i="5"/>
  <c r="AW113" i="5"/>
  <c r="AV113" i="5"/>
  <c r="AU113" i="5"/>
  <c r="AT113" i="5"/>
  <c r="AS113" i="5"/>
  <c r="AR113" i="5"/>
  <c r="AY112" i="5"/>
  <c r="AX112" i="5"/>
  <c r="AW112" i="5"/>
  <c r="AV112" i="5"/>
  <c r="AU112" i="5"/>
  <c r="AT112" i="5"/>
  <c r="AS112" i="5"/>
  <c r="AR112" i="5"/>
  <c r="AY111" i="5"/>
  <c r="AX111" i="5"/>
  <c r="AW111" i="5"/>
  <c r="AV111" i="5"/>
  <c r="AU111" i="5"/>
  <c r="AT111" i="5"/>
  <c r="AS111" i="5"/>
  <c r="AR111" i="5"/>
  <c r="AY110" i="5"/>
  <c r="AX110" i="5"/>
  <c r="AW110" i="5"/>
  <c r="AV110" i="5"/>
  <c r="AU110" i="5"/>
  <c r="AT110" i="5"/>
  <c r="AS110" i="5"/>
  <c r="AR110" i="5"/>
  <c r="AY109" i="5"/>
  <c r="AX109" i="5"/>
  <c r="AW109" i="5"/>
  <c r="AV109" i="5"/>
  <c r="AU109" i="5"/>
  <c r="AT109" i="5"/>
  <c r="AS109" i="5"/>
  <c r="AR109" i="5"/>
  <c r="AY108" i="5"/>
  <c r="AX108" i="5"/>
  <c r="AW108" i="5"/>
  <c r="AV108" i="5"/>
  <c r="AU108" i="5"/>
  <c r="AT108" i="5"/>
  <c r="AS108" i="5"/>
  <c r="AR108" i="5"/>
  <c r="AY107" i="5"/>
  <c r="AX107" i="5"/>
  <c r="AW107" i="5"/>
  <c r="AV107" i="5"/>
  <c r="AU107" i="5"/>
  <c r="AT107" i="5"/>
  <c r="AS107" i="5"/>
  <c r="AR107" i="5"/>
  <c r="AY106" i="5"/>
  <c r="AX106" i="5"/>
  <c r="AW106" i="5"/>
  <c r="AV106" i="5"/>
  <c r="AU106" i="5"/>
  <c r="AT106" i="5"/>
  <c r="AS106" i="5"/>
  <c r="AR106" i="5"/>
  <c r="AY105" i="5"/>
  <c r="AX105" i="5"/>
  <c r="AW105" i="5"/>
  <c r="AV105" i="5"/>
  <c r="AU105" i="5"/>
  <c r="AT105" i="5"/>
  <c r="AS105" i="5"/>
  <c r="AR105" i="5"/>
  <c r="AY104" i="5"/>
  <c r="AX104" i="5"/>
  <c r="AW104" i="5"/>
  <c r="AV104" i="5"/>
  <c r="AU104" i="5"/>
  <c r="AT104" i="5"/>
  <c r="AS104" i="5"/>
  <c r="AR104" i="5"/>
  <c r="AY103" i="5"/>
  <c r="AX103" i="5"/>
  <c r="AW103" i="5"/>
  <c r="AV103" i="5"/>
  <c r="AU103" i="5"/>
  <c r="AT103" i="5"/>
  <c r="AS103" i="5"/>
  <c r="AR103" i="5"/>
  <c r="AY102" i="5"/>
  <c r="AX102" i="5"/>
  <c r="AW102" i="5"/>
  <c r="AV102" i="5"/>
  <c r="AU102" i="5"/>
  <c r="AT102" i="5"/>
  <c r="AS102" i="5"/>
  <c r="AR102" i="5"/>
  <c r="AY101" i="5"/>
  <c r="AX101" i="5"/>
  <c r="AW101" i="5"/>
  <c r="AV101" i="5"/>
  <c r="AU101" i="5"/>
  <c r="AT101" i="5"/>
  <c r="AS101" i="5"/>
  <c r="AR101" i="5"/>
  <c r="AY100" i="5"/>
  <c r="AX100" i="5"/>
  <c r="AW100" i="5"/>
  <c r="AV100" i="5"/>
  <c r="AU100" i="5"/>
  <c r="AT100" i="5"/>
  <c r="AS100" i="5"/>
  <c r="AR100" i="5"/>
  <c r="AY99" i="5"/>
  <c r="AX99" i="5"/>
  <c r="AW99" i="5"/>
  <c r="AV99" i="5"/>
  <c r="AU99" i="5"/>
  <c r="AT99" i="5"/>
  <c r="AS99" i="5"/>
  <c r="AR99" i="5"/>
  <c r="AY98" i="5"/>
  <c r="AX98" i="5"/>
  <c r="AW98" i="5"/>
  <c r="AV98" i="5"/>
  <c r="AU98" i="5"/>
  <c r="AT98" i="5"/>
  <c r="AS98" i="5"/>
  <c r="AR98" i="5"/>
  <c r="AY97" i="5"/>
  <c r="AX97" i="5"/>
  <c r="AW97" i="5"/>
  <c r="AV97" i="5"/>
  <c r="AU97" i="5"/>
  <c r="AT97" i="5"/>
  <c r="AS97" i="5"/>
  <c r="AR97" i="5"/>
  <c r="AY96" i="5"/>
  <c r="AX96" i="5"/>
  <c r="AW96" i="5"/>
  <c r="AV96" i="5"/>
  <c r="AU96" i="5"/>
  <c r="AT96" i="5"/>
  <c r="AS96" i="5"/>
  <c r="AR96" i="5"/>
  <c r="AY95" i="5"/>
  <c r="AX95" i="5"/>
  <c r="AW95" i="5"/>
  <c r="AV95" i="5"/>
  <c r="AU95" i="5"/>
  <c r="AT95" i="5"/>
  <c r="AS95" i="5"/>
  <c r="AR95" i="5"/>
  <c r="AY94" i="5"/>
  <c r="AX94" i="5"/>
  <c r="AW94" i="5"/>
  <c r="AV94" i="5"/>
  <c r="AU94" i="5"/>
  <c r="AT94" i="5"/>
  <c r="AS94" i="5"/>
  <c r="AR94" i="5"/>
  <c r="AY93" i="5"/>
  <c r="AX93" i="5"/>
  <c r="AW93" i="5"/>
  <c r="AV93" i="5"/>
  <c r="AU93" i="5"/>
  <c r="AT93" i="5"/>
  <c r="AS93" i="5"/>
  <c r="AR93" i="5"/>
  <c r="AY92" i="5"/>
  <c r="AX92" i="5"/>
  <c r="AW92" i="5"/>
  <c r="AV92" i="5"/>
  <c r="AU92" i="5"/>
  <c r="AT92" i="5"/>
  <c r="AS92" i="5"/>
  <c r="AR92" i="5"/>
  <c r="AY91" i="5"/>
  <c r="AX91" i="5"/>
  <c r="AW91" i="5"/>
  <c r="AV91" i="5"/>
  <c r="AU91" i="5"/>
  <c r="AT91" i="5"/>
  <c r="AS91" i="5"/>
  <c r="AR91" i="5"/>
  <c r="AY90" i="5"/>
  <c r="AX90" i="5"/>
  <c r="AW90" i="5"/>
  <c r="AV90" i="5"/>
  <c r="AU90" i="5"/>
  <c r="AT90" i="5"/>
  <c r="AS90" i="5"/>
  <c r="AR90" i="5"/>
  <c r="AY89" i="5"/>
  <c r="AX89" i="5"/>
  <c r="AW89" i="5"/>
  <c r="AV89" i="5"/>
  <c r="AU89" i="5"/>
  <c r="AT89" i="5"/>
  <c r="AS89" i="5"/>
  <c r="AR89" i="5"/>
  <c r="AY88" i="5"/>
  <c r="AX88" i="5"/>
  <c r="AW88" i="5"/>
  <c r="AV88" i="5"/>
  <c r="AU88" i="5"/>
  <c r="AT88" i="5"/>
  <c r="AS88" i="5"/>
  <c r="AR88" i="5"/>
  <c r="AY87" i="5"/>
  <c r="AX87" i="5"/>
  <c r="AW87" i="5"/>
  <c r="AV87" i="5"/>
  <c r="AU87" i="5"/>
  <c r="AT87" i="5"/>
  <c r="AS87" i="5"/>
  <c r="AR87" i="5"/>
  <c r="AY86" i="5"/>
  <c r="AX86" i="5"/>
  <c r="AW86" i="5"/>
  <c r="AV86" i="5"/>
  <c r="AU86" i="5"/>
  <c r="AT86" i="5"/>
  <c r="AS86" i="5"/>
  <c r="AR86" i="5"/>
  <c r="AY85" i="5"/>
  <c r="AX85" i="5"/>
  <c r="AW85" i="5"/>
  <c r="AV85" i="5"/>
  <c r="AU85" i="5"/>
  <c r="AT85" i="5"/>
  <c r="AS85" i="5"/>
  <c r="AR85" i="5"/>
  <c r="AY84" i="5"/>
  <c r="AX84" i="5"/>
  <c r="AW84" i="5"/>
  <c r="AV84" i="5"/>
  <c r="AU84" i="5"/>
  <c r="AT84" i="5"/>
  <c r="AS84" i="5"/>
  <c r="AR84" i="5"/>
  <c r="AY83" i="5"/>
  <c r="AX83" i="5"/>
  <c r="AW83" i="5"/>
  <c r="AV83" i="5"/>
  <c r="AU83" i="5"/>
  <c r="AT83" i="5"/>
  <c r="AS83" i="5"/>
  <c r="AR83" i="5"/>
  <c r="AY82" i="5"/>
  <c r="AX82" i="5"/>
  <c r="AW82" i="5"/>
  <c r="AV82" i="5"/>
  <c r="AU82" i="5"/>
  <c r="AT82" i="5"/>
  <c r="AS82" i="5"/>
  <c r="AR82" i="5"/>
  <c r="AY81" i="5"/>
  <c r="AX81" i="5"/>
  <c r="AW81" i="5"/>
  <c r="AV81" i="5"/>
  <c r="AU81" i="5"/>
  <c r="AT81" i="5"/>
  <c r="AS81" i="5"/>
  <c r="AR81" i="5"/>
  <c r="AY80" i="5"/>
  <c r="AX80" i="5"/>
  <c r="AW80" i="5"/>
  <c r="AV80" i="5"/>
  <c r="AU80" i="5"/>
  <c r="AT80" i="5"/>
  <c r="AS80" i="5"/>
  <c r="AR80" i="5"/>
  <c r="AY79" i="5"/>
  <c r="AX79" i="5"/>
  <c r="AW79" i="5"/>
  <c r="AV79" i="5"/>
  <c r="AU79" i="5"/>
  <c r="AT79" i="5"/>
  <c r="AS79" i="5"/>
  <c r="AR79" i="5"/>
  <c r="AY78" i="5"/>
  <c r="AX78" i="5"/>
  <c r="AW78" i="5"/>
  <c r="AV78" i="5"/>
  <c r="AU78" i="5"/>
  <c r="AT78" i="5"/>
  <c r="AS78" i="5"/>
  <c r="AR78" i="5"/>
  <c r="AY77" i="5"/>
  <c r="AX77" i="5"/>
  <c r="AW77" i="5"/>
  <c r="AV77" i="5"/>
  <c r="AU77" i="5"/>
  <c r="AT77" i="5"/>
  <c r="AS77" i="5"/>
  <c r="AR77" i="5"/>
  <c r="AY76" i="5"/>
  <c r="AX76" i="5"/>
  <c r="AW76" i="5"/>
  <c r="AV76" i="5"/>
  <c r="AU76" i="5"/>
  <c r="AT76" i="5"/>
  <c r="AS76" i="5"/>
  <c r="AR76" i="5"/>
  <c r="AY75" i="5"/>
  <c r="AX75" i="5"/>
  <c r="AW75" i="5"/>
  <c r="AV75" i="5"/>
  <c r="AU75" i="5"/>
  <c r="AT75" i="5"/>
  <c r="AS75" i="5"/>
  <c r="AR75" i="5"/>
  <c r="AY74" i="5"/>
  <c r="AX74" i="5"/>
  <c r="AW74" i="5"/>
  <c r="AV74" i="5"/>
  <c r="AU74" i="5"/>
  <c r="AT74" i="5"/>
  <c r="AS74" i="5"/>
  <c r="AR74" i="5"/>
  <c r="AY73" i="5"/>
  <c r="AX73" i="5"/>
  <c r="AW73" i="5"/>
  <c r="AV73" i="5"/>
  <c r="AU73" i="5"/>
  <c r="AT73" i="5"/>
  <c r="AS73" i="5"/>
  <c r="AR73" i="5"/>
  <c r="AY72" i="5"/>
  <c r="AX72" i="5"/>
  <c r="AW72" i="5"/>
  <c r="AV72" i="5"/>
  <c r="AU72" i="5"/>
  <c r="AT72" i="5"/>
  <c r="AS72" i="5"/>
  <c r="AR72" i="5"/>
  <c r="AY71" i="5"/>
  <c r="AX71" i="5"/>
  <c r="AW71" i="5"/>
  <c r="AV71" i="5"/>
  <c r="AU71" i="5"/>
  <c r="AT71" i="5"/>
  <c r="AS71" i="5"/>
  <c r="AR71" i="5"/>
  <c r="AY70" i="5"/>
  <c r="AX70" i="5"/>
  <c r="AW70" i="5"/>
  <c r="AV70" i="5"/>
  <c r="AU70" i="5"/>
  <c r="AT70" i="5"/>
  <c r="AS70" i="5"/>
  <c r="AR70" i="5"/>
  <c r="AY69" i="5"/>
  <c r="AX69" i="5"/>
  <c r="AW69" i="5"/>
  <c r="AV69" i="5"/>
  <c r="AU69" i="5"/>
  <c r="AT69" i="5"/>
  <c r="AS69" i="5"/>
  <c r="AR69" i="5"/>
  <c r="AY68" i="5"/>
  <c r="AX68" i="5"/>
  <c r="AW68" i="5"/>
  <c r="AV68" i="5"/>
  <c r="AU68" i="5"/>
  <c r="AT68" i="5"/>
  <c r="AS68" i="5"/>
  <c r="AR68" i="5"/>
  <c r="AY67" i="5"/>
  <c r="AX67" i="5"/>
  <c r="AW67" i="5"/>
  <c r="AV67" i="5"/>
  <c r="AU67" i="5"/>
  <c r="AT67" i="5"/>
  <c r="AS67" i="5"/>
  <c r="AR67" i="5"/>
  <c r="AY66" i="5"/>
  <c r="AX66" i="5"/>
  <c r="AW66" i="5"/>
  <c r="AV66" i="5"/>
  <c r="AU66" i="5"/>
  <c r="AT66" i="5"/>
  <c r="AS66" i="5"/>
  <c r="AR66" i="5"/>
  <c r="AY65" i="5"/>
  <c r="AX65" i="5"/>
  <c r="AW65" i="5"/>
  <c r="AV65" i="5"/>
  <c r="AU65" i="5"/>
  <c r="AT65" i="5"/>
  <c r="AS65" i="5"/>
  <c r="AR65" i="5"/>
  <c r="AY64" i="5"/>
  <c r="AX64" i="5"/>
  <c r="AW64" i="5"/>
  <c r="AV64" i="5"/>
  <c r="AU64" i="5"/>
  <c r="AT64" i="5"/>
  <c r="AS64" i="5"/>
  <c r="AR64" i="5"/>
  <c r="AY63" i="5"/>
  <c r="AX63" i="5"/>
  <c r="AW63" i="5"/>
  <c r="AV63" i="5"/>
  <c r="AU63" i="5"/>
  <c r="AT63" i="5"/>
  <c r="AS63" i="5"/>
  <c r="AR63" i="5"/>
  <c r="AY62" i="5"/>
  <c r="AX62" i="5"/>
  <c r="AW62" i="5"/>
  <c r="AV62" i="5"/>
  <c r="AU62" i="5"/>
  <c r="AT62" i="5"/>
  <c r="AS62" i="5"/>
  <c r="AR62" i="5"/>
  <c r="AY61" i="5"/>
  <c r="AX61" i="5"/>
  <c r="AW61" i="5"/>
  <c r="AV61" i="5"/>
  <c r="AU61" i="5"/>
  <c r="AT61" i="5"/>
  <c r="AS61" i="5"/>
  <c r="AR61" i="5"/>
  <c r="AY60" i="5"/>
  <c r="AX60" i="5"/>
  <c r="AW60" i="5"/>
  <c r="AV60" i="5"/>
  <c r="AU60" i="5"/>
  <c r="AT60" i="5"/>
  <c r="AS60" i="5"/>
  <c r="AR60" i="5"/>
  <c r="AY59" i="5"/>
  <c r="AX59" i="5"/>
  <c r="AW59" i="5"/>
  <c r="AV59" i="5"/>
  <c r="AU59" i="5"/>
  <c r="AT59" i="5"/>
  <c r="AS59" i="5"/>
  <c r="AR59" i="5"/>
  <c r="AY58" i="5"/>
  <c r="AX58" i="5"/>
  <c r="AW58" i="5"/>
  <c r="AV58" i="5"/>
  <c r="AU58" i="5"/>
  <c r="AT58" i="5"/>
  <c r="AS58" i="5"/>
  <c r="AR58" i="5"/>
  <c r="AY57" i="5"/>
  <c r="AX57" i="5"/>
  <c r="AW57" i="5"/>
  <c r="AV57" i="5"/>
  <c r="AU57" i="5"/>
  <c r="AT57" i="5"/>
  <c r="AS57" i="5"/>
  <c r="AR57" i="5"/>
  <c r="AY56" i="5"/>
  <c r="AX56" i="5"/>
  <c r="AW56" i="5"/>
  <c r="AV56" i="5"/>
  <c r="AU56" i="5"/>
  <c r="AT56" i="5"/>
  <c r="AS56" i="5"/>
  <c r="AR56" i="5"/>
  <c r="AY55" i="5"/>
  <c r="AX55" i="5"/>
  <c r="AW55" i="5"/>
  <c r="AV55" i="5"/>
  <c r="AU55" i="5"/>
  <c r="AT55" i="5"/>
  <c r="AS55" i="5"/>
  <c r="AR55" i="5"/>
  <c r="AY54" i="5"/>
  <c r="AX54" i="5"/>
  <c r="AW54" i="5"/>
  <c r="AV54" i="5"/>
  <c r="AU54" i="5"/>
  <c r="AT54" i="5"/>
  <c r="AS54" i="5"/>
  <c r="AR54" i="5"/>
  <c r="AY53" i="5"/>
  <c r="AX53" i="5"/>
  <c r="AW53" i="5"/>
  <c r="AV53" i="5"/>
  <c r="AU53" i="5"/>
  <c r="AT53" i="5"/>
  <c r="AS53" i="5"/>
  <c r="AR53" i="5"/>
  <c r="AY52" i="5"/>
  <c r="AX52" i="5"/>
  <c r="AW52" i="5"/>
  <c r="AV52" i="5"/>
  <c r="AU52" i="5"/>
  <c r="AT52" i="5"/>
  <c r="AS52" i="5"/>
  <c r="AR52" i="5"/>
  <c r="AY51" i="5"/>
  <c r="AX51" i="5"/>
  <c r="AW51" i="5"/>
  <c r="AV51" i="5"/>
  <c r="AU51" i="5"/>
  <c r="AT51" i="5"/>
  <c r="AS51" i="5"/>
  <c r="AR51" i="5"/>
  <c r="AY50" i="5"/>
  <c r="AX50" i="5"/>
  <c r="AW50" i="5"/>
  <c r="AV50" i="5"/>
  <c r="AU50" i="5"/>
  <c r="AT50" i="5"/>
  <c r="AS50" i="5"/>
  <c r="AR50" i="5"/>
  <c r="AY49" i="5"/>
  <c r="AX49" i="5"/>
  <c r="AW49" i="5"/>
  <c r="AV49" i="5"/>
  <c r="AU49" i="5"/>
  <c r="AT49" i="5"/>
  <c r="AS49" i="5"/>
  <c r="AR49" i="5"/>
  <c r="AY48" i="5"/>
  <c r="AX48" i="5"/>
  <c r="AW48" i="5"/>
  <c r="AV48" i="5"/>
  <c r="AU48" i="5"/>
  <c r="AT48" i="5"/>
  <c r="AS48" i="5"/>
  <c r="AR48" i="5"/>
  <c r="AY47" i="5"/>
  <c r="AX47" i="5"/>
  <c r="AW47" i="5"/>
  <c r="AV47" i="5"/>
  <c r="AU47" i="5"/>
  <c r="AT47" i="5"/>
  <c r="AS47" i="5"/>
  <c r="AR47" i="5"/>
  <c r="AY46" i="5"/>
  <c r="AX46" i="5"/>
  <c r="AW46" i="5"/>
  <c r="AV46" i="5"/>
  <c r="AU46" i="5"/>
  <c r="AT46" i="5"/>
  <c r="AS46" i="5"/>
  <c r="AR46" i="5"/>
  <c r="AY45" i="5"/>
  <c r="AX45" i="5"/>
  <c r="AW45" i="5"/>
  <c r="AV45" i="5"/>
  <c r="AU45" i="5"/>
  <c r="AT45" i="5"/>
  <c r="AS45" i="5"/>
  <c r="AR45" i="5"/>
  <c r="AY44" i="5"/>
  <c r="AX44" i="5"/>
  <c r="AW44" i="5"/>
  <c r="AV44" i="5"/>
  <c r="AU44" i="5"/>
  <c r="AT44" i="5"/>
  <c r="AS44" i="5"/>
  <c r="AR44" i="5"/>
  <c r="AY43" i="5"/>
  <c r="AX43" i="5"/>
  <c r="AW43" i="5"/>
  <c r="AV43" i="5"/>
  <c r="AU43" i="5"/>
  <c r="AT43" i="5"/>
  <c r="AS43" i="5"/>
  <c r="AR43" i="5"/>
  <c r="AY42" i="5"/>
  <c r="AX42" i="5"/>
  <c r="AW42" i="5"/>
  <c r="AV42" i="5"/>
  <c r="AU42" i="5"/>
  <c r="AT42" i="5"/>
  <c r="AS42" i="5"/>
  <c r="AR42" i="5"/>
  <c r="AY41" i="5"/>
  <c r="AX41" i="5"/>
  <c r="AW41" i="5"/>
  <c r="AV41" i="5"/>
  <c r="AU41" i="5"/>
  <c r="AT41" i="5"/>
  <c r="AS41" i="5"/>
  <c r="AR41" i="5"/>
  <c r="AY40" i="5"/>
  <c r="AX40" i="5"/>
  <c r="AW40" i="5"/>
  <c r="AV40" i="5"/>
  <c r="AU40" i="5"/>
  <c r="AT40" i="5"/>
  <c r="AS40" i="5"/>
  <c r="AR40" i="5"/>
  <c r="AY39" i="5"/>
  <c r="AX39" i="5"/>
  <c r="AW39" i="5"/>
  <c r="AV39" i="5"/>
  <c r="AU39" i="5"/>
  <c r="AT39" i="5"/>
  <c r="AS39" i="5"/>
  <c r="AR39" i="5"/>
  <c r="AY38" i="5"/>
  <c r="AX38" i="5"/>
  <c r="AW38" i="5"/>
  <c r="AV38" i="5"/>
  <c r="AU38" i="5"/>
  <c r="AT38" i="5"/>
  <c r="AS38" i="5"/>
  <c r="AR38" i="5"/>
  <c r="AY37" i="5"/>
  <c r="AX37" i="5"/>
  <c r="AW37" i="5"/>
  <c r="AV37" i="5"/>
  <c r="AU37" i="5"/>
  <c r="AT37" i="5"/>
  <c r="AS37" i="5"/>
  <c r="AR37" i="5"/>
  <c r="AY36" i="5"/>
  <c r="AX36" i="5"/>
  <c r="AW36" i="5"/>
  <c r="AV36" i="5"/>
  <c r="AU36" i="5"/>
  <c r="AT36" i="5"/>
  <c r="AS36" i="5"/>
  <c r="AR36" i="5"/>
  <c r="AY35" i="5"/>
  <c r="AX35" i="5"/>
  <c r="AW35" i="5"/>
  <c r="AV35" i="5"/>
  <c r="AU35" i="5"/>
  <c r="AT35" i="5"/>
  <c r="AS35" i="5"/>
  <c r="AR35" i="5"/>
  <c r="AY34" i="5"/>
  <c r="AX34" i="5"/>
  <c r="AW34" i="5"/>
  <c r="AV34" i="5"/>
  <c r="AU34" i="5"/>
  <c r="AT34" i="5"/>
  <c r="AS34" i="5"/>
  <c r="AR34" i="5"/>
  <c r="AY33" i="5"/>
  <c r="AX33" i="5"/>
  <c r="AW33" i="5"/>
  <c r="AV33" i="5"/>
  <c r="AU33" i="5"/>
  <c r="AT33" i="5"/>
  <c r="AS33" i="5"/>
  <c r="AR33" i="5"/>
  <c r="AY32" i="5"/>
  <c r="AX32" i="5"/>
  <c r="AW32" i="5"/>
  <c r="AV32" i="5"/>
  <c r="AU32" i="5"/>
  <c r="AT32" i="5"/>
  <c r="AS32" i="5"/>
  <c r="AR32" i="5"/>
  <c r="AY31" i="5"/>
  <c r="AX31" i="5"/>
  <c r="AW31" i="5"/>
  <c r="AV31" i="5"/>
  <c r="AU31" i="5"/>
  <c r="AT31" i="5"/>
  <c r="AS31" i="5"/>
  <c r="AR31" i="5"/>
  <c r="AY30" i="5"/>
  <c r="AX30" i="5"/>
  <c r="AW30" i="5"/>
  <c r="AV30" i="5"/>
  <c r="AU30" i="5"/>
  <c r="AT30" i="5"/>
  <c r="AS30" i="5"/>
  <c r="AR30" i="5"/>
  <c r="AY29" i="5"/>
  <c r="AX29" i="5"/>
  <c r="AW29" i="5"/>
  <c r="AV29" i="5"/>
  <c r="AU29" i="5"/>
  <c r="AT29" i="5"/>
  <c r="AS29" i="5"/>
  <c r="AR29" i="5"/>
  <c r="AY28" i="5"/>
  <c r="AX28" i="5"/>
  <c r="AW28" i="5"/>
  <c r="AV28" i="5"/>
  <c r="AU28" i="5"/>
  <c r="AT28" i="5"/>
  <c r="AS28" i="5"/>
  <c r="AR28" i="5"/>
  <c r="AY27" i="5"/>
  <c r="AX27" i="5"/>
  <c r="AW27" i="5"/>
  <c r="AV27" i="5"/>
  <c r="AU27" i="5"/>
  <c r="AT27" i="5"/>
  <c r="AS27" i="5"/>
  <c r="AR27" i="5"/>
  <c r="AY26" i="5"/>
  <c r="AX26" i="5"/>
  <c r="AW26" i="5"/>
  <c r="AV26" i="5"/>
  <c r="AU26" i="5"/>
  <c r="AT26" i="5"/>
  <c r="AS26" i="5"/>
  <c r="AR26" i="5"/>
  <c r="AY25" i="5"/>
  <c r="AX25" i="5"/>
  <c r="AW25" i="5"/>
  <c r="AV25" i="5"/>
  <c r="AU25" i="5"/>
  <c r="AT25" i="5"/>
  <c r="AS25" i="5"/>
  <c r="AR25" i="5"/>
  <c r="AY24" i="5"/>
  <c r="AX24" i="5"/>
  <c r="AW24" i="5"/>
  <c r="AV24" i="5"/>
  <c r="AU24" i="5"/>
  <c r="AT24" i="5"/>
  <c r="AS24" i="5"/>
  <c r="AR24" i="5"/>
  <c r="AY23" i="5"/>
  <c r="AX23" i="5"/>
  <c r="AW23" i="5"/>
  <c r="AV23" i="5"/>
  <c r="AU23" i="5"/>
  <c r="AT23" i="5"/>
  <c r="AS23" i="5"/>
  <c r="AR23" i="5"/>
  <c r="C138" i="5"/>
  <c r="C137" i="5"/>
  <c r="R136" i="5"/>
  <c r="Q136" i="5"/>
  <c r="P136" i="5"/>
  <c r="O136" i="5"/>
  <c r="N136" i="5"/>
  <c r="M136" i="5"/>
  <c r="L136" i="5"/>
  <c r="K136" i="5"/>
  <c r="J136" i="5"/>
  <c r="I136" i="5"/>
  <c r="H136" i="5"/>
  <c r="G136" i="5"/>
  <c r="F136" i="5"/>
  <c r="E136" i="5"/>
  <c r="D136" i="5"/>
  <c r="C136" i="5"/>
  <c r="R135" i="5"/>
  <c r="Q135" i="5"/>
  <c r="P135" i="5"/>
  <c r="O135" i="5"/>
  <c r="N135" i="5"/>
  <c r="M135" i="5"/>
  <c r="L135" i="5"/>
  <c r="K135" i="5"/>
  <c r="J135" i="5"/>
  <c r="I135" i="5"/>
  <c r="H135" i="5"/>
  <c r="G135" i="5"/>
  <c r="F135" i="5"/>
  <c r="E135" i="5"/>
  <c r="D135" i="5"/>
  <c r="C135" i="5"/>
  <c r="R134" i="5"/>
  <c r="Q134" i="5"/>
  <c r="P134" i="5"/>
  <c r="O134" i="5"/>
  <c r="N134" i="5"/>
  <c r="M134" i="5"/>
  <c r="L134" i="5"/>
  <c r="K134" i="5"/>
  <c r="J134" i="5"/>
  <c r="I134" i="5"/>
  <c r="H134" i="5"/>
  <c r="G134" i="5"/>
  <c r="F134" i="5"/>
  <c r="E134" i="5"/>
  <c r="D134" i="5"/>
  <c r="C134" i="5"/>
  <c r="R133" i="5"/>
  <c r="Q133" i="5"/>
  <c r="P133" i="5"/>
  <c r="O133" i="5"/>
  <c r="N133" i="5"/>
  <c r="M133" i="5"/>
  <c r="L133" i="5"/>
  <c r="K133" i="5"/>
  <c r="J133" i="5"/>
  <c r="I133" i="5"/>
  <c r="H133" i="5"/>
  <c r="G133" i="5"/>
  <c r="F133" i="5"/>
  <c r="E133" i="5"/>
  <c r="D133" i="5"/>
  <c r="C133" i="5"/>
  <c r="R132" i="5"/>
  <c r="Q132" i="5"/>
  <c r="P132" i="5"/>
  <c r="O132" i="5"/>
  <c r="N132" i="5"/>
  <c r="M132" i="5"/>
  <c r="L132" i="5"/>
  <c r="K132" i="5"/>
  <c r="J132" i="5"/>
  <c r="I132" i="5"/>
  <c r="H132" i="5"/>
  <c r="G132" i="5"/>
  <c r="F132" i="5"/>
  <c r="E132" i="5"/>
  <c r="D132" i="5"/>
  <c r="C132" i="5"/>
  <c r="R131" i="5"/>
  <c r="Q131" i="5"/>
  <c r="P131" i="5"/>
  <c r="O131" i="5"/>
  <c r="N131" i="5"/>
  <c r="M131" i="5"/>
  <c r="L131" i="5"/>
  <c r="K131" i="5"/>
  <c r="J131" i="5"/>
  <c r="I131" i="5"/>
  <c r="H131" i="5"/>
  <c r="G131" i="5"/>
  <c r="F131" i="5"/>
  <c r="E131" i="5"/>
  <c r="D131" i="5"/>
  <c r="C131" i="5"/>
  <c r="R130" i="5"/>
  <c r="Q130" i="5"/>
  <c r="P130" i="5"/>
  <c r="O130" i="5"/>
  <c r="N130" i="5"/>
  <c r="M130" i="5"/>
  <c r="L130" i="5"/>
  <c r="K130" i="5"/>
  <c r="J130" i="5"/>
  <c r="I130" i="5"/>
  <c r="H130" i="5"/>
  <c r="G130" i="5"/>
  <c r="F130" i="5"/>
  <c r="E130" i="5"/>
  <c r="D130" i="5"/>
  <c r="C130" i="5"/>
  <c r="R129" i="5"/>
  <c r="Q129" i="5"/>
  <c r="P129" i="5"/>
  <c r="O129" i="5"/>
  <c r="N129" i="5"/>
  <c r="M129" i="5"/>
  <c r="L129" i="5"/>
  <c r="K129" i="5"/>
  <c r="J129" i="5"/>
  <c r="I129" i="5"/>
  <c r="H129" i="5"/>
  <c r="G129" i="5"/>
  <c r="F129" i="5"/>
  <c r="E129" i="5"/>
  <c r="D129" i="5"/>
  <c r="C129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D128" i="5"/>
  <c r="C128" i="5"/>
  <c r="R127" i="5"/>
  <c r="Q127" i="5"/>
  <c r="P127" i="5"/>
  <c r="O127" i="5"/>
  <c r="N127" i="5"/>
  <c r="M127" i="5"/>
  <c r="L127" i="5"/>
  <c r="K127" i="5"/>
  <c r="J127" i="5"/>
  <c r="I127" i="5"/>
  <c r="H127" i="5"/>
  <c r="G127" i="5"/>
  <c r="F127" i="5"/>
  <c r="E127" i="5"/>
  <c r="D127" i="5"/>
  <c r="C127" i="5"/>
  <c r="R126" i="5"/>
  <c r="Q126" i="5"/>
  <c r="P126" i="5"/>
  <c r="O126" i="5"/>
  <c r="N126" i="5"/>
  <c r="M126" i="5"/>
  <c r="L126" i="5"/>
  <c r="K126" i="5"/>
  <c r="J126" i="5"/>
  <c r="I126" i="5"/>
  <c r="H126" i="5"/>
  <c r="G126" i="5"/>
  <c r="F126" i="5"/>
  <c r="E126" i="5"/>
  <c r="D126" i="5"/>
  <c r="C126" i="5"/>
  <c r="R125" i="5"/>
  <c r="Q125" i="5"/>
  <c r="P125" i="5"/>
  <c r="O125" i="5"/>
  <c r="N125" i="5"/>
  <c r="M125" i="5"/>
  <c r="L125" i="5"/>
  <c r="K125" i="5"/>
  <c r="J125" i="5"/>
  <c r="I125" i="5"/>
  <c r="H125" i="5"/>
  <c r="G125" i="5"/>
  <c r="F125" i="5"/>
  <c r="E125" i="5"/>
  <c r="D125" i="5"/>
  <c r="C125" i="5"/>
  <c r="R124" i="5"/>
  <c r="Q124" i="5"/>
  <c r="P124" i="5"/>
  <c r="O124" i="5"/>
  <c r="N124" i="5"/>
  <c r="M124" i="5"/>
  <c r="L124" i="5"/>
  <c r="K124" i="5"/>
  <c r="J124" i="5"/>
  <c r="I124" i="5"/>
  <c r="H124" i="5"/>
  <c r="G124" i="5"/>
  <c r="F124" i="5"/>
  <c r="E124" i="5"/>
  <c r="D124" i="5"/>
  <c r="C124" i="5"/>
  <c r="R123" i="5"/>
  <c r="Q123" i="5"/>
  <c r="P123" i="5"/>
  <c r="O123" i="5"/>
  <c r="N123" i="5"/>
  <c r="M123" i="5"/>
  <c r="L123" i="5"/>
  <c r="K123" i="5"/>
  <c r="J123" i="5"/>
  <c r="I123" i="5"/>
  <c r="H123" i="5"/>
  <c r="G123" i="5"/>
  <c r="F123" i="5"/>
  <c r="E123" i="5"/>
  <c r="D123" i="5"/>
  <c r="C123" i="5"/>
  <c r="R122" i="5"/>
  <c r="Q122" i="5"/>
  <c r="P122" i="5"/>
  <c r="O122" i="5"/>
  <c r="N122" i="5"/>
  <c r="M122" i="5"/>
  <c r="L122" i="5"/>
  <c r="K122" i="5"/>
  <c r="J122" i="5"/>
  <c r="I122" i="5"/>
  <c r="H122" i="5"/>
  <c r="G122" i="5"/>
  <c r="F122" i="5"/>
  <c r="E122" i="5"/>
  <c r="D122" i="5"/>
  <c r="C122" i="5"/>
  <c r="R121" i="5"/>
  <c r="Q121" i="5"/>
  <c r="P121" i="5"/>
  <c r="O121" i="5"/>
  <c r="N121" i="5"/>
  <c r="M121" i="5"/>
  <c r="L121" i="5"/>
  <c r="K121" i="5"/>
  <c r="J121" i="5"/>
  <c r="I121" i="5"/>
  <c r="H121" i="5"/>
  <c r="G121" i="5"/>
  <c r="F121" i="5"/>
  <c r="E121" i="5"/>
  <c r="D121" i="5"/>
  <c r="C121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E120" i="5"/>
  <c r="D120" i="5"/>
  <c r="C120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C119" i="5"/>
  <c r="R118" i="5"/>
  <c r="Q118" i="5"/>
  <c r="P118" i="5"/>
  <c r="O118" i="5"/>
  <c r="N118" i="5"/>
  <c r="M118" i="5"/>
  <c r="L118" i="5"/>
  <c r="K118" i="5"/>
  <c r="J118" i="5"/>
  <c r="I118" i="5"/>
  <c r="H118" i="5"/>
  <c r="G118" i="5"/>
  <c r="F118" i="5"/>
  <c r="E118" i="5"/>
  <c r="D118" i="5"/>
  <c r="C118" i="5"/>
  <c r="R117" i="5"/>
  <c r="Q117" i="5"/>
  <c r="P117" i="5"/>
  <c r="O117" i="5"/>
  <c r="N117" i="5"/>
  <c r="M117" i="5"/>
  <c r="L117" i="5"/>
  <c r="K117" i="5"/>
  <c r="J117" i="5"/>
  <c r="I117" i="5"/>
  <c r="H117" i="5"/>
  <c r="G117" i="5"/>
  <c r="F117" i="5"/>
  <c r="E117" i="5"/>
  <c r="D117" i="5"/>
  <c r="C117" i="5"/>
  <c r="R116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E116" i="5"/>
  <c r="D116" i="5"/>
  <c r="C116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C115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E113" i="5"/>
  <c r="D113" i="5"/>
  <c r="C113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C112" i="5"/>
  <c r="R111" i="5"/>
  <c r="Q111" i="5"/>
  <c r="P111" i="5"/>
  <c r="O111" i="5"/>
  <c r="N111" i="5"/>
  <c r="M111" i="5"/>
  <c r="L111" i="5"/>
  <c r="K111" i="5"/>
  <c r="J111" i="5"/>
  <c r="I111" i="5"/>
  <c r="H111" i="5"/>
  <c r="G111" i="5"/>
  <c r="F111" i="5"/>
  <c r="E111" i="5"/>
  <c r="D111" i="5"/>
  <c r="C111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C110" i="5"/>
  <c r="R109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E109" i="5"/>
  <c r="D109" i="5"/>
  <c r="C109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R107" i="5"/>
  <c r="Q107" i="5"/>
  <c r="P107" i="5"/>
  <c r="O107" i="5"/>
  <c r="N107" i="5"/>
  <c r="M107" i="5"/>
  <c r="L107" i="5"/>
  <c r="K107" i="5"/>
  <c r="J107" i="5"/>
  <c r="I107" i="5"/>
  <c r="H107" i="5"/>
  <c r="G107" i="5"/>
  <c r="F107" i="5"/>
  <c r="E107" i="5"/>
  <c r="D107" i="5"/>
  <c r="C107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C106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R104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C104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C103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C101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C100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C98" i="5"/>
  <c r="R97" i="5"/>
  <c r="Q97" i="5"/>
  <c r="P97" i="5"/>
  <c r="O97" i="5"/>
  <c r="N97" i="5"/>
  <c r="M97" i="5"/>
  <c r="L97" i="5"/>
  <c r="K97" i="5"/>
  <c r="J97" i="5"/>
  <c r="I97" i="5"/>
  <c r="H97" i="5"/>
  <c r="G97" i="5"/>
  <c r="F97" i="5"/>
  <c r="E97" i="5"/>
  <c r="D97" i="5"/>
  <c r="C97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R95" i="5"/>
  <c r="Q95" i="5"/>
  <c r="P95" i="5"/>
  <c r="O95" i="5"/>
  <c r="N95" i="5"/>
  <c r="M95" i="5"/>
  <c r="L95" i="5"/>
  <c r="K95" i="5"/>
  <c r="J95" i="5"/>
  <c r="I95" i="5"/>
  <c r="H95" i="5"/>
  <c r="G95" i="5"/>
  <c r="F95" i="5"/>
  <c r="E95" i="5"/>
  <c r="D95" i="5"/>
  <c r="C95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R93" i="5"/>
  <c r="Q93" i="5"/>
  <c r="P93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C89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R87" i="5"/>
  <c r="Q87" i="5"/>
  <c r="P87" i="5"/>
  <c r="O87" i="5"/>
  <c r="N87" i="5"/>
  <c r="M87" i="5"/>
  <c r="L87" i="5"/>
  <c r="K87" i="5"/>
  <c r="J87" i="5"/>
  <c r="I87" i="5"/>
  <c r="H87" i="5"/>
  <c r="G87" i="5"/>
  <c r="F87" i="5"/>
  <c r="E87" i="5"/>
  <c r="D87" i="5"/>
  <c r="C87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R81" i="5"/>
  <c r="Q81" i="5"/>
  <c r="P81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L151" i="12"/>
  <c r="K151" i="12"/>
  <c r="J151" i="12"/>
  <c r="I151" i="12"/>
  <c r="H151" i="12"/>
  <c r="G151" i="12"/>
  <c r="F151" i="12"/>
  <c r="E151" i="12"/>
  <c r="L150" i="12"/>
  <c r="K150" i="12"/>
  <c r="J150" i="12"/>
  <c r="I150" i="12"/>
  <c r="H150" i="12"/>
  <c r="G150" i="12"/>
  <c r="F150" i="12"/>
  <c r="E150" i="12"/>
  <c r="L149" i="12"/>
  <c r="K149" i="12"/>
  <c r="J149" i="12"/>
  <c r="I149" i="12"/>
  <c r="H149" i="12"/>
  <c r="G149" i="12"/>
  <c r="F149" i="12"/>
  <c r="E149" i="12"/>
  <c r="L148" i="12"/>
  <c r="K148" i="12"/>
  <c r="J148" i="12"/>
  <c r="I148" i="12"/>
  <c r="H148" i="12"/>
  <c r="G148" i="12"/>
  <c r="F148" i="12"/>
  <c r="E148" i="12"/>
  <c r="L147" i="12"/>
  <c r="K147" i="12"/>
  <c r="J147" i="12"/>
  <c r="I147" i="12"/>
  <c r="H147" i="12"/>
  <c r="G147" i="12"/>
  <c r="F147" i="12"/>
  <c r="E147" i="12"/>
  <c r="L146" i="12"/>
  <c r="K146" i="12"/>
  <c r="J146" i="12"/>
  <c r="I146" i="12"/>
  <c r="H146" i="12"/>
  <c r="G146" i="12"/>
  <c r="F146" i="12"/>
  <c r="E146" i="12"/>
  <c r="L145" i="12"/>
  <c r="K145" i="12"/>
  <c r="J145" i="12"/>
  <c r="I145" i="12"/>
  <c r="H145" i="12"/>
  <c r="G145" i="12"/>
  <c r="F145" i="12"/>
  <c r="E145" i="12"/>
  <c r="L144" i="12"/>
  <c r="K144" i="12"/>
  <c r="J144" i="12"/>
  <c r="I144" i="12"/>
  <c r="H144" i="12"/>
  <c r="G144" i="12"/>
  <c r="F144" i="12"/>
  <c r="E144" i="12"/>
  <c r="L143" i="12"/>
  <c r="K143" i="12"/>
  <c r="J143" i="12"/>
  <c r="I143" i="12"/>
  <c r="H143" i="12"/>
  <c r="G143" i="12"/>
  <c r="F143" i="12"/>
  <c r="E143" i="12"/>
  <c r="L142" i="12"/>
  <c r="K142" i="12"/>
  <c r="J142" i="12"/>
  <c r="I142" i="12"/>
  <c r="H142" i="12"/>
  <c r="G142" i="12"/>
  <c r="F142" i="12"/>
  <c r="E142" i="12"/>
  <c r="L141" i="12"/>
  <c r="K141" i="12"/>
  <c r="J141" i="12"/>
  <c r="I141" i="12"/>
  <c r="H141" i="12"/>
  <c r="G141" i="12"/>
  <c r="F141" i="12"/>
  <c r="E141" i="12"/>
  <c r="L140" i="12"/>
  <c r="K140" i="12"/>
  <c r="J140" i="12"/>
  <c r="I140" i="12"/>
  <c r="H140" i="12"/>
  <c r="G140" i="12"/>
  <c r="F140" i="12"/>
  <c r="E140" i="12"/>
  <c r="L139" i="12"/>
  <c r="K139" i="12"/>
  <c r="J139" i="12"/>
  <c r="I139" i="12"/>
  <c r="H139" i="12"/>
  <c r="G139" i="12"/>
  <c r="F139" i="12"/>
  <c r="E139" i="12"/>
  <c r="L138" i="12"/>
  <c r="K138" i="12"/>
  <c r="J138" i="12"/>
  <c r="I138" i="12"/>
  <c r="H138" i="12"/>
  <c r="G138" i="12"/>
  <c r="F138" i="12"/>
  <c r="E138" i="12"/>
  <c r="L137" i="12"/>
  <c r="K137" i="12"/>
  <c r="J137" i="12"/>
  <c r="I137" i="12"/>
  <c r="H137" i="12"/>
  <c r="G137" i="12"/>
  <c r="F137" i="12"/>
  <c r="E137" i="12"/>
  <c r="L136" i="12"/>
  <c r="K136" i="12"/>
  <c r="J136" i="12"/>
  <c r="I136" i="12"/>
  <c r="H136" i="12"/>
  <c r="G136" i="12"/>
  <c r="F136" i="12"/>
  <c r="E136" i="12"/>
  <c r="L135" i="12"/>
  <c r="K135" i="12"/>
  <c r="J135" i="12"/>
  <c r="I135" i="12"/>
  <c r="H135" i="12"/>
  <c r="G135" i="12"/>
  <c r="F135" i="12"/>
  <c r="E135" i="12"/>
  <c r="L134" i="12"/>
  <c r="K134" i="12"/>
  <c r="J134" i="12"/>
  <c r="I134" i="12"/>
  <c r="H134" i="12"/>
  <c r="G134" i="12"/>
  <c r="F134" i="12"/>
  <c r="E134" i="12"/>
  <c r="L133" i="12"/>
  <c r="K133" i="12"/>
  <c r="J133" i="12"/>
  <c r="I133" i="12"/>
  <c r="H133" i="12"/>
  <c r="G133" i="12"/>
  <c r="F133" i="12"/>
  <c r="E133" i="12"/>
  <c r="L132" i="12"/>
  <c r="K132" i="12"/>
  <c r="J132" i="12"/>
  <c r="I132" i="12"/>
  <c r="H132" i="12"/>
  <c r="G132" i="12"/>
  <c r="F132" i="12"/>
  <c r="E132" i="12"/>
  <c r="L131" i="12"/>
  <c r="K131" i="12"/>
  <c r="J131" i="12"/>
  <c r="I131" i="12"/>
  <c r="H131" i="12"/>
  <c r="G131" i="12"/>
  <c r="F131" i="12"/>
  <c r="E131" i="12"/>
  <c r="L130" i="12"/>
  <c r="K130" i="12"/>
  <c r="J130" i="12"/>
  <c r="I130" i="12"/>
  <c r="H130" i="12"/>
  <c r="G130" i="12"/>
  <c r="F130" i="12"/>
  <c r="E130" i="12"/>
  <c r="L129" i="12"/>
  <c r="K129" i="12"/>
  <c r="J129" i="12"/>
  <c r="I129" i="12"/>
  <c r="H129" i="12"/>
  <c r="G129" i="12"/>
  <c r="F129" i="12"/>
  <c r="E129" i="12"/>
  <c r="L128" i="12"/>
  <c r="K128" i="12"/>
  <c r="J128" i="12"/>
  <c r="I128" i="12"/>
  <c r="H128" i="12"/>
  <c r="G128" i="12"/>
  <c r="F128" i="12"/>
  <c r="E128" i="12"/>
  <c r="L127" i="12"/>
  <c r="K127" i="12"/>
  <c r="J127" i="12"/>
  <c r="I127" i="12"/>
  <c r="H127" i="12"/>
  <c r="G127" i="12"/>
  <c r="F127" i="12"/>
  <c r="E127" i="12"/>
  <c r="L126" i="12"/>
  <c r="K126" i="12"/>
  <c r="J126" i="12"/>
  <c r="I126" i="12"/>
  <c r="H126" i="12"/>
  <c r="G126" i="12"/>
  <c r="F126" i="12"/>
  <c r="E126" i="12"/>
  <c r="L125" i="12"/>
  <c r="K125" i="12"/>
  <c r="J125" i="12"/>
  <c r="I125" i="12"/>
  <c r="H125" i="12"/>
  <c r="G125" i="12"/>
  <c r="F125" i="12"/>
  <c r="E125" i="12"/>
  <c r="L124" i="12"/>
  <c r="K124" i="12"/>
  <c r="J124" i="12"/>
  <c r="I124" i="12"/>
  <c r="H124" i="12"/>
  <c r="G124" i="12"/>
  <c r="F124" i="12"/>
  <c r="E124" i="12"/>
  <c r="L123" i="12"/>
  <c r="K123" i="12"/>
  <c r="J123" i="12"/>
  <c r="I123" i="12"/>
  <c r="H123" i="12"/>
  <c r="G123" i="12"/>
  <c r="F123" i="12"/>
  <c r="E123" i="12"/>
  <c r="L122" i="12"/>
  <c r="K122" i="12"/>
  <c r="J122" i="12"/>
  <c r="I122" i="12"/>
  <c r="H122" i="12"/>
  <c r="G122" i="12"/>
  <c r="F122" i="12"/>
  <c r="E122" i="12"/>
  <c r="L121" i="12"/>
  <c r="K121" i="12"/>
  <c r="J121" i="12"/>
  <c r="I121" i="12"/>
  <c r="H121" i="12"/>
  <c r="G121" i="12"/>
  <c r="F121" i="12"/>
  <c r="E121" i="12"/>
  <c r="L120" i="12"/>
  <c r="K120" i="12"/>
  <c r="J120" i="12"/>
  <c r="I120" i="12"/>
  <c r="H120" i="12"/>
  <c r="G120" i="12"/>
  <c r="F120" i="12"/>
  <c r="E120" i="12"/>
  <c r="L119" i="12"/>
  <c r="K119" i="12"/>
  <c r="J119" i="12"/>
  <c r="I119" i="12"/>
  <c r="H119" i="12"/>
  <c r="G119" i="12"/>
  <c r="F119" i="12"/>
  <c r="E119" i="12"/>
  <c r="L118" i="12"/>
  <c r="K118" i="12"/>
  <c r="J118" i="12"/>
  <c r="I118" i="12"/>
  <c r="H118" i="12"/>
  <c r="G118" i="12"/>
  <c r="F118" i="12"/>
  <c r="E118" i="12"/>
  <c r="L117" i="12"/>
  <c r="K117" i="12"/>
  <c r="J117" i="12"/>
  <c r="I117" i="12"/>
  <c r="H117" i="12"/>
  <c r="G117" i="12"/>
  <c r="F117" i="12"/>
  <c r="E117" i="12"/>
  <c r="L116" i="12"/>
  <c r="K116" i="12"/>
  <c r="J116" i="12"/>
  <c r="I116" i="12"/>
  <c r="H116" i="12"/>
  <c r="G116" i="12"/>
  <c r="F116" i="12"/>
  <c r="E116" i="12"/>
  <c r="L115" i="12"/>
  <c r="K115" i="12"/>
  <c r="J115" i="12"/>
  <c r="I115" i="12"/>
  <c r="H115" i="12"/>
  <c r="G115" i="12"/>
  <c r="F115" i="12"/>
  <c r="E115" i="12"/>
  <c r="L114" i="12"/>
  <c r="K114" i="12"/>
  <c r="J114" i="12"/>
  <c r="I114" i="12"/>
  <c r="H114" i="12"/>
  <c r="G114" i="12"/>
  <c r="F114" i="12"/>
  <c r="E114" i="12"/>
  <c r="L113" i="12"/>
  <c r="K113" i="12"/>
  <c r="J113" i="12"/>
  <c r="I113" i="12"/>
  <c r="H113" i="12"/>
  <c r="G113" i="12"/>
  <c r="F113" i="12"/>
  <c r="E113" i="12"/>
  <c r="L112" i="12"/>
  <c r="K112" i="12"/>
  <c r="J112" i="12"/>
  <c r="I112" i="12"/>
  <c r="H112" i="12"/>
  <c r="G112" i="12"/>
  <c r="F112" i="12"/>
  <c r="E112" i="12"/>
  <c r="L111" i="12"/>
  <c r="K111" i="12"/>
  <c r="J111" i="12"/>
  <c r="I111" i="12"/>
  <c r="H111" i="12"/>
  <c r="G111" i="12"/>
  <c r="F111" i="12"/>
  <c r="E111" i="12"/>
  <c r="L110" i="12"/>
  <c r="K110" i="12"/>
  <c r="J110" i="12"/>
  <c r="I110" i="12"/>
  <c r="H110" i="12"/>
  <c r="G110" i="12"/>
  <c r="F110" i="12"/>
  <c r="E110" i="12"/>
  <c r="L109" i="12"/>
  <c r="K109" i="12"/>
  <c r="J109" i="12"/>
  <c r="I109" i="12"/>
  <c r="H109" i="12"/>
  <c r="G109" i="12"/>
  <c r="F109" i="12"/>
  <c r="E109" i="12"/>
  <c r="L108" i="12"/>
  <c r="K108" i="12"/>
  <c r="J108" i="12"/>
  <c r="I108" i="12"/>
  <c r="H108" i="12"/>
  <c r="G108" i="12"/>
  <c r="F108" i="12"/>
  <c r="E108" i="12"/>
  <c r="L107" i="12"/>
  <c r="K107" i="12"/>
  <c r="J107" i="12"/>
  <c r="I107" i="12"/>
  <c r="H107" i="12"/>
  <c r="G107" i="12"/>
  <c r="F107" i="12"/>
  <c r="E107" i="12"/>
  <c r="L106" i="12"/>
  <c r="K106" i="12"/>
  <c r="J106" i="12"/>
  <c r="I106" i="12"/>
  <c r="H106" i="12"/>
  <c r="G106" i="12"/>
  <c r="F106" i="12"/>
  <c r="E106" i="12"/>
  <c r="L105" i="12"/>
  <c r="K105" i="12"/>
  <c r="J105" i="12"/>
  <c r="I105" i="12"/>
  <c r="H105" i="12"/>
  <c r="G105" i="12"/>
  <c r="F105" i="12"/>
  <c r="E105" i="12"/>
  <c r="L104" i="12"/>
  <c r="K104" i="12"/>
  <c r="J104" i="12"/>
  <c r="I104" i="12"/>
  <c r="H104" i="12"/>
  <c r="G104" i="12"/>
  <c r="F104" i="12"/>
  <c r="E104" i="12"/>
  <c r="L103" i="12"/>
  <c r="K103" i="12"/>
  <c r="J103" i="12"/>
  <c r="I103" i="12"/>
  <c r="H103" i="12"/>
  <c r="G103" i="12"/>
  <c r="F103" i="12"/>
  <c r="E103" i="12"/>
  <c r="L102" i="12"/>
  <c r="K102" i="12"/>
  <c r="J102" i="12"/>
  <c r="I102" i="12"/>
  <c r="H102" i="12"/>
  <c r="G102" i="12"/>
  <c r="F102" i="12"/>
  <c r="E102" i="12"/>
  <c r="L101" i="12"/>
  <c r="K101" i="12"/>
  <c r="J101" i="12"/>
  <c r="I101" i="12"/>
  <c r="H101" i="12"/>
  <c r="G101" i="12"/>
  <c r="F101" i="12"/>
  <c r="E101" i="12"/>
  <c r="L100" i="12"/>
  <c r="K100" i="12"/>
  <c r="J100" i="12"/>
  <c r="I100" i="12"/>
  <c r="H100" i="12"/>
  <c r="G100" i="12"/>
  <c r="F100" i="12"/>
  <c r="E100" i="12"/>
  <c r="L99" i="12"/>
  <c r="K99" i="12"/>
  <c r="J99" i="12"/>
  <c r="I99" i="12"/>
  <c r="H99" i="12"/>
  <c r="G99" i="12"/>
  <c r="F99" i="12"/>
  <c r="E99" i="12"/>
  <c r="L98" i="12"/>
  <c r="K98" i="12"/>
  <c r="J98" i="12"/>
  <c r="I98" i="12"/>
  <c r="H98" i="12"/>
  <c r="G98" i="12"/>
  <c r="F98" i="12"/>
  <c r="E98" i="12"/>
  <c r="L97" i="12"/>
  <c r="K97" i="12"/>
  <c r="J97" i="12"/>
  <c r="I97" i="12"/>
  <c r="H97" i="12"/>
  <c r="G97" i="12"/>
  <c r="F97" i="12"/>
  <c r="E97" i="12"/>
  <c r="L96" i="12"/>
  <c r="K96" i="12"/>
  <c r="J96" i="12"/>
  <c r="I96" i="12"/>
  <c r="H96" i="12"/>
  <c r="G96" i="12"/>
  <c r="F96" i="12"/>
  <c r="E96" i="12"/>
  <c r="L95" i="12"/>
  <c r="K95" i="12"/>
  <c r="J95" i="12"/>
  <c r="I95" i="12"/>
  <c r="H95" i="12"/>
  <c r="G95" i="12"/>
  <c r="F95" i="12"/>
  <c r="E95" i="12"/>
  <c r="L94" i="12"/>
  <c r="K94" i="12"/>
  <c r="J94" i="12"/>
  <c r="I94" i="12"/>
  <c r="H94" i="12"/>
  <c r="G94" i="12"/>
  <c r="F94" i="12"/>
  <c r="E94" i="12"/>
  <c r="L93" i="12"/>
  <c r="K93" i="12"/>
  <c r="J93" i="12"/>
  <c r="I93" i="12"/>
  <c r="H93" i="12"/>
  <c r="G93" i="12"/>
  <c r="F93" i="12"/>
  <c r="E93" i="12"/>
  <c r="L92" i="12"/>
  <c r="K92" i="12"/>
  <c r="J92" i="12"/>
  <c r="I92" i="12"/>
  <c r="H92" i="12"/>
  <c r="G92" i="12"/>
  <c r="F92" i="12"/>
  <c r="E92" i="12"/>
  <c r="L91" i="12"/>
  <c r="K91" i="12"/>
  <c r="J91" i="12"/>
  <c r="I91" i="12"/>
  <c r="H91" i="12"/>
  <c r="G91" i="12"/>
  <c r="F91" i="12"/>
  <c r="E91" i="12"/>
  <c r="L90" i="12"/>
  <c r="K90" i="12"/>
  <c r="J90" i="12"/>
  <c r="I90" i="12"/>
  <c r="H90" i="12"/>
  <c r="G90" i="12"/>
  <c r="F90" i="12"/>
  <c r="E90" i="12"/>
  <c r="L89" i="12"/>
  <c r="K89" i="12"/>
  <c r="J89" i="12"/>
  <c r="I89" i="12"/>
  <c r="H89" i="12"/>
  <c r="G89" i="12"/>
  <c r="F89" i="12"/>
  <c r="E89" i="12"/>
  <c r="L88" i="12"/>
  <c r="K88" i="12"/>
  <c r="J88" i="12"/>
  <c r="I88" i="12"/>
  <c r="H88" i="12"/>
  <c r="G88" i="12"/>
  <c r="F88" i="12"/>
  <c r="E88" i="12"/>
  <c r="L87" i="12"/>
  <c r="K87" i="12"/>
  <c r="J87" i="12"/>
  <c r="I87" i="12"/>
  <c r="H87" i="12"/>
  <c r="G87" i="12"/>
  <c r="F87" i="12"/>
  <c r="E87" i="12"/>
  <c r="L86" i="12"/>
  <c r="K86" i="12"/>
  <c r="J86" i="12"/>
  <c r="I86" i="12"/>
  <c r="H86" i="12"/>
  <c r="G86" i="12"/>
  <c r="F86" i="12"/>
  <c r="E86" i="12"/>
  <c r="L85" i="12"/>
  <c r="K85" i="12"/>
  <c r="J85" i="12"/>
  <c r="I85" i="12"/>
  <c r="H85" i="12"/>
  <c r="G85" i="12"/>
  <c r="F85" i="12"/>
  <c r="E85" i="12"/>
  <c r="L84" i="12"/>
  <c r="K84" i="12"/>
  <c r="J84" i="12"/>
  <c r="I84" i="12"/>
  <c r="H84" i="12"/>
  <c r="G84" i="12"/>
  <c r="F84" i="12"/>
  <c r="E84" i="12"/>
  <c r="L83" i="12"/>
  <c r="K83" i="12"/>
  <c r="J83" i="12"/>
  <c r="I83" i="12"/>
  <c r="H83" i="12"/>
  <c r="G83" i="12"/>
  <c r="F83" i="12"/>
  <c r="E83" i="12"/>
  <c r="L82" i="12"/>
  <c r="K82" i="12"/>
  <c r="J82" i="12"/>
  <c r="I82" i="12"/>
  <c r="H82" i="12"/>
  <c r="G82" i="12"/>
  <c r="F82" i="12"/>
  <c r="E82" i="12"/>
  <c r="L81" i="12"/>
  <c r="K81" i="12"/>
  <c r="J81" i="12"/>
  <c r="I81" i="12"/>
  <c r="H81" i="12"/>
  <c r="G81" i="12"/>
  <c r="F81" i="12"/>
  <c r="E81" i="12"/>
  <c r="L80" i="12"/>
  <c r="K80" i="12"/>
  <c r="J80" i="12"/>
  <c r="I80" i="12"/>
  <c r="H80" i="12"/>
  <c r="G80" i="12"/>
  <c r="F80" i="12"/>
  <c r="E80" i="12"/>
  <c r="L79" i="12"/>
  <c r="K79" i="12"/>
  <c r="J79" i="12"/>
  <c r="I79" i="12"/>
  <c r="H79" i="12"/>
  <c r="G79" i="12"/>
  <c r="F79" i="12"/>
  <c r="E79" i="12"/>
  <c r="L78" i="12"/>
  <c r="K78" i="12"/>
  <c r="J78" i="12"/>
  <c r="I78" i="12"/>
  <c r="H78" i="12"/>
  <c r="G78" i="12"/>
  <c r="F78" i="12"/>
  <c r="E78" i="12"/>
  <c r="L77" i="12"/>
  <c r="K77" i="12"/>
  <c r="J77" i="12"/>
  <c r="I77" i="12"/>
  <c r="H77" i="12"/>
  <c r="G77" i="12"/>
  <c r="F77" i="12"/>
  <c r="E77" i="12"/>
  <c r="L76" i="12"/>
  <c r="K76" i="12"/>
  <c r="J76" i="12"/>
  <c r="I76" i="12"/>
  <c r="H76" i="12"/>
  <c r="G76" i="12"/>
  <c r="F76" i="12"/>
  <c r="E76" i="12"/>
  <c r="L75" i="12"/>
  <c r="K75" i="12"/>
  <c r="J75" i="12"/>
  <c r="I75" i="12"/>
  <c r="H75" i="12"/>
  <c r="G75" i="12"/>
  <c r="F75" i="12"/>
  <c r="E75" i="12"/>
  <c r="L74" i="12"/>
  <c r="K74" i="12"/>
  <c r="J74" i="12"/>
  <c r="I74" i="12"/>
  <c r="H74" i="12"/>
  <c r="G74" i="12"/>
  <c r="F74" i="12"/>
  <c r="E74" i="12"/>
  <c r="L73" i="12"/>
  <c r="K73" i="12"/>
  <c r="J73" i="12"/>
  <c r="I73" i="12"/>
  <c r="H73" i="12"/>
  <c r="G73" i="12"/>
  <c r="F73" i="12"/>
  <c r="E73" i="12"/>
  <c r="L72" i="12"/>
  <c r="K72" i="12"/>
  <c r="J72" i="12"/>
  <c r="I72" i="12"/>
  <c r="H72" i="12"/>
  <c r="G72" i="12"/>
  <c r="F72" i="12"/>
  <c r="E72" i="12"/>
  <c r="L71" i="12"/>
  <c r="K71" i="12"/>
  <c r="J71" i="12"/>
  <c r="I71" i="12"/>
  <c r="H71" i="12"/>
  <c r="G71" i="12"/>
  <c r="F71" i="12"/>
  <c r="E71" i="12"/>
  <c r="L70" i="12"/>
  <c r="K70" i="12"/>
  <c r="J70" i="12"/>
  <c r="I70" i="12"/>
  <c r="H70" i="12"/>
  <c r="G70" i="12"/>
  <c r="F70" i="12"/>
  <c r="E70" i="12"/>
  <c r="L69" i="12"/>
  <c r="K69" i="12"/>
  <c r="J69" i="12"/>
  <c r="I69" i="12"/>
  <c r="H69" i="12"/>
  <c r="G69" i="12"/>
  <c r="F69" i="12"/>
  <c r="E69" i="12"/>
  <c r="L68" i="12"/>
  <c r="K68" i="12"/>
  <c r="J68" i="12"/>
  <c r="I68" i="12"/>
  <c r="H68" i="12"/>
  <c r="G68" i="12"/>
  <c r="F68" i="12"/>
  <c r="E68" i="12"/>
  <c r="L67" i="12"/>
  <c r="K67" i="12"/>
  <c r="J67" i="12"/>
  <c r="I67" i="12"/>
  <c r="H67" i="12"/>
  <c r="G67" i="12"/>
  <c r="F67" i="12"/>
  <c r="E67" i="12"/>
  <c r="L66" i="12"/>
  <c r="K66" i="12"/>
  <c r="J66" i="12"/>
  <c r="I66" i="12"/>
  <c r="H66" i="12"/>
  <c r="G66" i="12"/>
  <c r="F66" i="12"/>
  <c r="E66" i="12"/>
  <c r="L65" i="12"/>
  <c r="K65" i="12"/>
  <c r="J65" i="12"/>
  <c r="I65" i="12"/>
  <c r="H65" i="12"/>
  <c r="G65" i="12"/>
  <c r="F65" i="12"/>
  <c r="E65" i="12"/>
  <c r="L64" i="12"/>
  <c r="K64" i="12"/>
  <c r="J64" i="12"/>
  <c r="I64" i="12"/>
  <c r="H64" i="12"/>
  <c r="G64" i="12"/>
  <c r="F64" i="12"/>
  <c r="E64" i="12"/>
  <c r="L63" i="12"/>
  <c r="K63" i="12"/>
  <c r="J63" i="12"/>
  <c r="I63" i="12"/>
  <c r="H63" i="12"/>
  <c r="G63" i="12"/>
  <c r="F63" i="12"/>
  <c r="E63" i="12"/>
  <c r="L62" i="12"/>
  <c r="K62" i="12"/>
  <c r="J62" i="12"/>
  <c r="I62" i="12"/>
  <c r="H62" i="12"/>
  <c r="G62" i="12"/>
  <c r="F62" i="12"/>
  <c r="E62" i="12"/>
  <c r="L61" i="12"/>
  <c r="K61" i="12"/>
  <c r="J61" i="12"/>
  <c r="I61" i="12"/>
  <c r="H61" i="12"/>
  <c r="G61" i="12"/>
  <c r="F61" i="12"/>
  <c r="E61" i="12"/>
  <c r="L60" i="12"/>
  <c r="K60" i="12"/>
  <c r="J60" i="12"/>
  <c r="I60" i="12"/>
  <c r="H60" i="12"/>
  <c r="G60" i="12"/>
  <c r="F60" i="12"/>
  <c r="E60" i="12"/>
  <c r="L59" i="12"/>
  <c r="K59" i="12"/>
  <c r="J59" i="12"/>
  <c r="I59" i="12"/>
  <c r="H59" i="12"/>
  <c r="G59" i="12"/>
  <c r="F59" i="12"/>
  <c r="E59" i="12"/>
  <c r="L58" i="12"/>
  <c r="K58" i="12"/>
  <c r="J58" i="12"/>
  <c r="I58" i="12"/>
  <c r="H58" i="12"/>
  <c r="G58" i="12"/>
  <c r="F58" i="12"/>
  <c r="E58" i="12"/>
  <c r="L57" i="12"/>
  <c r="K57" i="12"/>
  <c r="J57" i="12"/>
  <c r="I57" i="12"/>
  <c r="H57" i="12"/>
  <c r="G57" i="12"/>
  <c r="F57" i="12"/>
  <c r="E57" i="12"/>
  <c r="L56" i="12"/>
  <c r="K56" i="12"/>
  <c r="J56" i="12"/>
  <c r="I56" i="12"/>
  <c r="H56" i="12"/>
  <c r="G56" i="12"/>
  <c r="F56" i="12"/>
  <c r="E56" i="12"/>
  <c r="L55" i="12"/>
  <c r="K55" i="12"/>
  <c r="J55" i="12"/>
  <c r="I55" i="12"/>
  <c r="H55" i="12"/>
  <c r="G55" i="12"/>
  <c r="F55" i="12"/>
  <c r="E55" i="12"/>
  <c r="L54" i="12"/>
  <c r="K54" i="12"/>
  <c r="J54" i="12"/>
  <c r="I54" i="12"/>
  <c r="H54" i="12"/>
  <c r="G54" i="12"/>
  <c r="F54" i="12"/>
  <c r="E54" i="12"/>
  <c r="L53" i="12"/>
  <c r="K53" i="12"/>
  <c r="J53" i="12"/>
  <c r="I53" i="12"/>
  <c r="H53" i="12"/>
  <c r="G53" i="12"/>
  <c r="F53" i="12"/>
  <c r="E53" i="12"/>
  <c r="L52" i="12"/>
  <c r="K52" i="12"/>
  <c r="J52" i="12"/>
  <c r="I52" i="12"/>
  <c r="H52" i="12"/>
  <c r="G52" i="12"/>
  <c r="F52" i="12"/>
  <c r="E52" i="12"/>
  <c r="L51" i="12"/>
  <c r="K51" i="12"/>
  <c r="J51" i="12"/>
  <c r="I51" i="12"/>
  <c r="H51" i="12"/>
  <c r="G51" i="12"/>
  <c r="F51" i="12"/>
  <c r="E51" i="12"/>
  <c r="L50" i="12"/>
  <c r="K50" i="12"/>
  <c r="J50" i="12"/>
  <c r="I50" i="12"/>
  <c r="H50" i="12"/>
  <c r="G50" i="12"/>
  <c r="F50" i="12"/>
  <c r="E50" i="12"/>
  <c r="L49" i="12"/>
  <c r="K49" i="12"/>
  <c r="J49" i="12"/>
  <c r="I49" i="12"/>
  <c r="H49" i="12"/>
  <c r="G49" i="12"/>
  <c r="F49" i="12"/>
  <c r="E49" i="12"/>
  <c r="L48" i="12"/>
  <c r="K48" i="12"/>
  <c r="J48" i="12"/>
  <c r="I48" i="12"/>
  <c r="H48" i="12"/>
  <c r="G48" i="12"/>
  <c r="F48" i="12"/>
  <c r="E48" i="12"/>
  <c r="L47" i="12"/>
  <c r="K47" i="12"/>
  <c r="J47" i="12"/>
  <c r="I47" i="12"/>
  <c r="H47" i="12"/>
  <c r="G47" i="12"/>
  <c r="F47" i="12"/>
  <c r="E47" i="12"/>
  <c r="L46" i="12"/>
  <c r="K46" i="12"/>
  <c r="J46" i="12"/>
  <c r="I46" i="12"/>
  <c r="H46" i="12"/>
  <c r="G46" i="12"/>
  <c r="F46" i="12"/>
  <c r="E46" i="12"/>
  <c r="L45" i="12"/>
  <c r="K45" i="12"/>
  <c r="J45" i="12"/>
  <c r="I45" i="12"/>
  <c r="H45" i="12"/>
  <c r="G45" i="12"/>
  <c r="F45" i="12"/>
  <c r="E45" i="12"/>
  <c r="L44" i="12"/>
  <c r="K44" i="12"/>
  <c r="J44" i="12"/>
  <c r="I44" i="12"/>
  <c r="H44" i="12"/>
  <c r="G44" i="12"/>
  <c r="F44" i="12"/>
  <c r="E44" i="12"/>
  <c r="L43" i="12"/>
  <c r="K43" i="12"/>
  <c r="J43" i="12"/>
  <c r="I43" i="12"/>
  <c r="H43" i="12"/>
  <c r="G43" i="12"/>
  <c r="F43" i="12"/>
  <c r="E43" i="12"/>
  <c r="L42" i="12"/>
  <c r="K42" i="12"/>
  <c r="J42" i="12"/>
  <c r="I42" i="12"/>
  <c r="H42" i="12"/>
  <c r="G42" i="12"/>
  <c r="F42" i="12"/>
  <c r="E42" i="12"/>
  <c r="L41" i="12"/>
  <c r="K41" i="12"/>
  <c r="J41" i="12"/>
  <c r="I41" i="12"/>
  <c r="H41" i="12"/>
  <c r="G41" i="12"/>
  <c r="F41" i="12"/>
  <c r="E41" i="12"/>
  <c r="L40" i="12"/>
  <c r="K40" i="12"/>
  <c r="J40" i="12"/>
  <c r="I40" i="12"/>
  <c r="H40" i="12"/>
  <c r="G40" i="12"/>
  <c r="F40" i="12"/>
  <c r="E40" i="12"/>
  <c r="L39" i="12"/>
  <c r="K39" i="12"/>
  <c r="J39" i="12"/>
  <c r="I39" i="12"/>
  <c r="H39" i="12"/>
  <c r="G39" i="12"/>
  <c r="F39" i="12"/>
  <c r="E39" i="12"/>
  <c r="L38" i="12"/>
  <c r="K38" i="12"/>
  <c r="J38" i="12"/>
  <c r="I38" i="12"/>
  <c r="H38" i="12"/>
  <c r="G38" i="12"/>
  <c r="F38" i="12"/>
  <c r="E38" i="12"/>
  <c r="L37" i="12"/>
  <c r="K37" i="12"/>
  <c r="J37" i="12"/>
  <c r="I37" i="12"/>
  <c r="H37" i="12"/>
  <c r="G37" i="12"/>
  <c r="F37" i="12"/>
  <c r="E37" i="12"/>
  <c r="L36" i="12"/>
  <c r="K36" i="12"/>
  <c r="J36" i="12"/>
  <c r="I36" i="12"/>
  <c r="H36" i="12"/>
  <c r="G36" i="12"/>
  <c r="F36" i="12"/>
  <c r="E36" i="12"/>
  <c r="L35" i="12"/>
  <c r="K35" i="12"/>
  <c r="J35" i="12"/>
  <c r="I35" i="12"/>
  <c r="H35" i="12"/>
  <c r="G35" i="12"/>
  <c r="F35" i="12"/>
  <c r="E35" i="12"/>
  <c r="L34" i="12"/>
  <c r="K34" i="12"/>
  <c r="J34" i="12"/>
  <c r="I34" i="12"/>
  <c r="H34" i="12"/>
  <c r="G34" i="12"/>
  <c r="F34" i="12"/>
  <c r="E34" i="12"/>
  <c r="L33" i="12"/>
  <c r="K33" i="12"/>
  <c r="J33" i="12"/>
  <c r="I33" i="12"/>
  <c r="H33" i="12"/>
  <c r="G33" i="12"/>
  <c r="F33" i="12"/>
  <c r="E33" i="12"/>
  <c r="L32" i="12"/>
  <c r="K32" i="12"/>
  <c r="J32" i="12"/>
  <c r="I32" i="12"/>
  <c r="H32" i="12"/>
  <c r="G32" i="12"/>
  <c r="F32" i="12"/>
  <c r="E32" i="12"/>
  <c r="L31" i="12"/>
  <c r="K31" i="12"/>
  <c r="J31" i="12"/>
  <c r="I31" i="12"/>
  <c r="H31" i="12"/>
  <c r="G31" i="12"/>
  <c r="F31" i="12"/>
  <c r="E31" i="12"/>
  <c r="L30" i="12"/>
  <c r="K30" i="12"/>
  <c r="J30" i="12"/>
  <c r="I30" i="12"/>
  <c r="H30" i="12"/>
  <c r="G30" i="12"/>
  <c r="F30" i="12"/>
  <c r="E30" i="12"/>
  <c r="L29" i="12"/>
  <c r="K29" i="12"/>
  <c r="J29" i="12"/>
  <c r="I29" i="12"/>
  <c r="H29" i="12"/>
  <c r="G29" i="12"/>
  <c r="F29" i="12"/>
  <c r="E29" i="12"/>
  <c r="L28" i="12"/>
  <c r="K28" i="12"/>
  <c r="J28" i="12"/>
  <c r="I28" i="12"/>
  <c r="H28" i="12"/>
  <c r="G28" i="12"/>
  <c r="F28" i="12"/>
  <c r="E28" i="12"/>
  <c r="L27" i="12"/>
  <c r="K27" i="12"/>
  <c r="J27" i="12"/>
  <c r="I27" i="12"/>
  <c r="H27" i="12"/>
  <c r="G27" i="12"/>
  <c r="F27" i="12"/>
  <c r="E27" i="12"/>
  <c r="L26" i="12"/>
  <c r="K26" i="12"/>
  <c r="J26" i="12"/>
  <c r="I26" i="12"/>
  <c r="H26" i="12"/>
  <c r="G26" i="12"/>
  <c r="F26" i="12"/>
  <c r="E26" i="12"/>
  <c r="L25" i="12"/>
  <c r="K25" i="12"/>
  <c r="J25" i="12"/>
  <c r="I25" i="12"/>
  <c r="H25" i="12"/>
  <c r="G25" i="12"/>
  <c r="F25" i="12"/>
  <c r="E25" i="12"/>
  <c r="L24" i="12"/>
  <c r="K24" i="12"/>
  <c r="J24" i="12"/>
  <c r="I24" i="12"/>
  <c r="H24" i="12"/>
  <c r="G24" i="12"/>
  <c r="F24" i="12"/>
  <c r="E24" i="12"/>
  <c r="L22" i="12"/>
  <c r="K22" i="12"/>
  <c r="J22" i="12"/>
  <c r="I22" i="12"/>
  <c r="H22" i="12"/>
  <c r="G22" i="12"/>
  <c r="F22" i="12"/>
  <c r="L20" i="12"/>
  <c r="K20" i="12"/>
  <c r="J20" i="12"/>
  <c r="I20" i="12"/>
  <c r="H20" i="12"/>
  <c r="G20" i="12"/>
  <c r="F20" i="12"/>
  <c r="L19" i="12"/>
  <c r="K19" i="12"/>
  <c r="J19" i="12"/>
  <c r="I19" i="12"/>
  <c r="H19" i="12"/>
  <c r="G19" i="12"/>
  <c r="F19" i="12"/>
  <c r="L18" i="12"/>
  <c r="K18" i="12"/>
  <c r="J18" i="12"/>
  <c r="I18" i="12"/>
  <c r="H18" i="12"/>
  <c r="G18" i="12"/>
  <c r="F18" i="12"/>
  <c r="L17" i="12"/>
  <c r="K17" i="12"/>
  <c r="J17" i="12"/>
  <c r="I17" i="12"/>
  <c r="H17" i="12"/>
  <c r="G17" i="12"/>
  <c r="F17" i="12"/>
  <c r="E20" i="12"/>
  <c r="E19" i="12"/>
  <c r="E18" i="12"/>
  <c r="E22" i="12"/>
  <c r="E17" i="12"/>
  <c r="L151" i="7"/>
  <c r="K151" i="7"/>
  <c r="J151" i="7"/>
  <c r="I151" i="7"/>
  <c r="H151" i="7"/>
  <c r="G151" i="7"/>
  <c r="F151" i="7"/>
  <c r="E151" i="7"/>
  <c r="L150" i="7"/>
  <c r="K150" i="7"/>
  <c r="J150" i="7"/>
  <c r="I150" i="7"/>
  <c r="H150" i="7"/>
  <c r="G150" i="7"/>
  <c r="F150" i="7"/>
  <c r="E150" i="7"/>
  <c r="L149" i="7"/>
  <c r="K149" i="7"/>
  <c r="J149" i="7"/>
  <c r="I149" i="7"/>
  <c r="H149" i="7"/>
  <c r="G149" i="7"/>
  <c r="F149" i="7"/>
  <c r="E149" i="7"/>
  <c r="L148" i="7"/>
  <c r="K148" i="7"/>
  <c r="J148" i="7"/>
  <c r="I148" i="7"/>
  <c r="H148" i="7"/>
  <c r="G148" i="7"/>
  <c r="F148" i="7"/>
  <c r="E148" i="7"/>
  <c r="L147" i="7"/>
  <c r="K147" i="7"/>
  <c r="J147" i="7"/>
  <c r="I147" i="7"/>
  <c r="H147" i="7"/>
  <c r="G147" i="7"/>
  <c r="F147" i="7"/>
  <c r="E147" i="7"/>
  <c r="L146" i="7"/>
  <c r="K146" i="7"/>
  <c r="J146" i="7"/>
  <c r="I146" i="7"/>
  <c r="H146" i="7"/>
  <c r="G146" i="7"/>
  <c r="F146" i="7"/>
  <c r="E146" i="7"/>
  <c r="L145" i="7"/>
  <c r="K145" i="7"/>
  <c r="J145" i="7"/>
  <c r="I145" i="7"/>
  <c r="H145" i="7"/>
  <c r="G145" i="7"/>
  <c r="F145" i="7"/>
  <c r="E145" i="7"/>
  <c r="L144" i="7"/>
  <c r="K144" i="7"/>
  <c r="J144" i="7"/>
  <c r="I144" i="7"/>
  <c r="H144" i="7"/>
  <c r="G144" i="7"/>
  <c r="F144" i="7"/>
  <c r="E144" i="7"/>
  <c r="L143" i="7"/>
  <c r="K143" i="7"/>
  <c r="J143" i="7"/>
  <c r="I143" i="7"/>
  <c r="H143" i="7"/>
  <c r="G143" i="7"/>
  <c r="F143" i="7"/>
  <c r="E143" i="7"/>
  <c r="L142" i="7"/>
  <c r="K142" i="7"/>
  <c r="J142" i="7"/>
  <c r="I142" i="7"/>
  <c r="H142" i="7"/>
  <c r="G142" i="7"/>
  <c r="F142" i="7"/>
  <c r="E142" i="7"/>
  <c r="L141" i="7"/>
  <c r="K141" i="7"/>
  <c r="J141" i="7"/>
  <c r="I141" i="7"/>
  <c r="H141" i="7"/>
  <c r="G141" i="7"/>
  <c r="F141" i="7"/>
  <c r="E141" i="7"/>
  <c r="L140" i="7"/>
  <c r="K140" i="7"/>
  <c r="J140" i="7"/>
  <c r="I140" i="7"/>
  <c r="H140" i="7"/>
  <c r="G140" i="7"/>
  <c r="F140" i="7"/>
  <c r="E140" i="7"/>
  <c r="L139" i="7"/>
  <c r="K139" i="7"/>
  <c r="J139" i="7"/>
  <c r="I139" i="7"/>
  <c r="H139" i="7"/>
  <c r="G139" i="7"/>
  <c r="F139" i="7"/>
  <c r="E139" i="7"/>
  <c r="L138" i="7"/>
  <c r="K138" i="7"/>
  <c r="J138" i="7"/>
  <c r="I138" i="7"/>
  <c r="H138" i="7"/>
  <c r="G138" i="7"/>
  <c r="F138" i="7"/>
  <c r="E138" i="7"/>
  <c r="L137" i="7"/>
  <c r="K137" i="7"/>
  <c r="J137" i="7"/>
  <c r="I137" i="7"/>
  <c r="H137" i="7"/>
  <c r="G137" i="7"/>
  <c r="F137" i="7"/>
  <c r="E137" i="7"/>
  <c r="L136" i="7"/>
  <c r="K136" i="7"/>
  <c r="J136" i="7"/>
  <c r="I136" i="7"/>
  <c r="H136" i="7"/>
  <c r="G136" i="7"/>
  <c r="F136" i="7"/>
  <c r="E136" i="7"/>
  <c r="L135" i="7"/>
  <c r="K135" i="7"/>
  <c r="J135" i="7"/>
  <c r="I135" i="7"/>
  <c r="H135" i="7"/>
  <c r="G135" i="7"/>
  <c r="F135" i="7"/>
  <c r="E135" i="7"/>
  <c r="L134" i="7"/>
  <c r="K134" i="7"/>
  <c r="J134" i="7"/>
  <c r="I134" i="7"/>
  <c r="H134" i="7"/>
  <c r="G134" i="7"/>
  <c r="F134" i="7"/>
  <c r="E134" i="7"/>
  <c r="L133" i="7"/>
  <c r="K133" i="7"/>
  <c r="J133" i="7"/>
  <c r="I133" i="7"/>
  <c r="H133" i="7"/>
  <c r="G133" i="7"/>
  <c r="F133" i="7"/>
  <c r="E133" i="7"/>
  <c r="L132" i="7"/>
  <c r="K132" i="7"/>
  <c r="J132" i="7"/>
  <c r="I132" i="7"/>
  <c r="H132" i="7"/>
  <c r="G132" i="7"/>
  <c r="F132" i="7"/>
  <c r="E132" i="7"/>
  <c r="L131" i="7"/>
  <c r="K131" i="7"/>
  <c r="J131" i="7"/>
  <c r="I131" i="7"/>
  <c r="H131" i="7"/>
  <c r="G131" i="7"/>
  <c r="F131" i="7"/>
  <c r="E131" i="7"/>
  <c r="L130" i="7"/>
  <c r="K130" i="7"/>
  <c r="J130" i="7"/>
  <c r="I130" i="7"/>
  <c r="H130" i="7"/>
  <c r="G130" i="7"/>
  <c r="F130" i="7"/>
  <c r="E130" i="7"/>
  <c r="L129" i="7"/>
  <c r="K129" i="7"/>
  <c r="J129" i="7"/>
  <c r="I129" i="7"/>
  <c r="H129" i="7"/>
  <c r="G129" i="7"/>
  <c r="F129" i="7"/>
  <c r="E129" i="7"/>
  <c r="L128" i="7"/>
  <c r="K128" i="7"/>
  <c r="J128" i="7"/>
  <c r="I128" i="7"/>
  <c r="H128" i="7"/>
  <c r="G128" i="7"/>
  <c r="F128" i="7"/>
  <c r="E128" i="7"/>
  <c r="L127" i="7"/>
  <c r="K127" i="7"/>
  <c r="J127" i="7"/>
  <c r="I127" i="7"/>
  <c r="H127" i="7"/>
  <c r="G127" i="7"/>
  <c r="F127" i="7"/>
  <c r="E127" i="7"/>
  <c r="L126" i="7"/>
  <c r="K126" i="7"/>
  <c r="J126" i="7"/>
  <c r="I126" i="7"/>
  <c r="H126" i="7"/>
  <c r="G126" i="7"/>
  <c r="F126" i="7"/>
  <c r="E126" i="7"/>
  <c r="L125" i="7"/>
  <c r="K125" i="7"/>
  <c r="J125" i="7"/>
  <c r="I125" i="7"/>
  <c r="H125" i="7"/>
  <c r="G125" i="7"/>
  <c r="F125" i="7"/>
  <c r="E125" i="7"/>
  <c r="L124" i="7"/>
  <c r="K124" i="7"/>
  <c r="J124" i="7"/>
  <c r="I124" i="7"/>
  <c r="H124" i="7"/>
  <c r="G124" i="7"/>
  <c r="F124" i="7"/>
  <c r="E124" i="7"/>
  <c r="L123" i="7"/>
  <c r="K123" i="7"/>
  <c r="J123" i="7"/>
  <c r="I123" i="7"/>
  <c r="H123" i="7"/>
  <c r="G123" i="7"/>
  <c r="F123" i="7"/>
  <c r="E123" i="7"/>
  <c r="L122" i="7"/>
  <c r="K122" i="7"/>
  <c r="J122" i="7"/>
  <c r="I122" i="7"/>
  <c r="H122" i="7"/>
  <c r="G122" i="7"/>
  <c r="F122" i="7"/>
  <c r="E122" i="7"/>
  <c r="L121" i="7"/>
  <c r="K121" i="7"/>
  <c r="J121" i="7"/>
  <c r="I121" i="7"/>
  <c r="H121" i="7"/>
  <c r="G121" i="7"/>
  <c r="F121" i="7"/>
  <c r="E121" i="7"/>
  <c r="L120" i="7"/>
  <c r="K120" i="7"/>
  <c r="J120" i="7"/>
  <c r="I120" i="7"/>
  <c r="H120" i="7"/>
  <c r="G120" i="7"/>
  <c r="F120" i="7"/>
  <c r="E120" i="7"/>
  <c r="L119" i="7"/>
  <c r="K119" i="7"/>
  <c r="J119" i="7"/>
  <c r="I119" i="7"/>
  <c r="H119" i="7"/>
  <c r="G119" i="7"/>
  <c r="F119" i="7"/>
  <c r="E119" i="7"/>
  <c r="L118" i="7"/>
  <c r="K118" i="7"/>
  <c r="J118" i="7"/>
  <c r="I118" i="7"/>
  <c r="H118" i="7"/>
  <c r="G118" i="7"/>
  <c r="F118" i="7"/>
  <c r="E118" i="7"/>
  <c r="L117" i="7"/>
  <c r="K117" i="7"/>
  <c r="J117" i="7"/>
  <c r="I117" i="7"/>
  <c r="H117" i="7"/>
  <c r="G117" i="7"/>
  <c r="F117" i="7"/>
  <c r="E117" i="7"/>
  <c r="L116" i="7"/>
  <c r="K116" i="7"/>
  <c r="J116" i="7"/>
  <c r="I116" i="7"/>
  <c r="H116" i="7"/>
  <c r="G116" i="7"/>
  <c r="F116" i="7"/>
  <c r="E116" i="7"/>
  <c r="L115" i="7"/>
  <c r="K115" i="7"/>
  <c r="J115" i="7"/>
  <c r="I115" i="7"/>
  <c r="H115" i="7"/>
  <c r="G115" i="7"/>
  <c r="F115" i="7"/>
  <c r="E115" i="7"/>
  <c r="L114" i="7"/>
  <c r="K114" i="7"/>
  <c r="J114" i="7"/>
  <c r="I114" i="7"/>
  <c r="H114" i="7"/>
  <c r="G114" i="7"/>
  <c r="F114" i="7"/>
  <c r="E114" i="7"/>
  <c r="L113" i="7"/>
  <c r="K113" i="7"/>
  <c r="J113" i="7"/>
  <c r="I113" i="7"/>
  <c r="H113" i="7"/>
  <c r="G113" i="7"/>
  <c r="F113" i="7"/>
  <c r="E113" i="7"/>
  <c r="L112" i="7"/>
  <c r="K112" i="7"/>
  <c r="J112" i="7"/>
  <c r="I112" i="7"/>
  <c r="H112" i="7"/>
  <c r="G112" i="7"/>
  <c r="F112" i="7"/>
  <c r="E112" i="7"/>
  <c r="L111" i="7"/>
  <c r="K111" i="7"/>
  <c r="J111" i="7"/>
  <c r="I111" i="7"/>
  <c r="H111" i="7"/>
  <c r="G111" i="7"/>
  <c r="F111" i="7"/>
  <c r="E111" i="7"/>
  <c r="L110" i="7"/>
  <c r="K110" i="7"/>
  <c r="J110" i="7"/>
  <c r="I110" i="7"/>
  <c r="H110" i="7"/>
  <c r="G110" i="7"/>
  <c r="F110" i="7"/>
  <c r="E110" i="7"/>
  <c r="L109" i="7"/>
  <c r="K109" i="7"/>
  <c r="J109" i="7"/>
  <c r="I109" i="7"/>
  <c r="H109" i="7"/>
  <c r="G109" i="7"/>
  <c r="F109" i="7"/>
  <c r="E109" i="7"/>
  <c r="L108" i="7"/>
  <c r="K108" i="7"/>
  <c r="J108" i="7"/>
  <c r="I108" i="7"/>
  <c r="H108" i="7"/>
  <c r="G108" i="7"/>
  <c r="F108" i="7"/>
  <c r="E108" i="7"/>
  <c r="L107" i="7"/>
  <c r="K107" i="7"/>
  <c r="J107" i="7"/>
  <c r="I107" i="7"/>
  <c r="H107" i="7"/>
  <c r="G107" i="7"/>
  <c r="F107" i="7"/>
  <c r="E107" i="7"/>
  <c r="L106" i="7"/>
  <c r="K106" i="7"/>
  <c r="J106" i="7"/>
  <c r="I106" i="7"/>
  <c r="H106" i="7"/>
  <c r="G106" i="7"/>
  <c r="F106" i="7"/>
  <c r="E106" i="7"/>
  <c r="L105" i="7"/>
  <c r="K105" i="7"/>
  <c r="J105" i="7"/>
  <c r="I105" i="7"/>
  <c r="H105" i="7"/>
  <c r="G105" i="7"/>
  <c r="F105" i="7"/>
  <c r="E105" i="7"/>
  <c r="L104" i="7"/>
  <c r="K104" i="7"/>
  <c r="J104" i="7"/>
  <c r="I104" i="7"/>
  <c r="H104" i="7"/>
  <c r="G104" i="7"/>
  <c r="F104" i="7"/>
  <c r="E104" i="7"/>
  <c r="L103" i="7"/>
  <c r="K103" i="7"/>
  <c r="J103" i="7"/>
  <c r="I103" i="7"/>
  <c r="H103" i="7"/>
  <c r="G103" i="7"/>
  <c r="F103" i="7"/>
  <c r="E103" i="7"/>
  <c r="L102" i="7"/>
  <c r="K102" i="7"/>
  <c r="J102" i="7"/>
  <c r="I102" i="7"/>
  <c r="H102" i="7"/>
  <c r="G102" i="7"/>
  <c r="F102" i="7"/>
  <c r="E102" i="7"/>
  <c r="L101" i="7"/>
  <c r="K101" i="7"/>
  <c r="J101" i="7"/>
  <c r="I101" i="7"/>
  <c r="H101" i="7"/>
  <c r="G101" i="7"/>
  <c r="F101" i="7"/>
  <c r="E101" i="7"/>
  <c r="L100" i="7"/>
  <c r="K100" i="7"/>
  <c r="J100" i="7"/>
  <c r="I100" i="7"/>
  <c r="H100" i="7"/>
  <c r="G100" i="7"/>
  <c r="F100" i="7"/>
  <c r="E100" i="7"/>
  <c r="L99" i="7"/>
  <c r="K99" i="7"/>
  <c r="J99" i="7"/>
  <c r="I99" i="7"/>
  <c r="H99" i="7"/>
  <c r="G99" i="7"/>
  <c r="F99" i="7"/>
  <c r="E99" i="7"/>
  <c r="L98" i="7"/>
  <c r="K98" i="7"/>
  <c r="J98" i="7"/>
  <c r="I98" i="7"/>
  <c r="H98" i="7"/>
  <c r="G98" i="7"/>
  <c r="F98" i="7"/>
  <c r="E98" i="7"/>
  <c r="L97" i="7"/>
  <c r="K97" i="7"/>
  <c r="J97" i="7"/>
  <c r="I97" i="7"/>
  <c r="H97" i="7"/>
  <c r="G97" i="7"/>
  <c r="F97" i="7"/>
  <c r="E97" i="7"/>
  <c r="L96" i="7"/>
  <c r="K96" i="7"/>
  <c r="J96" i="7"/>
  <c r="I96" i="7"/>
  <c r="H96" i="7"/>
  <c r="G96" i="7"/>
  <c r="F96" i="7"/>
  <c r="E96" i="7"/>
  <c r="L95" i="7"/>
  <c r="K95" i="7"/>
  <c r="J95" i="7"/>
  <c r="I95" i="7"/>
  <c r="H95" i="7"/>
  <c r="G95" i="7"/>
  <c r="F95" i="7"/>
  <c r="E95" i="7"/>
  <c r="L94" i="7"/>
  <c r="K94" i="7"/>
  <c r="J94" i="7"/>
  <c r="I94" i="7"/>
  <c r="H94" i="7"/>
  <c r="G94" i="7"/>
  <c r="F94" i="7"/>
  <c r="E94" i="7"/>
  <c r="L93" i="7"/>
  <c r="K93" i="7"/>
  <c r="J93" i="7"/>
  <c r="I93" i="7"/>
  <c r="H93" i="7"/>
  <c r="G93" i="7"/>
  <c r="F93" i="7"/>
  <c r="E93" i="7"/>
  <c r="L92" i="7"/>
  <c r="K92" i="7"/>
  <c r="J92" i="7"/>
  <c r="I92" i="7"/>
  <c r="H92" i="7"/>
  <c r="G92" i="7"/>
  <c r="F92" i="7"/>
  <c r="E92" i="7"/>
  <c r="L91" i="7"/>
  <c r="K91" i="7"/>
  <c r="J91" i="7"/>
  <c r="I91" i="7"/>
  <c r="H91" i="7"/>
  <c r="G91" i="7"/>
  <c r="F91" i="7"/>
  <c r="E91" i="7"/>
  <c r="L90" i="7"/>
  <c r="K90" i="7"/>
  <c r="J90" i="7"/>
  <c r="I90" i="7"/>
  <c r="H90" i="7"/>
  <c r="G90" i="7"/>
  <c r="F90" i="7"/>
  <c r="E90" i="7"/>
  <c r="L89" i="7"/>
  <c r="K89" i="7"/>
  <c r="J89" i="7"/>
  <c r="I89" i="7"/>
  <c r="H89" i="7"/>
  <c r="G89" i="7"/>
  <c r="F89" i="7"/>
  <c r="E89" i="7"/>
  <c r="L88" i="7"/>
  <c r="K88" i="7"/>
  <c r="J88" i="7"/>
  <c r="I88" i="7"/>
  <c r="H88" i="7"/>
  <c r="G88" i="7"/>
  <c r="F88" i="7"/>
  <c r="E88" i="7"/>
  <c r="L87" i="7"/>
  <c r="K87" i="7"/>
  <c r="J87" i="7"/>
  <c r="I87" i="7"/>
  <c r="H87" i="7"/>
  <c r="G87" i="7"/>
  <c r="F87" i="7"/>
  <c r="E87" i="7"/>
  <c r="L86" i="7"/>
  <c r="K86" i="7"/>
  <c r="J86" i="7"/>
  <c r="I86" i="7"/>
  <c r="H86" i="7"/>
  <c r="G86" i="7"/>
  <c r="F86" i="7"/>
  <c r="E86" i="7"/>
  <c r="L85" i="7"/>
  <c r="K85" i="7"/>
  <c r="J85" i="7"/>
  <c r="I85" i="7"/>
  <c r="H85" i="7"/>
  <c r="G85" i="7"/>
  <c r="F85" i="7"/>
  <c r="E85" i="7"/>
  <c r="L84" i="7"/>
  <c r="K84" i="7"/>
  <c r="J84" i="7"/>
  <c r="I84" i="7"/>
  <c r="H84" i="7"/>
  <c r="G84" i="7"/>
  <c r="F84" i="7"/>
  <c r="E84" i="7"/>
  <c r="L83" i="7"/>
  <c r="K83" i="7"/>
  <c r="J83" i="7"/>
  <c r="I83" i="7"/>
  <c r="H83" i="7"/>
  <c r="G83" i="7"/>
  <c r="F83" i="7"/>
  <c r="E83" i="7"/>
  <c r="L82" i="7"/>
  <c r="K82" i="7"/>
  <c r="J82" i="7"/>
  <c r="I82" i="7"/>
  <c r="H82" i="7"/>
  <c r="G82" i="7"/>
  <c r="F82" i="7"/>
  <c r="E82" i="7"/>
  <c r="L81" i="7"/>
  <c r="K81" i="7"/>
  <c r="J81" i="7"/>
  <c r="I81" i="7"/>
  <c r="H81" i="7"/>
  <c r="G81" i="7"/>
  <c r="F81" i="7"/>
  <c r="E81" i="7"/>
  <c r="L80" i="7"/>
  <c r="K80" i="7"/>
  <c r="J80" i="7"/>
  <c r="I80" i="7"/>
  <c r="H80" i="7"/>
  <c r="G80" i="7"/>
  <c r="F80" i="7"/>
  <c r="E80" i="7"/>
  <c r="L79" i="7"/>
  <c r="K79" i="7"/>
  <c r="J79" i="7"/>
  <c r="I79" i="7"/>
  <c r="H79" i="7"/>
  <c r="G79" i="7"/>
  <c r="F79" i="7"/>
  <c r="E79" i="7"/>
  <c r="L78" i="7"/>
  <c r="K78" i="7"/>
  <c r="J78" i="7"/>
  <c r="I78" i="7"/>
  <c r="H78" i="7"/>
  <c r="G78" i="7"/>
  <c r="F78" i="7"/>
  <c r="E78" i="7"/>
  <c r="L77" i="7"/>
  <c r="K77" i="7"/>
  <c r="J77" i="7"/>
  <c r="I77" i="7"/>
  <c r="H77" i="7"/>
  <c r="G77" i="7"/>
  <c r="F77" i="7"/>
  <c r="E77" i="7"/>
  <c r="L76" i="7"/>
  <c r="K76" i="7"/>
  <c r="J76" i="7"/>
  <c r="I76" i="7"/>
  <c r="H76" i="7"/>
  <c r="G76" i="7"/>
  <c r="F76" i="7"/>
  <c r="E76" i="7"/>
  <c r="L75" i="7"/>
  <c r="K75" i="7"/>
  <c r="J75" i="7"/>
  <c r="I75" i="7"/>
  <c r="H75" i="7"/>
  <c r="G75" i="7"/>
  <c r="F75" i="7"/>
  <c r="E75" i="7"/>
  <c r="L74" i="7"/>
  <c r="K74" i="7"/>
  <c r="J74" i="7"/>
  <c r="I74" i="7"/>
  <c r="H74" i="7"/>
  <c r="G74" i="7"/>
  <c r="F74" i="7"/>
  <c r="E74" i="7"/>
  <c r="L73" i="7"/>
  <c r="K73" i="7"/>
  <c r="J73" i="7"/>
  <c r="I73" i="7"/>
  <c r="H73" i="7"/>
  <c r="G73" i="7"/>
  <c r="F73" i="7"/>
  <c r="E73" i="7"/>
  <c r="L72" i="7"/>
  <c r="K72" i="7"/>
  <c r="J72" i="7"/>
  <c r="I72" i="7"/>
  <c r="H72" i="7"/>
  <c r="G72" i="7"/>
  <c r="F72" i="7"/>
  <c r="E72" i="7"/>
  <c r="L71" i="7"/>
  <c r="K71" i="7"/>
  <c r="J71" i="7"/>
  <c r="I71" i="7"/>
  <c r="H71" i="7"/>
  <c r="G71" i="7"/>
  <c r="F71" i="7"/>
  <c r="E71" i="7"/>
  <c r="L70" i="7"/>
  <c r="K70" i="7"/>
  <c r="J70" i="7"/>
  <c r="I70" i="7"/>
  <c r="H70" i="7"/>
  <c r="G70" i="7"/>
  <c r="F70" i="7"/>
  <c r="E70" i="7"/>
  <c r="L69" i="7"/>
  <c r="K69" i="7"/>
  <c r="J69" i="7"/>
  <c r="I69" i="7"/>
  <c r="H69" i="7"/>
  <c r="G69" i="7"/>
  <c r="F69" i="7"/>
  <c r="E69" i="7"/>
  <c r="L68" i="7"/>
  <c r="K68" i="7"/>
  <c r="J68" i="7"/>
  <c r="I68" i="7"/>
  <c r="H68" i="7"/>
  <c r="G68" i="7"/>
  <c r="F68" i="7"/>
  <c r="E68" i="7"/>
  <c r="L67" i="7"/>
  <c r="K67" i="7"/>
  <c r="J67" i="7"/>
  <c r="I67" i="7"/>
  <c r="H67" i="7"/>
  <c r="G67" i="7"/>
  <c r="F67" i="7"/>
  <c r="E67" i="7"/>
  <c r="L66" i="7"/>
  <c r="K66" i="7"/>
  <c r="J66" i="7"/>
  <c r="I66" i="7"/>
  <c r="H66" i="7"/>
  <c r="G66" i="7"/>
  <c r="F66" i="7"/>
  <c r="E66" i="7"/>
  <c r="L65" i="7"/>
  <c r="K65" i="7"/>
  <c r="J65" i="7"/>
  <c r="I65" i="7"/>
  <c r="H65" i="7"/>
  <c r="G65" i="7"/>
  <c r="F65" i="7"/>
  <c r="E65" i="7"/>
  <c r="L64" i="7"/>
  <c r="K64" i="7"/>
  <c r="J64" i="7"/>
  <c r="I64" i="7"/>
  <c r="H64" i="7"/>
  <c r="G64" i="7"/>
  <c r="F64" i="7"/>
  <c r="E64" i="7"/>
  <c r="L63" i="7"/>
  <c r="K63" i="7"/>
  <c r="J63" i="7"/>
  <c r="I63" i="7"/>
  <c r="H63" i="7"/>
  <c r="G63" i="7"/>
  <c r="F63" i="7"/>
  <c r="E63" i="7"/>
  <c r="L62" i="7"/>
  <c r="K62" i="7"/>
  <c r="J62" i="7"/>
  <c r="I62" i="7"/>
  <c r="H62" i="7"/>
  <c r="G62" i="7"/>
  <c r="F62" i="7"/>
  <c r="E62" i="7"/>
  <c r="L61" i="7"/>
  <c r="K61" i="7"/>
  <c r="J61" i="7"/>
  <c r="I61" i="7"/>
  <c r="H61" i="7"/>
  <c r="G61" i="7"/>
  <c r="F61" i="7"/>
  <c r="E61" i="7"/>
  <c r="L60" i="7"/>
  <c r="K60" i="7"/>
  <c r="J60" i="7"/>
  <c r="I60" i="7"/>
  <c r="H60" i="7"/>
  <c r="G60" i="7"/>
  <c r="F60" i="7"/>
  <c r="E60" i="7"/>
  <c r="L59" i="7"/>
  <c r="K59" i="7"/>
  <c r="J59" i="7"/>
  <c r="I59" i="7"/>
  <c r="H59" i="7"/>
  <c r="G59" i="7"/>
  <c r="F59" i="7"/>
  <c r="E59" i="7"/>
  <c r="L58" i="7"/>
  <c r="K58" i="7"/>
  <c r="J58" i="7"/>
  <c r="I58" i="7"/>
  <c r="H58" i="7"/>
  <c r="G58" i="7"/>
  <c r="F58" i="7"/>
  <c r="E58" i="7"/>
  <c r="L57" i="7"/>
  <c r="K57" i="7"/>
  <c r="J57" i="7"/>
  <c r="I57" i="7"/>
  <c r="H57" i="7"/>
  <c r="G57" i="7"/>
  <c r="F57" i="7"/>
  <c r="E57" i="7"/>
  <c r="L56" i="7"/>
  <c r="K56" i="7"/>
  <c r="J56" i="7"/>
  <c r="I56" i="7"/>
  <c r="H56" i="7"/>
  <c r="G56" i="7"/>
  <c r="F56" i="7"/>
  <c r="E56" i="7"/>
  <c r="L55" i="7"/>
  <c r="K55" i="7"/>
  <c r="J55" i="7"/>
  <c r="I55" i="7"/>
  <c r="H55" i="7"/>
  <c r="G55" i="7"/>
  <c r="F55" i="7"/>
  <c r="E55" i="7"/>
  <c r="L54" i="7"/>
  <c r="K54" i="7"/>
  <c r="J54" i="7"/>
  <c r="I54" i="7"/>
  <c r="H54" i="7"/>
  <c r="G54" i="7"/>
  <c r="F54" i="7"/>
  <c r="E54" i="7"/>
  <c r="L53" i="7"/>
  <c r="K53" i="7"/>
  <c r="J53" i="7"/>
  <c r="I53" i="7"/>
  <c r="H53" i="7"/>
  <c r="G53" i="7"/>
  <c r="F53" i="7"/>
  <c r="E53" i="7"/>
  <c r="L52" i="7"/>
  <c r="K52" i="7"/>
  <c r="J52" i="7"/>
  <c r="I52" i="7"/>
  <c r="H52" i="7"/>
  <c r="G52" i="7"/>
  <c r="F52" i="7"/>
  <c r="E52" i="7"/>
  <c r="L51" i="7"/>
  <c r="K51" i="7"/>
  <c r="J51" i="7"/>
  <c r="I51" i="7"/>
  <c r="H51" i="7"/>
  <c r="G51" i="7"/>
  <c r="F51" i="7"/>
  <c r="E51" i="7"/>
  <c r="L50" i="7"/>
  <c r="K50" i="7"/>
  <c r="J50" i="7"/>
  <c r="I50" i="7"/>
  <c r="H50" i="7"/>
  <c r="G50" i="7"/>
  <c r="F50" i="7"/>
  <c r="E50" i="7"/>
  <c r="L49" i="7"/>
  <c r="K49" i="7"/>
  <c r="J49" i="7"/>
  <c r="I49" i="7"/>
  <c r="H49" i="7"/>
  <c r="G49" i="7"/>
  <c r="F49" i="7"/>
  <c r="E49" i="7"/>
  <c r="L48" i="7"/>
  <c r="K48" i="7"/>
  <c r="J48" i="7"/>
  <c r="I48" i="7"/>
  <c r="H48" i="7"/>
  <c r="G48" i="7"/>
  <c r="F48" i="7"/>
  <c r="E48" i="7"/>
  <c r="L47" i="7"/>
  <c r="K47" i="7"/>
  <c r="J47" i="7"/>
  <c r="I47" i="7"/>
  <c r="H47" i="7"/>
  <c r="G47" i="7"/>
  <c r="F47" i="7"/>
  <c r="E47" i="7"/>
  <c r="L46" i="7"/>
  <c r="K46" i="7"/>
  <c r="J46" i="7"/>
  <c r="I46" i="7"/>
  <c r="H46" i="7"/>
  <c r="G46" i="7"/>
  <c r="F46" i="7"/>
  <c r="E46" i="7"/>
  <c r="L45" i="7"/>
  <c r="K45" i="7"/>
  <c r="J45" i="7"/>
  <c r="I45" i="7"/>
  <c r="H45" i="7"/>
  <c r="G45" i="7"/>
  <c r="F45" i="7"/>
  <c r="E45" i="7"/>
  <c r="L44" i="7"/>
  <c r="K44" i="7"/>
  <c r="J44" i="7"/>
  <c r="I44" i="7"/>
  <c r="H44" i="7"/>
  <c r="G44" i="7"/>
  <c r="F44" i="7"/>
  <c r="E44" i="7"/>
  <c r="L43" i="7"/>
  <c r="K43" i="7"/>
  <c r="J43" i="7"/>
  <c r="I43" i="7"/>
  <c r="H43" i="7"/>
  <c r="G43" i="7"/>
  <c r="F43" i="7"/>
  <c r="E43" i="7"/>
  <c r="L42" i="7"/>
  <c r="K42" i="7"/>
  <c r="J42" i="7"/>
  <c r="I42" i="7"/>
  <c r="H42" i="7"/>
  <c r="G42" i="7"/>
  <c r="F42" i="7"/>
  <c r="E42" i="7"/>
  <c r="L41" i="7"/>
  <c r="K41" i="7"/>
  <c r="J41" i="7"/>
  <c r="I41" i="7"/>
  <c r="H41" i="7"/>
  <c r="G41" i="7"/>
  <c r="F41" i="7"/>
  <c r="E41" i="7"/>
  <c r="L40" i="7"/>
  <c r="K40" i="7"/>
  <c r="J40" i="7"/>
  <c r="I40" i="7"/>
  <c r="H40" i="7"/>
  <c r="G40" i="7"/>
  <c r="F40" i="7"/>
  <c r="E40" i="7"/>
  <c r="L39" i="7"/>
  <c r="K39" i="7"/>
  <c r="J39" i="7"/>
  <c r="I39" i="7"/>
  <c r="H39" i="7"/>
  <c r="G39" i="7"/>
  <c r="F39" i="7"/>
  <c r="E39" i="7"/>
  <c r="L38" i="7"/>
  <c r="K38" i="7"/>
  <c r="J38" i="7"/>
  <c r="I38" i="7"/>
  <c r="H38" i="7"/>
  <c r="G38" i="7"/>
  <c r="F38" i="7"/>
  <c r="E38" i="7"/>
  <c r="L37" i="7"/>
  <c r="K37" i="7"/>
  <c r="J37" i="7"/>
  <c r="I37" i="7"/>
  <c r="H37" i="7"/>
  <c r="G37" i="7"/>
  <c r="F37" i="7"/>
  <c r="E37" i="7"/>
  <c r="L36" i="7"/>
  <c r="K36" i="7"/>
  <c r="J36" i="7"/>
  <c r="I36" i="7"/>
  <c r="H36" i="7"/>
  <c r="G36" i="7"/>
  <c r="F36" i="7"/>
  <c r="E36" i="7"/>
  <c r="L35" i="7"/>
  <c r="K35" i="7"/>
  <c r="J35" i="7"/>
  <c r="I35" i="7"/>
  <c r="H35" i="7"/>
  <c r="G35" i="7"/>
  <c r="F35" i="7"/>
  <c r="E35" i="7"/>
  <c r="L34" i="7"/>
  <c r="K34" i="7"/>
  <c r="J34" i="7"/>
  <c r="I34" i="7"/>
  <c r="H34" i="7"/>
  <c r="G34" i="7"/>
  <c r="F34" i="7"/>
  <c r="E34" i="7"/>
  <c r="L33" i="7"/>
  <c r="K33" i="7"/>
  <c r="J33" i="7"/>
  <c r="I33" i="7"/>
  <c r="H33" i="7"/>
  <c r="G33" i="7"/>
  <c r="F33" i="7"/>
  <c r="E33" i="7"/>
  <c r="L32" i="7"/>
  <c r="K32" i="7"/>
  <c r="J32" i="7"/>
  <c r="I32" i="7"/>
  <c r="H32" i="7"/>
  <c r="G32" i="7"/>
  <c r="F32" i="7"/>
  <c r="E32" i="7"/>
  <c r="L31" i="7"/>
  <c r="K31" i="7"/>
  <c r="J31" i="7"/>
  <c r="I31" i="7"/>
  <c r="H31" i="7"/>
  <c r="G31" i="7"/>
  <c r="F31" i="7"/>
  <c r="E31" i="7"/>
  <c r="L30" i="7"/>
  <c r="K30" i="7"/>
  <c r="J30" i="7"/>
  <c r="I30" i="7"/>
  <c r="H30" i="7"/>
  <c r="G30" i="7"/>
  <c r="F30" i="7"/>
  <c r="E30" i="7"/>
  <c r="L29" i="7"/>
  <c r="K29" i="7"/>
  <c r="J29" i="7"/>
  <c r="I29" i="7"/>
  <c r="H29" i="7"/>
  <c r="G29" i="7"/>
  <c r="F29" i="7"/>
  <c r="E29" i="7"/>
  <c r="L28" i="7"/>
  <c r="K28" i="7"/>
  <c r="J28" i="7"/>
  <c r="I28" i="7"/>
  <c r="H28" i="7"/>
  <c r="G28" i="7"/>
  <c r="F28" i="7"/>
  <c r="E28" i="7"/>
  <c r="L27" i="7"/>
  <c r="K27" i="7"/>
  <c r="J27" i="7"/>
  <c r="I27" i="7"/>
  <c r="H27" i="7"/>
  <c r="G27" i="7"/>
  <c r="F27" i="7"/>
  <c r="E27" i="7"/>
  <c r="L26" i="7"/>
  <c r="K26" i="7"/>
  <c r="J26" i="7"/>
  <c r="I26" i="7"/>
  <c r="H26" i="7"/>
  <c r="G26" i="7"/>
  <c r="F26" i="7"/>
  <c r="E26" i="7"/>
  <c r="L25" i="7"/>
  <c r="K25" i="7"/>
  <c r="J25" i="7"/>
  <c r="I25" i="7"/>
  <c r="H25" i="7"/>
  <c r="G25" i="7"/>
  <c r="F25" i="7"/>
  <c r="E25" i="7"/>
  <c r="L24" i="7"/>
  <c r="K24" i="7"/>
  <c r="J24" i="7"/>
  <c r="I24" i="7"/>
  <c r="H24" i="7"/>
  <c r="G24" i="7"/>
  <c r="F24" i="7"/>
  <c r="L23" i="7"/>
  <c r="K23" i="7"/>
  <c r="J23" i="7"/>
  <c r="I23" i="7"/>
  <c r="H23" i="7"/>
  <c r="G23" i="7"/>
  <c r="F23" i="7"/>
  <c r="E23" i="7"/>
  <c r="E24" i="7"/>
  <c r="L151" i="8"/>
  <c r="K151" i="8"/>
  <c r="J151" i="8"/>
  <c r="I151" i="8"/>
  <c r="H151" i="8"/>
  <c r="G151" i="8"/>
  <c r="F151" i="8"/>
  <c r="E151" i="8"/>
  <c r="L150" i="8"/>
  <c r="K150" i="8"/>
  <c r="J150" i="8"/>
  <c r="I150" i="8"/>
  <c r="H150" i="8"/>
  <c r="G150" i="8"/>
  <c r="F150" i="8"/>
  <c r="E150" i="8"/>
  <c r="L149" i="8"/>
  <c r="K149" i="8"/>
  <c r="J149" i="8"/>
  <c r="I149" i="8"/>
  <c r="H149" i="8"/>
  <c r="G149" i="8"/>
  <c r="F149" i="8"/>
  <c r="E149" i="8"/>
  <c r="L148" i="8"/>
  <c r="K148" i="8"/>
  <c r="J148" i="8"/>
  <c r="I148" i="8"/>
  <c r="H148" i="8"/>
  <c r="G148" i="8"/>
  <c r="F148" i="8"/>
  <c r="E148" i="8"/>
  <c r="L147" i="8"/>
  <c r="K147" i="8"/>
  <c r="J147" i="8"/>
  <c r="I147" i="8"/>
  <c r="H147" i="8"/>
  <c r="G147" i="8"/>
  <c r="F147" i="8"/>
  <c r="E147" i="8"/>
  <c r="L146" i="8"/>
  <c r="K146" i="8"/>
  <c r="J146" i="8"/>
  <c r="I146" i="8"/>
  <c r="H146" i="8"/>
  <c r="G146" i="8"/>
  <c r="F146" i="8"/>
  <c r="E146" i="8"/>
  <c r="L145" i="8"/>
  <c r="K145" i="8"/>
  <c r="J145" i="8"/>
  <c r="I145" i="8"/>
  <c r="H145" i="8"/>
  <c r="G145" i="8"/>
  <c r="F145" i="8"/>
  <c r="E145" i="8"/>
  <c r="L144" i="8"/>
  <c r="K144" i="8"/>
  <c r="J144" i="8"/>
  <c r="I144" i="8"/>
  <c r="H144" i="8"/>
  <c r="G144" i="8"/>
  <c r="F144" i="8"/>
  <c r="E144" i="8"/>
  <c r="L143" i="8"/>
  <c r="K143" i="8"/>
  <c r="J143" i="8"/>
  <c r="I143" i="8"/>
  <c r="H143" i="8"/>
  <c r="G143" i="8"/>
  <c r="F143" i="8"/>
  <c r="E143" i="8"/>
  <c r="L142" i="8"/>
  <c r="K142" i="8"/>
  <c r="J142" i="8"/>
  <c r="I142" i="8"/>
  <c r="H142" i="8"/>
  <c r="G142" i="8"/>
  <c r="F142" i="8"/>
  <c r="E142" i="8"/>
  <c r="L141" i="8"/>
  <c r="K141" i="8"/>
  <c r="J141" i="8"/>
  <c r="I141" i="8"/>
  <c r="H141" i="8"/>
  <c r="G141" i="8"/>
  <c r="F141" i="8"/>
  <c r="E141" i="8"/>
  <c r="L140" i="8"/>
  <c r="K140" i="8"/>
  <c r="J140" i="8"/>
  <c r="I140" i="8"/>
  <c r="H140" i="8"/>
  <c r="G140" i="8"/>
  <c r="F140" i="8"/>
  <c r="E140" i="8"/>
  <c r="L139" i="8"/>
  <c r="K139" i="8"/>
  <c r="J139" i="8"/>
  <c r="I139" i="8"/>
  <c r="H139" i="8"/>
  <c r="G139" i="8"/>
  <c r="F139" i="8"/>
  <c r="E139" i="8"/>
  <c r="L138" i="8"/>
  <c r="K138" i="8"/>
  <c r="J138" i="8"/>
  <c r="I138" i="8"/>
  <c r="H138" i="8"/>
  <c r="G138" i="8"/>
  <c r="F138" i="8"/>
  <c r="E138" i="8"/>
  <c r="L137" i="8"/>
  <c r="K137" i="8"/>
  <c r="J137" i="8"/>
  <c r="I137" i="8"/>
  <c r="H137" i="8"/>
  <c r="G137" i="8"/>
  <c r="F137" i="8"/>
  <c r="E137" i="8"/>
  <c r="L136" i="8"/>
  <c r="K136" i="8"/>
  <c r="J136" i="8"/>
  <c r="I136" i="8"/>
  <c r="H136" i="8"/>
  <c r="G136" i="8"/>
  <c r="F136" i="8"/>
  <c r="E136" i="8"/>
  <c r="L135" i="8"/>
  <c r="K135" i="8"/>
  <c r="J135" i="8"/>
  <c r="I135" i="8"/>
  <c r="H135" i="8"/>
  <c r="G135" i="8"/>
  <c r="F135" i="8"/>
  <c r="E135" i="8"/>
  <c r="L134" i="8"/>
  <c r="K134" i="8"/>
  <c r="J134" i="8"/>
  <c r="I134" i="8"/>
  <c r="H134" i="8"/>
  <c r="G134" i="8"/>
  <c r="F134" i="8"/>
  <c r="E134" i="8"/>
  <c r="L133" i="8"/>
  <c r="K133" i="8"/>
  <c r="J133" i="8"/>
  <c r="I133" i="8"/>
  <c r="H133" i="8"/>
  <c r="G133" i="8"/>
  <c r="F133" i="8"/>
  <c r="E133" i="8"/>
  <c r="L132" i="8"/>
  <c r="K132" i="8"/>
  <c r="J132" i="8"/>
  <c r="I132" i="8"/>
  <c r="H132" i="8"/>
  <c r="G132" i="8"/>
  <c r="F132" i="8"/>
  <c r="E132" i="8"/>
  <c r="L131" i="8"/>
  <c r="K131" i="8"/>
  <c r="J131" i="8"/>
  <c r="I131" i="8"/>
  <c r="H131" i="8"/>
  <c r="G131" i="8"/>
  <c r="F131" i="8"/>
  <c r="E131" i="8"/>
  <c r="L130" i="8"/>
  <c r="K130" i="8"/>
  <c r="J130" i="8"/>
  <c r="I130" i="8"/>
  <c r="H130" i="8"/>
  <c r="G130" i="8"/>
  <c r="F130" i="8"/>
  <c r="E130" i="8"/>
  <c r="L129" i="8"/>
  <c r="K129" i="8"/>
  <c r="J129" i="8"/>
  <c r="I129" i="8"/>
  <c r="H129" i="8"/>
  <c r="G129" i="8"/>
  <c r="F129" i="8"/>
  <c r="E129" i="8"/>
  <c r="L128" i="8"/>
  <c r="K128" i="8"/>
  <c r="J128" i="8"/>
  <c r="I128" i="8"/>
  <c r="H128" i="8"/>
  <c r="G128" i="8"/>
  <c r="F128" i="8"/>
  <c r="E128" i="8"/>
  <c r="L127" i="8"/>
  <c r="K127" i="8"/>
  <c r="J127" i="8"/>
  <c r="I127" i="8"/>
  <c r="H127" i="8"/>
  <c r="G127" i="8"/>
  <c r="F127" i="8"/>
  <c r="E127" i="8"/>
  <c r="L126" i="8"/>
  <c r="K126" i="8"/>
  <c r="J126" i="8"/>
  <c r="I126" i="8"/>
  <c r="H126" i="8"/>
  <c r="G126" i="8"/>
  <c r="F126" i="8"/>
  <c r="E126" i="8"/>
  <c r="L125" i="8"/>
  <c r="K125" i="8"/>
  <c r="J125" i="8"/>
  <c r="I125" i="8"/>
  <c r="H125" i="8"/>
  <c r="G125" i="8"/>
  <c r="F125" i="8"/>
  <c r="E125" i="8"/>
  <c r="L124" i="8"/>
  <c r="K124" i="8"/>
  <c r="J124" i="8"/>
  <c r="I124" i="8"/>
  <c r="H124" i="8"/>
  <c r="G124" i="8"/>
  <c r="F124" i="8"/>
  <c r="E124" i="8"/>
  <c r="L123" i="8"/>
  <c r="K123" i="8"/>
  <c r="J123" i="8"/>
  <c r="I123" i="8"/>
  <c r="H123" i="8"/>
  <c r="G123" i="8"/>
  <c r="F123" i="8"/>
  <c r="E123" i="8"/>
  <c r="L122" i="8"/>
  <c r="K122" i="8"/>
  <c r="J122" i="8"/>
  <c r="I122" i="8"/>
  <c r="H122" i="8"/>
  <c r="G122" i="8"/>
  <c r="F122" i="8"/>
  <c r="E122" i="8"/>
  <c r="L121" i="8"/>
  <c r="K121" i="8"/>
  <c r="J121" i="8"/>
  <c r="I121" i="8"/>
  <c r="H121" i="8"/>
  <c r="G121" i="8"/>
  <c r="F121" i="8"/>
  <c r="E121" i="8"/>
  <c r="L120" i="8"/>
  <c r="K120" i="8"/>
  <c r="J120" i="8"/>
  <c r="I120" i="8"/>
  <c r="H120" i="8"/>
  <c r="G120" i="8"/>
  <c r="F120" i="8"/>
  <c r="E120" i="8"/>
  <c r="L119" i="8"/>
  <c r="K119" i="8"/>
  <c r="J119" i="8"/>
  <c r="I119" i="8"/>
  <c r="H119" i="8"/>
  <c r="G119" i="8"/>
  <c r="F119" i="8"/>
  <c r="E119" i="8"/>
  <c r="L118" i="8"/>
  <c r="K118" i="8"/>
  <c r="J118" i="8"/>
  <c r="I118" i="8"/>
  <c r="H118" i="8"/>
  <c r="G118" i="8"/>
  <c r="F118" i="8"/>
  <c r="E118" i="8"/>
  <c r="L117" i="8"/>
  <c r="K117" i="8"/>
  <c r="J117" i="8"/>
  <c r="I117" i="8"/>
  <c r="H117" i="8"/>
  <c r="G117" i="8"/>
  <c r="F117" i="8"/>
  <c r="E117" i="8"/>
  <c r="L116" i="8"/>
  <c r="K116" i="8"/>
  <c r="J116" i="8"/>
  <c r="I116" i="8"/>
  <c r="H116" i="8"/>
  <c r="G116" i="8"/>
  <c r="F116" i="8"/>
  <c r="E116" i="8"/>
  <c r="L115" i="8"/>
  <c r="K115" i="8"/>
  <c r="J115" i="8"/>
  <c r="I115" i="8"/>
  <c r="H115" i="8"/>
  <c r="G115" i="8"/>
  <c r="F115" i="8"/>
  <c r="E115" i="8"/>
  <c r="L114" i="8"/>
  <c r="K114" i="8"/>
  <c r="J114" i="8"/>
  <c r="I114" i="8"/>
  <c r="H114" i="8"/>
  <c r="G114" i="8"/>
  <c r="F114" i="8"/>
  <c r="E114" i="8"/>
  <c r="L113" i="8"/>
  <c r="K113" i="8"/>
  <c r="J113" i="8"/>
  <c r="I113" i="8"/>
  <c r="H113" i="8"/>
  <c r="G113" i="8"/>
  <c r="F113" i="8"/>
  <c r="E113" i="8"/>
  <c r="L112" i="8"/>
  <c r="K112" i="8"/>
  <c r="J112" i="8"/>
  <c r="I112" i="8"/>
  <c r="H112" i="8"/>
  <c r="G112" i="8"/>
  <c r="F112" i="8"/>
  <c r="E112" i="8"/>
  <c r="L111" i="8"/>
  <c r="K111" i="8"/>
  <c r="J111" i="8"/>
  <c r="I111" i="8"/>
  <c r="H111" i="8"/>
  <c r="G111" i="8"/>
  <c r="F111" i="8"/>
  <c r="E111" i="8"/>
  <c r="L110" i="8"/>
  <c r="K110" i="8"/>
  <c r="J110" i="8"/>
  <c r="I110" i="8"/>
  <c r="H110" i="8"/>
  <c r="G110" i="8"/>
  <c r="F110" i="8"/>
  <c r="E110" i="8"/>
  <c r="L109" i="8"/>
  <c r="K109" i="8"/>
  <c r="J109" i="8"/>
  <c r="I109" i="8"/>
  <c r="H109" i="8"/>
  <c r="G109" i="8"/>
  <c r="F109" i="8"/>
  <c r="E109" i="8"/>
  <c r="L108" i="8"/>
  <c r="K108" i="8"/>
  <c r="J108" i="8"/>
  <c r="I108" i="8"/>
  <c r="H108" i="8"/>
  <c r="G108" i="8"/>
  <c r="F108" i="8"/>
  <c r="E108" i="8"/>
  <c r="L107" i="8"/>
  <c r="K107" i="8"/>
  <c r="J107" i="8"/>
  <c r="I107" i="8"/>
  <c r="H107" i="8"/>
  <c r="G107" i="8"/>
  <c r="F107" i="8"/>
  <c r="E107" i="8"/>
  <c r="L106" i="8"/>
  <c r="K106" i="8"/>
  <c r="J106" i="8"/>
  <c r="I106" i="8"/>
  <c r="H106" i="8"/>
  <c r="G106" i="8"/>
  <c r="F106" i="8"/>
  <c r="E106" i="8"/>
  <c r="L105" i="8"/>
  <c r="K105" i="8"/>
  <c r="J105" i="8"/>
  <c r="I105" i="8"/>
  <c r="H105" i="8"/>
  <c r="G105" i="8"/>
  <c r="F105" i="8"/>
  <c r="E105" i="8"/>
  <c r="L104" i="8"/>
  <c r="K104" i="8"/>
  <c r="J104" i="8"/>
  <c r="I104" i="8"/>
  <c r="H104" i="8"/>
  <c r="G104" i="8"/>
  <c r="F104" i="8"/>
  <c r="E104" i="8"/>
  <c r="L103" i="8"/>
  <c r="K103" i="8"/>
  <c r="J103" i="8"/>
  <c r="I103" i="8"/>
  <c r="H103" i="8"/>
  <c r="G103" i="8"/>
  <c r="F103" i="8"/>
  <c r="E103" i="8"/>
  <c r="L102" i="8"/>
  <c r="K102" i="8"/>
  <c r="J102" i="8"/>
  <c r="I102" i="8"/>
  <c r="H102" i="8"/>
  <c r="G102" i="8"/>
  <c r="F102" i="8"/>
  <c r="E102" i="8"/>
  <c r="L101" i="8"/>
  <c r="K101" i="8"/>
  <c r="J101" i="8"/>
  <c r="I101" i="8"/>
  <c r="H101" i="8"/>
  <c r="G101" i="8"/>
  <c r="F101" i="8"/>
  <c r="E101" i="8"/>
  <c r="L100" i="8"/>
  <c r="K100" i="8"/>
  <c r="J100" i="8"/>
  <c r="I100" i="8"/>
  <c r="H100" i="8"/>
  <c r="G100" i="8"/>
  <c r="F100" i="8"/>
  <c r="E100" i="8"/>
  <c r="L99" i="8"/>
  <c r="K99" i="8"/>
  <c r="J99" i="8"/>
  <c r="I99" i="8"/>
  <c r="H99" i="8"/>
  <c r="G99" i="8"/>
  <c r="F99" i="8"/>
  <c r="E99" i="8"/>
  <c r="L98" i="8"/>
  <c r="K98" i="8"/>
  <c r="J98" i="8"/>
  <c r="I98" i="8"/>
  <c r="H98" i="8"/>
  <c r="G98" i="8"/>
  <c r="F98" i="8"/>
  <c r="E98" i="8"/>
  <c r="L97" i="8"/>
  <c r="K97" i="8"/>
  <c r="J97" i="8"/>
  <c r="I97" i="8"/>
  <c r="H97" i="8"/>
  <c r="G97" i="8"/>
  <c r="F97" i="8"/>
  <c r="E97" i="8"/>
  <c r="L96" i="8"/>
  <c r="K96" i="8"/>
  <c r="J96" i="8"/>
  <c r="I96" i="8"/>
  <c r="H96" i="8"/>
  <c r="G96" i="8"/>
  <c r="F96" i="8"/>
  <c r="E96" i="8"/>
  <c r="L95" i="8"/>
  <c r="K95" i="8"/>
  <c r="J95" i="8"/>
  <c r="I95" i="8"/>
  <c r="H95" i="8"/>
  <c r="G95" i="8"/>
  <c r="F95" i="8"/>
  <c r="E95" i="8"/>
  <c r="L94" i="8"/>
  <c r="K94" i="8"/>
  <c r="J94" i="8"/>
  <c r="I94" i="8"/>
  <c r="H94" i="8"/>
  <c r="G94" i="8"/>
  <c r="F94" i="8"/>
  <c r="E94" i="8"/>
  <c r="L93" i="8"/>
  <c r="K93" i="8"/>
  <c r="J93" i="8"/>
  <c r="I93" i="8"/>
  <c r="H93" i="8"/>
  <c r="G93" i="8"/>
  <c r="F93" i="8"/>
  <c r="E93" i="8"/>
  <c r="L92" i="8"/>
  <c r="K92" i="8"/>
  <c r="J92" i="8"/>
  <c r="I92" i="8"/>
  <c r="H92" i="8"/>
  <c r="G92" i="8"/>
  <c r="F92" i="8"/>
  <c r="E92" i="8"/>
  <c r="L91" i="8"/>
  <c r="K91" i="8"/>
  <c r="J91" i="8"/>
  <c r="I91" i="8"/>
  <c r="H91" i="8"/>
  <c r="G91" i="8"/>
  <c r="F91" i="8"/>
  <c r="E91" i="8"/>
  <c r="L90" i="8"/>
  <c r="K90" i="8"/>
  <c r="J90" i="8"/>
  <c r="I90" i="8"/>
  <c r="H90" i="8"/>
  <c r="G90" i="8"/>
  <c r="F90" i="8"/>
  <c r="E90" i="8"/>
  <c r="L89" i="8"/>
  <c r="K89" i="8"/>
  <c r="J89" i="8"/>
  <c r="I89" i="8"/>
  <c r="H89" i="8"/>
  <c r="G89" i="8"/>
  <c r="F89" i="8"/>
  <c r="E89" i="8"/>
  <c r="L88" i="8"/>
  <c r="K88" i="8"/>
  <c r="J88" i="8"/>
  <c r="I88" i="8"/>
  <c r="H88" i="8"/>
  <c r="G88" i="8"/>
  <c r="F88" i="8"/>
  <c r="E88" i="8"/>
  <c r="L87" i="8"/>
  <c r="K87" i="8"/>
  <c r="J87" i="8"/>
  <c r="I87" i="8"/>
  <c r="H87" i="8"/>
  <c r="G87" i="8"/>
  <c r="F87" i="8"/>
  <c r="E87" i="8"/>
  <c r="L86" i="8"/>
  <c r="K86" i="8"/>
  <c r="J86" i="8"/>
  <c r="I86" i="8"/>
  <c r="H86" i="8"/>
  <c r="G86" i="8"/>
  <c r="F86" i="8"/>
  <c r="E86" i="8"/>
  <c r="L85" i="8"/>
  <c r="K85" i="8"/>
  <c r="J85" i="8"/>
  <c r="I85" i="8"/>
  <c r="H85" i="8"/>
  <c r="G85" i="8"/>
  <c r="F85" i="8"/>
  <c r="E85" i="8"/>
  <c r="L84" i="8"/>
  <c r="K84" i="8"/>
  <c r="J84" i="8"/>
  <c r="I84" i="8"/>
  <c r="H84" i="8"/>
  <c r="G84" i="8"/>
  <c r="F84" i="8"/>
  <c r="E84" i="8"/>
  <c r="L83" i="8"/>
  <c r="K83" i="8"/>
  <c r="J83" i="8"/>
  <c r="I83" i="8"/>
  <c r="H83" i="8"/>
  <c r="G83" i="8"/>
  <c r="F83" i="8"/>
  <c r="E83" i="8"/>
  <c r="L82" i="8"/>
  <c r="K82" i="8"/>
  <c r="J82" i="8"/>
  <c r="I82" i="8"/>
  <c r="H82" i="8"/>
  <c r="G82" i="8"/>
  <c r="F82" i="8"/>
  <c r="E82" i="8"/>
  <c r="L81" i="8"/>
  <c r="K81" i="8"/>
  <c r="J81" i="8"/>
  <c r="I81" i="8"/>
  <c r="H81" i="8"/>
  <c r="G81" i="8"/>
  <c r="F81" i="8"/>
  <c r="E81" i="8"/>
  <c r="L80" i="8"/>
  <c r="K80" i="8"/>
  <c r="J80" i="8"/>
  <c r="I80" i="8"/>
  <c r="H80" i="8"/>
  <c r="G80" i="8"/>
  <c r="F80" i="8"/>
  <c r="E80" i="8"/>
  <c r="L79" i="8"/>
  <c r="K79" i="8"/>
  <c r="J79" i="8"/>
  <c r="I79" i="8"/>
  <c r="H79" i="8"/>
  <c r="G79" i="8"/>
  <c r="F79" i="8"/>
  <c r="E79" i="8"/>
  <c r="L78" i="8"/>
  <c r="K78" i="8"/>
  <c r="J78" i="8"/>
  <c r="I78" i="8"/>
  <c r="H78" i="8"/>
  <c r="G78" i="8"/>
  <c r="F78" i="8"/>
  <c r="E78" i="8"/>
  <c r="L77" i="8"/>
  <c r="K77" i="8"/>
  <c r="J77" i="8"/>
  <c r="I77" i="8"/>
  <c r="H77" i="8"/>
  <c r="G77" i="8"/>
  <c r="F77" i="8"/>
  <c r="E77" i="8"/>
  <c r="L76" i="8"/>
  <c r="K76" i="8"/>
  <c r="J76" i="8"/>
  <c r="I76" i="8"/>
  <c r="H76" i="8"/>
  <c r="G76" i="8"/>
  <c r="F76" i="8"/>
  <c r="E76" i="8"/>
  <c r="L75" i="8"/>
  <c r="K75" i="8"/>
  <c r="J75" i="8"/>
  <c r="I75" i="8"/>
  <c r="H75" i="8"/>
  <c r="G75" i="8"/>
  <c r="F75" i="8"/>
  <c r="E75" i="8"/>
  <c r="L74" i="8"/>
  <c r="K74" i="8"/>
  <c r="J74" i="8"/>
  <c r="I74" i="8"/>
  <c r="H74" i="8"/>
  <c r="G74" i="8"/>
  <c r="F74" i="8"/>
  <c r="E74" i="8"/>
  <c r="L73" i="8"/>
  <c r="K73" i="8"/>
  <c r="J73" i="8"/>
  <c r="I73" i="8"/>
  <c r="H73" i="8"/>
  <c r="G73" i="8"/>
  <c r="F73" i="8"/>
  <c r="E73" i="8"/>
  <c r="L72" i="8"/>
  <c r="K72" i="8"/>
  <c r="J72" i="8"/>
  <c r="I72" i="8"/>
  <c r="H72" i="8"/>
  <c r="G72" i="8"/>
  <c r="F72" i="8"/>
  <c r="E72" i="8"/>
  <c r="L71" i="8"/>
  <c r="K71" i="8"/>
  <c r="J71" i="8"/>
  <c r="I71" i="8"/>
  <c r="H71" i="8"/>
  <c r="G71" i="8"/>
  <c r="F71" i="8"/>
  <c r="E71" i="8"/>
  <c r="L70" i="8"/>
  <c r="K70" i="8"/>
  <c r="J70" i="8"/>
  <c r="I70" i="8"/>
  <c r="H70" i="8"/>
  <c r="G70" i="8"/>
  <c r="F70" i="8"/>
  <c r="E70" i="8"/>
  <c r="L69" i="8"/>
  <c r="K69" i="8"/>
  <c r="J69" i="8"/>
  <c r="I69" i="8"/>
  <c r="H69" i="8"/>
  <c r="G69" i="8"/>
  <c r="F69" i="8"/>
  <c r="E69" i="8"/>
  <c r="L68" i="8"/>
  <c r="K68" i="8"/>
  <c r="J68" i="8"/>
  <c r="I68" i="8"/>
  <c r="H68" i="8"/>
  <c r="G68" i="8"/>
  <c r="F68" i="8"/>
  <c r="E68" i="8"/>
  <c r="L67" i="8"/>
  <c r="K67" i="8"/>
  <c r="J67" i="8"/>
  <c r="I67" i="8"/>
  <c r="H67" i="8"/>
  <c r="G67" i="8"/>
  <c r="F67" i="8"/>
  <c r="E67" i="8"/>
  <c r="L66" i="8"/>
  <c r="K66" i="8"/>
  <c r="J66" i="8"/>
  <c r="I66" i="8"/>
  <c r="H66" i="8"/>
  <c r="G66" i="8"/>
  <c r="F66" i="8"/>
  <c r="E66" i="8"/>
  <c r="L65" i="8"/>
  <c r="K65" i="8"/>
  <c r="J65" i="8"/>
  <c r="I65" i="8"/>
  <c r="H65" i="8"/>
  <c r="G65" i="8"/>
  <c r="F65" i="8"/>
  <c r="E65" i="8"/>
  <c r="L64" i="8"/>
  <c r="K64" i="8"/>
  <c r="J64" i="8"/>
  <c r="I64" i="8"/>
  <c r="H64" i="8"/>
  <c r="G64" i="8"/>
  <c r="F64" i="8"/>
  <c r="E64" i="8"/>
  <c r="L63" i="8"/>
  <c r="K63" i="8"/>
  <c r="J63" i="8"/>
  <c r="I63" i="8"/>
  <c r="H63" i="8"/>
  <c r="G63" i="8"/>
  <c r="F63" i="8"/>
  <c r="E63" i="8"/>
  <c r="L62" i="8"/>
  <c r="K62" i="8"/>
  <c r="J62" i="8"/>
  <c r="I62" i="8"/>
  <c r="H62" i="8"/>
  <c r="G62" i="8"/>
  <c r="F62" i="8"/>
  <c r="E62" i="8"/>
  <c r="L61" i="8"/>
  <c r="K61" i="8"/>
  <c r="J61" i="8"/>
  <c r="I61" i="8"/>
  <c r="H61" i="8"/>
  <c r="G61" i="8"/>
  <c r="F61" i="8"/>
  <c r="E61" i="8"/>
  <c r="L60" i="8"/>
  <c r="K60" i="8"/>
  <c r="J60" i="8"/>
  <c r="I60" i="8"/>
  <c r="H60" i="8"/>
  <c r="G60" i="8"/>
  <c r="F60" i="8"/>
  <c r="E60" i="8"/>
  <c r="L59" i="8"/>
  <c r="K59" i="8"/>
  <c r="J59" i="8"/>
  <c r="I59" i="8"/>
  <c r="H59" i="8"/>
  <c r="G59" i="8"/>
  <c r="F59" i="8"/>
  <c r="E59" i="8"/>
  <c r="L58" i="8"/>
  <c r="K58" i="8"/>
  <c r="J58" i="8"/>
  <c r="I58" i="8"/>
  <c r="H58" i="8"/>
  <c r="G58" i="8"/>
  <c r="F58" i="8"/>
  <c r="E58" i="8"/>
  <c r="L57" i="8"/>
  <c r="K57" i="8"/>
  <c r="J57" i="8"/>
  <c r="I57" i="8"/>
  <c r="H57" i="8"/>
  <c r="G57" i="8"/>
  <c r="F57" i="8"/>
  <c r="E57" i="8"/>
  <c r="L56" i="8"/>
  <c r="K56" i="8"/>
  <c r="J56" i="8"/>
  <c r="I56" i="8"/>
  <c r="H56" i="8"/>
  <c r="G56" i="8"/>
  <c r="F56" i="8"/>
  <c r="E56" i="8"/>
  <c r="L55" i="8"/>
  <c r="K55" i="8"/>
  <c r="J55" i="8"/>
  <c r="I55" i="8"/>
  <c r="H55" i="8"/>
  <c r="G55" i="8"/>
  <c r="F55" i="8"/>
  <c r="E55" i="8"/>
  <c r="L54" i="8"/>
  <c r="K54" i="8"/>
  <c r="J54" i="8"/>
  <c r="I54" i="8"/>
  <c r="H54" i="8"/>
  <c r="G54" i="8"/>
  <c r="F54" i="8"/>
  <c r="E54" i="8"/>
  <c r="L53" i="8"/>
  <c r="K53" i="8"/>
  <c r="J53" i="8"/>
  <c r="I53" i="8"/>
  <c r="H53" i="8"/>
  <c r="G53" i="8"/>
  <c r="F53" i="8"/>
  <c r="E53" i="8"/>
  <c r="L52" i="8"/>
  <c r="K52" i="8"/>
  <c r="J52" i="8"/>
  <c r="I52" i="8"/>
  <c r="H52" i="8"/>
  <c r="G52" i="8"/>
  <c r="F52" i="8"/>
  <c r="E52" i="8"/>
  <c r="L51" i="8"/>
  <c r="K51" i="8"/>
  <c r="J51" i="8"/>
  <c r="I51" i="8"/>
  <c r="H51" i="8"/>
  <c r="G51" i="8"/>
  <c r="F51" i="8"/>
  <c r="E51" i="8"/>
  <c r="L50" i="8"/>
  <c r="K50" i="8"/>
  <c r="J50" i="8"/>
  <c r="I50" i="8"/>
  <c r="H50" i="8"/>
  <c r="G50" i="8"/>
  <c r="F50" i="8"/>
  <c r="E50" i="8"/>
  <c r="L49" i="8"/>
  <c r="K49" i="8"/>
  <c r="J49" i="8"/>
  <c r="I49" i="8"/>
  <c r="H49" i="8"/>
  <c r="G49" i="8"/>
  <c r="F49" i="8"/>
  <c r="E49" i="8"/>
  <c r="L48" i="8"/>
  <c r="K48" i="8"/>
  <c r="J48" i="8"/>
  <c r="I48" i="8"/>
  <c r="H48" i="8"/>
  <c r="G48" i="8"/>
  <c r="F48" i="8"/>
  <c r="E48" i="8"/>
  <c r="L47" i="8"/>
  <c r="K47" i="8"/>
  <c r="J47" i="8"/>
  <c r="I47" i="8"/>
  <c r="H47" i="8"/>
  <c r="G47" i="8"/>
  <c r="F47" i="8"/>
  <c r="E47" i="8"/>
  <c r="L46" i="8"/>
  <c r="K46" i="8"/>
  <c r="J46" i="8"/>
  <c r="I46" i="8"/>
  <c r="H46" i="8"/>
  <c r="G46" i="8"/>
  <c r="F46" i="8"/>
  <c r="E46" i="8"/>
  <c r="L45" i="8"/>
  <c r="K45" i="8"/>
  <c r="J45" i="8"/>
  <c r="I45" i="8"/>
  <c r="H45" i="8"/>
  <c r="G45" i="8"/>
  <c r="F45" i="8"/>
  <c r="E45" i="8"/>
  <c r="L44" i="8"/>
  <c r="K44" i="8"/>
  <c r="J44" i="8"/>
  <c r="I44" i="8"/>
  <c r="H44" i="8"/>
  <c r="G44" i="8"/>
  <c r="F44" i="8"/>
  <c r="E44" i="8"/>
  <c r="L43" i="8"/>
  <c r="K43" i="8"/>
  <c r="J43" i="8"/>
  <c r="I43" i="8"/>
  <c r="H43" i="8"/>
  <c r="G43" i="8"/>
  <c r="F43" i="8"/>
  <c r="E43" i="8"/>
  <c r="L42" i="8"/>
  <c r="K42" i="8"/>
  <c r="J42" i="8"/>
  <c r="I42" i="8"/>
  <c r="H42" i="8"/>
  <c r="G42" i="8"/>
  <c r="F42" i="8"/>
  <c r="E42" i="8"/>
  <c r="L41" i="8"/>
  <c r="K41" i="8"/>
  <c r="J41" i="8"/>
  <c r="I41" i="8"/>
  <c r="H41" i="8"/>
  <c r="G41" i="8"/>
  <c r="F41" i="8"/>
  <c r="E41" i="8"/>
  <c r="L40" i="8"/>
  <c r="K40" i="8"/>
  <c r="J40" i="8"/>
  <c r="I40" i="8"/>
  <c r="H40" i="8"/>
  <c r="G40" i="8"/>
  <c r="F40" i="8"/>
  <c r="E40" i="8"/>
  <c r="L39" i="8"/>
  <c r="K39" i="8"/>
  <c r="J39" i="8"/>
  <c r="I39" i="8"/>
  <c r="H39" i="8"/>
  <c r="G39" i="8"/>
  <c r="F39" i="8"/>
  <c r="E39" i="8"/>
  <c r="L38" i="8"/>
  <c r="K38" i="8"/>
  <c r="J38" i="8"/>
  <c r="I38" i="8"/>
  <c r="H38" i="8"/>
  <c r="G38" i="8"/>
  <c r="F38" i="8"/>
  <c r="E38" i="8"/>
  <c r="L37" i="8"/>
  <c r="K37" i="8"/>
  <c r="J37" i="8"/>
  <c r="I37" i="8"/>
  <c r="H37" i="8"/>
  <c r="G37" i="8"/>
  <c r="F37" i="8"/>
  <c r="E37" i="8"/>
  <c r="L36" i="8"/>
  <c r="K36" i="8"/>
  <c r="J36" i="8"/>
  <c r="I36" i="8"/>
  <c r="H36" i="8"/>
  <c r="G36" i="8"/>
  <c r="F36" i="8"/>
  <c r="E36" i="8"/>
  <c r="L35" i="8"/>
  <c r="K35" i="8"/>
  <c r="J35" i="8"/>
  <c r="I35" i="8"/>
  <c r="H35" i="8"/>
  <c r="G35" i="8"/>
  <c r="F35" i="8"/>
  <c r="E35" i="8"/>
  <c r="L34" i="8"/>
  <c r="K34" i="8"/>
  <c r="J34" i="8"/>
  <c r="I34" i="8"/>
  <c r="H34" i="8"/>
  <c r="G34" i="8"/>
  <c r="F34" i="8"/>
  <c r="E34" i="8"/>
  <c r="L33" i="8"/>
  <c r="K33" i="8"/>
  <c r="J33" i="8"/>
  <c r="I33" i="8"/>
  <c r="H33" i="8"/>
  <c r="G33" i="8"/>
  <c r="F33" i="8"/>
  <c r="E33" i="8"/>
  <c r="L32" i="8"/>
  <c r="K32" i="8"/>
  <c r="J32" i="8"/>
  <c r="I32" i="8"/>
  <c r="H32" i="8"/>
  <c r="G32" i="8"/>
  <c r="F32" i="8"/>
  <c r="E32" i="8"/>
  <c r="L31" i="8"/>
  <c r="K31" i="8"/>
  <c r="J31" i="8"/>
  <c r="I31" i="8"/>
  <c r="H31" i="8"/>
  <c r="G31" i="8"/>
  <c r="F31" i="8"/>
  <c r="E31" i="8"/>
  <c r="L30" i="8"/>
  <c r="K30" i="8"/>
  <c r="J30" i="8"/>
  <c r="I30" i="8"/>
  <c r="H30" i="8"/>
  <c r="G30" i="8"/>
  <c r="F30" i="8"/>
  <c r="E30" i="8"/>
  <c r="L29" i="8"/>
  <c r="K29" i="8"/>
  <c r="J29" i="8"/>
  <c r="I29" i="8"/>
  <c r="H29" i="8"/>
  <c r="G29" i="8"/>
  <c r="F29" i="8"/>
  <c r="E29" i="8"/>
  <c r="L28" i="8"/>
  <c r="K28" i="8"/>
  <c r="J28" i="8"/>
  <c r="I28" i="8"/>
  <c r="H28" i="8"/>
  <c r="G28" i="8"/>
  <c r="F28" i="8"/>
  <c r="E28" i="8"/>
  <c r="L27" i="8"/>
  <c r="K27" i="8"/>
  <c r="J27" i="8"/>
  <c r="I27" i="8"/>
  <c r="H27" i="8"/>
  <c r="G27" i="8"/>
  <c r="F27" i="8"/>
  <c r="E27" i="8"/>
  <c r="L26" i="8"/>
  <c r="K26" i="8"/>
  <c r="J26" i="8"/>
  <c r="I26" i="8"/>
  <c r="H26" i="8"/>
  <c r="G26" i="8"/>
  <c r="F26" i="8"/>
  <c r="E26" i="8"/>
  <c r="L25" i="8"/>
  <c r="K25" i="8"/>
  <c r="J25" i="8"/>
  <c r="I25" i="8"/>
  <c r="H25" i="8"/>
  <c r="G25" i="8"/>
  <c r="F25" i="8"/>
  <c r="E25" i="8"/>
  <c r="L24" i="8"/>
  <c r="K24" i="8"/>
  <c r="J24" i="8"/>
  <c r="I24" i="8"/>
  <c r="H24" i="8"/>
  <c r="G24" i="8"/>
  <c r="F24" i="8"/>
  <c r="E24" i="8"/>
  <c r="L151" i="9"/>
  <c r="K151" i="9"/>
  <c r="J151" i="9"/>
  <c r="I151" i="9"/>
  <c r="H151" i="9"/>
  <c r="G151" i="9"/>
  <c r="F151" i="9"/>
  <c r="E151" i="9"/>
  <c r="L150" i="9"/>
  <c r="K150" i="9"/>
  <c r="J150" i="9"/>
  <c r="I150" i="9"/>
  <c r="H150" i="9"/>
  <c r="G150" i="9"/>
  <c r="F150" i="9"/>
  <c r="E150" i="9"/>
  <c r="L149" i="9"/>
  <c r="K149" i="9"/>
  <c r="J149" i="9"/>
  <c r="I149" i="9"/>
  <c r="H149" i="9"/>
  <c r="G149" i="9"/>
  <c r="F149" i="9"/>
  <c r="E149" i="9"/>
  <c r="L148" i="9"/>
  <c r="K148" i="9"/>
  <c r="J148" i="9"/>
  <c r="I148" i="9"/>
  <c r="H148" i="9"/>
  <c r="G148" i="9"/>
  <c r="F148" i="9"/>
  <c r="E148" i="9"/>
  <c r="L147" i="9"/>
  <c r="K147" i="9"/>
  <c r="J147" i="9"/>
  <c r="I147" i="9"/>
  <c r="H147" i="9"/>
  <c r="G147" i="9"/>
  <c r="F147" i="9"/>
  <c r="E147" i="9"/>
  <c r="L146" i="9"/>
  <c r="K146" i="9"/>
  <c r="J146" i="9"/>
  <c r="I146" i="9"/>
  <c r="H146" i="9"/>
  <c r="G146" i="9"/>
  <c r="F146" i="9"/>
  <c r="E146" i="9"/>
  <c r="L145" i="9"/>
  <c r="K145" i="9"/>
  <c r="J145" i="9"/>
  <c r="I145" i="9"/>
  <c r="H145" i="9"/>
  <c r="G145" i="9"/>
  <c r="F145" i="9"/>
  <c r="E145" i="9"/>
  <c r="L144" i="9"/>
  <c r="K144" i="9"/>
  <c r="J144" i="9"/>
  <c r="I144" i="9"/>
  <c r="H144" i="9"/>
  <c r="G144" i="9"/>
  <c r="F144" i="9"/>
  <c r="E144" i="9"/>
  <c r="L143" i="9"/>
  <c r="K143" i="9"/>
  <c r="J143" i="9"/>
  <c r="I143" i="9"/>
  <c r="H143" i="9"/>
  <c r="G143" i="9"/>
  <c r="F143" i="9"/>
  <c r="E143" i="9"/>
  <c r="L142" i="9"/>
  <c r="K142" i="9"/>
  <c r="J142" i="9"/>
  <c r="I142" i="9"/>
  <c r="H142" i="9"/>
  <c r="G142" i="9"/>
  <c r="F142" i="9"/>
  <c r="E142" i="9"/>
  <c r="L141" i="9"/>
  <c r="K141" i="9"/>
  <c r="J141" i="9"/>
  <c r="I141" i="9"/>
  <c r="H141" i="9"/>
  <c r="G141" i="9"/>
  <c r="F141" i="9"/>
  <c r="E141" i="9"/>
  <c r="L140" i="9"/>
  <c r="K140" i="9"/>
  <c r="J140" i="9"/>
  <c r="I140" i="9"/>
  <c r="H140" i="9"/>
  <c r="G140" i="9"/>
  <c r="F140" i="9"/>
  <c r="E140" i="9"/>
  <c r="L139" i="9"/>
  <c r="K139" i="9"/>
  <c r="J139" i="9"/>
  <c r="I139" i="9"/>
  <c r="H139" i="9"/>
  <c r="G139" i="9"/>
  <c r="F139" i="9"/>
  <c r="E139" i="9"/>
  <c r="L138" i="9"/>
  <c r="K138" i="9"/>
  <c r="J138" i="9"/>
  <c r="I138" i="9"/>
  <c r="H138" i="9"/>
  <c r="G138" i="9"/>
  <c r="F138" i="9"/>
  <c r="E138" i="9"/>
  <c r="L137" i="9"/>
  <c r="K137" i="9"/>
  <c r="J137" i="9"/>
  <c r="I137" i="9"/>
  <c r="H137" i="9"/>
  <c r="G137" i="9"/>
  <c r="F137" i="9"/>
  <c r="E137" i="9"/>
  <c r="L136" i="9"/>
  <c r="K136" i="9"/>
  <c r="J136" i="9"/>
  <c r="I136" i="9"/>
  <c r="H136" i="9"/>
  <c r="G136" i="9"/>
  <c r="F136" i="9"/>
  <c r="E136" i="9"/>
  <c r="L135" i="9"/>
  <c r="K135" i="9"/>
  <c r="J135" i="9"/>
  <c r="I135" i="9"/>
  <c r="H135" i="9"/>
  <c r="G135" i="9"/>
  <c r="F135" i="9"/>
  <c r="E135" i="9"/>
  <c r="L134" i="9"/>
  <c r="K134" i="9"/>
  <c r="J134" i="9"/>
  <c r="I134" i="9"/>
  <c r="H134" i="9"/>
  <c r="G134" i="9"/>
  <c r="F134" i="9"/>
  <c r="E134" i="9"/>
  <c r="L133" i="9"/>
  <c r="K133" i="9"/>
  <c r="J133" i="9"/>
  <c r="I133" i="9"/>
  <c r="H133" i="9"/>
  <c r="G133" i="9"/>
  <c r="F133" i="9"/>
  <c r="E133" i="9"/>
  <c r="L132" i="9"/>
  <c r="K132" i="9"/>
  <c r="J132" i="9"/>
  <c r="I132" i="9"/>
  <c r="H132" i="9"/>
  <c r="G132" i="9"/>
  <c r="F132" i="9"/>
  <c r="E132" i="9"/>
  <c r="L131" i="9"/>
  <c r="K131" i="9"/>
  <c r="J131" i="9"/>
  <c r="I131" i="9"/>
  <c r="H131" i="9"/>
  <c r="G131" i="9"/>
  <c r="F131" i="9"/>
  <c r="E131" i="9"/>
  <c r="L130" i="9"/>
  <c r="K130" i="9"/>
  <c r="J130" i="9"/>
  <c r="I130" i="9"/>
  <c r="H130" i="9"/>
  <c r="G130" i="9"/>
  <c r="F130" i="9"/>
  <c r="E130" i="9"/>
  <c r="L129" i="9"/>
  <c r="K129" i="9"/>
  <c r="J129" i="9"/>
  <c r="I129" i="9"/>
  <c r="H129" i="9"/>
  <c r="G129" i="9"/>
  <c r="F129" i="9"/>
  <c r="E129" i="9"/>
  <c r="L128" i="9"/>
  <c r="K128" i="9"/>
  <c r="J128" i="9"/>
  <c r="I128" i="9"/>
  <c r="H128" i="9"/>
  <c r="G128" i="9"/>
  <c r="F128" i="9"/>
  <c r="E128" i="9"/>
  <c r="L127" i="9"/>
  <c r="K127" i="9"/>
  <c r="J127" i="9"/>
  <c r="I127" i="9"/>
  <c r="H127" i="9"/>
  <c r="G127" i="9"/>
  <c r="F127" i="9"/>
  <c r="E127" i="9"/>
  <c r="L126" i="9"/>
  <c r="K126" i="9"/>
  <c r="J126" i="9"/>
  <c r="I126" i="9"/>
  <c r="H126" i="9"/>
  <c r="G126" i="9"/>
  <c r="F126" i="9"/>
  <c r="E126" i="9"/>
  <c r="L125" i="9"/>
  <c r="K125" i="9"/>
  <c r="J125" i="9"/>
  <c r="I125" i="9"/>
  <c r="H125" i="9"/>
  <c r="G125" i="9"/>
  <c r="F125" i="9"/>
  <c r="E125" i="9"/>
  <c r="L124" i="9"/>
  <c r="K124" i="9"/>
  <c r="J124" i="9"/>
  <c r="I124" i="9"/>
  <c r="H124" i="9"/>
  <c r="G124" i="9"/>
  <c r="F124" i="9"/>
  <c r="E124" i="9"/>
  <c r="L123" i="9"/>
  <c r="K123" i="9"/>
  <c r="J123" i="9"/>
  <c r="I123" i="9"/>
  <c r="H123" i="9"/>
  <c r="G123" i="9"/>
  <c r="F123" i="9"/>
  <c r="E123" i="9"/>
  <c r="L122" i="9"/>
  <c r="K122" i="9"/>
  <c r="J122" i="9"/>
  <c r="I122" i="9"/>
  <c r="H122" i="9"/>
  <c r="G122" i="9"/>
  <c r="F122" i="9"/>
  <c r="E122" i="9"/>
  <c r="L121" i="9"/>
  <c r="K121" i="9"/>
  <c r="J121" i="9"/>
  <c r="I121" i="9"/>
  <c r="H121" i="9"/>
  <c r="G121" i="9"/>
  <c r="F121" i="9"/>
  <c r="E121" i="9"/>
  <c r="L120" i="9"/>
  <c r="K120" i="9"/>
  <c r="J120" i="9"/>
  <c r="I120" i="9"/>
  <c r="H120" i="9"/>
  <c r="G120" i="9"/>
  <c r="F120" i="9"/>
  <c r="E120" i="9"/>
  <c r="L119" i="9"/>
  <c r="K119" i="9"/>
  <c r="J119" i="9"/>
  <c r="I119" i="9"/>
  <c r="H119" i="9"/>
  <c r="G119" i="9"/>
  <c r="F119" i="9"/>
  <c r="E119" i="9"/>
  <c r="L118" i="9"/>
  <c r="K118" i="9"/>
  <c r="J118" i="9"/>
  <c r="I118" i="9"/>
  <c r="H118" i="9"/>
  <c r="G118" i="9"/>
  <c r="F118" i="9"/>
  <c r="E118" i="9"/>
  <c r="L117" i="9"/>
  <c r="K117" i="9"/>
  <c r="J117" i="9"/>
  <c r="I117" i="9"/>
  <c r="H117" i="9"/>
  <c r="G117" i="9"/>
  <c r="F117" i="9"/>
  <c r="E117" i="9"/>
  <c r="L116" i="9"/>
  <c r="K116" i="9"/>
  <c r="J116" i="9"/>
  <c r="I116" i="9"/>
  <c r="H116" i="9"/>
  <c r="G116" i="9"/>
  <c r="F116" i="9"/>
  <c r="E116" i="9"/>
  <c r="L115" i="9"/>
  <c r="K115" i="9"/>
  <c r="J115" i="9"/>
  <c r="I115" i="9"/>
  <c r="H115" i="9"/>
  <c r="G115" i="9"/>
  <c r="F115" i="9"/>
  <c r="E115" i="9"/>
  <c r="L114" i="9"/>
  <c r="K114" i="9"/>
  <c r="J114" i="9"/>
  <c r="I114" i="9"/>
  <c r="H114" i="9"/>
  <c r="G114" i="9"/>
  <c r="F114" i="9"/>
  <c r="E114" i="9"/>
  <c r="L113" i="9"/>
  <c r="K113" i="9"/>
  <c r="J113" i="9"/>
  <c r="I113" i="9"/>
  <c r="H113" i="9"/>
  <c r="G113" i="9"/>
  <c r="F113" i="9"/>
  <c r="E113" i="9"/>
  <c r="L112" i="9"/>
  <c r="K112" i="9"/>
  <c r="J112" i="9"/>
  <c r="I112" i="9"/>
  <c r="H112" i="9"/>
  <c r="G112" i="9"/>
  <c r="F112" i="9"/>
  <c r="E112" i="9"/>
  <c r="L111" i="9"/>
  <c r="K111" i="9"/>
  <c r="J111" i="9"/>
  <c r="I111" i="9"/>
  <c r="H111" i="9"/>
  <c r="G111" i="9"/>
  <c r="F111" i="9"/>
  <c r="E111" i="9"/>
  <c r="L110" i="9"/>
  <c r="K110" i="9"/>
  <c r="J110" i="9"/>
  <c r="I110" i="9"/>
  <c r="H110" i="9"/>
  <c r="G110" i="9"/>
  <c r="F110" i="9"/>
  <c r="E110" i="9"/>
  <c r="L109" i="9"/>
  <c r="K109" i="9"/>
  <c r="J109" i="9"/>
  <c r="I109" i="9"/>
  <c r="H109" i="9"/>
  <c r="G109" i="9"/>
  <c r="F109" i="9"/>
  <c r="E109" i="9"/>
  <c r="L108" i="9"/>
  <c r="K108" i="9"/>
  <c r="J108" i="9"/>
  <c r="I108" i="9"/>
  <c r="H108" i="9"/>
  <c r="G108" i="9"/>
  <c r="F108" i="9"/>
  <c r="E108" i="9"/>
  <c r="L107" i="9"/>
  <c r="K107" i="9"/>
  <c r="J107" i="9"/>
  <c r="I107" i="9"/>
  <c r="H107" i="9"/>
  <c r="G107" i="9"/>
  <c r="F107" i="9"/>
  <c r="E107" i="9"/>
  <c r="L106" i="9"/>
  <c r="K106" i="9"/>
  <c r="J106" i="9"/>
  <c r="I106" i="9"/>
  <c r="H106" i="9"/>
  <c r="G106" i="9"/>
  <c r="F106" i="9"/>
  <c r="E106" i="9"/>
  <c r="L105" i="9"/>
  <c r="K105" i="9"/>
  <c r="J105" i="9"/>
  <c r="I105" i="9"/>
  <c r="H105" i="9"/>
  <c r="G105" i="9"/>
  <c r="F105" i="9"/>
  <c r="E105" i="9"/>
  <c r="L104" i="9"/>
  <c r="K104" i="9"/>
  <c r="J104" i="9"/>
  <c r="I104" i="9"/>
  <c r="H104" i="9"/>
  <c r="G104" i="9"/>
  <c r="F104" i="9"/>
  <c r="E104" i="9"/>
  <c r="L103" i="9"/>
  <c r="K103" i="9"/>
  <c r="J103" i="9"/>
  <c r="I103" i="9"/>
  <c r="H103" i="9"/>
  <c r="G103" i="9"/>
  <c r="F103" i="9"/>
  <c r="E103" i="9"/>
  <c r="L102" i="9"/>
  <c r="K102" i="9"/>
  <c r="J102" i="9"/>
  <c r="I102" i="9"/>
  <c r="H102" i="9"/>
  <c r="G102" i="9"/>
  <c r="F102" i="9"/>
  <c r="E102" i="9"/>
  <c r="L101" i="9"/>
  <c r="K101" i="9"/>
  <c r="J101" i="9"/>
  <c r="I101" i="9"/>
  <c r="H101" i="9"/>
  <c r="G101" i="9"/>
  <c r="F101" i="9"/>
  <c r="E101" i="9"/>
  <c r="L100" i="9"/>
  <c r="K100" i="9"/>
  <c r="J100" i="9"/>
  <c r="I100" i="9"/>
  <c r="H100" i="9"/>
  <c r="G100" i="9"/>
  <c r="F100" i="9"/>
  <c r="E100" i="9"/>
  <c r="L99" i="9"/>
  <c r="K99" i="9"/>
  <c r="J99" i="9"/>
  <c r="I99" i="9"/>
  <c r="H99" i="9"/>
  <c r="G99" i="9"/>
  <c r="F99" i="9"/>
  <c r="E99" i="9"/>
  <c r="L98" i="9"/>
  <c r="K98" i="9"/>
  <c r="J98" i="9"/>
  <c r="I98" i="9"/>
  <c r="H98" i="9"/>
  <c r="G98" i="9"/>
  <c r="F98" i="9"/>
  <c r="E98" i="9"/>
  <c r="L97" i="9"/>
  <c r="K97" i="9"/>
  <c r="J97" i="9"/>
  <c r="I97" i="9"/>
  <c r="H97" i="9"/>
  <c r="G97" i="9"/>
  <c r="F97" i="9"/>
  <c r="E97" i="9"/>
  <c r="L96" i="9"/>
  <c r="K96" i="9"/>
  <c r="J96" i="9"/>
  <c r="I96" i="9"/>
  <c r="H96" i="9"/>
  <c r="G96" i="9"/>
  <c r="F96" i="9"/>
  <c r="E96" i="9"/>
  <c r="L95" i="9"/>
  <c r="K95" i="9"/>
  <c r="J95" i="9"/>
  <c r="I95" i="9"/>
  <c r="H95" i="9"/>
  <c r="G95" i="9"/>
  <c r="F95" i="9"/>
  <c r="E95" i="9"/>
  <c r="L94" i="9"/>
  <c r="K94" i="9"/>
  <c r="J94" i="9"/>
  <c r="I94" i="9"/>
  <c r="H94" i="9"/>
  <c r="G94" i="9"/>
  <c r="F94" i="9"/>
  <c r="E94" i="9"/>
  <c r="L93" i="9"/>
  <c r="K93" i="9"/>
  <c r="J93" i="9"/>
  <c r="I93" i="9"/>
  <c r="H93" i="9"/>
  <c r="G93" i="9"/>
  <c r="F93" i="9"/>
  <c r="E93" i="9"/>
  <c r="L92" i="9"/>
  <c r="K92" i="9"/>
  <c r="J92" i="9"/>
  <c r="I92" i="9"/>
  <c r="H92" i="9"/>
  <c r="G92" i="9"/>
  <c r="F92" i="9"/>
  <c r="E92" i="9"/>
  <c r="L91" i="9"/>
  <c r="K91" i="9"/>
  <c r="J91" i="9"/>
  <c r="I91" i="9"/>
  <c r="H91" i="9"/>
  <c r="G91" i="9"/>
  <c r="F91" i="9"/>
  <c r="E91" i="9"/>
  <c r="L90" i="9"/>
  <c r="K90" i="9"/>
  <c r="J90" i="9"/>
  <c r="I90" i="9"/>
  <c r="H90" i="9"/>
  <c r="G90" i="9"/>
  <c r="F90" i="9"/>
  <c r="E90" i="9"/>
  <c r="L89" i="9"/>
  <c r="K89" i="9"/>
  <c r="J89" i="9"/>
  <c r="I89" i="9"/>
  <c r="H89" i="9"/>
  <c r="G89" i="9"/>
  <c r="F89" i="9"/>
  <c r="E89" i="9"/>
  <c r="L88" i="9"/>
  <c r="K88" i="9"/>
  <c r="J88" i="9"/>
  <c r="I88" i="9"/>
  <c r="H88" i="9"/>
  <c r="G88" i="9"/>
  <c r="F88" i="9"/>
  <c r="E88" i="9"/>
  <c r="L87" i="9"/>
  <c r="K87" i="9"/>
  <c r="J87" i="9"/>
  <c r="I87" i="9"/>
  <c r="H87" i="9"/>
  <c r="G87" i="9"/>
  <c r="F87" i="9"/>
  <c r="E87" i="9"/>
  <c r="L86" i="9"/>
  <c r="K86" i="9"/>
  <c r="J86" i="9"/>
  <c r="I86" i="9"/>
  <c r="H86" i="9"/>
  <c r="G86" i="9"/>
  <c r="F86" i="9"/>
  <c r="E86" i="9"/>
  <c r="L85" i="9"/>
  <c r="K85" i="9"/>
  <c r="J85" i="9"/>
  <c r="I85" i="9"/>
  <c r="H85" i="9"/>
  <c r="G85" i="9"/>
  <c r="F85" i="9"/>
  <c r="E85" i="9"/>
  <c r="L84" i="9"/>
  <c r="K84" i="9"/>
  <c r="J84" i="9"/>
  <c r="I84" i="9"/>
  <c r="H84" i="9"/>
  <c r="G84" i="9"/>
  <c r="F84" i="9"/>
  <c r="E84" i="9"/>
  <c r="L83" i="9"/>
  <c r="K83" i="9"/>
  <c r="J83" i="9"/>
  <c r="I83" i="9"/>
  <c r="H83" i="9"/>
  <c r="G83" i="9"/>
  <c r="F83" i="9"/>
  <c r="E83" i="9"/>
  <c r="L82" i="9"/>
  <c r="K82" i="9"/>
  <c r="J82" i="9"/>
  <c r="I82" i="9"/>
  <c r="H82" i="9"/>
  <c r="G82" i="9"/>
  <c r="F82" i="9"/>
  <c r="E82" i="9"/>
  <c r="L81" i="9"/>
  <c r="K81" i="9"/>
  <c r="J81" i="9"/>
  <c r="I81" i="9"/>
  <c r="H81" i="9"/>
  <c r="G81" i="9"/>
  <c r="F81" i="9"/>
  <c r="E81" i="9"/>
  <c r="L80" i="9"/>
  <c r="K80" i="9"/>
  <c r="J80" i="9"/>
  <c r="I80" i="9"/>
  <c r="H80" i="9"/>
  <c r="G80" i="9"/>
  <c r="F80" i="9"/>
  <c r="E80" i="9"/>
  <c r="L79" i="9"/>
  <c r="K79" i="9"/>
  <c r="J79" i="9"/>
  <c r="I79" i="9"/>
  <c r="H79" i="9"/>
  <c r="G79" i="9"/>
  <c r="F79" i="9"/>
  <c r="E79" i="9"/>
  <c r="L78" i="9"/>
  <c r="K78" i="9"/>
  <c r="J78" i="9"/>
  <c r="I78" i="9"/>
  <c r="H78" i="9"/>
  <c r="G78" i="9"/>
  <c r="F78" i="9"/>
  <c r="E78" i="9"/>
  <c r="L77" i="9"/>
  <c r="K77" i="9"/>
  <c r="J77" i="9"/>
  <c r="I77" i="9"/>
  <c r="H77" i="9"/>
  <c r="G77" i="9"/>
  <c r="F77" i="9"/>
  <c r="E77" i="9"/>
  <c r="L76" i="9"/>
  <c r="K76" i="9"/>
  <c r="J76" i="9"/>
  <c r="I76" i="9"/>
  <c r="H76" i="9"/>
  <c r="G76" i="9"/>
  <c r="F76" i="9"/>
  <c r="E76" i="9"/>
  <c r="L75" i="9"/>
  <c r="K75" i="9"/>
  <c r="J75" i="9"/>
  <c r="I75" i="9"/>
  <c r="H75" i="9"/>
  <c r="G75" i="9"/>
  <c r="F75" i="9"/>
  <c r="E75" i="9"/>
  <c r="L74" i="9"/>
  <c r="K74" i="9"/>
  <c r="J74" i="9"/>
  <c r="I74" i="9"/>
  <c r="H74" i="9"/>
  <c r="G74" i="9"/>
  <c r="F74" i="9"/>
  <c r="E74" i="9"/>
  <c r="L73" i="9"/>
  <c r="K73" i="9"/>
  <c r="J73" i="9"/>
  <c r="I73" i="9"/>
  <c r="H73" i="9"/>
  <c r="G73" i="9"/>
  <c r="F73" i="9"/>
  <c r="E73" i="9"/>
  <c r="L72" i="9"/>
  <c r="K72" i="9"/>
  <c r="J72" i="9"/>
  <c r="I72" i="9"/>
  <c r="H72" i="9"/>
  <c r="G72" i="9"/>
  <c r="F72" i="9"/>
  <c r="E72" i="9"/>
  <c r="L71" i="9"/>
  <c r="K71" i="9"/>
  <c r="J71" i="9"/>
  <c r="I71" i="9"/>
  <c r="H71" i="9"/>
  <c r="G71" i="9"/>
  <c r="F71" i="9"/>
  <c r="E71" i="9"/>
  <c r="L70" i="9"/>
  <c r="K70" i="9"/>
  <c r="J70" i="9"/>
  <c r="I70" i="9"/>
  <c r="H70" i="9"/>
  <c r="G70" i="9"/>
  <c r="F70" i="9"/>
  <c r="E70" i="9"/>
  <c r="L69" i="9"/>
  <c r="K69" i="9"/>
  <c r="J69" i="9"/>
  <c r="I69" i="9"/>
  <c r="H69" i="9"/>
  <c r="G69" i="9"/>
  <c r="F69" i="9"/>
  <c r="E69" i="9"/>
  <c r="L68" i="9"/>
  <c r="K68" i="9"/>
  <c r="J68" i="9"/>
  <c r="I68" i="9"/>
  <c r="H68" i="9"/>
  <c r="G68" i="9"/>
  <c r="F68" i="9"/>
  <c r="E68" i="9"/>
  <c r="L67" i="9"/>
  <c r="K67" i="9"/>
  <c r="J67" i="9"/>
  <c r="I67" i="9"/>
  <c r="H67" i="9"/>
  <c r="G67" i="9"/>
  <c r="F67" i="9"/>
  <c r="E67" i="9"/>
  <c r="L66" i="9"/>
  <c r="K66" i="9"/>
  <c r="J66" i="9"/>
  <c r="I66" i="9"/>
  <c r="H66" i="9"/>
  <c r="G66" i="9"/>
  <c r="F66" i="9"/>
  <c r="E66" i="9"/>
  <c r="L65" i="9"/>
  <c r="K65" i="9"/>
  <c r="J65" i="9"/>
  <c r="I65" i="9"/>
  <c r="H65" i="9"/>
  <c r="G65" i="9"/>
  <c r="F65" i="9"/>
  <c r="E65" i="9"/>
  <c r="L64" i="9"/>
  <c r="K64" i="9"/>
  <c r="J64" i="9"/>
  <c r="I64" i="9"/>
  <c r="H64" i="9"/>
  <c r="G64" i="9"/>
  <c r="F64" i="9"/>
  <c r="E64" i="9"/>
  <c r="L63" i="9"/>
  <c r="K63" i="9"/>
  <c r="J63" i="9"/>
  <c r="I63" i="9"/>
  <c r="H63" i="9"/>
  <c r="G63" i="9"/>
  <c r="F63" i="9"/>
  <c r="E63" i="9"/>
  <c r="L62" i="9"/>
  <c r="K62" i="9"/>
  <c r="J62" i="9"/>
  <c r="I62" i="9"/>
  <c r="H62" i="9"/>
  <c r="G62" i="9"/>
  <c r="F62" i="9"/>
  <c r="E62" i="9"/>
  <c r="L61" i="9"/>
  <c r="K61" i="9"/>
  <c r="J61" i="9"/>
  <c r="I61" i="9"/>
  <c r="H61" i="9"/>
  <c r="G61" i="9"/>
  <c r="F61" i="9"/>
  <c r="E61" i="9"/>
  <c r="L60" i="9"/>
  <c r="K60" i="9"/>
  <c r="J60" i="9"/>
  <c r="I60" i="9"/>
  <c r="H60" i="9"/>
  <c r="G60" i="9"/>
  <c r="F60" i="9"/>
  <c r="E60" i="9"/>
  <c r="L59" i="9"/>
  <c r="K59" i="9"/>
  <c r="J59" i="9"/>
  <c r="I59" i="9"/>
  <c r="H59" i="9"/>
  <c r="G59" i="9"/>
  <c r="F59" i="9"/>
  <c r="E59" i="9"/>
  <c r="L58" i="9"/>
  <c r="K58" i="9"/>
  <c r="J58" i="9"/>
  <c r="I58" i="9"/>
  <c r="H58" i="9"/>
  <c r="G58" i="9"/>
  <c r="F58" i="9"/>
  <c r="E58" i="9"/>
  <c r="L57" i="9"/>
  <c r="K57" i="9"/>
  <c r="J57" i="9"/>
  <c r="I57" i="9"/>
  <c r="H57" i="9"/>
  <c r="G57" i="9"/>
  <c r="F57" i="9"/>
  <c r="E57" i="9"/>
  <c r="L56" i="9"/>
  <c r="K56" i="9"/>
  <c r="J56" i="9"/>
  <c r="I56" i="9"/>
  <c r="H56" i="9"/>
  <c r="G56" i="9"/>
  <c r="F56" i="9"/>
  <c r="E56" i="9"/>
  <c r="L55" i="9"/>
  <c r="K55" i="9"/>
  <c r="J55" i="9"/>
  <c r="I55" i="9"/>
  <c r="H55" i="9"/>
  <c r="G55" i="9"/>
  <c r="F55" i="9"/>
  <c r="E55" i="9"/>
  <c r="L54" i="9"/>
  <c r="K54" i="9"/>
  <c r="J54" i="9"/>
  <c r="I54" i="9"/>
  <c r="H54" i="9"/>
  <c r="G54" i="9"/>
  <c r="F54" i="9"/>
  <c r="E54" i="9"/>
  <c r="L53" i="9"/>
  <c r="K53" i="9"/>
  <c r="J53" i="9"/>
  <c r="I53" i="9"/>
  <c r="H53" i="9"/>
  <c r="G53" i="9"/>
  <c r="F53" i="9"/>
  <c r="E53" i="9"/>
  <c r="L52" i="9"/>
  <c r="K52" i="9"/>
  <c r="J52" i="9"/>
  <c r="I52" i="9"/>
  <c r="H52" i="9"/>
  <c r="G52" i="9"/>
  <c r="F52" i="9"/>
  <c r="E52" i="9"/>
  <c r="L51" i="9"/>
  <c r="K51" i="9"/>
  <c r="J51" i="9"/>
  <c r="I51" i="9"/>
  <c r="H51" i="9"/>
  <c r="G51" i="9"/>
  <c r="F51" i="9"/>
  <c r="E51" i="9"/>
  <c r="L50" i="9"/>
  <c r="K50" i="9"/>
  <c r="J50" i="9"/>
  <c r="I50" i="9"/>
  <c r="H50" i="9"/>
  <c r="G50" i="9"/>
  <c r="F50" i="9"/>
  <c r="E50" i="9"/>
  <c r="L49" i="9"/>
  <c r="K49" i="9"/>
  <c r="J49" i="9"/>
  <c r="I49" i="9"/>
  <c r="H49" i="9"/>
  <c r="G49" i="9"/>
  <c r="F49" i="9"/>
  <c r="E49" i="9"/>
  <c r="L48" i="9"/>
  <c r="K48" i="9"/>
  <c r="J48" i="9"/>
  <c r="I48" i="9"/>
  <c r="H48" i="9"/>
  <c r="G48" i="9"/>
  <c r="F48" i="9"/>
  <c r="E48" i="9"/>
  <c r="L47" i="9"/>
  <c r="K47" i="9"/>
  <c r="J47" i="9"/>
  <c r="I47" i="9"/>
  <c r="H47" i="9"/>
  <c r="G47" i="9"/>
  <c r="F47" i="9"/>
  <c r="E47" i="9"/>
  <c r="L46" i="9"/>
  <c r="K46" i="9"/>
  <c r="J46" i="9"/>
  <c r="I46" i="9"/>
  <c r="H46" i="9"/>
  <c r="G46" i="9"/>
  <c r="F46" i="9"/>
  <c r="E46" i="9"/>
  <c r="L45" i="9"/>
  <c r="K45" i="9"/>
  <c r="J45" i="9"/>
  <c r="I45" i="9"/>
  <c r="H45" i="9"/>
  <c r="G45" i="9"/>
  <c r="F45" i="9"/>
  <c r="E45" i="9"/>
  <c r="L44" i="9"/>
  <c r="K44" i="9"/>
  <c r="J44" i="9"/>
  <c r="I44" i="9"/>
  <c r="H44" i="9"/>
  <c r="G44" i="9"/>
  <c r="F44" i="9"/>
  <c r="E44" i="9"/>
  <c r="L43" i="9"/>
  <c r="K43" i="9"/>
  <c r="J43" i="9"/>
  <c r="I43" i="9"/>
  <c r="H43" i="9"/>
  <c r="G43" i="9"/>
  <c r="F43" i="9"/>
  <c r="E43" i="9"/>
  <c r="L42" i="9"/>
  <c r="K42" i="9"/>
  <c r="J42" i="9"/>
  <c r="I42" i="9"/>
  <c r="H42" i="9"/>
  <c r="G42" i="9"/>
  <c r="F42" i="9"/>
  <c r="E42" i="9"/>
  <c r="L41" i="9"/>
  <c r="K41" i="9"/>
  <c r="J41" i="9"/>
  <c r="I41" i="9"/>
  <c r="H41" i="9"/>
  <c r="G41" i="9"/>
  <c r="F41" i="9"/>
  <c r="E41" i="9"/>
  <c r="L40" i="9"/>
  <c r="K40" i="9"/>
  <c r="J40" i="9"/>
  <c r="I40" i="9"/>
  <c r="H40" i="9"/>
  <c r="G40" i="9"/>
  <c r="F40" i="9"/>
  <c r="E40" i="9"/>
  <c r="L39" i="9"/>
  <c r="K39" i="9"/>
  <c r="J39" i="9"/>
  <c r="I39" i="9"/>
  <c r="H39" i="9"/>
  <c r="G39" i="9"/>
  <c r="F39" i="9"/>
  <c r="E39" i="9"/>
  <c r="L38" i="9"/>
  <c r="K38" i="9"/>
  <c r="J38" i="9"/>
  <c r="I38" i="9"/>
  <c r="H38" i="9"/>
  <c r="G38" i="9"/>
  <c r="F38" i="9"/>
  <c r="E38" i="9"/>
  <c r="L37" i="9"/>
  <c r="K37" i="9"/>
  <c r="J37" i="9"/>
  <c r="I37" i="9"/>
  <c r="H37" i="9"/>
  <c r="G37" i="9"/>
  <c r="F37" i="9"/>
  <c r="E37" i="9"/>
  <c r="L36" i="9"/>
  <c r="K36" i="9"/>
  <c r="J36" i="9"/>
  <c r="I36" i="9"/>
  <c r="H36" i="9"/>
  <c r="G36" i="9"/>
  <c r="F36" i="9"/>
  <c r="E36" i="9"/>
  <c r="L35" i="9"/>
  <c r="K35" i="9"/>
  <c r="J35" i="9"/>
  <c r="I35" i="9"/>
  <c r="H35" i="9"/>
  <c r="G35" i="9"/>
  <c r="F35" i="9"/>
  <c r="E35" i="9"/>
  <c r="L34" i="9"/>
  <c r="K34" i="9"/>
  <c r="J34" i="9"/>
  <c r="I34" i="9"/>
  <c r="H34" i="9"/>
  <c r="G34" i="9"/>
  <c r="F34" i="9"/>
  <c r="E34" i="9"/>
  <c r="L33" i="9"/>
  <c r="K33" i="9"/>
  <c r="J33" i="9"/>
  <c r="I33" i="9"/>
  <c r="H33" i="9"/>
  <c r="G33" i="9"/>
  <c r="F33" i="9"/>
  <c r="E33" i="9"/>
  <c r="L32" i="9"/>
  <c r="K32" i="9"/>
  <c r="J32" i="9"/>
  <c r="I32" i="9"/>
  <c r="H32" i="9"/>
  <c r="G32" i="9"/>
  <c r="F32" i="9"/>
  <c r="E32" i="9"/>
  <c r="L31" i="9"/>
  <c r="K31" i="9"/>
  <c r="J31" i="9"/>
  <c r="I31" i="9"/>
  <c r="H31" i="9"/>
  <c r="G31" i="9"/>
  <c r="F31" i="9"/>
  <c r="E31" i="9"/>
  <c r="L30" i="9"/>
  <c r="K30" i="9"/>
  <c r="J30" i="9"/>
  <c r="I30" i="9"/>
  <c r="H30" i="9"/>
  <c r="G30" i="9"/>
  <c r="F30" i="9"/>
  <c r="E30" i="9"/>
  <c r="L29" i="9"/>
  <c r="K29" i="9"/>
  <c r="J29" i="9"/>
  <c r="I29" i="9"/>
  <c r="H29" i="9"/>
  <c r="G29" i="9"/>
  <c r="F29" i="9"/>
  <c r="E29" i="9"/>
  <c r="L28" i="9"/>
  <c r="K28" i="9"/>
  <c r="J28" i="9"/>
  <c r="I28" i="9"/>
  <c r="H28" i="9"/>
  <c r="G28" i="9"/>
  <c r="F28" i="9"/>
  <c r="E28" i="9"/>
  <c r="L27" i="9"/>
  <c r="K27" i="9"/>
  <c r="J27" i="9"/>
  <c r="I27" i="9"/>
  <c r="H27" i="9"/>
  <c r="G27" i="9"/>
  <c r="F27" i="9"/>
  <c r="E27" i="9"/>
  <c r="L26" i="9"/>
  <c r="K26" i="9"/>
  <c r="J26" i="9"/>
  <c r="I26" i="9"/>
  <c r="H26" i="9"/>
  <c r="G26" i="9"/>
  <c r="F26" i="9"/>
  <c r="E26" i="9"/>
  <c r="L25" i="9"/>
  <c r="K25" i="9"/>
  <c r="J25" i="9"/>
  <c r="I25" i="9"/>
  <c r="H25" i="9"/>
  <c r="G25" i="9"/>
  <c r="F25" i="9"/>
  <c r="E25" i="9"/>
  <c r="L24" i="9"/>
  <c r="K24" i="9"/>
  <c r="J24" i="9"/>
  <c r="I24" i="9"/>
  <c r="H24" i="9"/>
  <c r="G24" i="9"/>
  <c r="F24" i="9"/>
  <c r="E24" i="9"/>
  <c r="E150" i="10"/>
  <c r="L149" i="10"/>
  <c r="K149" i="10"/>
  <c r="J149" i="10"/>
  <c r="I149" i="10"/>
  <c r="H149" i="10"/>
  <c r="G149" i="10"/>
  <c r="F149" i="10"/>
  <c r="E149" i="10"/>
  <c r="L148" i="10"/>
  <c r="K148" i="10"/>
  <c r="J148" i="10"/>
  <c r="I148" i="10"/>
  <c r="H148" i="10"/>
  <c r="G148" i="10"/>
  <c r="F148" i="10"/>
  <c r="E148" i="10"/>
  <c r="L147" i="10"/>
  <c r="K147" i="10"/>
  <c r="J147" i="10"/>
  <c r="I147" i="10"/>
  <c r="H147" i="10"/>
  <c r="G147" i="10"/>
  <c r="F147" i="10"/>
  <c r="E147" i="10"/>
  <c r="L146" i="10"/>
  <c r="K146" i="10"/>
  <c r="J146" i="10"/>
  <c r="I146" i="10"/>
  <c r="H146" i="10"/>
  <c r="G146" i="10"/>
  <c r="F146" i="10"/>
  <c r="E146" i="10"/>
  <c r="L145" i="10"/>
  <c r="K145" i="10"/>
  <c r="J145" i="10"/>
  <c r="I145" i="10"/>
  <c r="H145" i="10"/>
  <c r="G145" i="10"/>
  <c r="F145" i="10"/>
  <c r="E145" i="10"/>
  <c r="L144" i="10"/>
  <c r="K144" i="10"/>
  <c r="J144" i="10"/>
  <c r="I144" i="10"/>
  <c r="H144" i="10"/>
  <c r="G144" i="10"/>
  <c r="F144" i="10"/>
  <c r="E144" i="10"/>
  <c r="L143" i="10"/>
  <c r="K143" i="10"/>
  <c r="J143" i="10"/>
  <c r="I143" i="10"/>
  <c r="H143" i="10"/>
  <c r="G143" i="10"/>
  <c r="F143" i="10"/>
  <c r="E143" i="10"/>
  <c r="L142" i="10"/>
  <c r="K142" i="10"/>
  <c r="J142" i="10"/>
  <c r="I142" i="10"/>
  <c r="H142" i="10"/>
  <c r="G142" i="10"/>
  <c r="F142" i="10"/>
  <c r="E142" i="10"/>
  <c r="L141" i="10"/>
  <c r="K141" i="10"/>
  <c r="J141" i="10"/>
  <c r="I141" i="10"/>
  <c r="H141" i="10"/>
  <c r="G141" i="10"/>
  <c r="F141" i="10"/>
  <c r="E141" i="10"/>
  <c r="L140" i="10"/>
  <c r="K140" i="10"/>
  <c r="J140" i="10"/>
  <c r="I140" i="10"/>
  <c r="H140" i="10"/>
  <c r="G140" i="10"/>
  <c r="F140" i="10"/>
  <c r="E140" i="10"/>
  <c r="L139" i="10"/>
  <c r="K139" i="10"/>
  <c r="J139" i="10"/>
  <c r="I139" i="10"/>
  <c r="H139" i="10"/>
  <c r="G139" i="10"/>
  <c r="F139" i="10"/>
  <c r="E139" i="10"/>
  <c r="L138" i="10"/>
  <c r="K138" i="10"/>
  <c r="J138" i="10"/>
  <c r="I138" i="10"/>
  <c r="H138" i="10"/>
  <c r="G138" i="10"/>
  <c r="F138" i="10"/>
  <c r="E138" i="10"/>
  <c r="L137" i="10"/>
  <c r="K137" i="10"/>
  <c r="J137" i="10"/>
  <c r="I137" i="10"/>
  <c r="H137" i="10"/>
  <c r="G137" i="10"/>
  <c r="F137" i="10"/>
  <c r="E137" i="10"/>
  <c r="L136" i="10"/>
  <c r="K136" i="10"/>
  <c r="J136" i="10"/>
  <c r="I136" i="10"/>
  <c r="H136" i="10"/>
  <c r="G136" i="10"/>
  <c r="F136" i="10"/>
  <c r="E136" i="10"/>
  <c r="L135" i="10"/>
  <c r="K135" i="10"/>
  <c r="J135" i="10"/>
  <c r="I135" i="10"/>
  <c r="H135" i="10"/>
  <c r="G135" i="10"/>
  <c r="F135" i="10"/>
  <c r="E135" i="10"/>
  <c r="L134" i="10"/>
  <c r="K134" i="10"/>
  <c r="J134" i="10"/>
  <c r="I134" i="10"/>
  <c r="H134" i="10"/>
  <c r="G134" i="10"/>
  <c r="F134" i="10"/>
  <c r="E134" i="10"/>
  <c r="L133" i="10"/>
  <c r="K133" i="10"/>
  <c r="J133" i="10"/>
  <c r="I133" i="10"/>
  <c r="H133" i="10"/>
  <c r="G133" i="10"/>
  <c r="F133" i="10"/>
  <c r="E133" i="10"/>
  <c r="L132" i="10"/>
  <c r="K132" i="10"/>
  <c r="J132" i="10"/>
  <c r="I132" i="10"/>
  <c r="H132" i="10"/>
  <c r="G132" i="10"/>
  <c r="F132" i="10"/>
  <c r="E132" i="10"/>
  <c r="L131" i="10"/>
  <c r="K131" i="10"/>
  <c r="J131" i="10"/>
  <c r="I131" i="10"/>
  <c r="H131" i="10"/>
  <c r="G131" i="10"/>
  <c r="F131" i="10"/>
  <c r="E131" i="10"/>
  <c r="L130" i="10"/>
  <c r="K130" i="10"/>
  <c r="J130" i="10"/>
  <c r="I130" i="10"/>
  <c r="H130" i="10"/>
  <c r="G130" i="10"/>
  <c r="F130" i="10"/>
  <c r="E130" i="10"/>
  <c r="L129" i="10"/>
  <c r="K129" i="10"/>
  <c r="J129" i="10"/>
  <c r="I129" i="10"/>
  <c r="H129" i="10"/>
  <c r="G129" i="10"/>
  <c r="F129" i="10"/>
  <c r="E129" i="10"/>
  <c r="L128" i="10"/>
  <c r="K128" i="10"/>
  <c r="J128" i="10"/>
  <c r="I128" i="10"/>
  <c r="H128" i="10"/>
  <c r="G128" i="10"/>
  <c r="F128" i="10"/>
  <c r="E128" i="10"/>
  <c r="L127" i="10"/>
  <c r="K127" i="10"/>
  <c r="J127" i="10"/>
  <c r="I127" i="10"/>
  <c r="H127" i="10"/>
  <c r="G127" i="10"/>
  <c r="F127" i="10"/>
  <c r="E127" i="10"/>
  <c r="L126" i="10"/>
  <c r="K126" i="10"/>
  <c r="J126" i="10"/>
  <c r="I126" i="10"/>
  <c r="H126" i="10"/>
  <c r="G126" i="10"/>
  <c r="F126" i="10"/>
  <c r="E126" i="10"/>
  <c r="L125" i="10"/>
  <c r="K125" i="10"/>
  <c r="J125" i="10"/>
  <c r="I125" i="10"/>
  <c r="H125" i="10"/>
  <c r="G125" i="10"/>
  <c r="F125" i="10"/>
  <c r="E125" i="10"/>
  <c r="L124" i="10"/>
  <c r="K124" i="10"/>
  <c r="J124" i="10"/>
  <c r="I124" i="10"/>
  <c r="H124" i="10"/>
  <c r="G124" i="10"/>
  <c r="F124" i="10"/>
  <c r="E124" i="10"/>
  <c r="L123" i="10"/>
  <c r="K123" i="10"/>
  <c r="J123" i="10"/>
  <c r="I123" i="10"/>
  <c r="H123" i="10"/>
  <c r="G123" i="10"/>
  <c r="F123" i="10"/>
  <c r="E123" i="10"/>
  <c r="L122" i="10"/>
  <c r="K122" i="10"/>
  <c r="J122" i="10"/>
  <c r="I122" i="10"/>
  <c r="H122" i="10"/>
  <c r="G122" i="10"/>
  <c r="F122" i="10"/>
  <c r="E122" i="10"/>
  <c r="L121" i="10"/>
  <c r="K121" i="10"/>
  <c r="J121" i="10"/>
  <c r="I121" i="10"/>
  <c r="H121" i="10"/>
  <c r="G121" i="10"/>
  <c r="F121" i="10"/>
  <c r="E121" i="10"/>
  <c r="L120" i="10"/>
  <c r="K120" i="10"/>
  <c r="J120" i="10"/>
  <c r="I120" i="10"/>
  <c r="H120" i="10"/>
  <c r="G120" i="10"/>
  <c r="F120" i="10"/>
  <c r="E120" i="10"/>
  <c r="L119" i="10"/>
  <c r="K119" i="10"/>
  <c r="J119" i="10"/>
  <c r="I119" i="10"/>
  <c r="H119" i="10"/>
  <c r="G119" i="10"/>
  <c r="F119" i="10"/>
  <c r="E119" i="10"/>
  <c r="L118" i="10"/>
  <c r="K118" i="10"/>
  <c r="J118" i="10"/>
  <c r="I118" i="10"/>
  <c r="H118" i="10"/>
  <c r="G118" i="10"/>
  <c r="F118" i="10"/>
  <c r="E118" i="10"/>
  <c r="L117" i="10"/>
  <c r="K117" i="10"/>
  <c r="J117" i="10"/>
  <c r="I117" i="10"/>
  <c r="H117" i="10"/>
  <c r="G117" i="10"/>
  <c r="F117" i="10"/>
  <c r="E117" i="10"/>
  <c r="L116" i="10"/>
  <c r="K116" i="10"/>
  <c r="J116" i="10"/>
  <c r="I116" i="10"/>
  <c r="H116" i="10"/>
  <c r="G116" i="10"/>
  <c r="F116" i="10"/>
  <c r="E116" i="10"/>
  <c r="L115" i="10"/>
  <c r="K115" i="10"/>
  <c r="J115" i="10"/>
  <c r="I115" i="10"/>
  <c r="H115" i="10"/>
  <c r="G115" i="10"/>
  <c r="F115" i="10"/>
  <c r="E115" i="10"/>
  <c r="L114" i="10"/>
  <c r="K114" i="10"/>
  <c r="J114" i="10"/>
  <c r="I114" i="10"/>
  <c r="H114" i="10"/>
  <c r="G114" i="10"/>
  <c r="F114" i="10"/>
  <c r="E114" i="10"/>
  <c r="L113" i="10"/>
  <c r="K113" i="10"/>
  <c r="J113" i="10"/>
  <c r="I113" i="10"/>
  <c r="H113" i="10"/>
  <c r="G113" i="10"/>
  <c r="F113" i="10"/>
  <c r="E113" i="10"/>
  <c r="L112" i="10"/>
  <c r="K112" i="10"/>
  <c r="J112" i="10"/>
  <c r="I112" i="10"/>
  <c r="H112" i="10"/>
  <c r="G112" i="10"/>
  <c r="F112" i="10"/>
  <c r="E112" i="10"/>
  <c r="L111" i="10"/>
  <c r="K111" i="10"/>
  <c r="J111" i="10"/>
  <c r="I111" i="10"/>
  <c r="H111" i="10"/>
  <c r="G111" i="10"/>
  <c r="F111" i="10"/>
  <c r="E111" i="10"/>
  <c r="L110" i="10"/>
  <c r="K110" i="10"/>
  <c r="J110" i="10"/>
  <c r="I110" i="10"/>
  <c r="H110" i="10"/>
  <c r="G110" i="10"/>
  <c r="F110" i="10"/>
  <c r="E110" i="10"/>
  <c r="L109" i="10"/>
  <c r="K109" i="10"/>
  <c r="J109" i="10"/>
  <c r="I109" i="10"/>
  <c r="H109" i="10"/>
  <c r="G109" i="10"/>
  <c r="F109" i="10"/>
  <c r="E109" i="10"/>
  <c r="L108" i="10"/>
  <c r="K108" i="10"/>
  <c r="J108" i="10"/>
  <c r="I108" i="10"/>
  <c r="H108" i="10"/>
  <c r="G108" i="10"/>
  <c r="F108" i="10"/>
  <c r="E108" i="10"/>
  <c r="L107" i="10"/>
  <c r="K107" i="10"/>
  <c r="J107" i="10"/>
  <c r="I107" i="10"/>
  <c r="H107" i="10"/>
  <c r="G107" i="10"/>
  <c r="F107" i="10"/>
  <c r="E107" i="10"/>
  <c r="L106" i="10"/>
  <c r="K106" i="10"/>
  <c r="J106" i="10"/>
  <c r="I106" i="10"/>
  <c r="H106" i="10"/>
  <c r="G106" i="10"/>
  <c r="F106" i="10"/>
  <c r="E106" i="10"/>
  <c r="L105" i="10"/>
  <c r="K105" i="10"/>
  <c r="J105" i="10"/>
  <c r="I105" i="10"/>
  <c r="H105" i="10"/>
  <c r="G105" i="10"/>
  <c r="F105" i="10"/>
  <c r="E105" i="10"/>
  <c r="L104" i="10"/>
  <c r="K104" i="10"/>
  <c r="J104" i="10"/>
  <c r="I104" i="10"/>
  <c r="H104" i="10"/>
  <c r="G104" i="10"/>
  <c r="F104" i="10"/>
  <c r="E104" i="10"/>
  <c r="L103" i="10"/>
  <c r="K103" i="10"/>
  <c r="J103" i="10"/>
  <c r="I103" i="10"/>
  <c r="H103" i="10"/>
  <c r="G103" i="10"/>
  <c r="F103" i="10"/>
  <c r="E103" i="10"/>
  <c r="L102" i="10"/>
  <c r="K102" i="10"/>
  <c r="J102" i="10"/>
  <c r="I102" i="10"/>
  <c r="H102" i="10"/>
  <c r="G102" i="10"/>
  <c r="F102" i="10"/>
  <c r="E102" i="10"/>
  <c r="L101" i="10"/>
  <c r="K101" i="10"/>
  <c r="J101" i="10"/>
  <c r="I101" i="10"/>
  <c r="H101" i="10"/>
  <c r="G101" i="10"/>
  <c r="F101" i="10"/>
  <c r="E101" i="10"/>
  <c r="L100" i="10"/>
  <c r="K100" i="10"/>
  <c r="J100" i="10"/>
  <c r="I100" i="10"/>
  <c r="H100" i="10"/>
  <c r="G100" i="10"/>
  <c r="F100" i="10"/>
  <c r="E100" i="10"/>
  <c r="L99" i="10"/>
  <c r="K99" i="10"/>
  <c r="J99" i="10"/>
  <c r="I99" i="10"/>
  <c r="H99" i="10"/>
  <c r="G99" i="10"/>
  <c r="F99" i="10"/>
  <c r="E99" i="10"/>
  <c r="L98" i="10"/>
  <c r="K98" i="10"/>
  <c r="J98" i="10"/>
  <c r="I98" i="10"/>
  <c r="H98" i="10"/>
  <c r="G98" i="10"/>
  <c r="F98" i="10"/>
  <c r="E98" i="10"/>
  <c r="L97" i="10"/>
  <c r="K97" i="10"/>
  <c r="J97" i="10"/>
  <c r="I97" i="10"/>
  <c r="H97" i="10"/>
  <c r="G97" i="10"/>
  <c r="F97" i="10"/>
  <c r="E97" i="10"/>
  <c r="L96" i="10"/>
  <c r="K96" i="10"/>
  <c r="J96" i="10"/>
  <c r="I96" i="10"/>
  <c r="H96" i="10"/>
  <c r="G96" i="10"/>
  <c r="F96" i="10"/>
  <c r="E96" i="10"/>
  <c r="L95" i="10"/>
  <c r="K95" i="10"/>
  <c r="J95" i="10"/>
  <c r="I95" i="10"/>
  <c r="H95" i="10"/>
  <c r="G95" i="10"/>
  <c r="F95" i="10"/>
  <c r="E95" i="10"/>
  <c r="L94" i="10"/>
  <c r="K94" i="10"/>
  <c r="J94" i="10"/>
  <c r="I94" i="10"/>
  <c r="H94" i="10"/>
  <c r="G94" i="10"/>
  <c r="F94" i="10"/>
  <c r="E94" i="10"/>
  <c r="L93" i="10"/>
  <c r="K93" i="10"/>
  <c r="J93" i="10"/>
  <c r="I93" i="10"/>
  <c r="H93" i="10"/>
  <c r="G93" i="10"/>
  <c r="F93" i="10"/>
  <c r="E93" i="10"/>
  <c r="L92" i="10"/>
  <c r="K92" i="10"/>
  <c r="J92" i="10"/>
  <c r="I92" i="10"/>
  <c r="H92" i="10"/>
  <c r="G92" i="10"/>
  <c r="F92" i="10"/>
  <c r="E92" i="10"/>
  <c r="L91" i="10"/>
  <c r="K91" i="10"/>
  <c r="J91" i="10"/>
  <c r="I91" i="10"/>
  <c r="H91" i="10"/>
  <c r="G91" i="10"/>
  <c r="F91" i="10"/>
  <c r="E91" i="10"/>
  <c r="L90" i="10"/>
  <c r="K90" i="10"/>
  <c r="J90" i="10"/>
  <c r="I90" i="10"/>
  <c r="H90" i="10"/>
  <c r="G90" i="10"/>
  <c r="F90" i="10"/>
  <c r="E90" i="10"/>
  <c r="L89" i="10"/>
  <c r="K89" i="10"/>
  <c r="J89" i="10"/>
  <c r="I89" i="10"/>
  <c r="H89" i="10"/>
  <c r="G89" i="10"/>
  <c r="F89" i="10"/>
  <c r="E89" i="10"/>
  <c r="L88" i="10"/>
  <c r="K88" i="10"/>
  <c r="J88" i="10"/>
  <c r="I88" i="10"/>
  <c r="H88" i="10"/>
  <c r="G88" i="10"/>
  <c r="F88" i="10"/>
  <c r="E88" i="10"/>
  <c r="L87" i="10"/>
  <c r="K87" i="10"/>
  <c r="J87" i="10"/>
  <c r="I87" i="10"/>
  <c r="H87" i="10"/>
  <c r="G87" i="10"/>
  <c r="F87" i="10"/>
  <c r="E87" i="10"/>
  <c r="L86" i="10"/>
  <c r="K86" i="10"/>
  <c r="J86" i="10"/>
  <c r="I86" i="10"/>
  <c r="H86" i="10"/>
  <c r="G86" i="10"/>
  <c r="F86" i="10"/>
  <c r="E86" i="10"/>
  <c r="L85" i="10"/>
  <c r="K85" i="10"/>
  <c r="J85" i="10"/>
  <c r="I85" i="10"/>
  <c r="H85" i="10"/>
  <c r="G85" i="10"/>
  <c r="F85" i="10"/>
  <c r="E85" i="10"/>
  <c r="L84" i="10"/>
  <c r="K84" i="10"/>
  <c r="J84" i="10"/>
  <c r="I84" i="10"/>
  <c r="H84" i="10"/>
  <c r="G84" i="10"/>
  <c r="F84" i="10"/>
  <c r="E84" i="10"/>
  <c r="L83" i="10"/>
  <c r="K83" i="10"/>
  <c r="J83" i="10"/>
  <c r="I83" i="10"/>
  <c r="H83" i="10"/>
  <c r="G83" i="10"/>
  <c r="F83" i="10"/>
  <c r="E83" i="10"/>
  <c r="L82" i="10"/>
  <c r="K82" i="10"/>
  <c r="J82" i="10"/>
  <c r="I82" i="10"/>
  <c r="H82" i="10"/>
  <c r="G82" i="10"/>
  <c r="F82" i="10"/>
  <c r="E82" i="10"/>
  <c r="L81" i="10"/>
  <c r="K81" i="10"/>
  <c r="J81" i="10"/>
  <c r="I81" i="10"/>
  <c r="H81" i="10"/>
  <c r="G81" i="10"/>
  <c r="F81" i="10"/>
  <c r="E81" i="10"/>
  <c r="L80" i="10"/>
  <c r="K80" i="10"/>
  <c r="J80" i="10"/>
  <c r="I80" i="10"/>
  <c r="H80" i="10"/>
  <c r="G80" i="10"/>
  <c r="F80" i="10"/>
  <c r="E80" i="10"/>
  <c r="L79" i="10"/>
  <c r="K79" i="10"/>
  <c r="J79" i="10"/>
  <c r="I79" i="10"/>
  <c r="H79" i="10"/>
  <c r="G79" i="10"/>
  <c r="F79" i="10"/>
  <c r="E79" i="10"/>
  <c r="L78" i="10"/>
  <c r="K78" i="10"/>
  <c r="J78" i="10"/>
  <c r="I78" i="10"/>
  <c r="H78" i="10"/>
  <c r="G78" i="10"/>
  <c r="F78" i="10"/>
  <c r="E78" i="10"/>
  <c r="L77" i="10"/>
  <c r="K77" i="10"/>
  <c r="J77" i="10"/>
  <c r="I77" i="10"/>
  <c r="H77" i="10"/>
  <c r="G77" i="10"/>
  <c r="F77" i="10"/>
  <c r="E77" i="10"/>
  <c r="L76" i="10"/>
  <c r="K76" i="10"/>
  <c r="J76" i="10"/>
  <c r="I76" i="10"/>
  <c r="H76" i="10"/>
  <c r="G76" i="10"/>
  <c r="F76" i="10"/>
  <c r="E76" i="10"/>
  <c r="L75" i="10"/>
  <c r="K75" i="10"/>
  <c r="J75" i="10"/>
  <c r="I75" i="10"/>
  <c r="H75" i="10"/>
  <c r="G75" i="10"/>
  <c r="F75" i="10"/>
  <c r="E75" i="10"/>
  <c r="L74" i="10"/>
  <c r="K74" i="10"/>
  <c r="J74" i="10"/>
  <c r="I74" i="10"/>
  <c r="H74" i="10"/>
  <c r="G74" i="10"/>
  <c r="F74" i="10"/>
  <c r="E74" i="10"/>
  <c r="L73" i="10"/>
  <c r="K73" i="10"/>
  <c r="J73" i="10"/>
  <c r="I73" i="10"/>
  <c r="H73" i="10"/>
  <c r="G73" i="10"/>
  <c r="F73" i="10"/>
  <c r="E73" i="10"/>
  <c r="L72" i="10"/>
  <c r="K72" i="10"/>
  <c r="J72" i="10"/>
  <c r="I72" i="10"/>
  <c r="H72" i="10"/>
  <c r="G72" i="10"/>
  <c r="F72" i="10"/>
  <c r="E72" i="10"/>
  <c r="L71" i="10"/>
  <c r="K71" i="10"/>
  <c r="J71" i="10"/>
  <c r="I71" i="10"/>
  <c r="H71" i="10"/>
  <c r="G71" i="10"/>
  <c r="F71" i="10"/>
  <c r="E71" i="10"/>
  <c r="L70" i="10"/>
  <c r="K70" i="10"/>
  <c r="J70" i="10"/>
  <c r="I70" i="10"/>
  <c r="H70" i="10"/>
  <c r="G70" i="10"/>
  <c r="F70" i="10"/>
  <c r="E70" i="10"/>
  <c r="L69" i="10"/>
  <c r="K69" i="10"/>
  <c r="J69" i="10"/>
  <c r="I69" i="10"/>
  <c r="H69" i="10"/>
  <c r="G69" i="10"/>
  <c r="F69" i="10"/>
  <c r="E69" i="10"/>
  <c r="L68" i="10"/>
  <c r="K68" i="10"/>
  <c r="J68" i="10"/>
  <c r="I68" i="10"/>
  <c r="H68" i="10"/>
  <c r="G68" i="10"/>
  <c r="F68" i="10"/>
  <c r="E68" i="10"/>
  <c r="L67" i="10"/>
  <c r="K67" i="10"/>
  <c r="J67" i="10"/>
  <c r="I67" i="10"/>
  <c r="H67" i="10"/>
  <c r="G67" i="10"/>
  <c r="F67" i="10"/>
  <c r="E67" i="10"/>
  <c r="L66" i="10"/>
  <c r="K66" i="10"/>
  <c r="J66" i="10"/>
  <c r="I66" i="10"/>
  <c r="H66" i="10"/>
  <c r="G66" i="10"/>
  <c r="F66" i="10"/>
  <c r="E66" i="10"/>
  <c r="L65" i="10"/>
  <c r="K65" i="10"/>
  <c r="J65" i="10"/>
  <c r="I65" i="10"/>
  <c r="H65" i="10"/>
  <c r="G65" i="10"/>
  <c r="F65" i="10"/>
  <c r="E65" i="10"/>
  <c r="L64" i="10"/>
  <c r="K64" i="10"/>
  <c r="J64" i="10"/>
  <c r="I64" i="10"/>
  <c r="H64" i="10"/>
  <c r="G64" i="10"/>
  <c r="F64" i="10"/>
  <c r="E64" i="10"/>
  <c r="L63" i="10"/>
  <c r="K63" i="10"/>
  <c r="J63" i="10"/>
  <c r="I63" i="10"/>
  <c r="H63" i="10"/>
  <c r="G63" i="10"/>
  <c r="F63" i="10"/>
  <c r="E63" i="10"/>
  <c r="L62" i="10"/>
  <c r="K62" i="10"/>
  <c r="J62" i="10"/>
  <c r="I62" i="10"/>
  <c r="H62" i="10"/>
  <c r="G62" i="10"/>
  <c r="F62" i="10"/>
  <c r="E62" i="10"/>
  <c r="L61" i="10"/>
  <c r="K61" i="10"/>
  <c r="J61" i="10"/>
  <c r="I61" i="10"/>
  <c r="H61" i="10"/>
  <c r="G61" i="10"/>
  <c r="F61" i="10"/>
  <c r="E61" i="10"/>
  <c r="L60" i="10"/>
  <c r="K60" i="10"/>
  <c r="J60" i="10"/>
  <c r="I60" i="10"/>
  <c r="H60" i="10"/>
  <c r="G60" i="10"/>
  <c r="F60" i="10"/>
  <c r="E60" i="10"/>
  <c r="L59" i="10"/>
  <c r="K59" i="10"/>
  <c r="J59" i="10"/>
  <c r="I59" i="10"/>
  <c r="H59" i="10"/>
  <c r="G59" i="10"/>
  <c r="F59" i="10"/>
  <c r="E59" i="10"/>
  <c r="L58" i="10"/>
  <c r="K58" i="10"/>
  <c r="J58" i="10"/>
  <c r="I58" i="10"/>
  <c r="H58" i="10"/>
  <c r="G58" i="10"/>
  <c r="F58" i="10"/>
  <c r="E58" i="10"/>
  <c r="L57" i="10"/>
  <c r="K57" i="10"/>
  <c r="J57" i="10"/>
  <c r="I57" i="10"/>
  <c r="H57" i="10"/>
  <c r="G57" i="10"/>
  <c r="F57" i="10"/>
  <c r="E57" i="10"/>
  <c r="L56" i="10"/>
  <c r="K56" i="10"/>
  <c r="J56" i="10"/>
  <c r="I56" i="10"/>
  <c r="H56" i="10"/>
  <c r="G56" i="10"/>
  <c r="F56" i="10"/>
  <c r="E56" i="10"/>
  <c r="L55" i="10"/>
  <c r="K55" i="10"/>
  <c r="J55" i="10"/>
  <c r="I55" i="10"/>
  <c r="H55" i="10"/>
  <c r="G55" i="10"/>
  <c r="F55" i="10"/>
  <c r="E55" i="10"/>
  <c r="L54" i="10"/>
  <c r="K54" i="10"/>
  <c r="J54" i="10"/>
  <c r="I54" i="10"/>
  <c r="H54" i="10"/>
  <c r="G54" i="10"/>
  <c r="F54" i="10"/>
  <c r="E54" i="10"/>
  <c r="L53" i="10"/>
  <c r="K53" i="10"/>
  <c r="J53" i="10"/>
  <c r="I53" i="10"/>
  <c r="H53" i="10"/>
  <c r="G53" i="10"/>
  <c r="F53" i="10"/>
  <c r="E53" i="10"/>
  <c r="L52" i="10"/>
  <c r="K52" i="10"/>
  <c r="J52" i="10"/>
  <c r="I52" i="10"/>
  <c r="H52" i="10"/>
  <c r="G52" i="10"/>
  <c r="F52" i="10"/>
  <c r="E52" i="10"/>
  <c r="L51" i="10"/>
  <c r="K51" i="10"/>
  <c r="J51" i="10"/>
  <c r="I51" i="10"/>
  <c r="H51" i="10"/>
  <c r="G51" i="10"/>
  <c r="F51" i="10"/>
  <c r="E51" i="10"/>
  <c r="L50" i="10"/>
  <c r="K50" i="10"/>
  <c r="J50" i="10"/>
  <c r="I50" i="10"/>
  <c r="H50" i="10"/>
  <c r="G50" i="10"/>
  <c r="F50" i="10"/>
  <c r="E50" i="10"/>
  <c r="L49" i="10"/>
  <c r="K49" i="10"/>
  <c r="J49" i="10"/>
  <c r="I49" i="10"/>
  <c r="H49" i="10"/>
  <c r="G49" i="10"/>
  <c r="F49" i="10"/>
  <c r="E49" i="10"/>
  <c r="L48" i="10"/>
  <c r="K48" i="10"/>
  <c r="J48" i="10"/>
  <c r="I48" i="10"/>
  <c r="H48" i="10"/>
  <c r="G48" i="10"/>
  <c r="F48" i="10"/>
  <c r="E48" i="10"/>
  <c r="L47" i="10"/>
  <c r="K47" i="10"/>
  <c r="J47" i="10"/>
  <c r="I47" i="10"/>
  <c r="H47" i="10"/>
  <c r="G47" i="10"/>
  <c r="F47" i="10"/>
  <c r="E47" i="10"/>
  <c r="L46" i="10"/>
  <c r="K46" i="10"/>
  <c r="J46" i="10"/>
  <c r="I46" i="10"/>
  <c r="H46" i="10"/>
  <c r="G46" i="10"/>
  <c r="F46" i="10"/>
  <c r="E46" i="10"/>
  <c r="L45" i="10"/>
  <c r="K45" i="10"/>
  <c r="J45" i="10"/>
  <c r="I45" i="10"/>
  <c r="H45" i="10"/>
  <c r="G45" i="10"/>
  <c r="F45" i="10"/>
  <c r="E45" i="10"/>
  <c r="L44" i="10"/>
  <c r="K44" i="10"/>
  <c r="J44" i="10"/>
  <c r="I44" i="10"/>
  <c r="H44" i="10"/>
  <c r="G44" i="10"/>
  <c r="F44" i="10"/>
  <c r="E44" i="10"/>
  <c r="L43" i="10"/>
  <c r="K43" i="10"/>
  <c r="J43" i="10"/>
  <c r="I43" i="10"/>
  <c r="H43" i="10"/>
  <c r="G43" i="10"/>
  <c r="F43" i="10"/>
  <c r="E43" i="10"/>
  <c r="L42" i="10"/>
  <c r="K42" i="10"/>
  <c r="J42" i="10"/>
  <c r="I42" i="10"/>
  <c r="H42" i="10"/>
  <c r="G42" i="10"/>
  <c r="F42" i="10"/>
  <c r="E42" i="10"/>
  <c r="L41" i="10"/>
  <c r="K41" i="10"/>
  <c r="J41" i="10"/>
  <c r="I41" i="10"/>
  <c r="H41" i="10"/>
  <c r="G41" i="10"/>
  <c r="F41" i="10"/>
  <c r="E41" i="10"/>
  <c r="L40" i="10"/>
  <c r="K40" i="10"/>
  <c r="J40" i="10"/>
  <c r="I40" i="10"/>
  <c r="H40" i="10"/>
  <c r="G40" i="10"/>
  <c r="F40" i="10"/>
  <c r="E40" i="10"/>
  <c r="L39" i="10"/>
  <c r="K39" i="10"/>
  <c r="J39" i="10"/>
  <c r="I39" i="10"/>
  <c r="H39" i="10"/>
  <c r="G39" i="10"/>
  <c r="F39" i="10"/>
  <c r="E39" i="10"/>
  <c r="L38" i="10"/>
  <c r="K38" i="10"/>
  <c r="J38" i="10"/>
  <c r="I38" i="10"/>
  <c r="H38" i="10"/>
  <c r="G38" i="10"/>
  <c r="F38" i="10"/>
  <c r="E38" i="10"/>
  <c r="L37" i="10"/>
  <c r="K37" i="10"/>
  <c r="J37" i="10"/>
  <c r="I37" i="10"/>
  <c r="H37" i="10"/>
  <c r="G37" i="10"/>
  <c r="F37" i="10"/>
  <c r="E37" i="10"/>
  <c r="L36" i="10"/>
  <c r="K36" i="10"/>
  <c r="J36" i="10"/>
  <c r="I36" i="10"/>
  <c r="H36" i="10"/>
  <c r="G36" i="10"/>
  <c r="F36" i="10"/>
  <c r="E36" i="10"/>
  <c r="L35" i="10"/>
  <c r="K35" i="10"/>
  <c r="J35" i="10"/>
  <c r="I35" i="10"/>
  <c r="H35" i="10"/>
  <c r="G35" i="10"/>
  <c r="F35" i="10"/>
  <c r="E35" i="10"/>
  <c r="L34" i="10"/>
  <c r="K34" i="10"/>
  <c r="J34" i="10"/>
  <c r="I34" i="10"/>
  <c r="H34" i="10"/>
  <c r="G34" i="10"/>
  <c r="F34" i="10"/>
  <c r="E34" i="10"/>
  <c r="L33" i="10"/>
  <c r="K33" i="10"/>
  <c r="J33" i="10"/>
  <c r="I33" i="10"/>
  <c r="H33" i="10"/>
  <c r="G33" i="10"/>
  <c r="F33" i="10"/>
  <c r="E33" i="10"/>
  <c r="L32" i="10"/>
  <c r="K32" i="10"/>
  <c r="J32" i="10"/>
  <c r="I32" i="10"/>
  <c r="H32" i="10"/>
  <c r="G32" i="10"/>
  <c r="F32" i="10"/>
  <c r="E32" i="10"/>
  <c r="L31" i="10"/>
  <c r="K31" i="10"/>
  <c r="J31" i="10"/>
  <c r="I31" i="10"/>
  <c r="H31" i="10"/>
  <c r="G31" i="10"/>
  <c r="F31" i="10"/>
  <c r="E31" i="10"/>
  <c r="L30" i="10"/>
  <c r="K30" i="10"/>
  <c r="J30" i="10"/>
  <c r="I30" i="10"/>
  <c r="H30" i="10"/>
  <c r="G30" i="10"/>
  <c r="F30" i="10"/>
  <c r="E30" i="10"/>
  <c r="L29" i="10"/>
  <c r="K29" i="10"/>
  <c r="J29" i="10"/>
  <c r="I29" i="10"/>
  <c r="H29" i="10"/>
  <c r="G29" i="10"/>
  <c r="F29" i="10"/>
  <c r="E29" i="10"/>
  <c r="L28" i="10"/>
  <c r="K28" i="10"/>
  <c r="J28" i="10"/>
  <c r="I28" i="10"/>
  <c r="H28" i="10"/>
  <c r="G28" i="10"/>
  <c r="F28" i="10"/>
  <c r="E28" i="10"/>
  <c r="L27" i="10"/>
  <c r="K27" i="10"/>
  <c r="J27" i="10"/>
  <c r="I27" i="10"/>
  <c r="H27" i="10"/>
  <c r="G27" i="10"/>
  <c r="F27" i="10"/>
  <c r="E27" i="10"/>
  <c r="L26" i="10"/>
  <c r="K26" i="10"/>
  <c r="J26" i="10"/>
  <c r="I26" i="10"/>
  <c r="H26" i="10"/>
  <c r="G26" i="10"/>
  <c r="F26" i="10"/>
  <c r="E26" i="10"/>
  <c r="L25" i="10"/>
  <c r="K25" i="10"/>
  <c r="J25" i="10"/>
  <c r="I25" i="10"/>
  <c r="H25" i="10"/>
  <c r="G25" i="10"/>
  <c r="F25" i="10"/>
  <c r="E25" i="10"/>
  <c r="L24" i="10"/>
  <c r="K24" i="10"/>
  <c r="J24" i="10"/>
  <c r="I24" i="10"/>
  <c r="H24" i="10"/>
  <c r="G24" i="10"/>
  <c r="F24" i="10"/>
  <c r="E24" i="10"/>
  <c r="L151" i="11"/>
  <c r="K151" i="11"/>
  <c r="J151" i="11"/>
  <c r="I151" i="11"/>
  <c r="H151" i="11"/>
  <c r="G151" i="11"/>
  <c r="F151" i="11"/>
  <c r="E151" i="11"/>
  <c r="L150" i="11"/>
  <c r="K150" i="11"/>
  <c r="J150" i="11"/>
  <c r="I150" i="11"/>
  <c r="H150" i="11"/>
  <c r="G150" i="11"/>
  <c r="F150" i="11"/>
  <c r="E150" i="11"/>
  <c r="L149" i="11"/>
  <c r="K149" i="11"/>
  <c r="J149" i="11"/>
  <c r="I149" i="11"/>
  <c r="H149" i="11"/>
  <c r="G149" i="11"/>
  <c r="F149" i="11"/>
  <c r="E149" i="11"/>
  <c r="L148" i="11"/>
  <c r="K148" i="11"/>
  <c r="J148" i="11"/>
  <c r="I148" i="11"/>
  <c r="H148" i="11"/>
  <c r="G148" i="11"/>
  <c r="F148" i="11"/>
  <c r="E148" i="11"/>
  <c r="L147" i="11"/>
  <c r="K147" i="11"/>
  <c r="J147" i="11"/>
  <c r="I147" i="11"/>
  <c r="H147" i="11"/>
  <c r="G147" i="11"/>
  <c r="F147" i="11"/>
  <c r="E147" i="11"/>
  <c r="L146" i="11"/>
  <c r="K146" i="11"/>
  <c r="J146" i="11"/>
  <c r="I146" i="11"/>
  <c r="H146" i="11"/>
  <c r="G146" i="11"/>
  <c r="F146" i="11"/>
  <c r="E146" i="11"/>
  <c r="L145" i="11"/>
  <c r="K145" i="11"/>
  <c r="J145" i="11"/>
  <c r="I145" i="11"/>
  <c r="H145" i="11"/>
  <c r="G145" i="11"/>
  <c r="F145" i="11"/>
  <c r="E145" i="11"/>
  <c r="L144" i="11"/>
  <c r="K144" i="11"/>
  <c r="J144" i="11"/>
  <c r="I144" i="11"/>
  <c r="H144" i="11"/>
  <c r="G144" i="11"/>
  <c r="F144" i="11"/>
  <c r="E144" i="11"/>
  <c r="L143" i="11"/>
  <c r="K143" i="11"/>
  <c r="J143" i="11"/>
  <c r="I143" i="11"/>
  <c r="H143" i="11"/>
  <c r="G143" i="11"/>
  <c r="F143" i="11"/>
  <c r="E143" i="11"/>
  <c r="L142" i="11"/>
  <c r="K142" i="11"/>
  <c r="J142" i="11"/>
  <c r="I142" i="11"/>
  <c r="H142" i="11"/>
  <c r="G142" i="11"/>
  <c r="F142" i="11"/>
  <c r="E142" i="11"/>
  <c r="L141" i="11"/>
  <c r="K141" i="11"/>
  <c r="J141" i="11"/>
  <c r="I141" i="11"/>
  <c r="H141" i="11"/>
  <c r="G141" i="11"/>
  <c r="F141" i="11"/>
  <c r="E141" i="11"/>
  <c r="L140" i="11"/>
  <c r="K140" i="11"/>
  <c r="J140" i="11"/>
  <c r="I140" i="11"/>
  <c r="H140" i="11"/>
  <c r="G140" i="11"/>
  <c r="F140" i="11"/>
  <c r="E140" i="11"/>
  <c r="L139" i="11"/>
  <c r="K139" i="11"/>
  <c r="J139" i="11"/>
  <c r="I139" i="11"/>
  <c r="H139" i="11"/>
  <c r="G139" i="11"/>
  <c r="F139" i="11"/>
  <c r="E139" i="11"/>
  <c r="L138" i="11"/>
  <c r="K138" i="11"/>
  <c r="J138" i="11"/>
  <c r="I138" i="11"/>
  <c r="H138" i="11"/>
  <c r="G138" i="11"/>
  <c r="F138" i="11"/>
  <c r="E138" i="11"/>
  <c r="L137" i="11"/>
  <c r="K137" i="11"/>
  <c r="J137" i="11"/>
  <c r="I137" i="11"/>
  <c r="H137" i="11"/>
  <c r="G137" i="11"/>
  <c r="F137" i="11"/>
  <c r="E137" i="11"/>
  <c r="L136" i="11"/>
  <c r="K136" i="11"/>
  <c r="J136" i="11"/>
  <c r="I136" i="11"/>
  <c r="H136" i="11"/>
  <c r="G136" i="11"/>
  <c r="F136" i="11"/>
  <c r="E136" i="11"/>
  <c r="L135" i="11"/>
  <c r="K135" i="11"/>
  <c r="J135" i="11"/>
  <c r="I135" i="11"/>
  <c r="H135" i="11"/>
  <c r="G135" i="11"/>
  <c r="F135" i="11"/>
  <c r="E135" i="11"/>
  <c r="L134" i="11"/>
  <c r="K134" i="11"/>
  <c r="J134" i="11"/>
  <c r="I134" i="11"/>
  <c r="H134" i="11"/>
  <c r="G134" i="11"/>
  <c r="F134" i="11"/>
  <c r="E134" i="11"/>
  <c r="L133" i="11"/>
  <c r="K133" i="11"/>
  <c r="J133" i="11"/>
  <c r="I133" i="11"/>
  <c r="H133" i="11"/>
  <c r="G133" i="11"/>
  <c r="F133" i="11"/>
  <c r="E133" i="11"/>
  <c r="L132" i="11"/>
  <c r="K132" i="11"/>
  <c r="J132" i="11"/>
  <c r="I132" i="11"/>
  <c r="H132" i="11"/>
  <c r="G132" i="11"/>
  <c r="F132" i="11"/>
  <c r="E132" i="11"/>
  <c r="L131" i="11"/>
  <c r="K131" i="11"/>
  <c r="J131" i="11"/>
  <c r="I131" i="11"/>
  <c r="H131" i="11"/>
  <c r="G131" i="11"/>
  <c r="F131" i="11"/>
  <c r="E131" i="11"/>
  <c r="L130" i="11"/>
  <c r="K130" i="11"/>
  <c r="J130" i="11"/>
  <c r="I130" i="11"/>
  <c r="H130" i="11"/>
  <c r="G130" i="11"/>
  <c r="F130" i="11"/>
  <c r="E130" i="11"/>
  <c r="L129" i="11"/>
  <c r="K129" i="11"/>
  <c r="J129" i="11"/>
  <c r="I129" i="11"/>
  <c r="H129" i="11"/>
  <c r="G129" i="11"/>
  <c r="F129" i="11"/>
  <c r="E129" i="11"/>
  <c r="L128" i="11"/>
  <c r="K128" i="11"/>
  <c r="J128" i="11"/>
  <c r="I128" i="11"/>
  <c r="H128" i="11"/>
  <c r="G128" i="11"/>
  <c r="F128" i="11"/>
  <c r="E128" i="11"/>
  <c r="L127" i="11"/>
  <c r="K127" i="11"/>
  <c r="J127" i="11"/>
  <c r="I127" i="11"/>
  <c r="H127" i="11"/>
  <c r="G127" i="11"/>
  <c r="F127" i="11"/>
  <c r="E127" i="11"/>
  <c r="L126" i="11"/>
  <c r="K126" i="11"/>
  <c r="J126" i="11"/>
  <c r="I126" i="11"/>
  <c r="H126" i="11"/>
  <c r="G126" i="11"/>
  <c r="F126" i="11"/>
  <c r="E126" i="11"/>
  <c r="L125" i="11"/>
  <c r="K125" i="11"/>
  <c r="J125" i="11"/>
  <c r="I125" i="11"/>
  <c r="H125" i="11"/>
  <c r="G125" i="11"/>
  <c r="F125" i="11"/>
  <c r="E125" i="11"/>
  <c r="L124" i="11"/>
  <c r="K124" i="11"/>
  <c r="J124" i="11"/>
  <c r="I124" i="11"/>
  <c r="H124" i="11"/>
  <c r="G124" i="11"/>
  <c r="F124" i="11"/>
  <c r="E124" i="11"/>
  <c r="L123" i="11"/>
  <c r="K123" i="11"/>
  <c r="J123" i="11"/>
  <c r="I123" i="11"/>
  <c r="H123" i="11"/>
  <c r="G123" i="11"/>
  <c r="F123" i="11"/>
  <c r="E123" i="11"/>
  <c r="L122" i="11"/>
  <c r="K122" i="11"/>
  <c r="J122" i="11"/>
  <c r="I122" i="11"/>
  <c r="H122" i="11"/>
  <c r="G122" i="11"/>
  <c r="F122" i="11"/>
  <c r="E122" i="11"/>
  <c r="L121" i="11"/>
  <c r="K121" i="11"/>
  <c r="J121" i="11"/>
  <c r="I121" i="11"/>
  <c r="H121" i="11"/>
  <c r="G121" i="11"/>
  <c r="F121" i="11"/>
  <c r="E121" i="11"/>
  <c r="L120" i="11"/>
  <c r="K120" i="11"/>
  <c r="J120" i="11"/>
  <c r="I120" i="11"/>
  <c r="H120" i="11"/>
  <c r="G120" i="11"/>
  <c r="F120" i="11"/>
  <c r="E120" i="11"/>
  <c r="L119" i="11"/>
  <c r="K119" i="11"/>
  <c r="J119" i="11"/>
  <c r="I119" i="11"/>
  <c r="H119" i="11"/>
  <c r="G119" i="11"/>
  <c r="F119" i="11"/>
  <c r="E119" i="11"/>
  <c r="L118" i="11"/>
  <c r="K118" i="11"/>
  <c r="J118" i="11"/>
  <c r="I118" i="11"/>
  <c r="H118" i="11"/>
  <c r="G118" i="11"/>
  <c r="F118" i="11"/>
  <c r="E118" i="11"/>
  <c r="L117" i="11"/>
  <c r="K117" i="11"/>
  <c r="J117" i="11"/>
  <c r="I117" i="11"/>
  <c r="H117" i="11"/>
  <c r="G117" i="11"/>
  <c r="F117" i="11"/>
  <c r="E117" i="11"/>
  <c r="L116" i="11"/>
  <c r="K116" i="11"/>
  <c r="J116" i="11"/>
  <c r="I116" i="11"/>
  <c r="H116" i="11"/>
  <c r="G116" i="11"/>
  <c r="F116" i="11"/>
  <c r="E116" i="11"/>
  <c r="L115" i="11"/>
  <c r="K115" i="11"/>
  <c r="J115" i="11"/>
  <c r="I115" i="11"/>
  <c r="H115" i="11"/>
  <c r="G115" i="11"/>
  <c r="F115" i="11"/>
  <c r="E115" i="11"/>
  <c r="L114" i="11"/>
  <c r="K114" i="11"/>
  <c r="J114" i="11"/>
  <c r="I114" i="11"/>
  <c r="H114" i="11"/>
  <c r="G114" i="11"/>
  <c r="F114" i="11"/>
  <c r="E114" i="11"/>
  <c r="L113" i="11"/>
  <c r="K113" i="11"/>
  <c r="J113" i="11"/>
  <c r="I113" i="11"/>
  <c r="H113" i="11"/>
  <c r="G113" i="11"/>
  <c r="F113" i="11"/>
  <c r="E113" i="11"/>
  <c r="L112" i="11"/>
  <c r="K112" i="11"/>
  <c r="J112" i="11"/>
  <c r="I112" i="11"/>
  <c r="H112" i="11"/>
  <c r="G112" i="11"/>
  <c r="F112" i="11"/>
  <c r="E112" i="11"/>
  <c r="L111" i="11"/>
  <c r="K111" i="11"/>
  <c r="J111" i="11"/>
  <c r="I111" i="11"/>
  <c r="H111" i="11"/>
  <c r="G111" i="11"/>
  <c r="F111" i="11"/>
  <c r="E111" i="11"/>
  <c r="L110" i="11"/>
  <c r="K110" i="11"/>
  <c r="J110" i="11"/>
  <c r="I110" i="11"/>
  <c r="H110" i="11"/>
  <c r="G110" i="11"/>
  <c r="F110" i="11"/>
  <c r="E110" i="11"/>
  <c r="L109" i="11"/>
  <c r="K109" i="11"/>
  <c r="J109" i="11"/>
  <c r="I109" i="11"/>
  <c r="H109" i="11"/>
  <c r="G109" i="11"/>
  <c r="F109" i="11"/>
  <c r="E109" i="11"/>
  <c r="L108" i="11"/>
  <c r="K108" i="11"/>
  <c r="J108" i="11"/>
  <c r="I108" i="11"/>
  <c r="H108" i="11"/>
  <c r="G108" i="11"/>
  <c r="F108" i="11"/>
  <c r="E108" i="11"/>
  <c r="L107" i="11"/>
  <c r="K107" i="11"/>
  <c r="J107" i="11"/>
  <c r="I107" i="11"/>
  <c r="H107" i="11"/>
  <c r="G107" i="11"/>
  <c r="F107" i="11"/>
  <c r="E107" i="11"/>
  <c r="L106" i="11"/>
  <c r="K106" i="11"/>
  <c r="J106" i="11"/>
  <c r="I106" i="11"/>
  <c r="H106" i="11"/>
  <c r="G106" i="11"/>
  <c r="F106" i="11"/>
  <c r="E106" i="11"/>
  <c r="L105" i="11"/>
  <c r="K105" i="11"/>
  <c r="J105" i="11"/>
  <c r="I105" i="11"/>
  <c r="H105" i="11"/>
  <c r="G105" i="11"/>
  <c r="F105" i="11"/>
  <c r="E105" i="11"/>
  <c r="L104" i="11"/>
  <c r="K104" i="11"/>
  <c r="J104" i="11"/>
  <c r="I104" i="11"/>
  <c r="H104" i="11"/>
  <c r="G104" i="11"/>
  <c r="F104" i="11"/>
  <c r="E104" i="11"/>
  <c r="L103" i="11"/>
  <c r="K103" i="11"/>
  <c r="J103" i="11"/>
  <c r="I103" i="11"/>
  <c r="H103" i="11"/>
  <c r="G103" i="11"/>
  <c r="F103" i="11"/>
  <c r="E103" i="11"/>
  <c r="L102" i="11"/>
  <c r="K102" i="11"/>
  <c r="J102" i="11"/>
  <c r="I102" i="11"/>
  <c r="H102" i="11"/>
  <c r="G102" i="11"/>
  <c r="F102" i="11"/>
  <c r="E102" i="11"/>
  <c r="L101" i="11"/>
  <c r="K101" i="11"/>
  <c r="J101" i="11"/>
  <c r="I101" i="11"/>
  <c r="H101" i="11"/>
  <c r="G101" i="11"/>
  <c r="F101" i="11"/>
  <c r="E101" i="11"/>
  <c r="L100" i="11"/>
  <c r="K100" i="11"/>
  <c r="J100" i="11"/>
  <c r="I100" i="11"/>
  <c r="H100" i="11"/>
  <c r="G100" i="11"/>
  <c r="F100" i="11"/>
  <c r="E100" i="11"/>
  <c r="L99" i="11"/>
  <c r="K99" i="11"/>
  <c r="J99" i="11"/>
  <c r="I99" i="11"/>
  <c r="H99" i="11"/>
  <c r="G99" i="11"/>
  <c r="F99" i="11"/>
  <c r="E99" i="11"/>
  <c r="L98" i="11"/>
  <c r="K98" i="11"/>
  <c r="J98" i="11"/>
  <c r="I98" i="11"/>
  <c r="H98" i="11"/>
  <c r="G98" i="11"/>
  <c r="F98" i="11"/>
  <c r="E98" i="11"/>
  <c r="L97" i="11"/>
  <c r="K97" i="11"/>
  <c r="J97" i="11"/>
  <c r="I97" i="11"/>
  <c r="H97" i="11"/>
  <c r="G97" i="11"/>
  <c r="F97" i="11"/>
  <c r="E97" i="11"/>
  <c r="L96" i="11"/>
  <c r="K96" i="11"/>
  <c r="J96" i="11"/>
  <c r="I96" i="11"/>
  <c r="H96" i="11"/>
  <c r="G96" i="11"/>
  <c r="F96" i="11"/>
  <c r="E96" i="11"/>
  <c r="L95" i="11"/>
  <c r="K95" i="11"/>
  <c r="J95" i="11"/>
  <c r="I95" i="11"/>
  <c r="H95" i="11"/>
  <c r="G95" i="11"/>
  <c r="F95" i="11"/>
  <c r="E95" i="11"/>
  <c r="L94" i="11"/>
  <c r="K94" i="11"/>
  <c r="J94" i="11"/>
  <c r="I94" i="11"/>
  <c r="H94" i="11"/>
  <c r="G94" i="11"/>
  <c r="F94" i="11"/>
  <c r="E94" i="11"/>
  <c r="L93" i="11"/>
  <c r="K93" i="11"/>
  <c r="J93" i="11"/>
  <c r="I93" i="11"/>
  <c r="H93" i="11"/>
  <c r="G93" i="11"/>
  <c r="F93" i="11"/>
  <c r="E93" i="11"/>
  <c r="L92" i="11"/>
  <c r="K92" i="11"/>
  <c r="J92" i="11"/>
  <c r="I92" i="11"/>
  <c r="H92" i="11"/>
  <c r="G92" i="11"/>
  <c r="F92" i="11"/>
  <c r="E92" i="11"/>
  <c r="L91" i="11"/>
  <c r="K91" i="11"/>
  <c r="J91" i="11"/>
  <c r="I91" i="11"/>
  <c r="H91" i="11"/>
  <c r="G91" i="11"/>
  <c r="F91" i="11"/>
  <c r="E91" i="11"/>
  <c r="L90" i="11"/>
  <c r="K90" i="11"/>
  <c r="J90" i="11"/>
  <c r="I90" i="11"/>
  <c r="H90" i="11"/>
  <c r="G90" i="11"/>
  <c r="F90" i="11"/>
  <c r="E90" i="11"/>
  <c r="L89" i="11"/>
  <c r="K89" i="11"/>
  <c r="J89" i="11"/>
  <c r="I89" i="11"/>
  <c r="H89" i="11"/>
  <c r="G89" i="11"/>
  <c r="F89" i="11"/>
  <c r="E89" i="11"/>
  <c r="L88" i="11"/>
  <c r="K88" i="11"/>
  <c r="J88" i="11"/>
  <c r="I88" i="11"/>
  <c r="H88" i="11"/>
  <c r="G88" i="11"/>
  <c r="F88" i="11"/>
  <c r="E88" i="11"/>
  <c r="L87" i="11"/>
  <c r="K87" i="11"/>
  <c r="J87" i="11"/>
  <c r="I87" i="11"/>
  <c r="H87" i="11"/>
  <c r="G87" i="11"/>
  <c r="F87" i="11"/>
  <c r="E87" i="11"/>
  <c r="L86" i="11"/>
  <c r="K86" i="11"/>
  <c r="J86" i="11"/>
  <c r="I86" i="11"/>
  <c r="H86" i="11"/>
  <c r="G86" i="11"/>
  <c r="F86" i="11"/>
  <c r="E86" i="11"/>
  <c r="L85" i="11"/>
  <c r="K85" i="11"/>
  <c r="J85" i="11"/>
  <c r="I85" i="11"/>
  <c r="H85" i="11"/>
  <c r="G85" i="11"/>
  <c r="F85" i="11"/>
  <c r="E85" i="11"/>
  <c r="L84" i="11"/>
  <c r="K84" i="11"/>
  <c r="J84" i="11"/>
  <c r="I84" i="11"/>
  <c r="H84" i="11"/>
  <c r="G84" i="11"/>
  <c r="F84" i="11"/>
  <c r="E84" i="11"/>
  <c r="L83" i="11"/>
  <c r="K83" i="11"/>
  <c r="J83" i="11"/>
  <c r="I83" i="11"/>
  <c r="H83" i="11"/>
  <c r="G83" i="11"/>
  <c r="F83" i="11"/>
  <c r="E83" i="11"/>
  <c r="L82" i="11"/>
  <c r="K82" i="11"/>
  <c r="J82" i="11"/>
  <c r="I82" i="11"/>
  <c r="H82" i="11"/>
  <c r="G82" i="11"/>
  <c r="F82" i="11"/>
  <c r="E82" i="11"/>
  <c r="L81" i="11"/>
  <c r="K81" i="11"/>
  <c r="J81" i="11"/>
  <c r="I81" i="11"/>
  <c r="H81" i="11"/>
  <c r="G81" i="11"/>
  <c r="F81" i="11"/>
  <c r="E81" i="11"/>
  <c r="L80" i="11"/>
  <c r="K80" i="11"/>
  <c r="J80" i="11"/>
  <c r="I80" i="11"/>
  <c r="H80" i="11"/>
  <c r="G80" i="11"/>
  <c r="F80" i="11"/>
  <c r="E80" i="11"/>
  <c r="L79" i="11"/>
  <c r="K79" i="11"/>
  <c r="J79" i="11"/>
  <c r="I79" i="11"/>
  <c r="H79" i="11"/>
  <c r="G79" i="11"/>
  <c r="F79" i="11"/>
  <c r="E79" i="11"/>
  <c r="L78" i="11"/>
  <c r="K78" i="11"/>
  <c r="J78" i="11"/>
  <c r="I78" i="11"/>
  <c r="H78" i="11"/>
  <c r="G78" i="11"/>
  <c r="F78" i="11"/>
  <c r="E78" i="11"/>
  <c r="L77" i="11"/>
  <c r="K77" i="11"/>
  <c r="J77" i="11"/>
  <c r="I77" i="11"/>
  <c r="H77" i="11"/>
  <c r="G77" i="11"/>
  <c r="F77" i="11"/>
  <c r="E77" i="11"/>
  <c r="L76" i="11"/>
  <c r="K76" i="11"/>
  <c r="J76" i="11"/>
  <c r="I76" i="11"/>
  <c r="H76" i="11"/>
  <c r="G76" i="11"/>
  <c r="F76" i="11"/>
  <c r="E76" i="11"/>
  <c r="L75" i="11"/>
  <c r="K75" i="11"/>
  <c r="J75" i="11"/>
  <c r="I75" i="11"/>
  <c r="H75" i="11"/>
  <c r="G75" i="11"/>
  <c r="F75" i="11"/>
  <c r="E75" i="11"/>
  <c r="L74" i="11"/>
  <c r="K74" i="11"/>
  <c r="J74" i="11"/>
  <c r="I74" i="11"/>
  <c r="H74" i="11"/>
  <c r="G74" i="11"/>
  <c r="F74" i="11"/>
  <c r="E74" i="11"/>
  <c r="L73" i="11"/>
  <c r="K73" i="11"/>
  <c r="J73" i="11"/>
  <c r="I73" i="11"/>
  <c r="H73" i="11"/>
  <c r="G73" i="11"/>
  <c r="F73" i="11"/>
  <c r="E73" i="11"/>
  <c r="L72" i="11"/>
  <c r="K72" i="11"/>
  <c r="J72" i="11"/>
  <c r="I72" i="11"/>
  <c r="H72" i="11"/>
  <c r="G72" i="11"/>
  <c r="F72" i="11"/>
  <c r="E72" i="11"/>
  <c r="L71" i="11"/>
  <c r="K71" i="11"/>
  <c r="J71" i="11"/>
  <c r="I71" i="11"/>
  <c r="H71" i="11"/>
  <c r="G71" i="11"/>
  <c r="F71" i="11"/>
  <c r="E71" i="11"/>
  <c r="L70" i="11"/>
  <c r="K70" i="11"/>
  <c r="J70" i="11"/>
  <c r="I70" i="11"/>
  <c r="H70" i="11"/>
  <c r="G70" i="11"/>
  <c r="F70" i="11"/>
  <c r="E70" i="11"/>
  <c r="L69" i="11"/>
  <c r="K69" i="11"/>
  <c r="J69" i="11"/>
  <c r="I69" i="11"/>
  <c r="H69" i="11"/>
  <c r="G69" i="11"/>
  <c r="F69" i="11"/>
  <c r="E69" i="11"/>
  <c r="L68" i="11"/>
  <c r="K68" i="11"/>
  <c r="J68" i="11"/>
  <c r="I68" i="11"/>
  <c r="H68" i="11"/>
  <c r="G68" i="11"/>
  <c r="F68" i="11"/>
  <c r="E68" i="11"/>
  <c r="L67" i="11"/>
  <c r="K67" i="11"/>
  <c r="J67" i="11"/>
  <c r="I67" i="11"/>
  <c r="H67" i="11"/>
  <c r="G67" i="11"/>
  <c r="F67" i="11"/>
  <c r="E67" i="11"/>
  <c r="L66" i="11"/>
  <c r="K66" i="11"/>
  <c r="J66" i="11"/>
  <c r="I66" i="11"/>
  <c r="H66" i="11"/>
  <c r="G66" i="11"/>
  <c r="F66" i="11"/>
  <c r="E66" i="11"/>
  <c r="L65" i="11"/>
  <c r="K65" i="11"/>
  <c r="J65" i="11"/>
  <c r="I65" i="11"/>
  <c r="H65" i="11"/>
  <c r="G65" i="11"/>
  <c r="F65" i="11"/>
  <c r="E65" i="11"/>
  <c r="L64" i="11"/>
  <c r="K64" i="11"/>
  <c r="J64" i="11"/>
  <c r="I64" i="11"/>
  <c r="H64" i="11"/>
  <c r="G64" i="11"/>
  <c r="F64" i="11"/>
  <c r="E64" i="11"/>
  <c r="L63" i="11"/>
  <c r="K63" i="11"/>
  <c r="J63" i="11"/>
  <c r="I63" i="11"/>
  <c r="H63" i="11"/>
  <c r="G63" i="11"/>
  <c r="F63" i="11"/>
  <c r="E63" i="11"/>
  <c r="L62" i="11"/>
  <c r="K62" i="11"/>
  <c r="J62" i="11"/>
  <c r="I62" i="11"/>
  <c r="H62" i="11"/>
  <c r="G62" i="11"/>
  <c r="F62" i="11"/>
  <c r="E62" i="11"/>
  <c r="L61" i="11"/>
  <c r="K61" i="11"/>
  <c r="J61" i="11"/>
  <c r="I61" i="11"/>
  <c r="H61" i="11"/>
  <c r="G61" i="11"/>
  <c r="F61" i="11"/>
  <c r="E61" i="11"/>
  <c r="L60" i="11"/>
  <c r="K60" i="11"/>
  <c r="J60" i="11"/>
  <c r="I60" i="11"/>
  <c r="H60" i="11"/>
  <c r="G60" i="11"/>
  <c r="F60" i="11"/>
  <c r="E60" i="11"/>
  <c r="L59" i="11"/>
  <c r="K59" i="11"/>
  <c r="J59" i="11"/>
  <c r="I59" i="11"/>
  <c r="H59" i="11"/>
  <c r="G59" i="11"/>
  <c r="F59" i="11"/>
  <c r="E59" i="11"/>
  <c r="L58" i="11"/>
  <c r="K58" i="11"/>
  <c r="J58" i="11"/>
  <c r="I58" i="11"/>
  <c r="H58" i="11"/>
  <c r="G58" i="11"/>
  <c r="F58" i="11"/>
  <c r="E58" i="11"/>
  <c r="L57" i="11"/>
  <c r="K57" i="11"/>
  <c r="J57" i="11"/>
  <c r="I57" i="11"/>
  <c r="H57" i="11"/>
  <c r="G57" i="11"/>
  <c r="F57" i="11"/>
  <c r="E57" i="11"/>
  <c r="L56" i="11"/>
  <c r="K56" i="11"/>
  <c r="J56" i="11"/>
  <c r="I56" i="11"/>
  <c r="H56" i="11"/>
  <c r="G56" i="11"/>
  <c r="F56" i="11"/>
  <c r="E56" i="11"/>
  <c r="L55" i="11"/>
  <c r="K55" i="11"/>
  <c r="J55" i="11"/>
  <c r="I55" i="11"/>
  <c r="H55" i="11"/>
  <c r="G55" i="11"/>
  <c r="F55" i="11"/>
  <c r="E55" i="11"/>
  <c r="L54" i="11"/>
  <c r="K54" i="11"/>
  <c r="J54" i="11"/>
  <c r="I54" i="11"/>
  <c r="H54" i="11"/>
  <c r="G54" i="11"/>
  <c r="F54" i="11"/>
  <c r="E54" i="11"/>
  <c r="L53" i="11"/>
  <c r="K53" i="11"/>
  <c r="J53" i="11"/>
  <c r="I53" i="11"/>
  <c r="H53" i="11"/>
  <c r="G53" i="11"/>
  <c r="F53" i="11"/>
  <c r="E53" i="11"/>
  <c r="L52" i="11"/>
  <c r="K52" i="11"/>
  <c r="J52" i="11"/>
  <c r="I52" i="11"/>
  <c r="H52" i="11"/>
  <c r="G52" i="11"/>
  <c r="F52" i="11"/>
  <c r="E52" i="11"/>
  <c r="L51" i="11"/>
  <c r="K51" i="11"/>
  <c r="J51" i="11"/>
  <c r="I51" i="11"/>
  <c r="H51" i="11"/>
  <c r="G51" i="11"/>
  <c r="F51" i="11"/>
  <c r="E51" i="11"/>
  <c r="L50" i="11"/>
  <c r="K50" i="11"/>
  <c r="J50" i="11"/>
  <c r="I50" i="11"/>
  <c r="H50" i="11"/>
  <c r="G50" i="11"/>
  <c r="F50" i="11"/>
  <c r="E50" i="11"/>
  <c r="L49" i="11"/>
  <c r="K49" i="11"/>
  <c r="J49" i="11"/>
  <c r="I49" i="11"/>
  <c r="H49" i="11"/>
  <c r="G49" i="11"/>
  <c r="F49" i="11"/>
  <c r="E49" i="11"/>
  <c r="L48" i="11"/>
  <c r="K48" i="11"/>
  <c r="J48" i="11"/>
  <c r="I48" i="11"/>
  <c r="H48" i="11"/>
  <c r="G48" i="11"/>
  <c r="F48" i="11"/>
  <c r="E48" i="11"/>
  <c r="L47" i="11"/>
  <c r="K47" i="11"/>
  <c r="J47" i="11"/>
  <c r="I47" i="11"/>
  <c r="H47" i="11"/>
  <c r="G47" i="11"/>
  <c r="F47" i="11"/>
  <c r="E47" i="11"/>
  <c r="L46" i="11"/>
  <c r="K46" i="11"/>
  <c r="J46" i="11"/>
  <c r="I46" i="11"/>
  <c r="H46" i="11"/>
  <c r="G46" i="11"/>
  <c r="F46" i="11"/>
  <c r="E46" i="11"/>
  <c r="L45" i="11"/>
  <c r="K45" i="11"/>
  <c r="J45" i="11"/>
  <c r="I45" i="11"/>
  <c r="H45" i="11"/>
  <c r="G45" i="11"/>
  <c r="F45" i="11"/>
  <c r="E45" i="11"/>
  <c r="L44" i="11"/>
  <c r="K44" i="11"/>
  <c r="J44" i="11"/>
  <c r="I44" i="11"/>
  <c r="H44" i="11"/>
  <c r="G44" i="11"/>
  <c r="F44" i="11"/>
  <c r="E44" i="11"/>
  <c r="L43" i="11"/>
  <c r="K43" i="11"/>
  <c r="J43" i="11"/>
  <c r="I43" i="11"/>
  <c r="H43" i="11"/>
  <c r="G43" i="11"/>
  <c r="F43" i="11"/>
  <c r="E43" i="11"/>
  <c r="L42" i="11"/>
  <c r="K42" i="11"/>
  <c r="J42" i="11"/>
  <c r="I42" i="11"/>
  <c r="H42" i="11"/>
  <c r="G42" i="11"/>
  <c r="F42" i="11"/>
  <c r="E42" i="11"/>
  <c r="L41" i="11"/>
  <c r="K41" i="11"/>
  <c r="J41" i="11"/>
  <c r="I41" i="11"/>
  <c r="H41" i="11"/>
  <c r="G41" i="11"/>
  <c r="F41" i="11"/>
  <c r="E41" i="11"/>
  <c r="L40" i="11"/>
  <c r="K40" i="11"/>
  <c r="J40" i="11"/>
  <c r="I40" i="11"/>
  <c r="H40" i="11"/>
  <c r="G40" i="11"/>
  <c r="F40" i="11"/>
  <c r="E40" i="11"/>
  <c r="L39" i="11"/>
  <c r="K39" i="11"/>
  <c r="J39" i="11"/>
  <c r="I39" i="11"/>
  <c r="H39" i="11"/>
  <c r="G39" i="11"/>
  <c r="F39" i="11"/>
  <c r="E39" i="11"/>
  <c r="L38" i="11"/>
  <c r="K38" i="11"/>
  <c r="J38" i="11"/>
  <c r="I38" i="11"/>
  <c r="H38" i="11"/>
  <c r="G38" i="11"/>
  <c r="F38" i="11"/>
  <c r="E38" i="11"/>
  <c r="L37" i="11"/>
  <c r="K37" i="11"/>
  <c r="J37" i="11"/>
  <c r="I37" i="11"/>
  <c r="H37" i="11"/>
  <c r="G37" i="11"/>
  <c r="F37" i="11"/>
  <c r="E37" i="11"/>
  <c r="L36" i="11"/>
  <c r="K36" i="11"/>
  <c r="J36" i="11"/>
  <c r="I36" i="11"/>
  <c r="H36" i="11"/>
  <c r="G36" i="11"/>
  <c r="F36" i="11"/>
  <c r="E36" i="11"/>
  <c r="L35" i="11"/>
  <c r="K35" i="11"/>
  <c r="J35" i="11"/>
  <c r="I35" i="11"/>
  <c r="H35" i="11"/>
  <c r="G35" i="11"/>
  <c r="F35" i="11"/>
  <c r="E35" i="11"/>
  <c r="L34" i="11"/>
  <c r="K34" i="11"/>
  <c r="J34" i="11"/>
  <c r="I34" i="11"/>
  <c r="H34" i="11"/>
  <c r="G34" i="11"/>
  <c r="F34" i="11"/>
  <c r="E34" i="11"/>
  <c r="L33" i="11"/>
  <c r="K33" i="11"/>
  <c r="J33" i="11"/>
  <c r="I33" i="11"/>
  <c r="H33" i="11"/>
  <c r="G33" i="11"/>
  <c r="F33" i="11"/>
  <c r="E33" i="11"/>
  <c r="L32" i="11"/>
  <c r="K32" i="11"/>
  <c r="J32" i="11"/>
  <c r="I32" i="11"/>
  <c r="H32" i="11"/>
  <c r="G32" i="11"/>
  <c r="F32" i="11"/>
  <c r="E32" i="11"/>
  <c r="L31" i="11"/>
  <c r="K31" i="11"/>
  <c r="J31" i="11"/>
  <c r="I31" i="11"/>
  <c r="H31" i="11"/>
  <c r="G31" i="11"/>
  <c r="F31" i="11"/>
  <c r="E31" i="11"/>
  <c r="L30" i="11"/>
  <c r="K30" i="11"/>
  <c r="J30" i="11"/>
  <c r="I30" i="11"/>
  <c r="H30" i="11"/>
  <c r="G30" i="11"/>
  <c r="F30" i="11"/>
  <c r="E30" i="11"/>
  <c r="L29" i="11"/>
  <c r="K29" i="11"/>
  <c r="J29" i="11"/>
  <c r="I29" i="11"/>
  <c r="H29" i="11"/>
  <c r="G29" i="11"/>
  <c r="F29" i="11"/>
  <c r="E29" i="11"/>
  <c r="L28" i="11"/>
  <c r="K28" i="11"/>
  <c r="J28" i="11"/>
  <c r="I28" i="11"/>
  <c r="H28" i="11"/>
  <c r="G28" i="11"/>
  <c r="F28" i="11"/>
  <c r="E28" i="11"/>
  <c r="L27" i="11"/>
  <c r="K27" i="11"/>
  <c r="J27" i="11"/>
  <c r="I27" i="11"/>
  <c r="H27" i="11"/>
  <c r="G27" i="11"/>
  <c r="F27" i="11"/>
  <c r="E27" i="11"/>
  <c r="L26" i="11"/>
  <c r="K26" i="11"/>
  <c r="J26" i="11"/>
  <c r="I26" i="11"/>
  <c r="H26" i="11"/>
  <c r="G26" i="11"/>
  <c r="F26" i="11"/>
  <c r="E26" i="11"/>
  <c r="L25" i="11"/>
  <c r="K25" i="11"/>
  <c r="J25" i="11"/>
  <c r="I25" i="11"/>
  <c r="H25" i="11"/>
  <c r="G25" i="11"/>
  <c r="F25" i="11"/>
  <c r="E25" i="11"/>
  <c r="L24" i="11"/>
  <c r="K24" i="11"/>
  <c r="J24" i="11"/>
  <c r="I24" i="11"/>
  <c r="H24" i="11"/>
  <c r="G24" i="11"/>
  <c r="F24" i="11"/>
  <c r="L22" i="11"/>
  <c r="K22" i="11"/>
  <c r="J22" i="11"/>
  <c r="I22" i="11"/>
  <c r="H22" i="11"/>
  <c r="G22" i="11"/>
  <c r="F22" i="11"/>
  <c r="L20" i="11"/>
  <c r="K20" i="11"/>
  <c r="J20" i="11"/>
  <c r="I20" i="11"/>
  <c r="H20" i="11"/>
  <c r="G20" i="11"/>
  <c r="F20" i="11"/>
  <c r="L19" i="11"/>
  <c r="K19" i="11"/>
  <c r="J19" i="11"/>
  <c r="I19" i="11"/>
  <c r="H19" i="11"/>
  <c r="G19" i="11"/>
  <c r="F19" i="11"/>
  <c r="L18" i="11"/>
  <c r="K18" i="11"/>
  <c r="J18" i="11"/>
  <c r="I18" i="11"/>
  <c r="H18" i="11"/>
  <c r="G18" i="11"/>
  <c r="F18" i="11"/>
  <c r="L17" i="11"/>
  <c r="K17" i="11"/>
  <c r="J17" i="11"/>
  <c r="I17" i="11"/>
  <c r="H17" i="11"/>
  <c r="G17" i="11"/>
  <c r="F17" i="11"/>
  <c r="E20" i="11"/>
  <c r="E19" i="11"/>
  <c r="E18" i="11"/>
  <c r="E24" i="11"/>
  <c r="E22" i="11"/>
  <c r="E17" i="11"/>
  <c r="L22" i="10"/>
  <c r="K22" i="10"/>
  <c r="J22" i="10"/>
  <c r="I22" i="10"/>
  <c r="H22" i="10"/>
  <c r="G22" i="10"/>
  <c r="F22" i="10"/>
  <c r="L20" i="10"/>
  <c r="K20" i="10"/>
  <c r="J20" i="10"/>
  <c r="I20" i="10"/>
  <c r="H20" i="10"/>
  <c r="G20" i="10"/>
  <c r="F20" i="10"/>
  <c r="L19" i="10"/>
  <c r="K19" i="10"/>
  <c r="J19" i="10"/>
  <c r="I19" i="10"/>
  <c r="H19" i="10"/>
  <c r="G19" i="10"/>
  <c r="F19" i="10"/>
  <c r="L18" i="10"/>
  <c r="K18" i="10"/>
  <c r="J18" i="10"/>
  <c r="I18" i="10"/>
  <c r="H18" i="10"/>
  <c r="G18" i="10"/>
  <c r="F18" i="10"/>
  <c r="L17" i="10"/>
  <c r="K17" i="10"/>
  <c r="J17" i="10"/>
  <c r="I17" i="10"/>
  <c r="H17" i="10"/>
  <c r="G17" i="10"/>
  <c r="F17" i="10"/>
  <c r="E20" i="10"/>
  <c r="E19" i="10"/>
  <c r="E18" i="10"/>
  <c r="E22" i="10"/>
  <c r="E17" i="10"/>
  <c r="L22" i="9"/>
  <c r="K22" i="9"/>
  <c r="J22" i="9"/>
  <c r="I22" i="9"/>
  <c r="H22" i="9"/>
  <c r="G22" i="9"/>
  <c r="F22" i="9"/>
  <c r="L20" i="9"/>
  <c r="K20" i="9"/>
  <c r="J20" i="9"/>
  <c r="I20" i="9"/>
  <c r="H20" i="9"/>
  <c r="G20" i="9"/>
  <c r="F20" i="9"/>
  <c r="L19" i="9"/>
  <c r="K19" i="9"/>
  <c r="J19" i="9"/>
  <c r="I19" i="9"/>
  <c r="H19" i="9"/>
  <c r="G19" i="9"/>
  <c r="F19" i="9"/>
  <c r="L18" i="9"/>
  <c r="K18" i="9"/>
  <c r="J18" i="9"/>
  <c r="I18" i="9"/>
  <c r="H18" i="9"/>
  <c r="G18" i="9"/>
  <c r="F18" i="9"/>
  <c r="L17" i="9"/>
  <c r="K17" i="9"/>
  <c r="J17" i="9"/>
  <c r="I17" i="9"/>
  <c r="H17" i="9"/>
  <c r="G17" i="9"/>
  <c r="F17" i="9"/>
  <c r="E22" i="9"/>
  <c r="E20" i="9"/>
  <c r="E19" i="9"/>
  <c r="E18" i="9"/>
  <c r="E17" i="9"/>
  <c r="L20" i="8"/>
  <c r="K20" i="8"/>
  <c r="J20" i="8"/>
  <c r="I20" i="8"/>
  <c r="H20" i="8"/>
  <c r="G20" i="8"/>
  <c r="F20" i="8"/>
  <c r="E20" i="8"/>
  <c r="L19" i="8"/>
  <c r="K19" i="8"/>
  <c r="J19" i="8"/>
  <c r="I19" i="8"/>
  <c r="H19" i="8"/>
  <c r="G19" i="8"/>
  <c r="F19" i="8"/>
  <c r="E19" i="8"/>
  <c r="L20" i="7"/>
  <c r="K20" i="7"/>
  <c r="J20" i="7"/>
  <c r="I20" i="7"/>
  <c r="H20" i="7"/>
  <c r="G20" i="7"/>
  <c r="F20" i="7"/>
  <c r="E20" i="7"/>
  <c r="L19" i="7"/>
  <c r="K19" i="7"/>
  <c r="J19" i="7"/>
  <c r="I19" i="7"/>
  <c r="H19" i="7"/>
  <c r="G19" i="7"/>
  <c r="F19" i="7"/>
  <c r="E19" i="7"/>
  <c r="L22" i="8"/>
  <c r="K22" i="8"/>
  <c r="J22" i="8"/>
  <c r="I22" i="8"/>
  <c r="H22" i="8"/>
  <c r="G22" i="8"/>
  <c r="F22" i="8"/>
  <c r="L18" i="8"/>
  <c r="K18" i="8"/>
  <c r="J18" i="8"/>
  <c r="I18" i="8"/>
  <c r="H18" i="8"/>
  <c r="G18" i="8"/>
  <c r="F18" i="8"/>
  <c r="E18" i="8"/>
  <c r="L17" i="8"/>
  <c r="L16" i="8" s="1"/>
  <c r="K17" i="8"/>
  <c r="K16" i="8" s="1"/>
  <c r="J17" i="8"/>
  <c r="J16" i="8" s="1"/>
  <c r="I17" i="8"/>
  <c r="I16" i="8" s="1"/>
  <c r="H17" i="8"/>
  <c r="H16" i="8" s="1"/>
  <c r="G17" i="8"/>
  <c r="G16" i="8" s="1"/>
  <c r="F17" i="8"/>
  <c r="F16" i="8" s="1"/>
  <c r="E17" i="8"/>
  <c r="E16" i="8" s="1"/>
  <c r="E22" i="8"/>
  <c r="B20" i="8"/>
  <c r="B20" i="9"/>
  <c r="B20" i="10"/>
  <c r="B20" i="11"/>
  <c r="B20" i="12"/>
  <c r="B20" i="7"/>
  <c r="B19" i="8"/>
  <c r="B18" i="8"/>
  <c r="B19" i="9"/>
  <c r="B18" i="9"/>
  <c r="B19" i="10"/>
  <c r="B18" i="10"/>
  <c r="B19" i="11"/>
  <c r="B18" i="11"/>
  <c r="B19" i="12"/>
  <c r="B18" i="12"/>
  <c r="B19" i="7"/>
  <c r="B18" i="7"/>
  <c r="B17" i="8"/>
  <c r="B17" i="9"/>
  <c r="B17" i="10"/>
  <c r="B17" i="11"/>
  <c r="B17" i="12"/>
  <c r="B17" i="7"/>
  <c r="L22" i="7"/>
  <c r="K22" i="7"/>
  <c r="J22" i="7"/>
  <c r="I22" i="7"/>
  <c r="H22" i="7"/>
  <c r="G22" i="7"/>
  <c r="F22" i="7"/>
  <c r="E22" i="7"/>
  <c r="L18" i="7"/>
  <c r="K18" i="7"/>
  <c r="J18" i="7"/>
  <c r="I18" i="7"/>
  <c r="H18" i="7"/>
  <c r="G18" i="7"/>
  <c r="F18" i="7"/>
  <c r="E18" i="7"/>
  <c r="L17" i="7"/>
  <c r="L16" i="7" s="1"/>
  <c r="K17" i="7"/>
  <c r="K16" i="7" s="1"/>
  <c r="J17" i="7"/>
  <c r="J16" i="7" s="1"/>
  <c r="I17" i="7"/>
  <c r="I16" i="7" s="1"/>
  <c r="H17" i="7"/>
  <c r="H16" i="7" s="1"/>
  <c r="G17" i="7"/>
  <c r="G16" i="7" s="1"/>
  <c r="F17" i="7"/>
  <c r="F16" i="7" s="1"/>
  <c r="E17" i="7"/>
  <c r="E16" i="7" s="1"/>
  <c r="G16" i="12" l="1"/>
  <c r="K16" i="12"/>
  <c r="H16" i="12"/>
  <c r="L16" i="12"/>
  <c r="E16" i="9"/>
  <c r="I16" i="9"/>
  <c r="I16" i="10"/>
  <c r="E16" i="11"/>
  <c r="H16" i="11"/>
  <c r="L16" i="11"/>
  <c r="I16" i="12"/>
  <c r="E16" i="12"/>
  <c r="E16" i="10"/>
  <c r="A13" i="11"/>
  <c r="F16" i="9"/>
  <c r="K16" i="9"/>
  <c r="G16" i="10"/>
  <c r="F16" i="11"/>
  <c r="A13" i="7"/>
  <c r="J16" i="9"/>
  <c r="G16" i="9"/>
  <c r="K16" i="10"/>
  <c r="J16" i="11"/>
  <c r="H16" i="9"/>
  <c r="L16" i="9"/>
  <c r="H16" i="10"/>
  <c r="L16" i="10"/>
  <c r="G16" i="11"/>
  <c r="K16" i="11"/>
  <c r="F16" i="10"/>
  <c r="J16" i="10"/>
  <c r="I16" i="11"/>
  <c r="F16" i="12"/>
  <c r="J16" i="12"/>
  <c r="A13" i="8"/>
  <c r="A13" i="9"/>
  <c r="A13" i="12"/>
  <c r="A13" i="10"/>
  <c r="A151" i="8" l="1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151" i="9"/>
  <c r="A150" i="9"/>
  <c r="A149" i="9"/>
  <c r="A148" i="9"/>
  <c r="A147" i="9"/>
  <c r="A146" i="9"/>
  <c r="A145" i="9"/>
  <c r="A144" i="9"/>
  <c r="A143" i="9"/>
  <c r="A142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151" i="10"/>
  <c r="A150" i="10"/>
  <c r="A149" i="10"/>
  <c r="A148" i="10"/>
  <c r="A147" i="10"/>
  <c r="A146" i="10"/>
  <c r="A145" i="10"/>
  <c r="A144" i="10"/>
  <c r="A143" i="10"/>
  <c r="A142" i="10"/>
  <c r="A141" i="10"/>
  <c r="A140" i="10"/>
  <c r="A139" i="10"/>
  <c r="A138" i="10"/>
  <c r="A137" i="10"/>
  <c r="A136" i="10"/>
  <c r="A135" i="10"/>
  <c r="A134" i="10"/>
  <c r="A133" i="10"/>
  <c r="A132" i="10"/>
  <c r="A131" i="10"/>
  <c r="A130" i="10"/>
  <c r="A129" i="10"/>
  <c r="A128" i="10"/>
  <c r="A127" i="10"/>
  <c r="A126" i="10"/>
  <c r="A125" i="10"/>
  <c r="A124" i="10"/>
  <c r="A123" i="10"/>
  <c r="A122" i="10"/>
  <c r="A121" i="10"/>
  <c r="A120" i="10"/>
  <c r="A119" i="10"/>
  <c r="A118" i="10"/>
  <c r="A117" i="10"/>
  <c r="A116" i="10"/>
  <c r="A115" i="10"/>
  <c r="A114" i="10"/>
  <c r="A113" i="10"/>
  <c r="A112" i="10"/>
  <c r="A111" i="10"/>
  <c r="A110" i="10"/>
  <c r="A109" i="10"/>
  <c r="A108" i="10"/>
  <c r="A107" i="10"/>
  <c r="A106" i="10"/>
  <c r="A105" i="10"/>
  <c r="A104" i="10"/>
  <c r="A103" i="10"/>
  <c r="A102" i="10"/>
  <c r="A101" i="10"/>
  <c r="A100" i="10"/>
  <c r="A99" i="10"/>
  <c r="A98" i="10"/>
  <c r="A97" i="10"/>
  <c r="A96" i="10"/>
  <c r="A95" i="10"/>
  <c r="A94" i="10"/>
  <c r="A93" i="10"/>
  <c r="A92" i="10"/>
  <c r="A91" i="10"/>
  <c r="A90" i="10"/>
  <c r="A89" i="10"/>
  <c r="A88" i="10"/>
  <c r="A87" i="10"/>
  <c r="A86" i="10"/>
  <c r="A85" i="10"/>
  <c r="A84" i="10"/>
  <c r="A83" i="10"/>
  <c r="A82" i="10"/>
  <c r="A81" i="10"/>
  <c r="A80" i="10"/>
  <c r="A79" i="10"/>
  <c r="A78" i="10"/>
  <c r="A77" i="10"/>
  <c r="A76" i="10"/>
  <c r="A75" i="10"/>
  <c r="A74" i="10"/>
  <c r="A73" i="10"/>
  <c r="A72" i="10"/>
  <c r="A71" i="10"/>
  <c r="A70" i="10"/>
  <c r="A69" i="10"/>
  <c r="A68" i="10"/>
  <c r="A67" i="10"/>
  <c r="A66" i="10"/>
  <c r="A65" i="10"/>
  <c r="A64" i="10"/>
  <c r="A63" i="10"/>
  <c r="A62" i="10"/>
  <c r="A61" i="10"/>
  <c r="A60" i="10"/>
  <c r="A59" i="10"/>
  <c r="A58" i="10"/>
  <c r="A57" i="10"/>
  <c r="A56" i="10"/>
  <c r="A55" i="10"/>
  <c r="A54" i="10"/>
  <c r="A53" i="10"/>
  <c r="A52" i="10"/>
  <c r="A51" i="10"/>
  <c r="A50" i="10"/>
  <c r="A49" i="10"/>
  <c r="A48" i="10"/>
  <c r="A47" i="10"/>
  <c r="A46" i="10"/>
  <c r="A45" i="10"/>
  <c r="A44" i="10"/>
  <c r="A43" i="10"/>
  <c r="A42" i="10"/>
  <c r="A41" i="10"/>
  <c r="A40" i="10"/>
  <c r="A39" i="10"/>
  <c r="A38" i="10"/>
  <c r="A37" i="10"/>
  <c r="A36" i="10"/>
  <c r="A35" i="10"/>
  <c r="A34" i="10"/>
  <c r="A33" i="10"/>
  <c r="A32" i="10"/>
  <c r="A31" i="10"/>
  <c r="A30" i="10"/>
  <c r="A29" i="10"/>
  <c r="A28" i="10"/>
  <c r="A27" i="10"/>
  <c r="A26" i="10"/>
  <c r="A25" i="10"/>
  <c r="A24" i="10"/>
  <c r="A151" i="11"/>
  <c r="A150" i="11"/>
  <c r="A149" i="11"/>
  <c r="A148" i="11"/>
  <c r="A147" i="11"/>
  <c r="A146" i="11"/>
  <c r="A145" i="11"/>
  <c r="A144" i="11"/>
  <c r="A143" i="11"/>
  <c r="A142" i="11"/>
  <c r="A141" i="11"/>
  <c r="A140" i="11"/>
  <c r="A139" i="11"/>
  <c r="A138" i="11"/>
  <c r="A137" i="11"/>
  <c r="A136" i="11"/>
  <c r="A135" i="11"/>
  <c r="A134" i="11"/>
  <c r="A133" i="11"/>
  <c r="A132" i="11"/>
  <c r="A131" i="11"/>
  <c r="A130" i="11"/>
  <c r="A129" i="11"/>
  <c r="A128" i="11"/>
  <c r="A127" i="11"/>
  <c r="A126" i="11"/>
  <c r="A125" i="11"/>
  <c r="A124" i="11"/>
  <c r="A123" i="11"/>
  <c r="A122" i="11"/>
  <c r="A121" i="11"/>
  <c r="A120" i="11"/>
  <c r="A119" i="11"/>
  <c r="A118" i="11"/>
  <c r="A117" i="11"/>
  <c r="A116" i="11"/>
  <c r="A115" i="11"/>
  <c r="A114" i="11"/>
  <c r="A113" i="11"/>
  <c r="A112" i="11"/>
  <c r="A111" i="11"/>
  <c r="A110" i="11"/>
  <c r="A109" i="11"/>
  <c r="A108" i="11"/>
  <c r="A107" i="11"/>
  <c r="A106" i="11"/>
  <c r="A105" i="11"/>
  <c r="A104" i="11"/>
  <c r="A103" i="11"/>
  <c r="A102" i="11"/>
  <c r="A101" i="11"/>
  <c r="A100" i="11"/>
  <c r="A99" i="11"/>
  <c r="A98" i="11"/>
  <c r="A97" i="11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151" i="12"/>
  <c r="A150" i="12"/>
  <c r="A149" i="12"/>
  <c r="A148" i="12"/>
  <c r="A147" i="12"/>
  <c r="A146" i="12"/>
  <c r="A145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6" i="12"/>
  <c r="A125" i="12"/>
  <c r="A124" i="12"/>
  <c r="A123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106" i="12"/>
  <c r="A105" i="12"/>
  <c r="A104" i="12"/>
  <c r="A103" i="12"/>
  <c r="A102" i="12"/>
  <c r="A101" i="12"/>
  <c r="A100" i="12"/>
  <c r="A99" i="12"/>
  <c r="A98" i="12"/>
  <c r="A97" i="12"/>
  <c r="A96" i="12"/>
  <c r="A95" i="12"/>
  <c r="A94" i="12"/>
  <c r="A93" i="12"/>
  <c r="A92" i="12"/>
  <c r="A91" i="12"/>
  <c r="A90" i="12"/>
  <c r="A89" i="12"/>
  <c r="A88" i="12"/>
  <c r="A87" i="12"/>
  <c r="A86" i="12"/>
  <c r="A85" i="12"/>
  <c r="A84" i="12"/>
  <c r="A83" i="12"/>
  <c r="A82" i="12"/>
  <c r="A81" i="12"/>
  <c r="A80" i="12"/>
  <c r="A79" i="12"/>
  <c r="A78" i="12"/>
  <c r="A77" i="12"/>
  <c r="A76" i="12"/>
  <c r="A75" i="12"/>
  <c r="A74" i="12"/>
  <c r="A73" i="12"/>
  <c r="A72" i="12"/>
  <c r="A71" i="12"/>
  <c r="A70" i="12"/>
  <c r="A69" i="12"/>
  <c r="A68" i="12"/>
  <c r="A67" i="12"/>
  <c r="A66" i="12"/>
  <c r="A65" i="12"/>
  <c r="A64" i="12"/>
  <c r="A63" i="12"/>
  <c r="A62" i="12"/>
  <c r="A61" i="12"/>
  <c r="A60" i="12"/>
  <c r="A59" i="12"/>
  <c r="A58" i="12"/>
  <c r="A57" i="12"/>
  <c r="A56" i="12"/>
  <c r="A55" i="12"/>
  <c r="A54" i="12"/>
  <c r="A53" i="12"/>
  <c r="A52" i="12"/>
  <c r="A51" i="12"/>
  <c r="A50" i="12"/>
  <c r="A49" i="12"/>
  <c r="A48" i="12"/>
  <c r="A47" i="12"/>
  <c r="A46" i="12"/>
  <c r="A45" i="12"/>
  <c r="A44" i="12"/>
  <c r="A43" i="12"/>
  <c r="A42" i="12"/>
  <c r="A41" i="12"/>
  <c r="A40" i="12"/>
  <c r="A39" i="12"/>
  <c r="A38" i="12"/>
  <c r="A37" i="12"/>
  <c r="A36" i="12"/>
  <c r="A35" i="12"/>
  <c r="A34" i="12"/>
  <c r="A33" i="12"/>
  <c r="A32" i="12"/>
  <c r="A31" i="12"/>
  <c r="A30" i="12"/>
  <c r="A29" i="12"/>
  <c r="A28" i="12"/>
  <c r="A27" i="12"/>
  <c r="A26" i="12"/>
  <c r="A25" i="12"/>
  <c r="A24" i="12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8"/>
  <c r="A23" i="9"/>
  <c r="A23" i="10"/>
  <c r="A23" i="11"/>
  <c r="A23" i="12"/>
  <c r="A23" i="7"/>
  <c r="B21" i="8"/>
  <c r="B21" i="9"/>
  <c r="B21" i="10"/>
  <c r="B21" i="11"/>
  <c r="B21" i="12"/>
  <c r="B21" i="7"/>
  <c r="A22" i="8"/>
  <c r="A22" i="9"/>
  <c r="A22" i="10"/>
  <c r="A22" i="11"/>
  <c r="A22" i="12"/>
  <c r="A22" i="7"/>
  <c r="A21" i="8"/>
  <c r="A21" i="9"/>
  <c r="A21" i="10"/>
  <c r="A21" i="11"/>
  <c r="A21" i="12"/>
  <c r="A21" i="7"/>
  <c r="A2" i="8"/>
  <c r="A2" i="9"/>
  <c r="A2" i="10"/>
  <c r="A2" i="11"/>
  <c r="A2" i="12"/>
  <c r="A2" i="7"/>
  <c r="A1" i="8"/>
  <c r="A1" i="9"/>
  <c r="A1" i="10"/>
  <c r="A1" i="11"/>
  <c r="A1" i="12"/>
  <c r="A1" i="7"/>
  <c r="AY22" i="5" l="1"/>
  <c r="AX22" i="5"/>
  <c r="AW22" i="5"/>
  <c r="AV22" i="5"/>
  <c r="AU22" i="5"/>
  <c r="AT22" i="5"/>
  <c r="AS22" i="5"/>
  <c r="AR22" i="5"/>
  <c r="V3" i="13"/>
  <c r="U3" i="13"/>
  <c r="R4" i="13"/>
  <c r="S3" i="13"/>
  <c r="R3" i="13"/>
  <c r="R9" i="13"/>
  <c r="R8" i="13"/>
  <c r="R7" i="13"/>
  <c r="L9" i="13"/>
  <c r="L8" i="13"/>
  <c r="L7" i="13"/>
  <c r="V7" i="13"/>
  <c r="U7" i="13"/>
  <c r="T7" i="13"/>
  <c r="S7" i="13"/>
  <c r="P7" i="13"/>
  <c r="O7" i="13"/>
  <c r="N7" i="13"/>
  <c r="M7" i="13"/>
  <c r="A1" i="13"/>
  <c r="L5" i="13" s="1"/>
  <c r="L3" i="13"/>
  <c r="BF16" i="5" l="1"/>
  <c r="AU17" i="5"/>
  <c r="AY17" i="5"/>
  <c r="AZ16" i="5"/>
  <c r="BD16" i="5"/>
  <c r="AR17" i="5"/>
  <c r="AV17" i="5"/>
  <c r="BA16" i="5"/>
  <c r="BE16" i="5"/>
  <c r="AS17" i="5"/>
  <c r="AW17" i="5"/>
  <c r="BB16" i="5"/>
  <c r="AT17" i="5"/>
  <c r="AX17" i="5"/>
  <c r="BC16" i="5"/>
  <c r="BG16" i="5"/>
  <c r="AV16" i="5"/>
  <c r="AS16" i="5"/>
  <c r="AU16" i="5"/>
  <c r="AW16" i="5"/>
  <c r="AY16" i="5"/>
  <c r="AR16" i="5"/>
  <c r="AT16" i="5"/>
  <c r="AX16" i="5"/>
  <c r="AE58" i="5" l="1"/>
  <c r="AD58" i="5"/>
  <c r="AE57" i="5"/>
  <c r="Y57" i="5"/>
  <c r="AE56" i="5"/>
  <c r="Y56" i="5"/>
  <c r="AE55" i="5"/>
  <c r="Y55" i="5"/>
  <c r="AE54" i="5"/>
  <c r="Y54" i="5"/>
  <c r="AE53" i="5"/>
  <c r="Y53" i="5"/>
  <c r="AE52" i="5"/>
  <c r="Y52" i="5"/>
  <c r="AE51" i="5"/>
  <c r="Y51" i="5"/>
  <c r="AE50" i="5"/>
  <c r="Y50" i="5"/>
  <c r="AE49" i="5"/>
  <c r="Y49" i="5"/>
  <c r="AE48" i="5"/>
  <c r="Y48" i="5"/>
  <c r="AE47" i="5"/>
  <c r="Y47" i="5"/>
  <c r="AE46" i="5"/>
  <c r="Y46" i="5"/>
  <c r="AE45" i="5"/>
  <c r="Y45" i="5"/>
  <c r="AE44" i="5"/>
  <c r="Y44" i="5"/>
  <c r="AE43" i="5"/>
  <c r="Y43" i="5"/>
  <c r="AE42" i="5"/>
  <c r="Y42" i="5"/>
  <c r="AE41" i="5"/>
  <c r="Y41" i="5"/>
  <c r="AE40" i="5"/>
  <c r="Y40" i="5"/>
  <c r="AE39" i="5"/>
  <c r="Y39" i="5"/>
  <c r="AE38" i="5"/>
  <c r="Y38" i="5"/>
  <c r="AE37" i="5"/>
  <c r="Y37" i="5"/>
  <c r="AE36" i="5"/>
  <c r="Y36" i="5"/>
  <c r="AE35" i="5"/>
  <c r="Y35" i="5"/>
  <c r="AE34" i="5"/>
  <c r="Y34" i="5"/>
  <c r="AE33" i="5"/>
  <c r="Y33" i="5"/>
  <c r="AE32" i="5"/>
  <c r="Y32" i="5"/>
  <c r="AE31" i="5"/>
  <c r="Y31" i="5"/>
  <c r="AE30" i="5"/>
  <c r="Y30" i="5"/>
  <c r="AE29" i="5"/>
  <c r="Y29" i="5"/>
  <c r="AE28" i="5"/>
  <c r="Y28" i="5"/>
  <c r="AE27" i="5"/>
  <c r="Y27" i="5"/>
  <c r="AE26" i="5"/>
  <c r="Y26" i="5"/>
  <c r="AE25" i="5"/>
  <c r="Y25" i="5"/>
  <c r="AE24" i="5"/>
  <c r="Y24" i="5"/>
  <c r="Z23" i="5"/>
  <c r="AD23" i="5"/>
  <c r="R21" i="5"/>
  <c r="Q21" i="5"/>
  <c r="P21" i="5"/>
  <c r="O21" i="5"/>
  <c r="Z20" i="5"/>
  <c r="AE20" i="5" s="1"/>
  <c r="AJ20" i="5" s="1"/>
  <c r="Y20" i="5"/>
  <c r="AD20" i="5" s="1"/>
  <c r="AI20" i="5" s="1"/>
  <c r="R19" i="5"/>
  <c r="Q19" i="5"/>
  <c r="Z19" i="5" s="1"/>
  <c r="P19" i="5"/>
  <c r="O19" i="5"/>
  <c r="Y19" i="5" s="1"/>
  <c r="X20" i="5"/>
  <c r="N19" i="5"/>
  <c r="M19" i="5"/>
  <c r="L19" i="5"/>
  <c r="K19" i="5"/>
  <c r="F19" i="5"/>
  <c r="E19" i="5"/>
  <c r="D19" i="5"/>
  <c r="C19" i="5"/>
  <c r="V19" i="5" s="1"/>
  <c r="J19" i="5"/>
  <c r="I19" i="5"/>
  <c r="H19" i="5"/>
  <c r="W20" i="5"/>
  <c r="AB20" i="5" s="1"/>
  <c r="AG20" i="5" s="1"/>
  <c r="G1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X23" i="5"/>
  <c r="N21" i="5"/>
  <c r="M21" i="5"/>
  <c r="L21" i="5"/>
  <c r="K21" i="5"/>
  <c r="AA58" i="5"/>
  <c r="W58" i="5"/>
  <c r="AA57" i="5"/>
  <c r="W57" i="5"/>
  <c r="AA56" i="5"/>
  <c r="W56" i="5"/>
  <c r="AA55" i="5"/>
  <c r="W55" i="5"/>
  <c r="AA54" i="5"/>
  <c r="W54" i="5"/>
  <c r="AA53" i="5"/>
  <c r="W53" i="5"/>
  <c r="AA52" i="5"/>
  <c r="W52" i="5"/>
  <c r="AA51" i="5"/>
  <c r="W51" i="5"/>
  <c r="AA50" i="5"/>
  <c r="W50" i="5"/>
  <c r="AA49" i="5"/>
  <c r="W49" i="5"/>
  <c r="AA48" i="5"/>
  <c r="W48" i="5"/>
  <c r="AA47" i="5"/>
  <c r="W47" i="5"/>
  <c r="AA46" i="5"/>
  <c r="W46" i="5"/>
  <c r="AA45" i="5"/>
  <c r="W45" i="5"/>
  <c r="AA44" i="5"/>
  <c r="W44" i="5"/>
  <c r="AA43" i="5"/>
  <c r="W43" i="5"/>
  <c r="AA42" i="5"/>
  <c r="W42" i="5"/>
  <c r="AA41" i="5"/>
  <c r="W41" i="5"/>
  <c r="AA40" i="5"/>
  <c r="W40" i="5"/>
  <c r="AA39" i="5"/>
  <c r="W39" i="5"/>
  <c r="AA38" i="5"/>
  <c r="W38" i="5"/>
  <c r="AA37" i="5"/>
  <c r="W37" i="5"/>
  <c r="AA36" i="5"/>
  <c r="W36" i="5"/>
  <c r="AA35" i="5"/>
  <c r="W35" i="5"/>
  <c r="AA34" i="5"/>
  <c r="W34" i="5"/>
  <c r="AA33" i="5"/>
  <c r="W33" i="5"/>
  <c r="AA32" i="5"/>
  <c r="W32" i="5"/>
  <c r="AA31" i="5"/>
  <c r="W31" i="5"/>
  <c r="AA30" i="5"/>
  <c r="W30" i="5"/>
  <c r="AA29" i="5"/>
  <c r="W29" i="5"/>
  <c r="AA28" i="5"/>
  <c r="W28" i="5"/>
  <c r="AA27" i="5"/>
  <c r="W27" i="5"/>
  <c r="AA26" i="5"/>
  <c r="W26" i="5"/>
  <c r="AA25" i="5"/>
  <c r="W25" i="5"/>
  <c r="AA24" i="5"/>
  <c r="W24" i="5"/>
  <c r="V23" i="5"/>
  <c r="AB23" i="5"/>
  <c r="F21" i="5"/>
  <c r="E21" i="5"/>
  <c r="D21" i="5"/>
  <c r="C21" i="5"/>
  <c r="J21" i="5"/>
  <c r="I21" i="5"/>
  <c r="H21" i="5"/>
  <c r="G21" i="5"/>
  <c r="A138" i="5"/>
  <c r="U138" i="5" s="1"/>
  <c r="A137" i="5"/>
  <c r="U137" i="5" s="1"/>
  <c r="A136" i="5"/>
  <c r="U136" i="5" s="1"/>
  <c r="A135" i="5"/>
  <c r="U135" i="5" s="1"/>
  <c r="A134" i="5"/>
  <c r="U134" i="5" s="1"/>
  <c r="A133" i="5"/>
  <c r="U133" i="5" s="1"/>
  <c r="A132" i="5"/>
  <c r="U132" i="5" s="1"/>
  <c r="A131" i="5"/>
  <c r="U131" i="5" s="1"/>
  <c r="A130" i="5"/>
  <c r="U130" i="5" s="1"/>
  <c r="A129" i="5"/>
  <c r="U129" i="5" s="1"/>
  <c r="A128" i="5"/>
  <c r="U128" i="5" s="1"/>
  <c r="A127" i="5"/>
  <c r="U127" i="5" s="1"/>
  <c r="A126" i="5"/>
  <c r="U126" i="5" s="1"/>
  <c r="A125" i="5"/>
  <c r="U125" i="5" s="1"/>
  <c r="A124" i="5"/>
  <c r="U124" i="5" s="1"/>
  <c r="A123" i="5"/>
  <c r="U123" i="5" s="1"/>
  <c r="A122" i="5"/>
  <c r="U122" i="5" s="1"/>
  <c r="A121" i="5"/>
  <c r="U121" i="5" s="1"/>
  <c r="A120" i="5"/>
  <c r="U120" i="5" s="1"/>
  <c r="A119" i="5"/>
  <c r="U119" i="5" s="1"/>
  <c r="A118" i="5"/>
  <c r="U118" i="5" s="1"/>
  <c r="A117" i="5"/>
  <c r="U117" i="5" s="1"/>
  <c r="A116" i="5"/>
  <c r="U116" i="5" s="1"/>
  <c r="A115" i="5"/>
  <c r="U115" i="5" s="1"/>
  <c r="A114" i="5"/>
  <c r="U114" i="5" s="1"/>
  <c r="A113" i="5"/>
  <c r="U113" i="5" s="1"/>
  <c r="A112" i="5"/>
  <c r="U112" i="5" s="1"/>
  <c r="A111" i="5"/>
  <c r="U111" i="5" s="1"/>
  <c r="A110" i="5"/>
  <c r="U110" i="5" s="1"/>
  <c r="A109" i="5"/>
  <c r="U109" i="5" s="1"/>
  <c r="A108" i="5"/>
  <c r="U108" i="5" s="1"/>
  <c r="A107" i="5"/>
  <c r="U107" i="5" s="1"/>
  <c r="A106" i="5"/>
  <c r="U106" i="5" s="1"/>
  <c r="A105" i="5"/>
  <c r="U105" i="5" s="1"/>
  <c r="A104" i="5"/>
  <c r="U104" i="5" s="1"/>
  <c r="A103" i="5"/>
  <c r="U103" i="5" s="1"/>
  <c r="A102" i="5"/>
  <c r="U102" i="5" s="1"/>
  <c r="A101" i="5"/>
  <c r="U101" i="5" s="1"/>
  <c r="A100" i="5"/>
  <c r="U100" i="5" s="1"/>
  <c r="A99" i="5"/>
  <c r="U99" i="5" s="1"/>
  <c r="A98" i="5"/>
  <c r="U98" i="5" s="1"/>
  <c r="A97" i="5"/>
  <c r="U97" i="5" s="1"/>
  <c r="A96" i="5"/>
  <c r="U96" i="5" s="1"/>
  <c r="A95" i="5"/>
  <c r="U95" i="5" s="1"/>
  <c r="A94" i="5"/>
  <c r="U94" i="5" s="1"/>
  <c r="A93" i="5"/>
  <c r="U93" i="5" s="1"/>
  <c r="A92" i="5"/>
  <c r="U92" i="5" s="1"/>
  <c r="A91" i="5"/>
  <c r="U91" i="5" s="1"/>
  <c r="A90" i="5"/>
  <c r="U90" i="5" s="1"/>
  <c r="A89" i="5"/>
  <c r="U89" i="5" s="1"/>
  <c r="A88" i="5"/>
  <c r="U88" i="5" s="1"/>
  <c r="A87" i="5"/>
  <c r="U87" i="5" s="1"/>
  <c r="A86" i="5"/>
  <c r="U86" i="5" s="1"/>
  <c r="A85" i="5"/>
  <c r="U85" i="5" s="1"/>
  <c r="A84" i="5"/>
  <c r="U84" i="5" s="1"/>
  <c r="A83" i="5"/>
  <c r="U83" i="5" s="1"/>
  <c r="A82" i="5"/>
  <c r="U82" i="5" s="1"/>
  <c r="A81" i="5"/>
  <c r="U81" i="5" s="1"/>
  <c r="A80" i="5"/>
  <c r="U80" i="5" s="1"/>
  <c r="A79" i="5"/>
  <c r="U79" i="5" s="1"/>
  <c r="A78" i="5"/>
  <c r="U78" i="5" s="1"/>
  <c r="A77" i="5"/>
  <c r="U77" i="5" s="1"/>
  <c r="A76" i="5"/>
  <c r="U76" i="5" s="1"/>
  <c r="A75" i="5"/>
  <c r="U75" i="5" s="1"/>
  <c r="A74" i="5"/>
  <c r="U74" i="5" s="1"/>
  <c r="A73" i="5"/>
  <c r="U73" i="5" s="1"/>
  <c r="A72" i="5"/>
  <c r="U72" i="5" s="1"/>
  <c r="A71" i="5"/>
  <c r="U71" i="5" s="1"/>
  <c r="A70" i="5"/>
  <c r="U70" i="5" s="1"/>
  <c r="A69" i="5"/>
  <c r="U69" i="5" s="1"/>
  <c r="A68" i="5"/>
  <c r="U68" i="5" s="1"/>
  <c r="A67" i="5"/>
  <c r="U67" i="5" s="1"/>
  <c r="A66" i="5"/>
  <c r="U66" i="5" s="1"/>
  <c r="A65" i="5"/>
  <c r="U65" i="5" s="1"/>
  <c r="A64" i="5"/>
  <c r="U64" i="5" s="1"/>
  <c r="A63" i="5"/>
  <c r="U63" i="5" s="1"/>
  <c r="A62" i="5"/>
  <c r="U62" i="5" s="1"/>
  <c r="A61" i="5"/>
  <c r="U61" i="5" s="1"/>
  <c r="A60" i="5"/>
  <c r="U60" i="5" s="1"/>
  <c r="A59" i="5"/>
  <c r="U59" i="5" s="1"/>
  <c r="A58" i="5"/>
  <c r="U58" i="5" s="1"/>
  <c r="A57" i="5"/>
  <c r="U57" i="5" s="1"/>
  <c r="A56" i="5"/>
  <c r="U56" i="5" s="1"/>
  <c r="A55" i="5"/>
  <c r="U55" i="5" s="1"/>
  <c r="A54" i="5"/>
  <c r="U54" i="5" s="1"/>
  <c r="A53" i="5"/>
  <c r="U53" i="5" s="1"/>
  <c r="A52" i="5"/>
  <c r="U52" i="5" s="1"/>
  <c r="A51" i="5"/>
  <c r="U51" i="5" s="1"/>
  <c r="A50" i="5"/>
  <c r="U50" i="5" s="1"/>
  <c r="A49" i="5"/>
  <c r="U49" i="5" s="1"/>
  <c r="A48" i="5"/>
  <c r="U48" i="5" s="1"/>
  <c r="A47" i="5"/>
  <c r="U47" i="5" s="1"/>
  <c r="A46" i="5"/>
  <c r="U46" i="5" s="1"/>
  <c r="A45" i="5"/>
  <c r="U45" i="5" s="1"/>
  <c r="A44" i="5"/>
  <c r="U44" i="5" s="1"/>
  <c r="A43" i="5"/>
  <c r="U43" i="5" s="1"/>
  <c r="A42" i="5"/>
  <c r="U42" i="5" s="1"/>
  <c r="A41" i="5"/>
  <c r="U41" i="5" s="1"/>
  <c r="A40" i="5"/>
  <c r="U40" i="5" s="1"/>
  <c r="A39" i="5"/>
  <c r="U39" i="5" s="1"/>
  <c r="A38" i="5"/>
  <c r="U38" i="5" s="1"/>
  <c r="A37" i="5"/>
  <c r="U37" i="5" s="1"/>
  <c r="A36" i="5"/>
  <c r="U36" i="5" s="1"/>
  <c r="A35" i="5"/>
  <c r="U35" i="5" s="1"/>
  <c r="A34" i="5"/>
  <c r="U34" i="5" s="1"/>
  <c r="A33" i="5"/>
  <c r="U33" i="5" s="1"/>
  <c r="A32" i="5"/>
  <c r="U32" i="5" s="1"/>
  <c r="A31" i="5"/>
  <c r="U31" i="5" s="1"/>
  <c r="A30" i="5"/>
  <c r="U30" i="5" s="1"/>
  <c r="A29" i="5"/>
  <c r="U29" i="5" s="1"/>
  <c r="A28" i="5"/>
  <c r="U28" i="5" s="1"/>
  <c r="A27" i="5"/>
  <c r="U27" i="5" s="1"/>
  <c r="A26" i="5"/>
  <c r="U26" i="5" s="1"/>
  <c r="A25" i="5"/>
  <c r="U25" i="5" s="1"/>
  <c r="A24" i="5"/>
  <c r="U24" i="5" s="1"/>
  <c r="A23" i="5"/>
  <c r="U23" i="5" s="1"/>
  <c r="A22" i="5"/>
  <c r="B22" i="5" s="1"/>
  <c r="AD19" i="5" l="1"/>
  <c r="AI19" i="5" s="1"/>
  <c r="Y21" i="5"/>
  <c r="AE19" i="5"/>
  <c r="AJ19" i="5" s="1"/>
  <c r="Z21" i="5"/>
  <c r="AC20" i="5"/>
  <c r="AH20" i="5" s="1"/>
  <c r="D18" i="11"/>
  <c r="D18" i="8"/>
  <c r="D18" i="9"/>
  <c r="D18" i="12"/>
  <c r="D18" i="7"/>
  <c r="D18" i="10"/>
  <c r="C17" i="11"/>
  <c r="N17" i="11" s="1"/>
  <c r="C17" i="8"/>
  <c r="N17" i="8" s="1"/>
  <c r="C17" i="12"/>
  <c r="N17" i="12" s="1"/>
  <c r="C17" i="7"/>
  <c r="N17" i="7" s="1"/>
  <c r="C17" i="9"/>
  <c r="N17" i="9" s="1"/>
  <c r="C17" i="10"/>
  <c r="N17" i="10" s="1"/>
  <c r="B24" i="5"/>
  <c r="A180" i="5"/>
  <c r="B28" i="5"/>
  <c r="A184" i="5"/>
  <c r="B36" i="5"/>
  <c r="A192" i="5"/>
  <c r="B40" i="5"/>
  <c r="A196" i="5"/>
  <c r="B48" i="5"/>
  <c r="A204" i="5"/>
  <c r="B56" i="5"/>
  <c r="A212" i="5"/>
  <c r="B64" i="5"/>
  <c r="A220" i="5"/>
  <c r="B23" i="9"/>
  <c r="B23" i="7"/>
  <c r="B23" i="11"/>
  <c r="B23" i="8"/>
  <c r="B23" i="12"/>
  <c r="B23" i="10"/>
  <c r="B26" i="5"/>
  <c r="A182" i="5"/>
  <c r="B30" i="5"/>
  <c r="A186" i="5"/>
  <c r="B34" i="5"/>
  <c r="A190" i="5"/>
  <c r="B38" i="5"/>
  <c r="A194" i="5"/>
  <c r="B42" i="5"/>
  <c r="A198" i="5"/>
  <c r="B46" i="5"/>
  <c r="A202" i="5"/>
  <c r="B50" i="5"/>
  <c r="A206" i="5"/>
  <c r="B54" i="5"/>
  <c r="A210" i="5"/>
  <c r="B58" i="5"/>
  <c r="A214" i="5"/>
  <c r="B62" i="5"/>
  <c r="A218" i="5"/>
  <c r="B66" i="5"/>
  <c r="A222" i="5"/>
  <c r="B70" i="5"/>
  <c r="A226" i="5"/>
  <c r="B74" i="5"/>
  <c r="A230" i="5"/>
  <c r="B78" i="5"/>
  <c r="A234" i="5"/>
  <c r="B82" i="5"/>
  <c r="A238" i="5"/>
  <c r="B86" i="5"/>
  <c r="A242" i="5"/>
  <c r="B90" i="5"/>
  <c r="A246" i="5"/>
  <c r="B94" i="5"/>
  <c r="A250" i="5"/>
  <c r="B98" i="5"/>
  <c r="A254" i="5"/>
  <c r="B102" i="5"/>
  <c r="A258" i="5"/>
  <c r="B106" i="5"/>
  <c r="A262" i="5"/>
  <c r="B110" i="5"/>
  <c r="A266" i="5"/>
  <c r="B114" i="5"/>
  <c r="A270" i="5"/>
  <c r="B118" i="5"/>
  <c r="A274" i="5"/>
  <c r="B122" i="5"/>
  <c r="A278" i="5"/>
  <c r="B126" i="5"/>
  <c r="A282" i="5"/>
  <c r="B130" i="5"/>
  <c r="A286" i="5"/>
  <c r="B134" i="5"/>
  <c r="A290" i="5"/>
  <c r="B138" i="5"/>
  <c r="A294" i="5"/>
  <c r="A298" i="5"/>
  <c r="A302" i="5"/>
  <c r="A306" i="5"/>
  <c r="A310" i="5"/>
  <c r="A314" i="5"/>
  <c r="A318" i="5"/>
  <c r="A322" i="5"/>
  <c r="A326" i="5"/>
  <c r="J181" i="5"/>
  <c r="H181" i="5"/>
  <c r="G181" i="5"/>
  <c r="I181" i="5"/>
  <c r="H183" i="5"/>
  <c r="J183" i="5"/>
  <c r="G183" i="5"/>
  <c r="I183" i="5"/>
  <c r="H185" i="5"/>
  <c r="G185" i="5"/>
  <c r="J185" i="5"/>
  <c r="I185" i="5"/>
  <c r="H187" i="5"/>
  <c r="G187" i="5"/>
  <c r="J187" i="5"/>
  <c r="I187" i="5"/>
  <c r="H189" i="5"/>
  <c r="J189" i="5"/>
  <c r="G189" i="5"/>
  <c r="I189" i="5"/>
  <c r="H191" i="5"/>
  <c r="J191" i="5"/>
  <c r="G191" i="5"/>
  <c r="I191" i="5"/>
  <c r="G193" i="5"/>
  <c r="H193" i="5"/>
  <c r="J193" i="5"/>
  <c r="I193" i="5"/>
  <c r="H195" i="5"/>
  <c r="G195" i="5"/>
  <c r="J195" i="5"/>
  <c r="I195" i="5"/>
  <c r="J197" i="5"/>
  <c r="H197" i="5"/>
  <c r="G197" i="5"/>
  <c r="I197" i="5"/>
  <c r="H199" i="5"/>
  <c r="J199" i="5"/>
  <c r="G199" i="5"/>
  <c r="I199" i="5"/>
  <c r="H201" i="5"/>
  <c r="G201" i="5"/>
  <c r="J201" i="5"/>
  <c r="I201" i="5"/>
  <c r="J203" i="5"/>
  <c r="G203" i="5"/>
  <c r="H203" i="5"/>
  <c r="I203" i="5"/>
  <c r="J205" i="5"/>
  <c r="H205" i="5"/>
  <c r="G205" i="5"/>
  <c r="I205" i="5"/>
  <c r="G207" i="5"/>
  <c r="J207" i="5"/>
  <c r="H207" i="5"/>
  <c r="I207" i="5"/>
  <c r="H209" i="5"/>
  <c r="J209" i="5"/>
  <c r="G209" i="5"/>
  <c r="I209" i="5"/>
  <c r="G211" i="5"/>
  <c r="J211" i="5"/>
  <c r="H211" i="5"/>
  <c r="I211" i="5"/>
  <c r="H213" i="5"/>
  <c r="J213" i="5"/>
  <c r="G213" i="5"/>
  <c r="I213" i="5"/>
  <c r="L179" i="5"/>
  <c r="M179" i="5"/>
  <c r="N179" i="5"/>
  <c r="K179" i="5"/>
  <c r="B23" i="5"/>
  <c r="T23" i="5" s="1"/>
  <c r="AO23" i="5" s="1"/>
  <c r="A179" i="5"/>
  <c r="B27" i="5"/>
  <c r="A183" i="5"/>
  <c r="B31" i="5"/>
  <c r="A187" i="5"/>
  <c r="B35" i="5"/>
  <c r="A191" i="5"/>
  <c r="B39" i="5"/>
  <c r="A195" i="5"/>
  <c r="B43" i="5"/>
  <c r="A199" i="5"/>
  <c r="B47" i="5"/>
  <c r="A203" i="5"/>
  <c r="B51" i="5"/>
  <c r="A207" i="5"/>
  <c r="B55" i="5"/>
  <c r="A211" i="5"/>
  <c r="B59" i="5"/>
  <c r="A215" i="5"/>
  <c r="B63" i="5"/>
  <c r="A219" i="5"/>
  <c r="B67" i="5"/>
  <c r="A223" i="5"/>
  <c r="B71" i="5"/>
  <c r="A227" i="5"/>
  <c r="B75" i="5"/>
  <c r="A231" i="5"/>
  <c r="B79" i="5"/>
  <c r="A235" i="5"/>
  <c r="B83" i="5"/>
  <c r="A239" i="5"/>
  <c r="B87" i="5"/>
  <c r="A243" i="5"/>
  <c r="B91" i="5"/>
  <c r="A247" i="5"/>
  <c r="B95" i="5"/>
  <c r="A251" i="5"/>
  <c r="B99" i="5"/>
  <c r="A255" i="5"/>
  <c r="B103" i="5"/>
  <c r="A259" i="5"/>
  <c r="B107" i="5"/>
  <c r="A263" i="5"/>
  <c r="B111" i="5"/>
  <c r="A267" i="5"/>
  <c r="B115" i="5"/>
  <c r="A271" i="5"/>
  <c r="B119" i="5"/>
  <c r="A275" i="5"/>
  <c r="B123" i="5"/>
  <c r="A279" i="5"/>
  <c r="B127" i="5"/>
  <c r="A283" i="5"/>
  <c r="B131" i="5"/>
  <c r="A287" i="5"/>
  <c r="B135" i="5"/>
  <c r="A291" i="5"/>
  <c r="A295" i="5"/>
  <c r="A299" i="5"/>
  <c r="A303" i="5"/>
  <c r="A307" i="5"/>
  <c r="A311" i="5"/>
  <c r="A315" i="5"/>
  <c r="A319" i="5"/>
  <c r="A323" i="5"/>
  <c r="D179" i="5"/>
  <c r="E179" i="5"/>
  <c r="F179" i="5"/>
  <c r="C179" i="5"/>
  <c r="B32" i="5"/>
  <c r="A188" i="5"/>
  <c r="B44" i="5"/>
  <c r="A200" i="5"/>
  <c r="B52" i="5"/>
  <c r="A208" i="5"/>
  <c r="B60" i="5"/>
  <c r="A216" i="5"/>
  <c r="B68" i="5"/>
  <c r="A224" i="5"/>
  <c r="B72" i="5"/>
  <c r="A228" i="5"/>
  <c r="B76" i="5"/>
  <c r="A232" i="5"/>
  <c r="B80" i="5"/>
  <c r="A236" i="5"/>
  <c r="B84" i="5"/>
  <c r="A240" i="5"/>
  <c r="B88" i="5"/>
  <c r="A244" i="5"/>
  <c r="B92" i="5"/>
  <c r="A248" i="5"/>
  <c r="B96" i="5"/>
  <c r="A252" i="5"/>
  <c r="B100" i="5"/>
  <c r="A256" i="5"/>
  <c r="B104" i="5"/>
  <c r="A260" i="5"/>
  <c r="B108" i="5"/>
  <c r="A264" i="5"/>
  <c r="B112" i="5"/>
  <c r="A268" i="5"/>
  <c r="B116" i="5"/>
  <c r="A272" i="5"/>
  <c r="B120" i="5"/>
  <c r="A276" i="5"/>
  <c r="B124" i="5"/>
  <c r="A280" i="5"/>
  <c r="B128" i="5"/>
  <c r="A284" i="5"/>
  <c r="B132" i="5"/>
  <c r="A288" i="5"/>
  <c r="B136" i="5"/>
  <c r="A292" i="5"/>
  <c r="A296" i="5"/>
  <c r="A300" i="5"/>
  <c r="A304" i="5"/>
  <c r="A308" i="5"/>
  <c r="A312" i="5"/>
  <c r="A316" i="5"/>
  <c r="A320" i="5"/>
  <c r="A324" i="5"/>
  <c r="J180" i="5"/>
  <c r="H180" i="5"/>
  <c r="I180" i="5"/>
  <c r="G180" i="5"/>
  <c r="J182" i="5"/>
  <c r="I182" i="5"/>
  <c r="H182" i="5"/>
  <c r="G182" i="5"/>
  <c r="J184" i="5"/>
  <c r="I184" i="5"/>
  <c r="H184" i="5"/>
  <c r="G184" i="5"/>
  <c r="H186" i="5"/>
  <c r="J186" i="5"/>
  <c r="I186" i="5"/>
  <c r="G186" i="5"/>
  <c r="J188" i="5"/>
  <c r="H188" i="5"/>
  <c r="I188" i="5"/>
  <c r="G188" i="5"/>
  <c r="J190" i="5"/>
  <c r="I190" i="5"/>
  <c r="H190" i="5"/>
  <c r="G190" i="5"/>
  <c r="J192" i="5"/>
  <c r="I192" i="5"/>
  <c r="H192" i="5"/>
  <c r="G192" i="5"/>
  <c r="H194" i="5"/>
  <c r="J194" i="5"/>
  <c r="I194" i="5"/>
  <c r="G194" i="5"/>
  <c r="J196" i="5"/>
  <c r="H196" i="5"/>
  <c r="I196" i="5"/>
  <c r="G196" i="5"/>
  <c r="J198" i="5"/>
  <c r="I198" i="5"/>
  <c r="H198" i="5"/>
  <c r="G198" i="5"/>
  <c r="J200" i="5"/>
  <c r="I200" i="5"/>
  <c r="H200" i="5"/>
  <c r="G200" i="5"/>
  <c r="J202" i="5"/>
  <c r="I202" i="5"/>
  <c r="H202" i="5"/>
  <c r="G202" i="5"/>
  <c r="I204" i="5"/>
  <c r="J204" i="5"/>
  <c r="H204" i="5"/>
  <c r="G204" i="5"/>
  <c r="H206" i="5"/>
  <c r="I206" i="5"/>
  <c r="J206" i="5"/>
  <c r="G206" i="5"/>
  <c r="H208" i="5"/>
  <c r="I208" i="5"/>
  <c r="J208" i="5"/>
  <c r="G208" i="5"/>
  <c r="J210" i="5"/>
  <c r="H210" i="5"/>
  <c r="I210" i="5"/>
  <c r="G210" i="5"/>
  <c r="J212" i="5"/>
  <c r="I212" i="5"/>
  <c r="H212" i="5"/>
  <c r="G212" i="5"/>
  <c r="J214" i="5"/>
  <c r="H214" i="5"/>
  <c r="I214" i="5"/>
  <c r="G214" i="5"/>
  <c r="B25" i="5"/>
  <c r="A181" i="5"/>
  <c r="B29" i="5"/>
  <c r="A185" i="5"/>
  <c r="B33" i="5"/>
  <c r="A189" i="5"/>
  <c r="B37" i="5"/>
  <c r="A193" i="5"/>
  <c r="B41" i="5"/>
  <c r="A197" i="5"/>
  <c r="B45" i="5"/>
  <c r="A201" i="5"/>
  <c r="B49" i="5"/>
  <c r="A205" i="5"/>
  <c r="B53" i="5"/>
  <c r="A209" i="5"/>
  <c r="B57" i="5"/>
  <c r="A213" i="5"/>
  <c r="B61" i="5"/>
  <c r="A217" i="5"/>
  <c r="B65" i="5"/>
  <c r="A221" i="5"/>
  <c r="B69" i="5"/>
  <c r="A225" i="5"/>
  <c r="B73" i="5"/>
  <c r="A229" i="5"/>
  <c r="B77" i="5"/>
  <c r="A233" i="5"/>
  <c r="B81" i="5"/>
  <c r="A237" i="5"/>
  <c r="B85" i="5"/>
  <c r="A241" i="5"/>
  <c r="B89" i="5"/>
  <c r="A245" i="5"/>
  <c r="B93" i="5"/>
  <c r="A249" i="5"/>
  <c r="B97" i="5"/>
  <c r="A253" i="5"/>
  <c r="B101" i="5"/>
  <c r="A257" i="5"/>
  <c r="B105" i="5"/>
  <c r="A261" i="5"/>
  <c r="B109" i="5"/>
  <c r="A265" i="5"/>
  <c r="B113" i="5"/>
  <c r="A269" i="5"/>
  <c r="B117" i="5"/>
  <c r="A273" i="5"/>
  <c r="B121" i="5"/>
  <c r="A277" i="5"/>
  <c r="B125" i="5"/>
  <c r="A281" i="5"/>
  <c r="B129" i="5"/>
  <c r="A285" i="5"/>
  <c r="B133" i="5"/>
  <c r="A289" i="5"/>
  <c r="B137" i="5"/>
  <c r="A293" i="5"/>
  <c r="A297" i="5"/>
  <c r="A301" i="5"/>
  <c r="A305" i="5"/>
  <c r="A309" i="5"/>
  <c r="A313" i="5"/>
  <c r="A317" i="5"/>
  <c r="A321" i="5"/>
  <c r="A325" i="5"/>
  <c r="D24" i="10"/>
  <c r="D24" i="8"/>
  <c r="D24" i="12"/>
  <c r="D24" i="7"/>
  <c r="D24" i="11"/>
  <c r="D24" i="9"/>
  <c r="O28" i="8"/>
  <c r="O28" i="9"/>
  <c r="O28" i="10"/>
  <c r="O28" i="11"/>
  <c r="O28" i="12"/>
  <c r="O28" i="7"/>
  <c r="O32" i="8"/>
  <c r="O32" i="9"/>
  <c r="O32" i="10"/>
  <c r="O32" i="11"/>
  <c r="O32" i="12"/>
  <c r="O32" i="7"/>
  <c r="O36" i="9"/>
  <c r="O36" i="10"/>
  <c r="O36" i="11"/>
  <c r="O36" i="12"/>
  <c r="O36" i="7"/>
  <c r="O36" i="8"/>
  <c r="O40" i="8"/>
  <c r="O40" i="9"/>
  <c r="O40" i="10"/>
  <c r="O40" i="11"/>
  <c r="O40" i="12"/>
  <c r="O40" i="7"/>
  <c r="O44" i="8"/>
  <c r="O44" i="9"/>
  <c r="O44" i="10"/>
  <c r="O44" i="11"/>
  <c r="O44" i="12"/>
  <c r="O44" i="7"/>
  <c r="O48" i="8"/>
  <c r="O48" i="9"/>
  <c r="O48" i="10"/>
  <c r="O48" i="11"/>
  <c r="O48" i="12"/>
  <c r="O48" i="7"/>
  <c r="O52" i="9"/>
  <c r="O52" i="10"/>
  <c r="O52" i="11"/>
  <c r="O52" i="12"/>
  <c r="O52" i="7"/>
  <c r="O52" i="8"/>
  <c r="O56" i="8"/>
  <c r="O56" i="9"/>
  <c r="O56" i="10"/>
  <c r="O56" i="11"/>
  <c r="O56" i="12"/>
  <c r="O56" i="7"/>
  <c r="AP23" i="5"/>
  <c r="C24" i="8"/>
  <c r="C24" i="12"/>
  <c r="C24" i="10"/>
  <c r="C24" i="9"/>
  <c r="C24" i="11"/>
  <c r="C24" i="7"/>
  <c r="AQ25" i="5"/>
  <c r="N26" i="8"/>
  <c r="N26" i="9"/>
  <c r="N26" i="12"/>
  <c r="N26" i="11"/>
  <c r="N26" i="7"/>
  <c r="N26" i="10"/>
  <c r="AQ27" i="5"/>
  <c r="N28" i="8"/>
  <c r="N28" i="9"/>
  <c r="N28" i="12"/>
  <c r="N28" i="10"/>
  <c r="N28" i="11"/>
  <c r="N28" i="7"/>
  <c r="AQ29" i="5"/>
  <c r="N30" i="9"/>
  <c r="N30" i="8"/>
  <c r="N30" i="12"/>
  <c r="N30" i="10"/>
  <c r="N30" i="11"/>
  <c r="N30" i="7"/>
  <c r="AQ31" i="5"/>
  <c r="N32" i="8"/>
  <c r="N32" i="9"/>
  <c r="N32" i="12"/>
  <c r="N32" i="10"/>
  <c r="N32" i="11"/>
  <c r="N32" i="7"/>
  <c r="AQ33" i="5"/>
  <c r="N34" i="8"/>
  <c r="N34" i="9"/>
  <c r="N34" i="12"/>
  <c r="N34" i="11"/>
  <c r="N34" i="7"/>
  <c r="N34" i="10"/>
  <c r="AQ35" i="5"/>
  <c r="N36" i="8"/>
  <c r="N36" i="9"/>
  <c r="N36" i="12"/>
  <c r="N36" i="10"/>
  <c r="N36" i="11"/>
  <c r="N36" i="7"/>
  <c r="AQ37" i="5"/>
  <c r="N38" i="9"/>
  <c r="N38" i="8"/>
  <c r="N38" i="12"/>
  <c r="N38" i="10"/>
  <c r="N38" i="11"/>
  <c r="N38" i="7"/>
  <c r="AQ39" i="5"/>
  <c r="N40" i="8"/>
  <c r="N40" i="9"/>
  <c r="N40" i="12"/>
  <c r="N40" i="10"/>
  <c r="N40" i="11"/>
  <c r="N40" i="7"/>
  <c r="AQ41" i="5"/>
  <c r="N42" i="8"/>
  <c r="N42" i="9"/>
  <c r="N42" i="12"/>
  <c r="N42" i="10"/>
  <c r="N42" i="11"/>
  <c r="N42" i="7"/>
  <c r="AQ43" i="5"/>
  <c r="N44" i="8"/>
  <c r="N44" i="9"/>
  <c r="N44" i="12"/>
  <c r="N44" i="10"/>
  <c r="N44" i="11"/>
  <c r="N44" i="7"/>
  <c r="AQ45" i="5"/>
  <c r="N46" i="9"/>
  <c r="N46" i="8"/>
  <c r="N46" i="12"/>
  <c r="N46" i="11"/>
  <c r="N46" i="7"/>
  <c r="N46" i="10"/>
  <c r="AQ47" i="5"/>
  <c r="N48" i="8"/>
  <c r="N48" i="9"/>
  <c r="N48" i="12"/>
  <c r="N48" i="10"/>
  <c r="N48" i="11"/>
  <c r="N48" i="7"/>
  <c r="AQ49" i="5"/>
  <c r="N50" i="8"/>
  <c r="N50" i="9"/>
  <c r="N50" i="12"/>
  <c r="N50" i="10"/>
  <c r="N50" i="11"/>
  <c r="N50" i="7"/>
  <c r="AQ51" i="5"/>
  <c r="N52" i="8"/>
  <c r="N52" i="9"/>
  <c r="N52" i="12"/>
  <c r="N52" i="10"/>
  <c r="N52" i="11"/>
  <c r="N52" i="7"/>
  <c r="AQ53" i="5"/>
  <c r="N54" i="9"/>
  <c r="N54" i="8"/>
  <c r="N54" i="12"/>
  <c r="N54" i="11"/>
  <c r="N54" i="7"/>
  <c r="N54" i="10"/>
  <c r="AQ55" i="5"/>
  <c r="N56" i="8"/>
  <c r="N56" i="9"/>
  <c r="N56" i="12"/>
  <c r="N56" i="10"/>
  <c r="N56" i="11"/>
  <c r="N56" i="7"/>
  <c r="AQ57" i="5"/>
  <c r="N58" i="8"/>
  <c r="N58" i="9"/>
  <c r="N58" i="12"/>
  <c r="N58" i="10"/>
  <c r="N58" i="11"/>
  <c r="N58" i="7"/>
  <c r="O25" i="8"/>
  <c r="O25" i="9"/>
  <c r="O25" i="10"/>
  <c r="O25" i="11"/>
  <c r="O25" i="12"/>
  <c r="O25" i="7"/>
  <c r="O29" i="8"/>
  <c r="O29" i="9"/>
  <c r="O29" i="10"/>
  <c r="O29" i="11"/>
  <c r="O29" i="12"/>
  <c r="O29" i="7"/>
  <c r="O33" i="8"/>
  <c r="O33" i="9"/>
  <c r="O33" i="10"/>
  <c r="O33" i="11"/>
  <c r="O33" i="12"/>
  <c r="O33" i="7"/>
  <c r="O37" i="8"/>
  <c r="O37" i="9"/>
  <c r="O37" i="10"/>
  <c r="O37" i="11"/>
  <c r="O37" i="12"/>
  <c r="O37" i="7"/>
  <c r="O41" i="8"/>
  <c r="O41" i="9"/>
  <c r="O41" i="10"/>
  <c r="O41" i="11"/>
  <c r="O41" i="12"/>
  <c r="O41" i="7"/>
  <c r="O45" i="8"/>
  <c r="O45" i="9"/>
  <c r="O45" i="10"/>
  <c r="O45" i="11"/>
  <c r="O45" i="12"/>
  <c r="O45" i="7"/>
  <c r="O49" i="8"/>
  <c r="O49" i="9"/>
  <c r="O49" i="10"/>
  <c r="O49" i="11"/>
  <c r="O49" i="12"/>
  <c r="O49" i="7"/>
  <c r="O53" i="8"/>
  <c r="O53" i="9"/>
  <c r="O53" i="10"/>
  <c r="O53" i="11"/>
  <c r="O53" i="12"/>
  <c r="O53" i="7"/>
  <c r="O57" i="8"/>
  <c r="O57" i="9"/>
  <c r="O57" i="10"/>
  <c r="O57" i="11"/>
  <c r="O57" i="12"/>
  <c r="O57" i="7"/>
  <c r="O26" i="8"/>
  <c r="O26" i="9"/>
  <c r="O26" i="10"/>
  <c r="O26" i="11"/>
  <c r="O26" i="12"/>
  <c r="O26" i="7"/>
  <c r="O30" i="8"/>
  <c r="O30" i="9"/>
  <c r="O30" i="10"/>
  <c r="O30" i="11"/>
  <c r="O30" i="12"/>
  <c r="O30" i="7"/>
  <c r="O34" i="9"/>
  <c r="O34" i="10"/>
  <c r="O34" i="11"/>
  <c r="O34" i="12"/>
  <c r="O34" i="7"/>
  <c r="O34" i="8"/>
  <c r="O38" i="8"/>
  <c r="O38" i="9"/>
  <c r="O38" i="10"/>
  <c r="O38" i="11"/>
  <c r="O38" i="12"/>
  <c r="O38" i="7"/>
  <c r="O42" i="8"/>
  <c r="O42" i="9"/>
  <c r="O42" i="10"/>
  <c r="O42" i="11"/>
  <c r="O42" i="12"/>
  <c r="O42" i="7"/>
  <c r="O46" i="8"/>
  <c r="O46" i="9"/>
  <c r="O46" i="10"/>
  <c r="O46" i="11"/>
  <c r="O46" i="12"/>
  <c r="O46" i="7"/>
  <c r="O50" i="9"/>
  <c r="O50" i="10"/>
  <c r="O50" i="11"/>
  <c r="O50" i="12"/>
  <c r="O50" i="7"/>
  <c r="O50" i="8"/>
  <c r="O54" i="8"/>
  <c r="O54" i="9"/>
  <c r="O54" i="10"/>
  <c r="O54" i="11"/>
  <c r="O54" i="12"/>
  <c r="O54" i="7"/>
  <c r="O58" i="8"/>
  <c r="O58" i="9"/>
  <c r="O58" i="10"/>
  <c r="O58" i="11"/>
  <c r="O58" i="12"/>
  <c r="O58" i="7"/>
  <c r="AQ24" i="5"/>
  <c r="N25" i="8"/>
  <c r="N25" i="9"/>
  <c r="N25" i="10"/>
  <c r="N25" i="11"/>
  <c r="N25" i="7"/>
  <c r="N25" i="12"/>
  <c r="AQ26" i="5"/>
  <c r="N27" i="8"/>
  <c r="N27" i="9"/>
  <c r="N27" i="11"/>
  <c r="N27" i="7"/>
  <c r="N27" i="10"/>
  <c r="N27" i="12"/>
  <c r="AQ28" i="5"/>
  <c r="N29" i="9"/>
  <c r="N29" i="8"/>
  <c r="N29" i="10"/>
  <c r="N29" i="11"/>
  <c r="N29" i="7"/>
  <c r="N29" i="12"/>
  <c r="AQ30" i="5"/>
  <c r="N31" i="9"/>
  <c r="N31" i="8"/>
  <c r="N31" i="11"/>
  <c r="N31" i="7"/>
  <c r="N31" i="10"/>
  <c r="N31" i="12"/>
  <c r="AQ32" i="5"/>
  <c r="N33" i="8"/>
  <c r="N33" i="9"/>
  <c r="N33" i="10"/>
  <c r="N33" i="11"/>
  <c r="N33" i="7"/>
  <c r="N33" i="12"/>
  <c r="AQ34" i="5"/>
  <c r="N35" i="8"/>
  <c r="N35" i="9"/>
  <c r="N35" i="11"/>
  <c r="N35" i="7"/>
  <c r="N35" i="10"/>
  <c r="N35" i="12"/>
  <c r="AQ36" i="5"/>
  <c r="N37" i="9"/>
  <c r="N37" i="8"/>
  <c r="N37" i="10"/>
  <c r="N37" i="11"/>
  <c r="N37" i="7"/>
  <c r="N37" i="12"/>
  <c r="AQ38" i="5"/>
  <c r="N39" i="9"/>
  <c r="N39" i="8"/>
  <c r="N39" i="11"/>
  <c r="N39" i="7"/>
  <c r="N39" i="10"/>
  <c r="N39" i="12"/>
  <c r="AQ40" i="5"/>
  <c r="N41" i="8"/>
  <c r="N41" i="9"/>
  <c r="N41" i="10"/>
  <c r="N41" i="11"/>
  <c r="N41" i="7"/>
  <c r="N41" i="12"/>
  <c r="AQ42" i="5"/>
  <c r="N43" i="8"/>
  <c r="N43" i="9"/>
  <c r="N43" i="11"/>
  <c r="N43" i="7"/>
  <c r="N43" i="10"/>
  <c r="N43" i="12"/>
  <c r="AQ44" i="5"/>
  <c r="N45" i="9"/>
  <c r="N45" i="8"/>
  <c r="N45" i="10"/>
  <c r="N45" i="11"/>
  <c r="N45" i="7"/>
  <c r="N45" i="12"/>
  <c r="AQ46" i="5"/>
  <c r="N47" i="9"/>
  <c r="N47" i="8"/>
  <c r="N47" i="11"/>
  <c r="N47" i="7"/>
  <c r="N47" i="10"/>
  <c r="N47" i="12"/>
  <c r="AQ48" i="5"/>
  <c r="N49" i="8"/>
  <c r="N49" i="9"/>
  <c r="N49" i="10"/>
  <c r="N49" i="11"/>
  <c r="N49" i="7"/>
  <c r="N49" i="12"/>
  <c r="AQ50" i="5"/>
  <c r="N51" i="8"/>
  <c r="N51" i="9"/>
  <c r="N51" i="11"/>
  <c r="N51" i="7"/>
  <c r="N51" i="10"/>
  <c r="N51" i="12"/>
  <c r="AQ52" i="5"/>
  <c r="N53" i="9"/>
  <c r="N53" i="8"/>
  <c r="N53" i="10"/>
  <c r="N53" i="11"/>
  <c r="N53" i="7"/>
  <c r="N53" i="12"/>
  <c r="AQ54" i="5"/>
  <c r="N55" i="9"/>
  <c r="N55" i="8"/>
  <c r="N55" i="11"/>
  <c r="N55" i="7"/>
  <c r="N55" i="10"/>
  <c r="N55" i="12"/>
  <c r="AQ56" i="5"/>
  <c r="N57" i="8"/>
  <c r="N57" i="9"/>
  <c r="N57" i="10"/>
  <c r="N57" i="11"/>
  <c r="N57" i="7"/>
  <c r="N57" i="12"/>
  <c r="AQ58" i="5"/>
  <c r="N59" i="8"/>
  <c r="N59" i="9"/>
  <c r="N59" i="11"/>
  <c r="N59" i="7"/>
  <c r="N59" i="10"/>
  <c r="N59" i="12"/>
  <c r="O27" i="9"/>
  <c r="O27" i="10"/>
  <c r="O27" i="11"/>
  <c r="O27" i="12"/>
  <c r="O27" i="7"/>
  <c r="O27" i="8"/>
  <c r="O31" i="8"/>
  <c r="O31" i="9"/>
  <c r="O31" i="10"/>
  <c r="O31" i="11"/>
  <c r="O31" i="12"/>
  <c r="O31" i="7"/>
  <c r="O35" i="9"/>
  <c r="O35" i="8"/>
  <c r="O35" i="10"/>
  <c r="O35" i="11"/>
  <c r="O35" i="12"/>
  <c r="O35" i="7"/>
  <c r="O39" i="8"/>
  <c r="O39" i="9"/>
  <c r="O39" i="10"/>
  <c r="O39" i="11"/>
  <c r="O39" i="12"/>
  <c r="O39" i="7"/>
  <c r="O43" i="9"/>
  <c r="O43" i="10"/>
  <c r="O43" i="11"/>
  <c r="O43" i="12"/>
  <c r="O43" i="7"/>
  <c r="O43" i="8"/>
  <c r="O47" i="8"/>
  <c r="O47" i="9"/>
  <c r="O47" i="10"/>
  <c r="O47" i="11"/>
  <c r="O47" i="12"/>
  <c r="O47" i="7"/>
  <c r="O51" i="8"/>
  <c r="O51" i="9"/>
  <c r="O51" i="10"/>
  <c r="O51" i="11"/>
  <c r="O51" i="12"/>
  <c r="O51" i="7"/>
  <c r="O55" i="8"/>
  <c r="O55" i="9"/>
  <c r="O55" i="10"/>
  <c r="O55" i="11"/>
  <c r="O55" i="12"/>
  <c r="O55" i="7"/>
  <c r="O59" i="9"/>
  <c r="O59" i="10"/>
  <c r="O59" i="11"/>
  <c r="O59" i="12"/>
  <c r="O59" i="7"/>
  <c r="O59" i="8"/>
  <c r="AA19" i="5"/>
  <c r="AF19" i="5" s="1"/>
  <c r="AP18" i="5"/>
  <c r="W19" i="5"/>
  <c r="M11" i="13" s="1"/>
  <c r="J2" i="5"/>
  <c r="L5" i="5"/>
  <c r="L10" i="13" s="1"/>
  <c r="X19" i="5"/>
  <c r="AL19" i="5" s="1"/>
  <c r="L10" i="5"/>
  <c r="R10" i="13" s="1"/>
  <c r="L14" i="5"/>
  <c r="S4" i="13" s="1"/>
  <c r="J7" i="5"/>
  <c r="W23" i="5"/>
  <c r="Y23" i="5"/>
  <c r="AI23" i="5" s="1"/>
  <c r="AA23" i="5"/>
  <c r="AC23" i="5"/>
  <c r="AE23" i="5"/>
  <c r="AJ23" i="5" s="1"/>
  <c r="V24" i="5"/>
  <c r="X24" i="5"/>
  <c r="Z24" i="5"/>
  <c r="AJ24" i="5" s="1"/>
  <c r="AB24" i="5"/>
  <c r="AG24" i="5" s="1"/>
  <c r="AD24" i="5"/>
  <c r="AI24" i="5" s="1"/>
  <c r="V25" i="5"/>
  <c r="X25" i="5"/>
  <c r="Z25" i="5"/>
  <c r="AJ25" i="5" s="1"/>
  <c r="AB25" i="5"/>
  <c r="AG25" i="5" s="1"/>
  <c r="AD25" i="5"/>
  <c r="AI25" i="5" s="1"/>
  <c r="V26" i="5"/>
  <c r="X26" i="5"/>
  <c r="Z26" i="5"/>
  <c r="AJ26" i="5" s="1"/>
  <c r="AB26" i="5"/>
  <c r="AG26" i="5" s="1"/>
  <c r="AD26" i="5"/>
  <c r="AI26" i="5" s="1"/>
  <c r="V27" i="5"/>
  <c r="X27" i="5"/>
  <c r="Z27" i="5"/>
  <c r="AJ27" i="5" s="1"/>
  <c r="AB27" i="5"/>
  <c r="AG27" i="5" s="1"/>
  <c r="AD27" i="5"/>
  <c r="AI27" i="5" s="1"/>
  <c r="V28" i="5"/>
  <c r="X28" i="5"/>
  <c r="Z28" i="5"/>
  <c r="AJ28" i="5" s="1"/>
  <c r="AB28" i="5"/>
  <c r="AG28" i="5" s="1"/>
  <c r="AD28" i="5"/>
  <c r="AI28" i="5" s="1"/>
  <c r="V29" i="5"/>
  <c r="X29" i="5"/>
  <c r="Z29" i="5"/>
  <c r="AJ29" i="5" s="1"/>
  <c r="AB29" i="5"/>
  <c r="AG29" i="5" s="1"/>
  <c r="AD29" i="5"/>
  <c r="AI29" i="5" s="1"/>
  <c r="V30" i="5"/>
  <c r="X30" i="5"/>
  <c r="Z30" i="5"/>
  <c r="AJ30" i="5" s="1"/>
  <c r="AB30" i="5"/>
  <c r="AG30" i="5" s="1"/>
  <c r="AD30" i="5"/>
  <c r="AI30" i="5" s="1"/>
  <c r="V31" i="5"/>
  <c r="X31" i="5"/>
  <c r="Z31" i="5"/>
  <c r="AJ31" i="5" s="1"/>
  <c r="AB31" i="5"/>
  <c r="AG31" i="5" s="1"/>
  <c r="AD31" i="5"/>
  <c r="AI31" i="5" s="1"/>
  <c r="V32" i="5"/>
  <c r="X32" i="5"/>
  <c r="Z32" i="5"/>
  <c r="AJ32" i="5" s="1"/>
  <c r="AB32" i="5"/>
  <c r="AG32" i="5" s="1"/>
  <c r="AD32" i="5"/>
  <c r="AI32" i="5" s="1"/>
  <c r="V33" i="5"/>
  <c r="X33" i="5"/>
  <c r="Z33" i="5"/>
  <c r="AJ33" i="5" s="1"/>
  <c r="AB33" i="5"/>
  <c r="AG33" i="5" s="1"/>
  <c r="AD33" i="5"/>
  <c r="AI33" i="5" s="1"/>
  <c r="V34" i="5"/>
  <c r="X34" i="5"/>
  <c r="Z34" i="5"/>
  <c r="AJ34" i="5" s="1"/>
  <c r="AB34" i="5"/>
  <c r="AG34" i="5" s="1"/>
  <c r="AD34" i="5"/>
  <c r="AI34" i="5" s="1"/>
  <c r="V35" i="5"/>
  <c r="X35" i="5"/>
  <c r="Z35" i="5"/>
  <c r="AJ35" i="5" s="1"/>
  <c r="AB35" i="5"/>
  <c r="AG35" i="5" s="1"/>
  <c r="AD35" i="5"/>
  <c r="AI35" i="5" s="1"/>
  <c r="V36" i="5"/>
  <c r="X36" i="5"/>
  <c r="Z36" i="5"/>
  <c r="AJ36" i="5" s="1"/>
  <c r="AB36" i="5"/>
  <c r="AG36" i="5" s="1"/>
  <c r="AD36" i="5"/>
  <c r="AI36" i="5" s="1"/>
  <c r="V37" i="5"/>
  <c r="X37" i="5"/>
  <c r="Z37" i="5"/>
  <c r="AJ37" i="5" s="1"/>
  <c r="AB37" i="5"/>
  <c r="AG37" i="5" s="1"/>
  <c r="AD37" i="5"/>
  <c r="AI37" i="5" s="1"/>
  <c r="V38" i="5"/>
  <c r="X38" i="5"/>
  <c r="Z38" i="5"/>
  <c r="AJ38" i="5" s="1"/>
  <c r="AB38" i="5"/>
  <c r="AG38" i="5" s="1"/>
  <c r="AD38" i="5"/>
  <c r="AI38" i="5" s="1"/>
  <c r="V39" i="5"/>
  <c r="X39" i="5"/>
  <c r="Z39" i="5"/>
  <c r="AJ39" i="5" s="1"/>
  <c r="AB39" i="5"/>
  <c r="AG39" i="5" s="1"/>
  <c r="AD39" i="5"/>
  <c r="AI39" i="5" s="1"/>
  <c r="V40" i="5"/>
  <c r="X40" i="5"/>
  <c r="Z40" i="5"/>
  <c r="AJ40" i="5" s="1"/>
  <c r="AB40" i="5"/>
  <c r="AG40" i="5" s="1"/>
  <c r="AD40" i="5"/>
  <c r="AI40" i="5" s="1"/>
  <c r="V41" i="5"/>
  <c r="X41" i="5"/>
  <c r="Z41" i="5"/>
  <c r="AJ41" i="5" s="1"/>
  <c r="AB41" i="5"/>
  <c r="AG41" i="5" s="1"/>
  <c r="AD41" i="5"/>
  <c r="AI41" i="5" s="1"/>
  <c r="V42" i="5"/>
  <c r="X42" i="5"/>
  <c r="Z42" i="5"/>
  <c r="AJ42" i="5" s="1"/>
  <c r="AB42" i="5"/>
  <c r="AG42" i="5" s="1"/>
  <c r="AD42" i="5"/>
  <c r="AI42" i="5" s="1"/>
  <c r="V43" i="5"/>
  <c r="X43" i="5"/>
  <c r="Z43" i="5"/>
  <c r="AJ43" i="5" s="1"/>
  <c r="AB43" i="5"/>
  <c r="AG43" i="5" s="1"/>
  <c r="AD43" i="5"/>
  <c r="AI43" i="5" s="1"/>
  <c r="V44" i="5"/>
  <c r="X44" i="5"/>
  <c r="Z44" i="5"/>
  <c r="AJ44" i="5" s="1"/>
  <c r="AB44" i="5"/>
  <c r="AG44" i="5" s="1"/>
  <c r="AD44" i="5"/>
  <c r="AI44" i="5" s="1"/>
  <c r="V45" i="5"/>
  <c r="X45" i="5"/>
  <c r="Z45" i="5"/>
  <c r="AJ45" i="5" s="1"/>
  <c r="AB45" i="5"/>
  <c r="AG45" i="5" s="1"/>
  <c r="AD45" i="5"/>
  <c r="AI45" i="5" s="1"/>
  <c r="V46" i="5"/>
  <c r="X46" i="5"/>
  <c r="Z46" i="5"/>
  <c r="AJ46" i="5" s="1"/>
  <c r="AB46" i="5"/>
  <c r="AG46" i="5" s="1"/>
  <c r="AD46" i="5"/>
  <c r="AI46" i="5" s="1"/>
  <c r="V47" i="5"/>
  <c r="X47" i="5"/>
  <c r="Z47" i="5"/>
  <c r="AJ47" i="5" s="1"/>
  <c r="AB47" i="5"/>
  <c r="AG47" i="5" s="1"/>
  <c r="AD47" i="5"/>
  <c r="AI47" i="5" s="1"/>
  <c r="V48" i="5"/>
  <c r="X48" i="5"/>
  <c r="Z48" i="5"/>
  <c r="AJ48" i="5" s="1"/>
  <c r="AB48" i="5"/>
  <c r="AG48" i="5" s="1"/>
  <c r="AD48" i="5"/>
  <c r="AI48" i="5" s="1"/>
  <c r="V49" i="5"/>
  <c r="X49" i="5"/>
  <c r="Z49" i="5"/>
  <c r="AJ49" i="5" s="1"/>
  <c r="AB49" i="5"/>
  <c r="AG49" i="5" s="1"/>
  <c r="AD49" i="5"/>
  <c r="AI49" i="5" s="1"/>
  <c r="V50" i="5"/>
  <c r="X50" i="5"/>
  <c r="Z50" i="5"/>
  <c r="AJ50" i="5" s="1"/>
  <c r="AB50" i="5"/>
  <c r="AG50" i="5" s="1"/>
  <c r="AD50" i="5"/>
  <c r="AI50" i="5" s="1"/>
  <c r="V51" i="5"/>
  <c r="X51" i="5"/>
  <c r="Z51" i="5"/>
  <c r="AJ51" i="5" s="1"/>
  <c r="AB51" i="5"/>
  <c r="AG51" i="5" s="1"/>
  <c r="AD51" i="5"/>
  <c r="AI51" i="5" s="1"/>
  <c r="V52" i="5"/>
  <c r="X52" i="5"/>
  <c r="Z52" i="5"/>
  <c r="AJ52" i="5" s="1"/>
  <c r="AB52" i="5"/>
  <c r="AG52" i="5" s="1"/>
  <c r="AD52" i="5"/>
  <c r="AI52" i="5" s="1"/>
  <c r="V53" i="5"/>
  <c r="X53" i="5"/>
  <c r="Z53" i="5"/>
  <c r="AJ53" i="5" s="1"/>
  <c r="AB53" i="5"/>
  <c r="AG53" i="5" s="1"/>
  <c r="AD53" i="5"/>
  <c r="AI53" i="5" s="1"/>
  <c r="V54" i="5"/>
  <c r="X54" i="5"/>
  <c r="Z54" i="5"/>
  <c r="AJ54" i="5" s="1"/>
  <c r="AB54" i="5"/>
  <c r="AG54" i="5" s="1"/>
  <c r="AD54" i="5"/>
  <c r="AI54" i="5" s="1"/>
  <c r="V55" i="5"/>
  <c r="X55" i="5"/>
  <c r="Z55" i="5"/>
  <c r="AJ55" i="5" s="1"/>
  <c r="AB55" i="5"/>
  <c r="AG55" i="5" s="1"/>
  <c r="AD55" i="5"/>
  <c r="AI55" i="5" s="1"/>
  <c r="V56" i="5"/>
  <c r="X56" i="5"/>
  <c r="Z56" i="5"/>
  <c r="AJ56" i="5" s="1"/>
  <c r="AB56" i="5"/>
  <c r="AG56" i="5" s="1"/>
  <c r="AD56" i="5"/>
  <c r="AI56" i="5" s="1"/>
  <c r="V57" i="5"/>
  <c r="X57" i="5"/>
  <c r="Z57" i="5"/>
  <c r="AJ57" i="5" s="1"/>
  <c r="AB57" i="5"/>
  <c r="AG57" i="5" s="1"/>
  <c r="AD57" i="5"/>
  <c r="AI57" i="5" s="1"/>
  <c r="V58" i="5"/>
  <c r="X58" i="5"/>
  <c r="Z58" i="5"/>
  <c r="AJ58" i="5" s="1"/>
  <c r="AB58" i="5"/>
  <c r="AG58" i="5" s="1"/>
  <c r="AB59" i="5"/>
  <c r="W59" i="5"/>
  <c r="V59" i="5"/>
  <c r="AA59" i="5"/>
  <c r="AB60" i="5"/>
  <c r="W60" i="5"/>
  <c r="V60" i="5"/>
  <c r="AA60" i="5"/>
  <c r="AB61" i="5"/>
  <c r="W61" i="5"/>
  <c r="V61" i="5"/>
  <c r="AA61" i="5"/>
  <c r="AB62" i="5"/>
  <c r="W62" i="5"/>
  <c r="V62" i="5"/>
  <c r="AA62" i="5"/>
  <c r="AB63" i="5"/>
  <c r="W63" i="5"/>
  <c r="V63" i="5"/>
  <c r="AA63" i="5"/>
  <c r="AB64" i="5"/>
  <c r="W64" i="5"/>
  <c r="V64" i="5"/>
  <c r="AA64" i="5"/>
  <c r="AB65" i="5"/>
  <c r="W65" i="5"/>
  <c r="V65" i="5"/>
  <c r="AA65" i="5"/>
  <c r="AB66" i="5"/>
  <c r="W66" i="5"/>
  <c r="V66" i="5"/>
  <c r="AA66" i="5"/>
  <c r="AB67" i="5"/>
  <c r="W67" i="5"/>
  <c r="V67" i="5"/>
  <c r="AA67" i="5"/>
  <c r="AB68" i="5"/>
  <c r="W68" i="5"/>
  <c r="V68" i="5"/>
  <c r="AA68" i="5"/>
  <c r="AB69" i="5"/>
  <c r="W69" i="5"/>
  <c r="V69" i="5"/>
  <c r="AA69" i="5"/>
  <c r="AB70" i="5"/>
  <c r="W70" i="5"/>
  <c r="V70" i="5"/>
  <c r="AA70" i="5"/>
  <c r="AB71" i="5"/>
  <c r="W71" i="5"/>
  <c r="V71" i="5"/>
  <c r="AA71" i="5"/>
  <c r="AB72" i="5"/>
  <c r="W72" i="5"/>
  <c r="V72" i="5"/>
  <c r="AA72" i="5"/>
  <c r="AB73" i="5"/>
  <c r="W73" i="5"/>
  <c r="V73" i="5"/>
  <c r="AA73" i="5"/>
  <c r="AB74" i="5"/>
  <c r="W74" i="5"/>
  <c r="V74" i="5"/>
  <c r="AA74" i="5"/>
  <c r="AB75" i="5"/>
  <c r="W75" i="5"/>
  <c r="V75" i="5"/>
  <c r="AA75" i="5"/>
  <c r="AB76" i="5"/>
  <c r="W76" i="5"/>
  <c r="V76" i="5"/>
  <c r="AA76" i="5"/>
  <c r="AB77" i="5"/>
  <c r="W77" i="5"/>
  <c r="V77" i="5"/>
  <c r="AA77" i="5"/>
  <c r="AB78" i="5"/>
  <c r="W78" i="5"/>
  <c r="V78" i="5"/>
  <c r="AA78" i="5"/>
  <c r="AB79" i="5"/>
  <c r="W79" i="5"/>
  <c r="V79" i="5"/>
  <c r="AA79" i="5"/>
  <c r="AB80" i="5"/>
  <c r="W80" i="5"/>
  <c r="V80" i="5"/>
  <c r="AA80" i="5"/>
  <c r="AB81" i="5"/>
  <c r="W81" i="5"/>
  <c r="V81" i="5"/>
  <c r="AA81" i="5"/>
  <c r="AB82" i="5"/>
  <c r="W82" i="5"/>
  <c r="V82" i="5"/>
  <c r="AA82" i="5"/>
  <c r="AB83" i="5"/>
  <c r="W83" i="5"/>
  <c r="V83" i="5"/>
  <c r="AA83" i="5"/>
  <c r="AB84" i="5"/>
  <c r="W84" i="5"/>
  <c r="V84" i="5"/>
  <c r="AA84" i="5"/>
  <c r="AB85" i="5"/>
  <c r="W85" i="5"/>
  <c r="V85" i="5"/>
  <c r="AA85" i="5"/>
  <c r="AB86" i="5"/>
  <c r="W86" i="5"/>
  <c r="V86" i="5"/>
  <c r="AA86" i="5"/>
  <c r="AB87" i="5"/>
  <c r="W87" i="5"/>
  <c r="V87" i="5"/>
  <c r="AA87" i="5"/>
  <c r="AB88" i="5"/>
  <c r="W88" i="5"/>
  <c r="V88" i="5"/>
  <c r="AA88" i="5"/>
  <c r="AB89" i="5"/>
  <c r="W89" i="5"/>
  <c r="V89" i="5"/>
  <c r="AA89" i="5"/>
  <c r="AB90" i="5"/>
  <c r="W90" i="5"/>
  <c r="V90" i="5"/>
  <c r="AA90" i="5"/>
  <c r="AB91" i="5"/>
  <c r="W91" i="5"/>
  <c r="V91" i="5"/>
  <c r="AA91" i="5"/>
  <c r="AB92" i="5"/>
  <c r="W92" i="5"/>
  <c r="V92" i="5"/>
  <c r="AA92" i="5"/>
  <c r="AB93" i="5"/>
  <c r="W93" i="5"/>
  <c r="V93" i="5"/>
  <c r="AA93" i="5"/>
  <c r="AB94" i="5"/>
  <c r="W94" i="5"/>
  <c r="V94" i="5"/>
  <c r="AA94" i="5"/>
  <c r="AB95" i="5"/>
  <c r="W95" i="5"/>
  <c r="V95" i="5"/>
  <c r="AA95" i="5"/>
  <c r="AB96" i="5"/>
  <c r="W96" i="5"/>
  <c r="V96" i="5"/>
  <c r="AA96" i="5"/>
  <c r="AB97" i="5"/>
  <c r="W97" i="5"/>
  <c r="V97" i="5"/>
  <c r="AA97" i="5"/>
  <c r="AB98" i="5"/>
  <c r="W98" i="5"/>
  <c r="V98" i="5"/>
  <c r="AA98" i="5"/>
  <c r="AB99" i="5"/>
  <c r="W99" i="5"/>
  <c r="V99" i="5"/>
  <c r="AA99" i="5"/>
  <c r="AB100" i="5"/>
  <c r="W100" i="5"/>
  <c r="V100" i="5"/>
  <c r="AA100" i="5"/>
  <c r="AB101" i="5"/>
  <c r="W101" i="5"/>
  <c r="V101" i="5"/>
  <c r="AA101" i="5"/>
  <c r="AB102" i="5"/>
  <c r="W102" i="5"/>
  <c r="V102" i="5"/>
  <c r="AA102" i="5"/>
  <c r="AB103" i="5"/>
  <c r="W103" i="5"/>
  <c r="V103" i="5"/>
  <c r="AA103" i="5"/>
  <c r="AB104" i="5"/>
  <c r="W104" i="5"/>
  <c r="V104" i="5"/>
  <c r="AA104" i="5"/>
  <c r="AB105" i="5"/>
  <c r="W105" i="5"/>
  <c r="V105" i="5"/>
  <c r="AA105" i="5"/>
  <c r="AB106" i="5"/>
  <c r="W106" i="5"/>
  <c r="V106" i="5"/>
  <c r="AA106" i="5"/>
  <c r="AB107" i="5"/>
  <c r="W107" i="5"/>
  <c r="V107" i="5"/>
  <c r="AA107" i="5"/>
  <c r="AB108" i="5"/>
  <c r="W108" i="5"/>
  <c r="V108" i="5"/>
  <c r="AA108" i="5"/>
  <c r="AB109" i="5"/>
  <c r="W109" i="5"/>
  <c r="V109" i="5"/>
  <c r="AA109" i="5"/>
  <c r="AB110" i="5"/>
  <c r="W110" i="5"/>
  <c r="V110" i="5"/>
  <c r="AA110" i="5"/>
  <c r="AB111" i="5"/>
  <c r="W111" i="5"/>
  <c r="V111" i="5"/>
  <c r="AA111" i="5"/>
  <c r="AB112" i="5"/>
  <c r="W112" i="5"/>
  <c r="V112" i="5"/>
  <c r="AA112" i="5"/>
  <c r="AB113" i="5"/>
  <c r="W113" i="5"/>
  <c r="V113" i="5"/>
  <c r="AA113" i="5"/>
  <c r="AB114" i="5"/>
  <c r="W114" i="5"/>
  <c r="V114" i="5"/>
  <c r="AA114" i="5"/>
  <c r="AB115" i="5"/>
  <c r="W115" i="5"/>
  <c r="V115" i="5"/>
  <c r="AA115" i="5"/>
  <c r="AB116" i="5"/>
  <c r="W116" i="5"/>
  <c r="V116" i="5"/>
  <c r="AA116" i="5"/>
  <c r="AB117" i="5"/>
  <c r="W117" i="5"/>
  <c r="V117" i="5"/>
  <c r="AA117" i="5"/>
  <c r="AB118" i="5"/>
  <c r="W118" i="5"/>
  <c r="V118" i="5"/>
  <c r="AA118" i="5"/>
  <c r="AB119" i="5"/>
  <c r="W119" i="5"/>
  <c r="V119" i="5"/>
  <c r="AA119" i="5"/>
  <c r="AB120" i="5"/>
  <c r="W120" i="5"/>
  <c r="V120" i="5"/>
  <c r="AA120" i="5"/>
  <c r="AB121" i="5"/>
  <c r="W121" i="5"/>
  <c r="V121" i="5"/>
  <c r="AA121" i="5"/>
  <c r="AB122" i="5"/>
  <c r="W122" i="5"/>
  <c r="V122" i="5"/>
  <c r="AA122" i="5"/>
  <c r="AB123" i="5"/>
  <c r="W123" i="5"/>
  <c r="V123" i="5"/>
  <c r="AA123" i="5"/>
  <c r="AB124" i="5"/>
  <c r="W124" i="5"/>
  <c r="V124" i="5"/>
  <c r="AA124" i="5"/>
  <c r="AB125" i="5"/>
  <c r="W125" i="5"/>
  <c r="V125" i="5"/>
  <c r="AA125" i="5"/>
  <c r="AB126" i="5"/>
  <c r="W126" i="5"/>
  <c r="V126" i="5"/>
  <c r="AA126" i="5"/>
  <c r="AB127" i="5"/>
  <c r="W127" i="5"/>
  <c r="V127" i="5"/>
  <c r="AA127" i="5"/>
  <c r="AB128" i="5"/>
  <c r="W128" i="5"/>
  <c r="V128" i="5"/>
  <c r="AA128" i="5"/>
  <c r="AB129" i="5"/>
  <c r="W129" i="5"/>
  <c r="V129" i="5"/>
  <c r="AA129" i="5"/>
  <c r="AB130" i="5"/>
  <c r="W130" i="5"/>
  <c r="V130" i="5"/>
  <c r="AA130" i="5"/>
  <c r="AB131" i="5"/>
  <c r="W131" i="5"/>
  <c r="V131" i="5"/>
  <c r="AA131" i="5"/>
  <c r="AB132" i="5"/>
  <c r="W132" i="5"/>
  <c r="V132" i="5"/>
  <c r="AA132" i="5"/>
  <c r="AB133" i="5"/>
  <c r="W133" i="5"/>
  <c r="V133" i="5"/>
  <c r="AA133" i="5"/>
  <c r="AB134" i="5"/>
  <c r="W134" i="5"/>
  <c r="V134" i="5"/>
  <c r="AA134" i="5"/>
  <c r="AB135" i="5"/>
  <c r="W135" i="5"/>
  <c r="V135" i="5"/>
  <c r="AA135" i="5"/>
  <c r="AB136" i="5"/>
  <c r="W136" i="5"/>
  <c r="V136" i="5"/>
  <c r="AA136" i="5"/>
  <c r="AB137" i="5"/>
  <c r="W137" i="5"/>
  <c r="V137" i="5"/>
  <c r="AA137" i="5"/>
  <c r="AB138" i="5"/>
  <c r="W138" i="5"/>
  <c r="V138" i="5"/>
  <c r="AA138" i="5"/>
  <c r="X59" i="5"/>
  <c r="AC59" i="5"/>
  <c r="X60" i="5"/>
  <c r="AC60" i="5"/>
  <c r="X61" i="5"/>
  <c r="AC61" i="5"/>
  <c r="X62" i="5"/>
  <c r="AC62" i="5"/>
  <c r="X63" i="5"/>
  <c r="AC63" i="5"/>
  <c r="X64" i="5"/>
  <c r="AC64" i="5"/>
  <c r="X65" i="5"/>
  <c r="AC65" i="5"/>
  <c r="X66" i="5"/>
  <c r="AC66" i="5"/>
  <c r="X67" i="5"/>
  <c r="AC67" i="5"/>
  <c r="X68" i="5"/>
  <c r="AC68" i="5"/>
  <c r="X69" i="5"/>
  <c r="AC69" i="5"/>
  <c r="X70" i="5"/>
  <c r="AC70" i="5"/>
  <c r="X71" i="5"/>
  <c r="AC71" i="5"/>
  <c r="X72" i="5"/>
  <c r="AC72" i="5"/>
  <c r="X73" i="5"/>
  <c r="AC73" i="5"/>
  <c r="X74" i="5"/>
  <c r="AC74" i="5"/>
  <c r="X75" i="5"/>
  <c r="AC75" i="5"/>
  <c r="X76" i="5"/>
  <c r="AC76" i="5"/>
  <c r="X77" i="5"/>
  <c r="AC77" i="5"/>
  <c r="X78" i="5"/>
  <c r="AC78" i="5"/>
  <c r="X79" i="5"/>
  <c r="AC79" i="5"/>
  <c r="X80" i="5"/>
  <c r="AC80" i="5"/>
  <c r="X81" i="5"/>
  <c r="AC81" i="5"/>
  <c r="X82" i="5"/>
  <c r="AC82" i="5"/>
  <c r="X83" i="5"/>
  <c r="AC83" i="5"/>
  <c r="X84" i="5"/>
  <c r="AC84" i="5"/>
  <c r="X85" i="5"/>
  <c r="AC85" i="5"/>
  <c r="X86" i="5"/>
  <c r="AC86" i="5"/>
  <c r="X87" i="5"/>
  <c r="AC87" i="5"/>
  <c r="X88" i="5"/>
  <c r="AC88" i="5"/>
  <c r="X89" i="5"/>
  <c r="AC89" i="5"/>
  <c r="X90" i="5"/>
  <c r="AC90" i="5"/>
  <c r="X91" i="5"/>
  <c r="AC91" i="5"/>
  <c r="X92" i="5"/>
  <c r="AC92" i="5"/>
  <c r="X93" i="5"/>
  <c r="AC93" i="5"/>
  <c r="X94" i="5"/>
  <c r="AC94" i="5"/>
  <c r="X95" i="5"/>
  <c r="AC95" i="5"/>
  <c r="X96" i="5"/>
  <c r="AC96" i="5"/>
  <c r="X97" i="5"/>
  <c r="AC97" i="5"/>
  <c r="X98" i="5"/>
  <c r="AC98" i="5"/>
  <c r="X99" i="5"/>
  <c r="AC99" i="5"/>
  <c r="X100" i="5"/>
  <c r="AC100" i="5"/>
  <c r="X101" i="5"/>
  <c r="AC101" i="5"/>
  <c r="X102" i="5"/>
  <c r="AC102" i="5"/>
  <c r="X103" i="5"/>
  <c r="AC103" i="5"/>
  <c r="X104" i="5"/>
  <c r="AC104" i="5"/>
  <c r="X105" i="5"/>
  <c r="AC105" i="5"/>
  <c r="X106" i="5"/>
  <c r="AC106" i="5"/>
  <c r="X107" i="5"/>
  <c r="AC107" i="5"/>
  <c r="X108" i="5"/>
  <c r="AC108" i="5"/>
  <c r="X109" i="5"/>
  <c r="AC109" i="5"/>
  <c r="X110" i="5"/>
  <c r="AC110" i="5"/>
  <c r="X111" i="5"/>
  <c r="AC111" i="5"/>
  <c r="X112" i="5"/>
  <c r="AC112" i="5"/>
  <c r="X113" i="5"/>
  <c r="AC113" i="5"/>
  <c r="X114" i="5"/>
  <c r="AC114" i="5"/>
  <c r="X115" i="5"/>
  <c r="AC115" i="5"/>
  <c r="X116" i="5"/>
  <c r="AC116" i="5"/>
  <c r="X117" i="5"/>
  <c r="AC117" i="5"/>
  <c r="X118" i="5"/>
  <c r="AC118" i="5"/>
  <c r="X119" i="5"/>
  <c r="AC119" i="5"/>
  <c r="X120" i="5"/>
  <c r="AC120" i="5"/>
  <c r="X121" i="5"/>
  <c r="AC121" i="5"/>
  <c r="X122" i="5"/>
  <c r="AC122" i="5"/>
  <c r="X123" i="5"/>
  <c r="AC123" i="5"/>
  <c r="X124" i="5"/>
  <c r="AC124" i="5"/>
  <c r="X125" i="5"/>
  <c r="AC125" i="5"/>
  <c r="X126" i="5"/>
  <c r="AC126" i="5"/>
  <c r="X127" i="5"/>
  <c r="AC127" i="5"/>
  <c r="X128" i="5"/>
  <c r="AC128" i="5"/>
  <c r="X129" i="5"/>
  <c r="AC129" i="5"/>
  <c r="X130" i="5"/>
  <c r="AC130" i="5"/>
  <c r="X131" i="5"/>
  <c r="AC131" i="5"/>
  <c r="X132" i="5"/>
  <c r="AC132" i="5"/>
  <c r="X133" i="5"/>
  <c r="AC133" i="5"/>
  <c r="X134" i="5"/>
  <c r="AC134" i="5"/>
  <c r="X135" i="5"/>
  <c r="AC135" i="5"/>
  <c r="X136" i="5"/>
  <c r="AC136" i="5"/>
  <c r="X137" i="5"/>
  <c r="AC137" i="5"/>
  <c r="X138" i="5"/>
  <c r="AM139" i="5" s="1"/>
  <c r="AC138" i="5"/>
  <c r="AD59" i="5"/>
  <c r="Y59" i="5"/>
  <c r="Z59" i="5"/>
  <c r="AE59" i="5"/>
  <c r="AD60" i="5"/>
  <c r="Y60" i="5"/>
  <c r="Z60" i="5"/>
  <c r="AE60" i="5"/>
  <c r="AD61" i="5"/>
  <c r="Y61" i="5"/>
  <c r="Z61" i="5"/>
  <c r="AE61" i="5"/>
  <c r="AD62" i="5"/>
  <c r="Y62" i="5"/>
  <c r="Z62" i="5"/>
  <c r="AE62" i="5"/>
  <c r="AD63" i="5"/>
  <c r="Y63" i="5"/>
  <c r="Z63" i="5"/>
  <c r="AE63" i="5"/>
  <c r="AD64" i="5"/>
  <c r="Y64" i="5"/>
  <c r="Z64" i="5"/>
  <c r="AE64" i="5"/>
  <c r="AD65" i="5"/>
  <c r="Y65" i="5"/>
  <c r="Z65" i="5"/>
  <c r="AE65" i="5"/>
  <c r="AD66" i="5"/>
  <c r="Y66" i="5"/>
  <c r="Z66" i="5"/>
  <c r="AE66" i="5"/>
  <c r="AD67" i="5"/>
  <c r="Y67" i="5"/>
  <c r="Z67" i="5"/>
  <c r="AE67" i="5"/>
  <c r="AD68" i="5"/>
  <c r="Y68" i="5"/>
  <c r="Z68" i="5"/>
  <c r="AE68" i="5"/>
  <c r="AD69" i="5"/>
  <c r="Y69" i="5"/>
  <c r="Z69" i="5"/>
  <c r="AE69" i="5"/>
  <c r="AD70" i="5"/>
  <c r="Y70" i="5"/>
  <c r="Z70" i="5"/>
  <c r="AE70" i="5"/>
  <c r="AD71" i="5"/>
  <c r="Y71" i="5"/>
  <c r="Z71" i="5"/>
  <c r="AE71" i="5"/>
  <c r="AD72" i="5"/>
  <c r="Y72" i="5"/>
  <c r="Z72" i="5"/>
  <c r="AE72" i="5"/>
  <c r="AD73" i="5"/>
  <c r="Y73" i="5"/>
  <c r="Z73" i="5"/>
  <c r="AE73" i="5"/>
  <c r="AD74" i="5"/>
  <c r="Y74" i="5"/>
  <c r="Z74" i="5"/>
  <c r="AE74" i="5"/>
  <c r="AD75" i="5"/>
  <c r="Y75" i="5"/>
  <c r="Z75" i="5"/>
  <c r="AE75" i="5"/>
  <c r="AD76" i="5"/>
  <c r="Y76" i="5"/>
  <c r="Z76" i="5"/>
  <c r="AE76" i="5"/>
  <c r="AD77" i="5"/>
  <c r="Y77" i="5"/>
  <c r="Z77" i="5"/>
  <c r="AE77" i="5"/>
  <c r="AD78" i="5"/>
  <c r="Y78" i="5"/>
  <c r="Z78" i="5"/>
  <c r="AE78" i="5"/>
  <c r="AD79" i="5"/>
  <c r="Y79" i="5"/>
  <c r="Z79" i="5"/>
  <c r="AE79" i="5"/>
  <c r="AD80" i="5"/>
  <c r="Y80" i="5"/>
  <c r="Z80" i="5"/>
  <c r="AE80" i="5"/>
  <c r="AD81" i="5"/>
  <c r="Y81" i="5"/>
  <c r="Z81" i="5"/>
  <c r="AE81" i="5"/>
  <c r="AD82" i="5"/>
  <c r="Y82" i="5"/>
  <c r="Z82" i="5"/>
  <c r="AE82" i="5"/>
  <c r="AD83" i="5"/>
  <c r="Y83" i="5"/>
  <c r="Z83" i="5"/>
  <c r="AE83" i="5"/>
  <c r="AD84" i="5"/>
  <c r="Y84" i="5"/>
  <c r="Z84" i="5"/>
  <c r="AE84" i="5"/>
  <c r="AD85" i="5"/>
  <c r="Y85" i="5"/>
  <c r="Z85" i="5"/>
  <c r="AE85" i="5"/>
  <c r="AD86" i="5"/>
  <c r="Y86" i="5"/>
  <c r="Z86" i="5"/>
  <c r="AE86" i="5"/>
  <c r="AD87" i="5"/>
  <c r="Y87" i="5"/>
  <c r="Z87" i="5"/>
  <c r="AE87" i="5"/>
  <c r="AD88" i="5"/>
  <c r="Y88" i="5"/>
  <c r="Z88" i="5"/>
  <c r="AE88" i="5"/>
  <c r="AD89" i="5"/>
  <c r="Y89" i="5"/>
  <c r="Z89" i="5"/>
  <c r="AE89" i="5"/>
  <c r="AD90" i="5"/>
  <c r="Y90" i="5"/>
  <c r="Z90" i="5"/>
  <c r="AE90" i="5"/>
  <c r="AD91" i="5"/>
  <c r="Y91" i="5"/>
  <c r="Z91" i="5"/>
  <c r="AE91" i="5"/>
  <c r="AD92" i="5"/>
  <c r="Y92" i="5"/>
  <c r="Z92" i="5"/>
  <c r="AE92" i="5"/>
  <c r="AD93" i="5"/>
  <c r="Y93" i="5"/>
  <c r="Z93" i="5"/>
  <c r="AE93" i="5"/>
  <c r="AD94" i="5"/>
  <c r="Y94" i="5"/>
  <c r="Z94" i="5"/>
  <c r="AE94" i="5"/>
  <c r="AD95" i="5"/>
  <c r="Y95" i="5"/>
  <c r="Z95" i="5"/>
  <c r="AE95" i="5"/>
  <c r="AD96" i="5"/>
  <c r="Y96" i="5"/>
  <c r="Z96" i="5"/>
  <c r="AE96" i="5"/>
  <c r="AD97" i="5"/>
  <c r="Y97" i="5"/>
  <c r="Z97" i="5"/>
  <c r="AE97" i="5"/>
  <c r="AD98" i="5"/>
  <c r="Y98" i="5"/>
  <c r="Z98" i="5"/>
  <c r="AE98" i="5"/>
  <c r="AD99" i="5"/>
  <c r="Y99" i="5"/>
  <c r="Z99" i="5"/>
  <c r="AE99" i="5"/>
  <c r="AD100" i="5"/>
  <c r="Y100" i="5"/>
  <c r="Z100" i="5"/>
  <c r="AE100" i="5"/>
  <c r="AD101" i="5"/>
  <c r="Y101" i="5"/>
  <c r="Z101" i="5"/>
  <c r="AE101" i="5"/>
  <c r="AD102" i="5"/>
  <c r="Y102" i="5"/>
  <c r="Z102" i="5"/>
  <c r="AE102" i="5"/>
  <c r="AD103" i="5"/>
  <c r="Y103" i="5"/>
  <c r="Z103" i="5"/>
  <c r="AE103" i="5"/>
  <c r="AD104" i="5"/>
  <c r="Y104" i="5"/>
  <c r="Z104" i="5"/>
  <c r="AE104" i="5"/>
  <c r="AD105" i="5"/>
  <c r="Y105" i="5"/>
  <c r="Z105" i="5"/>
  <c r="AE105" i="5"/>
  <c r="AD106" i="5"/>
  <c r="Y106" i="5"/>
  <c r="Z106" i="5"/>
  <c r="AE106" i="5"/>
  <c r="AD107" i="5"/>
  <c r="Y107" i="5"/>
  <c r="Z107" i="5"/>
  <c r="AE107" i="5"/>
  <c r="AD108" i="5"/>
  <c r="Y108" i="5"/>
  <c r="Z108" i="5"/>
  <c r="AE108" i="5"/>
  <c r="AD109" i="5"/>
  <c r="Y109" i="5"/>
  <c r="Z109" i="5"/>
  <c r="AE109" i="5"/>
  <c r="AD110" i="5"/>
  <c r="Y110" i="5"/>
  <c r="Z110" i="5"/>
  <c r="AE110" i="5"/>
  <c r="AD111" i="5"/>
  <c r="Y111" i="5"/>
  <c r="Z111" i="5"/>
  <c r="AE111" i="5"/>
  <c r="AD112" i="5"/>
  <c r="Y112" i="5"/>
  <c r="Z112" i="5"/>
  <c r="AE112" i="5"/>
  <c r="AD113" i="5"/>
  <c r="Y113" i="5"/>
  <c r="Z113" i="5"/>
  <c r="AE113" i="5"/>
  <c r="AD114" i="5"/>
  <c r="Y114" i="5"/>
  <c r="Z114" i="5"/>
  <c r="AE114" i="5"/>
  <c r="AD115" i="5"/>
  <c r="Y115" i="5"/>
  <c r="Z115" i="5"/>
  <c r="AE115" i="5"/>
  <c r="AD116" i="5"/>
  <c r="Y116" i="5"/>
  <c r="Z116" i="5"/>
  <c r="AE116" i="5"/>
  <c r="AD117" i="5"/>
  <c r="Y117" i="5"/>
  <c r="Z117" i="5"/>
  <c r="AE117" i="5"/>
  <c r="AD118" i="5"/>
  <c r="Y118" i="5"/>
  <c r="Z118" i="5"/>
  <c r="AE118" i="5"/>
  <c r="AD119" i="5"/>
  <c r="Y119" i="5"/>
  <c r="Z119" i="5"/>
  <c r="AE119" i="5"/>
  <c r="AD120" i="5"/>
  <c r="Y120" i="5"/>
  <c r="Z120" i="5"/>
  <c r="AE120" i="5"/>
  <c r="AD121" i="5"/>
  <c r="Y121" i="5"/>
  <c r="Z121" i="5"/>
  <c r="AE121" i="5"/>
  <c r="AD122" i="5"/>
  <c r="Y122" i="5"/>
  <c r="Z122" i="5"/>
  <c r="AE122" i="5"/>
  <c r="AD123" i="5"/>
  <c r="Y123" i="5"/>
  <c r="Z123" i="5"/>
  <c r="AE123" i="5"/>
  <c r="AD124" i="5"/>
  <c r="Y124" i="5"/>
  <c r="Z124" i="5"/>
  <c r="AE124" i="5"/>
  <c r="AD125" i="5"/>
  <c r="Y125" i="5"/>
  <c r="Z125" i="5"/>
  <c r="AE125" i="5"/>
  <c r="AD126" i="5"/>
  <c r="Y126" i="5"/>
  <c r="AE126" i="5"/>
  <c r="Z126" i="5"/>
  <c r="AD127" i="5"/>
  <c r="Y127" i="5"/>
  <c r="Z127" i="5"/>
  <c r="AE127" i="5"/>
  <c r="AD128" i="5"/>
  <c r="Y128" i="5"/>
  <c r="Z128" i="5"/>
  <c r="AE128" i="5"/>
  <c r="AD129" i="5"/>
  <c r="Y129" i="5"/>
  <c r="Z129" i="5"/>
  <c r="AE129" i="5"/>
  <c r="AD130" i="5"/>
  <c r="Y130" i="5"/>
  <c r="Z130" i="5"/>
  <c r="AE130" i="5"/>
  <c r="AD131" i="5"/>
  <c r="Y131" i="5"/>
  <c r="Z131" i="5"/>
  <c r="AE131" i="5"/>
  <c r="AD132" i="5"/>
  <c r="Y132" i="5"/>
  <c r="Z132" i="5"/>
  <c r="AE132" i="5"/>
  <c r="AD133" i="5"/>
  <c r="Y133" i="5"/>
  <c r="Z133" i="5"/>
  <c r="AE133" i="5"/>
  <c r="AD134" i="5"/>
  <c r="Y134" i="5"/>
  <c r="Z134" i="5"/>
  <c r="AE134" i="5"/>
  <c r="AD135" i="5"/>
  <c r="Y135" i="5"/>
  <c r="Z135" i="5"/>
  <c r="AE135" i="5"/>
  <c r="AD136" i="5"/>
  <c r="Y136" i="5"/>
  <c r="Z136" i="5"/>
  <c r="AE136" i="5"/>
  <c r="AD137" i="5"/>
  <c r="Y137" i="5"/>
  <c r="Z137" i="5"/>
  <c r="AE137" i="5"/>
  <c r="AD138" i="5"/>
  <c r="Y138" i="5"/>
  <c r="Z138" i="5"/>
  <c r="AE138" i="5"/>
  <c r="Y58" i="5"/>
  <c r="AI58" i="5" s="1"/>
  <c r="AG61" i="5" l="1"/>
  <c r="AC19" i="5"/>
  <c r="AH19" i="5" s="1"/>
  <c r="AI138" i="5"/>
  <c r="AI136" i="5"/>
  <c r="AI134" i="5"/>
  <c r="AI132" i="5"/>
  <c r="AI130" i="5"/>
  <c r="AI128" i="5"/>
  <c r="AI127" i="5"/>
  <c r="AI126" i="5"/>
  <c r="AI124" i="5"/>
  <c r="AI122" i="5"/>
  <c r="AB19" i="5"/>
  <c r="AG19" i="5" s="1"/>
  <c r="O18" i="9"/>
  <c r="AK19" i="5"/>
  <c r="O18" i="10"/>
  <c r="O18" i="8"/>
  <c r="O18" i="7"/>
  <c r="O18" i="11"/>
  <c r="W21" i="5"/>
  <c r="D17" i="9"/>
  <c r="O17" i="9" s="1"/>
  <c r="D17" i="7"/>
  <c r="O17" i="7" s="1"/>
  <c r="D17" i="10"/>
  <c r="O17" i="10" s="1"/>
  <c r="D17" i="8"/>
  <c r="O17" i="8" s="1"/>
  <c r="D17" i="12"/>
  <c r="O17" i="12" s="1"/>
  <c r="D17" i="11"/>
  <c r="O17" i="11" s="1"/>
  <c r="O18" i="12"/>
  <c r="F213" i="5"/>
  <c r="E213" i="5"/>
  <c r="D213" i="5"/>
  <c r="C213" i="5"/>
  <c r="N212" i="5"/>
  <c r="K212" i="5"/>
  <c r="L212" i="5"/>
  <c r="M212" i="5"/>
  <c r="F209" i="5"/>
  <c r="D209" i="5"/>
  <c r="E209" i="5"/>
  <c r="C209" i="5"/>
  <c r="K208" i="5"/>
  <c r="L208" i="5"/>
  <c r="N208" i="5"/>
  <c r="M208" i="5"/>
  <c r="D205" i="5"/>
  <c r="E205" i="5"/>
  <c r="F205" i="5"/>
  <c r="C205" i="5"/>
  <c r="N204" i="5"/>
  <c r="L204" i="5"/>
  <c r="K204" i="5"/>
  <c r="M204" i="5"/>
  <c r="D201" i="5"/>
  <c r="F201" i="5"/>
  <c r="E201" i="5"/>
  <c r="C201" i="5"/>
  <c r="K200" i="5"/>
  <c r="N200" i="5"/>
  <c r="L200" i="5"/>
  <c r="M200" i="5"/>
  <c r="D197" i="5"/>
  <c r="F197" i="5"/>
  <c r="E197" i="5"/>
  <c r="C197" i="5"/>
  <c r="K196" i="5"/>
  <c r="N196" i="5"/>
  <c r="L196" i="5"/>
  <c r="M196" i="5"/>
  <c r="D193" i="5"/>
  <c r="F193" i="5"/>
  <c r="E193" i="5"/>
  <c r="C193" i="5"/>
  <c r="K192" i="5"/>
  <c r="N192" i="5"/>
  <c r="L192" i="5"/>
  <c r="M192" i="5"/>
  <c r="D189" i="5"/>
  <c r="F189" i="5"/>
  <c r="E189" i="5"/>
  <c r="C189" i="5"/>
  <c r="K188" i="5"/>
  <c r="L188" i="5"/>
  <c r="N188" i="5"/>
  <c r="M188" i="5"/>
  <c r="D185" i="5"/>
  <c r="F185" i="5"/>
  <c r="E185" i="5"/>
  <c r="C185" i="5"/>
  <c r="K184" i="5"/>
  <c r="N184" i="5"/>
  <c r="L184" i="5"/>
  <c r="M184" i="5"/>
  <c r="D181" i="5"/>
  <c r="F181" i="5"/>
  <c r="E181" i="5"/>
  <c r="C181" i="5"/>
  <c r="N180" i="5"/>
  <c r="K180" i="5"/>
  <c r="L180" i="5"/>
  <c r="M180" i="5"/>
  <c r="M326" i="5"/>
  <c r="N326" i="5"/>
  <c r="L326" i="5"/>
  <c r="K326" i="5"/>
  <c r="N324" i="5"/>
  <c r="L324" i="5"/>
  <c r="K324" i="5"/>
  <c r="M324" i="5"/>
  <c r="M322" i="5"/>
  <c r="L322" i="5"/>
  <c r="K322" i="5"/>
  <c r="N322" i="5"/>
  <c r="L320" i="5"/>
  <c r="K320" i="5"/>
  <c r="N320" i="5"/>
  <c r="M320" i="5"/>
  <c r="L318" i="5"/>
  <c r="K318" i="5"/>
  <c r="N318" i="5"/>
  <c r="M318" i="5"/>
  <c r="L316" i="5"/>
  <c r="M316" i="5"/>
  <c r="N316" i="5"/>
  <c r="K316" i="5"/>
  <c r="N314" i="5"/>
  <c r="L314" i="5"/>
  <c r="K314" i="5"/>
  <c r="M314" i="5"/>
  <c r="L312" i="5"/>
  <c r="N312" i="5"/>
  <c r="M312" i="5"/>
  <c r="K312" i="5"/>
  <c r="L310" i="5"/>
  <c r="N310" i="5"/>
  <c r="M310" i="5"/>
  <c r="K310" i="5"/>
  <c r="K308" i="5"/>
  <c r="N308" i="5"/>
  <c r="M308" i="5"/>
  <c r="L308" i="5"/>
  <c r="K306" i="5"/>
  <c r="N306" i="5"/>
  <c r="L306" i="5"/>
  <c r="M306" i="5"/>
  <c r="L304" i="5"/>
  <c r="M304" i="5"/>
  <c r="N304" i="5"/>
  <c r="K304" i="5"/>
  <c r="L302" i="5"/>
  <c r="M302" i="5"/>
  <c r="N302" i="5"/>
  <c r="K302" i="5"/>
  <c r="N300" i="5"/>
  <c r="L300" i="5"/>
  <c r="K300" i="5"/>
  <c r="M300" i="5"/>
  <c r="L298" i="5"/>
  <c r="N298" i="5"/>
  <c r="K298" i="5"/>
  <c r="M298" i="5"/>
  <c r="N296" i="5"/>
  <c r="M296" i="5"/>
  <c r="L296" i="5"/>
  <c r="K296" i="5"/>
  <c r="L294" i="5"/>
  <c r="N294" i="5"/>
  <c r="K294" i="5"/>
  <c r="M294" i="5"/>
  <c r="N292" i="5"/>
  <c r="K292" i="5"/>
  <c r="M292" i="5"/>
  <c r="L292" i="5"/>
  <c r="M290" i="5"/>
  <c r="N290" i="5"/>
  <c r="L290" i="5"/>
  <c r="K290" i="5"/>
  <c r="N288" i="5"/>
  <c r="L288" i="5"/>
  <c r="M288" i="5"/>
  <c r="K288" i="5"/>
  <c r="K286" i="5"/>
  <c r="M286" i="5"/>
  <c r="N286" i="5"/>
  <c r="L286" i="5"/>
  <c r="L284" i="5"/>
  <c r="M284" i="5"/>
  <c r="N284" i="5"/>
  <c r="K284" i="5"/>
  <c r="N282" i="5"/>
  <c r="L282" i="5"/>
  <c r="M282" i="5"/>
  <c r="K282" i="5"/>
  <c r="L280" i="5"/>
  <c r="K280" i="5"/>
  <c r="N280" i="5"/>
  <c r="M280" i="5"/>
  <c r="N278" i="5"/>
  <c r="L278" i="5"/>
  <c r="K278" i="5"/>
  <c r="M278" i="5"/>
  <c r="M276" i="5"/>
  <c r="L276" i="5"/>
  <c r="N276" i="5"/>
  <c r="K276" i="5"/>
  <c r="N274" i="5"/>
  <c r="M274" i="5"/>
  <c r="L274" i="5"/>
  <c r="K274" i="5"/>
  <c r="L272" i="5"/>
  <c r="K272" i="5"/>
  <c r="N272" i="5"/>
  <c r="M272" i="5"/>
  <c r="L270" i="5"/>
  <c r="K270" i="5"/>
  <c r="N270" i="5"/>
  <c r="M270" i="5"/>
  <c r="M268" i="5"/>
  <c r="K268" i="5"/>
  <c r="N268" i="5"/>
  <c r="L268" i="5"/>
  <c r="N266" i="5"/>
  <c r="L266" i="5"/>
  <c r="K266" i="5"/>
  <c r="M266" i="5"/>
  <c r="N264" i="5"/>
  <c r="K264" i="5"/>
  <c r="L264" i="5"/>
  <c r="M264" i="5"/>
  <c r="L262" i="5"/>
  <c r="M262" i="5"/>
  <c r="N262" i="5"/>
  <c r="K262" i="5"/>
  <c r="N260" i="5"/>
  <c r="M260" i="5"/>
  <c r="L260" i="5"/>
  <c r="K260" i="5"/>
  <c r="K258" i="5"/>
  <c r="N258" i="5"/>
  <c r="L258" i="5"/>
  <c r="M258" i="5"/>
  <c r="K256" i="5"/>
  <c r="N256" i="5"/>
  <c r="L256" i="5"/>
  <c r="M256" i="5"/>
  <c r="N254" i="5"/>
  <c r="L254" i="5"/>
  <c r="K254" i="5"/>
  <c r="M254" i="5"/>
  <c r="N252" i="5"/>
  <c r="K252" i="5"/>
  <c r="M252" i="5"/>
  <c r="L252" i="5"/>
  <c r="K250" i="5"/>
  <c r="N250" i="5"/>
  <c r="L250" i="5"/>
  <c r="M250" i="5"/>
  <c r="N248" i="5"/>
  <c r="M248" i="5"/>
  <c r="K248" i="5"/>
  <c r="L248" i="5"/>
  <c r="L246" i="5"/>
  <c r="K246" i="5"/>
  <c r="M246" i="5"/>
  <c r="N246" i="5"/>
  <c r="N244" i="5"/>
  <c r="M244" i="5"/>
  <c r="L244" i="5"/>
  <c r="K244" i="5"/>
  <c r="K242" i="5"/>
  <c r="N242" i="5"/>
  <c r="M242" i="5"/>
  <c r="L242" i="5"/>
  <c r="N240" i="5"/>
  <c r="L240" i="5"/>
  <c r="K240" i="5"/>
  <c r="M240" i="5"/>
  <c r="L238" i="5"/>
  <c r="N238" i="5"/>
  <c r="K238" i="5"/>
  <c r="M238" i="5"/>
  <c r="M236" i="5"/>
  <c r="N236" i="5"/>
  <c r="K236" i="5"/>
  <c r="L236" i="5"/>
  <c r="L234" i="5"/>
  <c r="M234" i="5"/>
  <c r="K234" i="5"/>
  <c r="N234" i="5"/>
  <c r="M232" i="5"/>
  <c r="K232" i="5"/>
  <c r="N232" i="5"/>
  <c r="L232" i="5"/>
  <c r="N230" i="5"/>
  <c r="L230" i="5"/>
  <c r="K230" i="5"/>
  <c r="M230" i="5"/>
  <c r="K228" i="5"/>
  <c r="N228" i="5"/>
  <c r="L228" i="5"/>
  <c r="M228" i="5"/>
  <c r="N226" i="5"/>
  <c r="L226" i="5"/>
  <c r="K226" i="5"/>
  <c r="M226" i="5"/>
  <c r="K224" i="5"/>
  <c r="N224" i="5"/>
  <c r="L224" i="5"/>
  <c r="M224" i="5"/>
  <c r="L222" i="5"/>
  <c r="K222" i="5"/>
  <c r="N222" i="5"/>
  <c r="M222" i="5"/>
  <c r="N220" i="5"/>
  <c r="L220" i="5"/>
  <c r="K220" i="5"/>
  <c r="M220" i="5"/>
  <c r="L218" i="5"/>
  <c r="N218" i="5"/>
  <c r="K218" i="5"/>
  <c r="M218" i="5"/>
  <c r="K216" i="5"/>
  <c r="N216" i="5"/>
  <c r="L216" i="5"/>
  <c r="M216" i="5"/>
  <c r="F326" i="5"/>
  <c r="D326" i="5"/>
  <c r="C326" i="5"/>
  <c r="E326" i="5"/>
  <c r="F325" i="5"/>
  <c r="E325" i="5"/>
  <c r="D325" i="5"/>
  <c r="C325" i="5"/>
  <c r="F324" i="5"/>
  <c r="E324" i="5"/>
  <c r="D324" i="5"/>
  <c r="C324" i="5"/>
  <c r="F323" i="5"/>
  <c r="D323" i="5"/>
  <c r="E323" i="5"/>
  <c r="C323" i="5"/>
  <c r="D322" i="5"/>
  <c r="C322" i="5"/>
  <c r="F322" i="5"/>
  <c r="E322" i="5"/>
  <c r="E321" i="5"/>
  <c r="F321" i="5"/>
  <c r="D321" i="5"/>
  <c r="C321" i="5"/>
  <c r="D320" i="5"/>
  <c r="C320" i="5"/>
  <c r="F320" i="5"/>
  <c r="E320" i="5"/>
  <c r="F319" i="5"/>
  <c r="E319" i="5"/>
  <c r="D319" i="5"/>
  <c r="C319" i="5"/>
  <c r="D318" i="5"/>
  <c r="F318" i="5"/>
  <c r="E318" i="5"/>
  <c r="C318" i="5"/>
  <c r="F317" i="5"/>
  <c r="C317" i="5"/>
  <c r="E317" i="5"/>
  <c r="D317" i="5"/>
  <c r="F316" i="5"/>
  <c r="D316" i="5"/>
  <c r="E316" i="5"/>
  <c r="C316" i="5"/>
  <c r="C315" i="5"/>
  <c r="E315" i="5"/>
  <c r="F315" i="5"/>
  <c r="D315" i="5"/>
  <c r="D314" i="5"/>
  <c r="F314" i="5"/>
  <c r="C314" i="5"/>
  <c r="E314" i="5"/>
  <c r="C313" i="5"/>
  <c r="F313" i="5"/>
  <c r="D313" i="5"/>
  <c r="E313" i="5"/>
  <c r="F312" i="5"/>
  <c r="E312" i="5"/>
  <c r="D312" i="5"/>
  <c r="C312" i="5"/>
  <c r="C311" i="5"/>
  <c r="F311" i="5"/>
  <c r="D311" i="5"/>
  <c r="E311" i="5"/>
  <c r="F310" i="5"/>
  <c r="E310" i="5"/>
  <c r="D310" i="5"/>
  <c r="C310" i="5"/>
  <c r="D309" i="5"/>
  <c r="C309" i="5"/>
  <c r="F309" i="5"/>
  <c r="E309" i="5"/>
  <c r="F308" i="5"/>
  <c r="C308" i="5"/>
  <c r="E308" i="5"/>
  <c r="D308" i="5"/>
  <c r="F307" i="5"/>
  <c r="D307" i="5"/>
  <c r="C307" i="5"/>
  <c r="E307" i="5"/>
  <c r="F306" i="5"/>
  <c r="D306" i="5"/>
  <c r="E306" i="5"/>
  <c r="C306" i="5"/>
  <c r="F305" i="5"/>
  <c r="C305" i="5"/>
  <c r="D305" i="5"/>
  <c r="E305" i="5"/>
  <c r="C304" i="5"/>
  <c r="D304" i="5"/>
  <c r="E304" i="5"/>
  <c r="F304" i="5"/>
  <c r="C303" i="5"/>
  <c r="F303" i="5"/>
  <c r="D303" i="5"/>
  <c r="E303" i="5"/>
  <c r="F302" i="5"/>
  <c r="C302" i="5"/>
  <c r="D302" i="5"/>
  <c r="E302" i="5"/>
  <c r="F301" i="5"/>
  <c r="D301" i="5"/>
  <c r="C301" i="5"/>
  <c r="E301" i="5"/>
  <c r="C300" i="5"/>
  <c r="D300" i="5"/>
  <c r="E300" i="5"/>
  <c r="F300" i="5"/>
  <c r="C299" i="5"/>
  <c r="E299" i="5"/>
  <c r="F299" i="5"/>
  <c r="D299" i="5"/>
  <c r="F298" i="5"/>
  <c r="D298" i="5"/>
  <c r="C298" i="5"/>
  <c r="E298" i="5"/>
  <c r="C297" i="5"/>
  <c r="F297" i="5"/>
  <c r="D297" i="5"/>
  <c r="E297" i="5"/>
  <c r="E296" i="5"/>
  <c r="D296" i="5"/>
  <c r="F296" i="5"/>
  <c r="C296" i="5"/>
  <c r="C295" i="5"/>
  <c r="E295" i="5"/>
  <c r="F295" i="5"/>
  <c r="D295" i="5"/>
  <c r="F294" i="5"/>
  <c r="C294" i="5"/>
  <c r="D294" i="5"/>
  <c r="E294" i="5"/>
  <c r="D293" i="5"/>
  <c r="F293" i="5"/>
  <c r="E293" i="5"/>
  <c r="C293" i="5"/>
  <c r="E292" i="5"/>
  <c r="F292" i="5"/>
  <c r="C292" i="5"/>
  <c r="D292" i="5"/>
  <c r="F291" i="5"/>
  <c r="C291" i="5"/>
  <c r="D291" i="5"/>
  <c r="E291" i="5"/>
  <c r="F290" i="5"/>
  <c r="D290" i="5"/>
  <c r="E290" i="5"/>
  <c r="C290" i="5"/>
  <c r="D289" i="5"/>
  <c r="E289" i="5"/>
  <c r="F289" i="5"/>
  <c r="C289" i="5"/>
  <c r="E288" i="5"/>
  <c r="F288" i="5"/>
  <c r="C288" i="5"/>
  <c r="D288" i="5"/>
  <c r="C287" i="5"/>
  <c r="F287" i="5"/>
  <c r="D287" i="5"/>
  <c r="E287" i="5"/>
  <c r="E286" i="5"/>
  <c r="F286" i="5"/>
  <c r="C286" i="5"/>
  <c r="D286" i="5"/>
  <c r="D285" i="5"/>
  <c r="F285" i="5"/>
  <c r="C285" i="5"/>
  <c r="E285" i="5"/>
  <c r="C284" i="5"/>
  <c r="D284" i="5"/>
  <c r="E284" i="5"/>
  <c r="F284" i="5"/>
  <c r="F283" i="5"/>
  <c r="C283" i="5"/>
  <c r="D283" i="5"/>
  <c r="E283" i="5"/>
  <c r="D282" i="5"/>
  <c r="F282" i="5"/>
  <c r="C282" i="5"/>
  <c r="E282" i="5"/>
  <c r="E281" i="5"/>
  <c r="F281" i="5"/>
  <c r="D281" i="5"/>
  <c r="C281" i="5"/>
  <c r="F280" i="5"/>
  <c r="D280" i="5"/>
  <c r="C280" i="5"/>
  <c r="E280" i="5"/>
  <c r="C279" i="5"/>
  <c r="E279" i="5"/>
  <c r="F279" i="5"/>
  <c r="D279" i="5"/>
  <c r="D278" i="5"/>
  <c r="F278" i="5"/>
  <c r="C278" i="5"/>
  <c r="E278" i="5"/>
  <c r="C277" i="5"/>
  <c r="E277" i="5"/>
  <c r="F277" i="5"/>
  <c r="D277" i="5"/>
  <c r="F276" i="5"/>
  <c r="E276" i="5"/>
  <c r="D276" i="5"/>
  <c r="C276" i="5"/>
  <c r="C275" i="5"/>
  <c r="F275" i="5"/>
  <c r="D275" i="5"/>
  <c r="E275" i="5"/>
  <c r="D274" i="5"/>
  <c r="F274" i="5"/>
  <c r="C274" i="5"/>
  <c r="E274" i="5"/>
  <c r="F273" i="5"/>
  <c r="E273" i="5"/>
  <c r="C273" i="5"/>
  <c r="D273" i="5"/>
  <c r="C272" i="5"/>
  <c r="F272" i="5"/>
  <c r="E272" i="5"/>
  <c r="D272" i="5"/>
  <c r="F271" i="5"/>
  <c r="D271" i="5"/>
  <c r="E271" i="5"/>
  <c r="C271" i="5"/>
  <c r="E270" i="5"/>
  <c r="C270" i="5"/>
  <c r="F270" i="5"/>
  <c r="D270" i="5"/>
  <c r="F269" i="5"/>
  <c r="D269" i="5"/>
  <c r="C269" i="5"/>
  <c r="E269" i="5"/>
  <c r="C268" i="5"/>
  <c r="F268" i="5"/>
  <c r="D268" i="5"/>
  <c r="E268" i="5"/>
  <c r="D267" i="5"/>
  <c r="E267" i="5"/>
  <c r="F267" i="5"/>
  <c r="C267" i="5"/>
  <c r="F266" i="5"/>
  <c r="C266" i="5"/>
  <c r="D266" i="5"/>
  <c r="E266" i="5"/>
  <c r="F265" i="5"/>
  <c r="D265" i="5"/>
  <c r="E265" i="5"/>
  <c r="C265" i="5"/>
  <c r="E264" i="5"/>
  <c r="C264" i="5"/>
  <c r="F264" i="5"/>
  <c r="D264" i="5"/>
  <c r="F263" i="5"/>
  <c r="C263" i="5"/>
  <c r="D263" i="5"/>
  <c r="E263" i="5"/>
  <c r="F262" i="5"/>
  <c r="D262" i="5"/>
  <c r="E262" i="5"/>
  <c r="C262" i="5"/>
  <c r="F261" i="5"/>
  <c r="C261" i="5"/>
  <c r="D261" i="5"/>
  <c r="E261" i="5"/>
  <c r="E260" i="5"/>
  <c r="F260" i="5"/>
  <c r="C260" i="5"/>
  <c r="D260" i="5"/>
  <c r="F259" i="5"/>
  <c r="D259" i="5"/>
  <c r="E259" i="5"/>
  <c r="C259" i="5"/>
  <c r="D258" i="5"/>
  <c r="F258" i="5"/>
  <c r="C258" i="5"/>
  <c r="E258" i="5"/>
  <c r="D257" i="5"/>
  <c r="E257" i="5"/>
  <c r="F257" i="5"/>
  <c r="C257" i="5"/>
  <c r="C256" i="5"/>
  <c r="F256" i="5"/>
  <c r="D256" i="5"/>
  <c r="E256" i="5"/>
  <c r="C255" i="5"/>
  <c r="F255" i="5"/>
  <c r="D255" i="5"/>
  <c r="E255" i="5"/>
  <c r="F254" i="5"/>
  <c r="C254" i="5"/>
  <c r="D254" i="5"/>
  <c r="E254" i="5"/>
  <c r="C253" i="5"/>
  <c r="E253" i="5"/>
  <c r="D253" i="5"/>
  <c r="F253" i="5"/>
  <c r="F252" i="5"/>
  <c r="D252" i="5"/>
  <c r="C252" i="5"/>
  <c r="E252" i="5"/>
  <c r="C251" i="5"/>
  <c r="D251" i="5"/>
  <c r="F251" i="5"/>
  <c r="E251" i="5"/>
  <c r="E250" i="5"/>
  <c r="F250" i="5"/>
  <c r="C250" i="5"/>
  <c r="D250" i="5"/>
  <c r="F249" i="5"/>
  <c r="D249" i="5"/>
  <c r="C249" i="5"/>
  <c r="E249" i="5"/>
  <c r="E248" i="5"/>
  <c r="C248" i="5"/>
  <c r="F248" i="5"/>
  <c r="D248" i="5"/>
  <c r="F247" i="5"/>
  <c r="C247" i="5"/>
  <c r="D247" i="5"/>
  <c r="E247" i="5"/>
  <c r="E246" i="5"/>
  <c r="F246" i="5"/>
  <c r="D246" i="5"/>
  <c r="C246" i="5"/>
  <c r="F245" i="5"/>
  <c r="D245" i="5"/>
  <c r="C245" i="5"/>
  <c r="E245" i="5"/>
  <c r="E244" i="5"/>
  <c r="D244" i="5"/>
  <c r="C244" i="5"/>
  <c r="F244" i="5"/>
  <c r="E243" i="5"/>
  <c r="D243" i="5"/>
  <c r="F243" i="5"/>
  <c r="C243" i="5"/>
  <c r="D242" i="5"/>
  <c r="F242" i="5"/>
  <c r="C242" i="5"/>
  <c r="E242" i="5"/>
  <c r="C241" i="5"/>
  <c r="F241" i="5"/>
  <c r="E241" i="5"/>
  <c r="D241" i="5"/>
  <c r="D240" i="5"/>
  <c r="F240" i="5"/>
  <c r="E240" i="5"/>
  <c r="C240" i="5"/>
  <c r="F239" i="5"/>
  <c r="C239" i="5"/>
  <c r="E239" i="5"/>
  <c r="D239" i="5"/>
  <c r="D238" i="5"/>
  <c r="F238" i="5"/>
  <c r="E238" i="5"/>
  <c r="C238" i="5"/>
  <c r="F237" i="5"/>
  <c r="D237" i="5"/>
  <c r="E237" i="5"/>
  <c r="C237" i="5"/>
  <c r="E236" i="5"/>
  <c r="F236" i="5"/>
  <c r="D236" i="5"/>
  <c r="C236" i="5"/>
  <c r="C235" i="5"/>
  <c r="F235" i="5"/>
  <c r="D235" i="5"/>
  <c r="E235" i="5"/>
  <c r="C234" i="5"/>
  <c r="F234" i="5"/>
  <c r="D234" i="5"/>
  <c r="E234" i="5"/>
  <c r="E233" i="5"/>
  <c r="F233" i="5"/>
  <c r="D233" i="5"/>
  <c r="C233" i="5"/>
  <c r="F232" i="5"/>
  <c r="D232" i="5"/>
  <c r="C232" i="5"/>
  <c r="E232" i="5"/>
  <c r="E231" i="5"/>
  <c r="F231" i="5"/>
  <c r="D231" i="5"/>
  <c r="C231" i="5"/>
  <c r="F230" i="5"/>
  <c r="C230" i="5"/>
  <c r="D230" i="5"/>
  <c r="E230" i="5"/>
  <c r="D229" i="5"/>
  <c r="E229" i="5"/>
  <c r="F229" i="5"/>
  <c r="C229" i="5"/>
  <c r="F228" i="5"/>
  <c r="D228" i="5"/>
  <c r="C228" i="5"/>
  <c r="E228" i="5"/>
  <c r="E227" i="5"/>
  <c r="F227" i="5"/>
  <c r="D227" i="5"/>
  <c r="C227" i="5"/>
  <c r="D226" i="5"/>
  <c r="C226" i="5"/>
  <c r="F226" i="5"/>
  <c r="E226" i="5"/>
  <c r="F225" i="5"/>
  <c r="D225" i="5"/>
  <c r="E225" i="5"/>
  <c r="C225" i="5"/>
  <c r="F224" i="5"/>
  <c r="C224" i="5"/>
  <c r="D224" i="5"/>
  <c r="E224" i="5"/>
  <c r="D223" i="5"/>
  <c r="F223" i="5"/>
  <c r="E223" i="5"/>
  <c r="C223" i="5"/>
  <c r="C222" i="5"/>
  <c r="F222" i="5"/>
  <c r="D222" i="5"/>
  <c r="E222" i="5"/>
  <c r="D221" i="5"/>
  <c r="E221" i="5"/>
  <c r="F221" i="5"/>
  <c r="C221" i="5"/>
  <c r="D220" i="5"/>
  <c r="C220" i="5"/>
  <c r="F220" i="5"/>
  <c r="E220" i="5"/>
  <c r="E219" i="5"/>
  <c r="D219" i="5"/>
  <c r="F219" i="5"/>
  <c r="C219" i="5"/>
  <c r="C218" i="5"/>
  <c r="F218" i="5"/>
  <c r="D218" i="5"/>
  <c r="E218" i="5"/>
  <c r="D217" i="5"/>
  <c r="F217" i="5"/>
  <c r="E217" i="5"/>
  <c r="C217" i="5"/>
  <c r="F216" i="5"/>
  <c r="D216" i="5"/>
  <c r="C216" i="5"/>
  <c r="E216" i="5"/>
  <c r="D215" i="5"/>
  <c r="E215" i="5"/>
  <c r="F215" i="5"/>
  <c r="C215" i="5"/>
  <c r="F212" i="5"/>
  <c r="D212" i="5"/>
  <c r="C212" i="5"/>
  <c r="E212" i="5"/>
  <c r="L211" i="5"/>
  <c r="M211" i="5"/>
  <c r="N211" i="5"/>
  <c r="K211" i="5"/>
  <c r="F208" i="5"/>
  <c r="C208" i="5"/>
  <c r="D208" i="5"/>
  <c r="E208" i="5"/>
  <c r="N207" i="5"/>
  <c r="M207" i="5"/>
  <c r="L207" i="5"/>
  <c r="K207" i="5"/>
  <c r="F204" i="5"/>
  <c r="D204" i="5"/>
  <c r="C204" i="5"/>
  <c r="E204" i="5"/>
  <c r="L203" i="5"/>
  <c r="N203" i="5"/>
  <c r="M203" i="5"/>
  <c r="K203" i="5"/>
  <c r="D200" i="5"/>
  <c r="F200" i="5"/>
  <c r="C200" i="5"/>
  <c r="E200" i="5"/>
  <c r="L199" i="5"/>
  <c r="N199" i="5"/>
  <c r="M199" i="5"/>
  <c r="K199" i="5"/>
  <c r="C196" i="5"/>
  <c r="F196" i="5"/>
  <c r="D196" i="5"/>
  <c r="E196" i="5"/>
  <c r="L195" i="5"/>
  <c r="M195" i="5"/>
  <c r="N195" i="5"/>
  <c r="K195" i="5"/>
  <c r="F192" i="5"/>
  <c r="D192" i="5"/>
  <c r="C192" i="5"/>
  <c r="E192" i="5"/>
  <c r="N191" i="5"/>
  <c r="L191" i="5"/>
  <c r="M191" i="5"/>
  <c r="K191" i="5"/>
  <c r="C188" i="5"/>
  <c r="F188" i="5"/>
  <c r="D188" i="5"/>
  <c r="E188" i="5"/>
  <c r="M187" i="5"/>
  <c r="L187" i="5"/>
  <c r="N187" i="5"/>
  <c r="K187" i="5"/>
  <c r="D184" i="5"/>
  <c r="F184" i="5"/>
  <c r="C184" i="5"/>
  <c r="E184" i="5"/>
  <c r="L183" i="5"/>
  <c r="N183" i="5"/>
  <c r="M183" i="5"/>
  <c r="K183" i="5"/>
  <c r="F180" i="5"/>
  <c r="C180" i="5"/>
  <c r="D180" i="5"/>
  <c r="E180" i="5"/>
  <c r="B325" i="5"/>
  <c r="B317" i="5"/>
  <c r="B309" i="5"/>
  <c r="B301" i="5"/>
  <c r="B146" i="10"/>
  <c r="B146" i="8"/>
  <c r="B146" i="12"/>
  <c r="B146" i="9"/>
  <c r="B146" i="11"/>
  <c r="B146" i="7"/>
  <c r="T137" i="5"/>
  <c r="AO137" i="5" s="1"/>
  <c r="B293" i="5"/>
  <c r="B138" i="10"/>
  <c r="B138" i="8"/>
  <c r="B138" i="12"/>
  <c r="B138" i="9"/>
  <c r="B138" i="11"/>
  <c r="B138" i="7"/>
  <c r="T129" i="5"/>
  <c r="AO129" i="5" s="1"/>
  <c r="B285" i="5"/>
  <c r="B130" i="10"/>
  <c r="B130" i="8"/>
  <c r="B130" i="12"/>
  <c r="B130" i="9"/>
  <c r="B130" i="11"/>
  <c r="B130" i="7"/>
  <c r="T121" i="5"/>
  <c r="AO121" i="5" s="1"/>
  <c r="B277" i="5"/>
  <c r="B122" i="10"/>
  <c r="B122" i="8"/>
  <c r="B122" i="12"/>
  <c r="B122" i="9"/>
  <c r="B122" i="11"/>
  <c r="B122" i="7"/>
  <c r="T113" i="5"/>
  <c r="AO113" i="5" s="1"/>
  <c r="B269" i="5"/>
  <c r="B114" i="10"/>
  <c r="B114" i="8"/>
  <c r="B114" i="12"/>
  <c r="B114" i="9"/>
  <c r="B114" i="11"/>
  <c r="B114" i="7"/>
  <c r="T105" i="5"/>
  <c r="AO105" i="5" s="1"/>
  <c r="B261" i="5"/>
  <c r="B106" i="10"/>
  <c r="B106" i="8"/>
  <c r="B106" i="12"/>
  <c r="B106" i="9"/>
  <c r="B106" i="11"/>
  <c r="B106" i="7"/>
  <c r="T97" i="5"/>
  <c r="AO97" i="5" s="1"/>
  <c r="B253" i="5"/>
  <c r="B98" i="10"/>
  <c r="B98" i="8"/>
  <c r="B98" i="12"/>
  <c r="B98" i="9"/>
  <c r="B98" i="11"/>
  <c r="B98" i="7"/>
  <c r="T89" i="5"/>
  <c r="AO89" i="5" s="1"/>
  <c r="B245" i="5"/>
  <c r="B90" i="10"/>
  <c r="B90" i="8"/>
  <c r="B90" i="12"/>
  <c r="B90" i="9"/>
  <c r="B90" i="11"/>
  <c r="B90" i="7"/>
  <c r="T81" i="5"/>
  <c r="AO81" i="5" s="1"/>
  <c r="B237" i="5"/>
  <c r="B82" i="10"/>
  <c r="B82" i="8"/>
  <c r="B82" i="12"/>
  <c r="B82" i="9"/>
  <c r="B82" i="11"/>
  <c r="B82" i="7"/>
  <c r="T73" i="5"/>
  <c r="AO73" i="5" s="1"/>
  <c r="B229" i="5"/>
  <c r="B74" i="10"/>
  <c r="B74" i="8"/>
  <c r="B74" i="12"/>
  <c r="B74" i="9"/>
  <c r="B74" i="11"/>
  <c r="B74" i="7"/>
  <c r="T65" i="5"/>
  <c r="AO65" i="5" s="1"/>
  <c r="B221" i="5"/>
  <c r="B66" i="10"/>
  <c r="B66" i="8"/>
  <c r="B66" i="12"/>
  <c r="B66" i="9"/>
  <c r="B66" i="11"/>
  <c r="B66" i="7"/>
  <c r="T57" i="5"/>
  <c r="AO57" i="5" s="1"/>
  <c r="B213" i="5"/>
  <c r="B58" i="10"/>
  <c r="B58" i="8"/>
  <c r="B58" i="12"/>
  <c r="B58" i="9"/>
  <c r="B58" i="11"/>
  <c r="B58" i="7"/>
  <c r="T49" i="5"/>
  <c r="AO49" i="5" s="1"/>
  <c r="B205" i="5"/>
  <c r="B50" i="10"/>
  <c r="B50" i="8"/>
  <c r="B50" i="12"/>
  <c r="B50" i="9"/>
  <c r="B50" i="11"/>
  <c r="B50" i="7"/>
  <c r="T41" i="5"/>
  <c r="AO41" i="5" s="1"/>
  <c r="B197" i="5"/>
  <c r="B42" i="10"/>
  <c r="B42" i="8"/>
  <c r="B42" i="12"/>
  <c r="B42" i="9"/>
  <c r="B42" i="11"/>
  <c r="B42" i="7"/>
  <c r="T33" i="5"/>
  <c r="AO33" i="5" s="1"/>
  <c r="B189" i="5"/>
  <c r="B34" i="10"/>
  <c r="B34" i="8"/>
  <c r="B34" i="12"/>
  <c r="B34" i="9"/>
  <c r="B34" i="11"/>
  <c r="B34" i="7"/>
  <c r="T25" i="5"/>
  <c r="AO25" i="5" s="1"/>
  <c r="B181" i="5"/>
  <c r="B26" i="10"/>
  <c r="B26" i="8"/>
  <c r="B26" i="12"/>
  <c r="B26" i="9"/>
  <c r="B26" i="11"/>
  <c r="B26" i="7"/>
  <c r="B320" i="5"/>
  <c r="B312" i="5"/>
  <c r="B304" i="5"/>
  <c r="B149" i="8"/>
  <c r="B149" i="12"/>
  <c r="B149" i="9"/>
  <c r="B149" i="11"/>
  <c r="B149" i="7"/>
  <c r="B149" i="10"/>
  <c r="B296" i="5"/>
  <c r="B141" i="8"/>
  <c r="B141" i="12"/>
  <c r="B141" i="9"/>
  <c r="B141" i="11"/>
  <c r="B141" i="7"/>
  <c r="B141" i="10"/>
  <c r="T132" i="5"/>
  <c r="AO132" i="5" s="1"/>
  <c r="B288" i="5"/>
  <c r="B133" i="8"/>
  <c r="B133" i="12"/>
  <c r="B133" i="9"/>
  <c r="B133" i="11"/>
  <c r="B133" i="7"/>
  <c r="B133" i="10"/>
  <c r="T124" i="5"/>
  <c r="AO124" i="5" s="1"/>
  <c r="B280" i="5"/>
  <c r="B125" i="8"/>
  <c r="B125" i="12"/>
  <c r="B125" i="9"/>
  <c r="B125" i="11"/>
  <c r="B125" i="7"/>
  <c r="B125" i="10"/>
  <c r="T116" i="5"/>
  <c r="AO116" i="5" s="1"/>
  <c r="B272" i="5"/>
  <c r="B117" i="8"/>
  <c r="B117" i="12"/>
  <c r="B117" i="9"/>
  <c r="B117" i="11"/>
  <c r="B117" i="7"/>
  <c r="B117" i="10"/>
  <c r="T108" i="5"/>
  <c r="B264" i="5"/>
  <c r="B109" i="8"/>
  <c r="B109" i="12"/>
  <c r="B109" i="9"/>
  <c r="B109" i="11"/>
  <c r="B109" i="7"/>
  <c r="B109" i="10"/>
  <c r="T100" i="5"/>
  <c r="AO100" i="5" s="1"/>
  <c r="B256" i="5"/>
  <c r="B101" i="8"/>
  <c r="B101" i="12"/>
  <c r="B101" i="9"/>
  <c r="B101" i="11"/>
  <c r="B101" i="7"/>
  <c r="B101" i="10"/>
  <c r="T92" i="5"/>
  <c r="AO92" i="5" s="1"/>
  <c r="B248" i="5"/>
  <c r="B93" i="8"/>
  <c r="B93" i="12"/>
  <c r="B93" i="9"/>
  <c r="B93" i="11"/>
  <c r="B93" i="7"/>
  <c r="B93" i="10"/>
  <c r="T84" i="5"/>
  <c r="AO84" i="5" s="1"/>
  <c r="B240" i="5"/>
  <c r="B85" i="8"/>
  <c r="B85" i="12"/>
  <c r="B85" i="9"/>
  <c r="B85" i="11"/>
  <c r="B85" i="7"/>
  <c r="B85" i="10"/>
  <c r="T76" i="5"/>
  <c r="AO76" i="5" s="1"/>
  <c r="B232" i="5"/>
  <c r="B77" i="8"/>
  <c r="B77" i="12"/>
  <c r="B77" i="9"/>
  <c r="B77" i="11"/>
  <c r="B77" i="7"/>
  <c r="B77" i="10"/>
  <c r="T68" i="5"/>
  <c r="AO68" i="5" s="1"/>
  <c r="B224" i="5"/>
  <c r="B69" i="8"/>
  <c r="B69" i="12"/>
  <c r="B69" i="9"/>
  <c r="B69" i="11"/>
  <c r="B69" i="7"/>
  <c r="B69" i="10"/>
  <c r="T52" i="5"/>
  <c r="AO52" i="5" s="1"/>
  <c r="B208" i="5"/>
  <c r="B53" i="8"/>
  <c r="B53" i="12"/>
  <c r="B53" i="9"/>
  <c r="B53" i="11"/>
  <c r="B53" i="7"/>
  <c r="B53" i="10"/>
  <c r="T32" i="5"/>
  <c r="AO32" i="5" s="1"/>
  <c r="B188" i="5"/>
  <c r="B33" i="8"/>
  <c r="B33" i="12"/>
  <c r="B33" i="9"/>
  <c r="B33" i="11"/>
  <c r="B33" i="7"/>
  <c r="B33" i="10"/>
  <c r="B319" i="5"/>
  <c r="B311" i="5"/>
  <c r="B303" i="5"/>
  <c r="B148" i="10"/>
  <c r="B148" i="8"/>
  <c r="B148" i="12"/>
  <c r="B148" i="9"/>
  <c r="B148" i="11"/>
  <c r="B148" i="7"/>
  <c r="B295" i="5"/>
  <c r="B140" i="10"/>
  <c r="B140" i="8"/>
  <c r="B140" i="12"/>
  <c r="B140" i="9"/>
  <c r="B140" i="11"/>
  <c r="B140" i="7"/>
  <c r="T131" i="5"/>
  <c r="AO131" i="5" s="1"/>
  <c r="B287" i="5"/>
  <c r="B132" i="10"/>
  <c r="B132" i="8"/>
  <c r="B132" i="12"/>
  <c r="B132" i="9"/>
  <c r="B132" i="11"/>
  <c r="B132" i="7"/>
  <c r="T123" i="5"/>
  <c r="AO123" i="5" s="1"/>
  <c r="B279" i="5"/>
  <c r="B124" i="10"/>
  <c r="B124" i="8"/>
  <c r="B124" i="12"/>
  <c r="B124" i="9"/>
  <c r="B124" i="11"/>
  <c r="B124" i="7"/>
  <c r="T115" i="5"/>
  <c r="AO115" i="5" s="1"/>
  <c r="B271" i="5"/>
  <c r="B116" i="10"/>
  <c r="B116" i="8"/>
  <c r="B116" i="12"/>
  <c r="B116" i="9"/>
  <c r="B116" i="11"/>
  <c r="B116" i="7"/>
  <c r="T107" i="5"/>
  <c r="AO107" i="5" s="1"/>
  <c r="B263" i="5"/>
  <c r="B108" i="10"/>
  <c r="B108" i="8"/>
  <c r="B108" i="12"/>
  <c r="B108" i="9"/>
  <c r="B108" i="11"/>
  <c r="B108" i="7"/>
  <c r="T99" i="5"/>
  <c r="AO99" i="5" s="1"/>
  <c r="B255" i="5"/>
  <c r="B100" i="10"/>
  <c r="B100" i="8"/>
  <c r="B100" i="12"/>
  <c r="B100" i="9"/>
  <c r="B100" i="11"/>
  <c r="B100" i="7"/>
  <c r="T91" i="5"/>
  <c r="AO91" i="5" s="1"/>
  <c r="B247" i="5"/>
  <c r="B92" i="10"/>
  <c r="B92" i="8"/>
  <c r="B92" i="12"/>
  <c r="B92" i="9"/>
  <c r="B92" i="11"/>
  <c r="B92" i="7"/>
  <c r="T83" i="5"/>
  <c r="AO83" i="5" s="1"/>
  <c r="B239" i="5"/>
  <c r="B84" i="10"/>
  <c r="B84" i="8"/>
  <c r="B84" i="12"/>
  <c r="B84" i="9"/>
  <c r="B84" i="11"/>
  <c r="B84" i="7"/>
  <c r="T75" i="5"/>
  <c r="AO75" i="5" s="1"/>
  <c r="B231" i="5"/>
  <c r="B76" i="10"/>
  <c r="B76" i="8"/>
  <c r="B76" i="12"/>
  <c r="B76" i="9"/>
  <c r="B76" i="11"/>
  <c r="B76" i="7"/>
  <c r="T67" i="5"/>
  <c r="AO67" i="5" s="1"/>
  <c r="B223" i="5"/>
  <c r="B68" i="10"/>
  <c r="B68" i="8"/>
  <c r="B68" i="12"/>
  <c r="B68" i="9"/>
  <c r="B68" i="11"/>
  <c r="B68" i="7"/>
  <c r="T59" i="5"/>
  <c r="AO59" i="5" s="1"/>
  <c r="B215" i="5"/>
  <c r="B60" i="10"/>
  <c r="B60" i="8"/>
  <c r="B60" i="12"/>
  <c r="B60" i="9"/>
  <c r="B60" i="11"/>
  <c r="B60" i="7"/>
  <c r="T51" i="5"/>
  <c r="AO51" i="5" s="1"/>
  <c r="B207" i="5"/>
  <c r="B52" i="10"/>
  <c r="B52" i="8"/>
  <c r="B52" i="12"/>
  <c r="B52" i="9"/>
  <c r="B52" i="11"/>
  <c r="B52" i="7"/>
  <c r="T43" i="5"/>
  <c r="AO43" i="5" s="1"/>
  <c r="B199" i="5"/>
  <c r="B44" i="10"/>
  <c r="B44" i="8"/>
  <c r="B44" i="12"/>
  <c r="B44" i="9"/>
  <c r="B44" i="11"/>
  <c r="B44" i="7"/>
  <c r="T35" i="5"/>
  <c r="AO35" i="5" s="1"/>
  <c r="B191" i="5"/>
  <c r="B36" i="10"/>
  <c r="B36" i="8"/>
  <c r="B36" i="12"/>
  <c r="B36" i="9"/>
  <c r="B36" i="11"/>
  <c r="B36" i="7"/>
  <c r="T27" i="5"/>
  <c r="AO27" i="5" s="1"/>
  <c r="B183" i="5"/>
  <c r="B28" i="10"/>
  <c r="B28" i="8"/>
  <c r="B28" i="12"/>
  <c r="B28" i="9"/>
  <c r="B28" i="11"/>
  <c r="B28" i="7"/>
  <c r="B322" i="5"/>
  <c r="B314" i="5"/>
  <c r="B306" i="5"/>
  <c r="B151" i="8"/>
  <c r="B151" i="12"/>
  <c r="B151" i="9"/>
  <c r="B151" i="11"/>
  <c r="B151" i="7"/>
  <c r="B151" i="10"/>
  <c r="B298" i="5"/>
  <c r="B143" i="8"/>
  <c r="B143" i="12"/>
  <c r="B143" i="9"/>
  <c r="B143" i="11"/>
  <c r="B143" i="10"/>
  <c r="B143" i="7"/>
  <c r="T134" i="5"/>
  <c r="AO134" i="5" s="1"/>
  <c r="B290" i="5"/>
  <c r="B135" i="8"/>
  <c r="B135" i="12"/>
  <c r="B135" i="9"/>
  <c r="B135" i="11"/>
  <c r="B135" i="10"/>
  <c r="B135" i="7"/>
  <c r="T126" i="5"/>
  <c r="AO126" i="5" s="1"/>
  <c r="B282" i="5"/>
  <c r="B127" i="8"/>
  <c r="B127" i="12"/>
  <c r="B127" i="9"/>
  <c r="B127" i="11"/>
  <c r="B127" i="10"/>
  <c r="B127" i="7"/>
  <c r="T118" i="5"/>
  <c r="AO118" i="5" s="1"/>
  <c r="B274" i="5"/>
  <c r="B119" i="8"/>
  <c r="B119" i="12"/>
  <c r="B119" i="9"/>
  <c r="B119" i="11"/>
  <c r="B119" i="10"/>
  <c r="B119" i="7"/>
  <c r="T110" i="5"/>
  <c r="AO110" i="5" s="1"/>
  <c r="B266" i="5"/>
  <c r="B111" i="8"/>
  <c r="B111" i="12"/>
  <c r="B111" i="9"/>
  <c r="B111" i="11"/>
  <c r="B111" i="10"/>
  <c r="B111" i="7"/>
  <c r="T102" i="5"/>
  <c r="AO102" i="5" s="1"/>
  <c r="B258" i="5"/>
  <c r="B103" i="8"/>
  <c r="B103" i="12"/>
  <c r="B103" i="9"/>
  <c r="B103" i="11"/>
  <c r="B103" i="10"/>
  <c r="B103" i="7"/>
  <c r="T94" i="5"/>
  <c r="AO94" i="5" s="1"/>
  <c r="B250" i="5"/>
  <c r="B95" i="8"/>
  <c r="B95" i="12"/>
  <c r="B95" i="9"/>
  <c r="B95" i="11"/>
  <c r="B95" i="10"/>
  <c r="B95" i="7"/>
  <c r="T86" i="5"/>
  <c r="AO86" i="5" s="1"/>
  <c r="B242" i="5"/>
  <c r="B87" i="8"/>
  <c r="B87" i="12"/>
  <c r="B87" i="9"/>
  <c r="B87" i="11"/>
  <c r="B87" i="10"/>
  <c r="B87" i="7"/>
  <c r="T78" i="5"/>
  <c r="AO78" i="5" s="1"/>
  <c r="B234" i="5"/>
  <c r="B79" i="8"/>
  <c r="B79" i="12"/>
  <c r="B79" i="9"/>
  <c r="B79" i="11"/>
  <c r="B79" i="10"/>
  <c r="B79" i="7"/>
  <c r="T70" i="5"/>
  <c r="AO70" i="5" s="1"/>
  <c r="B226" i="5"/>
  <c r="B71" i="8"/>
  <c r="B71" i="12"/>
  <c r="B71" i="9"/>
  <c r="B71" i="11"/>
  <c r="B71" i="10"/>
  <c r="B71" i="7"/>
  <c r="T62" i="5"/>
  <c r="AO62" i="5" s="1"/>
  <c r="B218" i="5"/>
  <c r="B63" i="8"/>
  <c r="B63" i="12"/>
  <c r="B63" i="9"/>
  <c r="B63" i="11"/>
  <c r="B63" i="10"/>
  <c r="B63" i="7"/>
  <c r="T54" i="5"/>
  <c r="AO54" i="5" s="1"/>
  <c r="B210" i="5"/>
  <c r="B55" i="8"/>
  <c r="B55" i="12"/>
  <c r="B55" i="9"/>
  <c r="B55" i="11"/>
  <c r="B55" i="10"/>
  <c r="B55" i="7"/>
  <c r="T46" i="5"/>
  <c r="AO46" i="5" s="1"/>
  <c r="B202" i="5"/>
  <c r="B47" i="8"/>
  <c r="B47" i="12"/>
  <c r="B47" i="9"/>
  <c r="B47" i="11"/>
  <c r="B47" i="10"/>
  <c r="B47" i="7"/>
  <c r="T38" i="5"/>
  <c r="AO38" i="5" s="1"/>
  <c r="B194" i="5"/>
  <c r="B39" i="8"/>
  <c r="B39" i="12"/>
  <c r="B39" i="9"/>
  <c r="B39" i="11"/>
  <c r="B39" i="10"/>
  <c r="B39" i="7"/>
  <c r="T30" i="5"/>
  <c r="AO30" i="5" s="1"/>
  <c r="B186" i="5"/>
  <c r="B31" i="8"/>
  <c r="B31" i="12"/>
  <c r="B31" i="9"/>
  <c r="B31" i="11"/>
  <c r="B31" i="10"/>
  <c r="B31" i="7"/>
  <c r="T56" i="5"/>
  <c r="AO56" i="5" s="1"/>
  <c r="B212" i="5"/>
  <c r="B57" i="8"/>
  <c r="B57" i="12"/>
  <c r="B57" i="9"/>
  <c r="B57" i="11"/>
  <c r="B57" i="7"/>
  <c r="B57" i="10"/>
  <c r="T40" i="5"/>
  <c r="AO40" i="5" s="1"/>
  <c r="B196" i="5"/>
  <c r="B41" i="8"/>
  <c r="B41" i="12"/>
  <c r="B41" i="9"/>
  <c r="B41" i="11"/>
  <c r="B41" i="7"/>
  <c r="B41" i="10"/>
  <c r="T28" i="5"/>
  <c r="AO28" i="5" s="1"/>
  <c r="B184" i="5"/>
  <c r="B29" i="8"/>
  <c r="B29" i="12"/>
  <c r="B29" i="9"/>
  <c r="B29" i="11"/>
  <c r="B29" i="7"/>
  <c r="B29" i="10"/>
  <c r="J326" i="5"/>
  <c r="H326" i="5"/>
  <c r="I326" i="5"/>
  <c r="G326" i="5"/>
  <c r="I325" i="5"/>
  <c r="J325" i="5"/>
  <c r="H325" i="5"/>
  <c r="G325" i="5"/>
  <c r="J324" i="5"/>
  <c r="H324" i="5"/>
  <c r="G324" i="5"/>
  <c r="I324" i="5"/>
  <c r="H323" i="5"/>
  <c r="G323" i="5"/>
  <c r="J323" i="5"/>
  <c r="I323" i="5"/>
  <c r="J322" i="5"/>
  <c r="I322" i="5"/>
  <c r="G322" i="5"/>
  <c r="H322" i="5"/>
  <c r="I321" i="5"/>
  <c r="H321" i="5"/>
  <c r="G321" i="5"/>
  <c r="J321" i="5"/>
  <c r="J320" i="5"/>
  <c r="I320" i="5"/>
  <c r="H320" i="5"/>
  <c r="G320" i="5"/>
  <c r="H319" i="5"/>
  <c r="G319" i="5"/>
  <c r="J319" i="5"/>
  <c r="I319" i="5"/>
  <c r="I318" i="5"/>
  <c r="G318" i="5"/>
  <c r="J318" i="5"/>
  <c r="H318" i="5"/>
  <c r="H317" i="5"/>
  <c r="I317" i="5"/>
  <c r="J317" i="5"/>
  <c r="G317" i="5"/>
  <c r="J316" i="5"/>
  <c r="G316" i="5"/>
  <c r="H316" i="5"/>
  <c r="I316" i="5"/>
  <c r="H315" i="5"/>
  <c r="J315" i="5"/>
  <c r="G315" i="5"/>
  <c r="I315" i="5"/>
  <c r="G314" i="5"/>
  <c r="I314" i="5"/>
  <c r="J314" i="5"/>
  <c r="H314" i="5"/>
  <c r="J313" i="5"/>
  <c r="I313" i="5"/>
  <c r="H313" i="5"/>
  <c r="G313" i="5"/>
  <c r="G312" i="5"/>
  <c r="J312" i="5"/>
  <c r="H312" i="5"/>
  <c r="I312" i="5"/>
  <c r="H311" i="5"/>
  <c r="J311" i="5"/>
  <c r="I311" i="5"/>
  <c r="G311" i="5"/>
  <c r="H310" i="5"/>
  <c r="G310" i="5"/>
  <c r="J310" i="5"/>
  <c r="I310" i="5"/>
  <c r="J309" i="5"/>
  <c r="I309" i="5"/>
  <c r="H309" i="5"/>
  <c r="G309" i="5"/>
  <c r="H308" i="5"/>
  <c r="J308" i="5"/>
  <c r="G308" i="5"/>
  <c r="I308" i="5"/>
  <c r="J307" i="5"/>
  <c r="H307" i="5"/>
  <c r="G307" i="5"/>
  <c r="I307" i="5"/>
  <c r="G306" i="5"/>
  <c r="J306" i="5"/>
  <c r="H306" i="5"/>
  <c r="I306" i="5"/>
  <c r="J305" i="5"/>
  <c r="H305" i="5"/>
  <c r="I305" i="5"/>
  <c r="G305" i="5"/>
  <c r="J304" i="5"/>
  <c r="G304" i="5"/>
  <c r="H304" i="5"/>
  <c r="I304" i="5"/>
  <c r="H303" i="5"/>
  <c r="I303" i="5"/>
  <c r="J303" i="5"/>
  <c r="G303" i="5"/>
  <c r="G302" i="5"/>
  <c r="J302" i="5"/>
  <c r="H302" i="5"/>
  <c r="I302" i="5"/>
  <c r="H301" i="5"/>
  <c r="G301" i="5"/>
  <c r="I301" i="5"/>
  <c r="J301" i="5"/>
  <c r="J300" i="5"/>
  <c r="I300" i="5"/>
  <c r="H300" i="5"/>
  <c r="G300" i="5"/>
  <c r="J299" i="5"/>
  <c r="H299" i="5"/>
  <c r="I299" i="5"/>
  <c r="G299" i="5"/>
  <c r="G298" i="5"/>
  <c r="I298" i="5"/>
  <c r="J298" i="5"/>
  <c r="H298" i="5"/>
  <c r="I297" i="5"/>
  <c r="H297" i="5"/>
  <c r="J297" i="5"/>
  <c r="G297" i="5"/>
  <c r="G296" i="5"/>
  <c r="J296" i="5"/>
  <c r="H296" i="5"/>
  <c r="I296" i="5"/>
  <c r="J295" i="5"/>
  <c r="H295" i="5"/>
  <c r="G295" i="5"/>
  <c r="I295" i="5"/>
  <c r="J294" i="5"/>
  <c r="I294" i="5"/>
  <c r="H294" i="5"/>
  <c r="G294" i="5"/>
  <c r="H293" i="5"/>
  <c r="J293" i="5"/>
  <c r="G293" i="5"/>
  <c r="I293" i="5"/>
  <c r="H292" i="5"/>
  <c r="J292" i="5"/>
  <c r="G292" i="5"/>
  <c r="I292" i="5"/>
  <c r="J291" i="5"/>
  <c r="I291" i="5"/>
  <c r="H291" i="5"/>
  <c r="G291" i="5"/>
  <c r="H290" i="5"/>
  <c r="I290" i="5"/>
  <c r="J290" i="5"/>
  <c r="G290" i="5"/>
  <c r="J289" i="5"/>
  <c r="G289" i="5"/>
  <c r="H289" i="5"/>
  <c r="I289" i="5"/>
  <c r="J288" i="5"/>
  <c r="G288" i="5"/>
  <c r="H288" i="5"/>
  <c r="I288" i="5"/>
  <c r="I287" i="5"/>
  <c r="J287" i="5"/>
  <c r="H287" i="5"/>
  <c r="G287" i="5"/>
  <c r="H286" i="5"/>
  <c r="J286" i="5"/>
  <c r="G286" i="5"/>
  <c r="I286" i="5"/>
  <c r="G285" i="5"/>
  <c r="I285" i="5"/>
  <c r="J285" i="5"/>
  <c r="H285" i="5"/>
  <c r="J284" i="5"/>
  <c r="H284" i="5"/>
  <c r="G284" i="5"/>
  <c r="I284" i="5"/>
  <c r="H283" i="5"/>
  <c r="I283" i="5"/>
  <c r="J283" i="5"/>
  <c r="G283" i="5"/>
  <c r="I282" i="5"/>
  <c r="G282" i="5"/>
  <c r="J282" i="5"/>
  <c r="H282" i="5"/>
  <c r="J281" i="5"/>
  <c r="H281" i="5"/>
  <c r="G281" i="5"/>
  <c r="I281" i="5"/>
  <c r="I280" i="5"/>
  <c r="J280" i="5"/>
  <c r="H280" i="5"/>
  <c r="G280" i="5"/>
  <c r="H279" i="5"/>
  <c r="G279" i="5"/>
  <c r="J279" i="5"/>
  <c r="I279" i="5"/>
  <c r="G278" i="5"/>
  <c r="I278" i="5"/>
  <c r="J278" i="5"/>
  <c r="H278" i="5"/>
  <c r="J277" i="5"/>
  <c r="H277" i="5"/>
  <c r="G277" i="5"/>
  <c r="I277" i="5"/>
  <c r="G276" i="5"/>
  <c r="J276" i="5"/>
  <c r="H276" i="5"/>
  <c r="I276" i="5"/>
  <c r="H275" i="5"/>
  <c r="J275" i="5"/>
  <c r="I275" i="5"/>
  <c r="G275" i="5"/>
  <c r="J274" i="5"/>
  <c r="G274" i="5"/>
  <c r="I274" i="5"/>
  <c r="H274" i="5"/>
  <c r="J273" i="5"/>
  <c r="G273" i="5"/>
  <c r="H273" i="5"/>
  <c r="I273" i="5"/>
  <c r="J272" i="5"/>
  <c r="I272" i="5"/>
  <c r="H272" i="5"/>
  <c r="G272" i="5"/>
  <c r="H271" i="5"/>
  <c r="I271" i="5"/>
  <c r="G271" i="5"/>
  <c r="J271" i="5"/>
  <c r="J270" i="5"/>
  <c r="H270" i="5"/>
  <c r="G270" i="5"/>
  <c r="I270" i="5"/>
  <c r="G269" i="5"/>
  <c r="J269" i="5"/>
  <c r="I269" i="5"/>
  <c r="H269" i="5"/>
  <c r="H268" i="5"/>
  <c r="I268" i="5"/>
  <c r="J268" i="5"/>
  <c r="G268" i="5"/>
  <c r="J267" i="5"/>
  <c r="G267" i="5"/>
  <c r="I267" i="5"/>
  <c r="H267" i="5"/>
  <c r="G266" i="5"/>
  <c r="J266" i="5"/>
  <c r="H266" i="5"/>
  <c r="I266" i="5"/>
  <c r="G265" i="5"/>
  <c r="J265" i="5"/>
  <c r="H265" i="5"/>
  <c r="I265" i="5"/>
  <c r="H264" i="5"/>
  <c r="I264" i="5"/>
  <c r="J264" i="5"/>
  <c r="G264" i="5"/>
  <c r="G263" i="5"/>
  <c r="J263" i="5"/>
  <c r="I263" i="5"/>
  <c r="H263" i="5"/>
  <c r="J262" i="5"/>
  <c r="G262" i="5"/>
  <c r="H262" i="5"/>
  <c r="I262" i="5"/>
  <c r="H261" i="5"/>
  <c r="I261" i="5"/>
  <c r="J261" i="5"/>
  <c r="G261" i="5"/>
  <c r="J260" i="5"/>
  <c r="G260" i="5"/>
  <c r="H260" i="5"/>
  <c r="I260" i="5"/>
  <c r="J259" i="5"/>
  <c r="G259" i="5"/>
  <c r="H259" i="5"/>
  <c r="I259" i="5"/>
  <c r="I258" i="5"/>
  <c r="H258" i="5"/>
  <c r="J258" i="5"/>
  <c r="G258" i="5"/>
  <c r="H257" i="5"/>
  <c r="J257" i="5"/>
  <c r="G257" i="5"/>
  <c r="I257" i="5"/>
  <c r="J256" i="5"/>
  <c r="H256" i="5"/>
  <c r="I256" i="5"/>
  <c r="G256" i="5"/>
  <c r="J255" i="5"/>
  <c r="G255" i="5"/>
  <c r="I255" i="5"/>
  <c r="H255" i="5"/>
  <c r="G254" i="5"/>
  <c r="I254" i="5"/>
  <c r="J254" i="5"/>
  <c r="H254" i="5"/>
  <c r="J253" i="5"/>
  <c r="G253" i="5"/>
  <c r="H253" i="5"/>
  <c r="I253" i="5"/>
  <c r="H252" i="5"/>
  <c r="G252" i="5"/>
  <c r="J252" i="5"/>
  <c r="I252" i="5"/>
  <c r="J251" i="5"/>
  <c r="H251" i="5"/>
  <c r="I251" i="5"/>
  <c r="G251" i="5"/>
  <c r="J250" i="5"/>
  <c r="H250" i="5"/>
  <c r="I250" i="5"/>
  <c r="G250" i="5"/>
  <c r="G249" i="5"/>
  <c r="J249" i="5"/>
  <c r="I249" i="5"/>
  <c r="H249" i="5"/>
  <c r="H248" i="5"/>
  <c r="I248" i="5"/>
  <c r="J248" i="5"/>
  <c r="G248" i="5"/>
  <c r="J247" i="5"/>
  <c r="H247" i="5"/>
  <c r="G247" i="5"/>
  <c r="I247" i="5"/>
  <c r="I246" i="5"/>
  <c r="J246" i="5"/>
  <c r="H246" i="5"/>
  <c r="G246" i="5"/>
  <c r="H245" i="5"/>
  <c r="G245" i="5"/>
  <c r="J245" i="5"/>
  <c r="I245" i="5"/>
  <c r="J244" i="5"/>
  <c r="G244" i="5"/>
  <c r="I244" i="5"/>
  <c r="H244" i="5"/>
  <c r="H243" i="5"/>
  <c r="J243" i="5"/>
  <c r="G243" i="5"/>
  <c r="I243" i="5"/>
  <c r="H242" i="5"/>
  <c r="J242" i="5"/>
  <c r="I242" i="5"/>
  <c r="G242" i="5"/>
  <c r="G241" i="5"/>
  <c r="J241" i="5"/>
  <c r="H241" i="5"/>
  <c r="I241" i="5"/>
  <c r="J240" i="5"/>
  <c r="I240" i="5"/>
  <c r="G240" i="5"/>
  <c r="H240" i="5"/>
  <c r="G239" i="5"/>
  <c r="H239" i="5"/>
  <c r="J239" i="5"/>
  <c r="I239" i="5"/>
  <c r="J238" i="5"/>
  <c r="G238" i="5"/>
  <c r="I238" i="5"/>
  <c r="H238" i="5"/>
  <c r="G237" i="5"/>
  <c r="J237" i="5"/>
  <c r="H237" i="5"/>
  <c r="I237" i="5"/>
  <c r="J236" i="5"/>
  <c r="H236" i="5"/>
  <c r="G236" i="5"/>
  <c r="I236" i="5"/>
  <c r="H235" i="5"/>
  <c r="J235" i="5"/>
  <c r="I235" i="5"/>
  <c r="G235" i="5"/>
  <c r="I234" i="5"/>
  <c r="J234" i="5"/>
  <c r="H234" i="5"/>
  <c r="G234" i="5"/>
  <c r="J233" i="5"/>
  <c r="H233" i="5"/>
  <c r="G233" i="5"/>
  <c r="I233" i="5"/>
  <c r="J232" i="5"/>
  <c r="H232" i="5"/>
  <c r="G232" i="5"/>
  <c r="I232" i="5"/>
  <c r="J231" i="5"/>
  <c r="G231" i="5"/>
  <c r="H231" i="5"/>
  <c r="I231" i="5"/>
  <c r="H230" i="5"/>
  <c r="J230" i="5"/>
  <c r="I230" i="5"/>
  <c r="G230" i="5"/>
  <c r="H229" i="5"/>
  <c r="J229" i="5"/>
  <c r="G229" i="5"/>
  <c r="I229" i="5"/>
  <c r="J228" i="5"/>
  <c r="I228" i="5"/>
  <c r="H228" i="5"/>
  <c r="G228" i="5"/>
  <c r="H227" i="5"/>
  <c r="G227" i="5"/>
  <c r="J227" i="5"/>
  <c r="I227" i="5"/>
  <c r="H226" i="5"/>
  <c r="I226" i="5"/>
  <c r="J226" i="5"/>
  <c r="G226" i="5"/>
  <c r="H225" i="5"/>
  <c r="J225" i="5"/>
  <c r="G225" i="5"/>
  <c r="I225" i="5"/>
  <c r="H224" i="5"/>
  <c r="I224" i="5"/>
  <c r="J224" i="5"/>
  <c r="G224" i="5"/>
  <c r="G223" i="5"/>
  <c r="J223" i="5"/>
  <c r="H223" i="5"/>
  <c r="I223" i="5"/>
  <c r="J222" i="5"/>
  <c r="H222" i="5"/>
  <c r="I222" i="5"/>
  <c r="G222" i="5"/>
  <c r="H221" i="5"/>
  <c r="J221" i="5"/>
  <c r="G221" i="5"/>
  <c r="I221" i="5"/>
  <c r="I220" i="5"/>
  <c r="J220" i="5"/>
  <c r="H220" i="5"/>
  <c r="G220" i="5"/>
  <c r="J219" i="5"/>
  <c r="G219" i="5"/>
  <c r="H219" i="5"/>
  <c r="I219" i="5"/>
  <c r="J218" i="5"/>
  <c r="I218" i="5"/>
  <c r="H218" i="5"/>
  <c r="G218" i="5"/>
  <c r="H217" i="5"/>
  <c r="G217" i="5"/>
  <c r="J217" i="5"/>
  <c r="I217" i="5"/>
  <c r="I216" i="5"/>
  <c r="J216" i="5"/>
  <c r="H216" i="5"/>
  <c r="G216" i="5"/>
  <c r="H215" i="5"/>
  <c r="G215" i="5"/>
  <c r="J215" i="5"/>
  <c r="I215" i="5"/>
  <c r="N214" i="5"/>
  <c r="K214" i="5"/>
  <c r="L214" i="5"/>
  <c r="M214" i="5"/>
  <c r="D211" i="5"/>
  <c r="E211" i="5"/>
  <c r="F211" i="5"/>
  <c r="C211" i="5"/>
  <c r="N210" i="5"/>
  <c r="L210" i="5"/>
  <c r="K210" i="5"/>
  <c r="M210" i="5"/>
  <c r="D207" i="5"/>
  <c r="F207" i="5"/>
  <c r="E207" i="5"/>
  <c r="C207" i="5"/>
  <c r="L206" i="5"/>
  <c r="K206" i="5"/>
  <c r="N206" i="5"/>
  <c r="M206" i="5"/>
  <c r="E203" i="5"/>
  <c r="D203" i="5"/>
  <c r="F203" i="5"/>
  <c r="C203" i="5"/>
  <c r="L202" i="5"/>
  <c r="N202" i="5"/>
  <c r="K202" i="5"/>
  <c r="M202" i="5"/>
  <c r="E199" i="5"/>
  <c r="D199" i="5"/>
  <c r="F199" i="5"/>
  <c r="C199" i="5"/>
  <c r="N198" i="5"/>
  <c r="L198" i="5"/>
  <c r="K198" i="5"/>
  <c r="M198" i="5"/>
  <c r="D195" i="5"/>
  <c r="E195" i="5"/>
  <c r="F195" i="5"/>
  <c r="C195" i="5"/>
  <c r="N194" i="5"/>
  <c r="L194" i="5"/>
  <c r="K194" i="5"/>
  <c r="M194" i="5"/>
  <c r="E191" i="5"/>
  <c r="D191" i="5"/>
  <c r="F191" i="5"/>
  <c r="C191" i="5"/>
  <c r="N190" i="5"/>
  <c r="L190" i="5"/>
  <c r="K190" i="5"/>
  <c r="M190" i="5"/>
  <c r="E187" i="5"/>
  <c r="F187" i="5"/>
  <c r="D187" i="5"/>
  <c r="C187" i="5"/>
  <c r="N186" i="5"/>
  <c r="L186" i="5"/>
  <c r="K186" i="5"/>
  <c r="M186" i="5"/>
  <c r="E183" i="5"/>
  <c r="D183" i="5"/>
  <c r="F183" i="5"/>
  <c r="C183" i="5"/>
  <c r="N182" i="5"/>
  <c r="L182" i="5"/>
  <c r="K182" i="5"/>
  <c r="M182" i="5"/>
  <c r="AG23" i="5"/>
  <c r="G179" i="5"/>
  <c r="H179" i="5"/>
  <c r="J179" i="5"/>
  <c r="I179" i="5"/>
  <c r="P5" i="5"/>
  <c r="N325" i="5"/>
  <c r="L325" i="5"/>
  <c r="M325" i="5"/>
  <c r="K325" i="5"/>
  <c r="N323" i="5"/>
  <c r="L323" i="5"/>
  <c r="M323" i="5"/>
  <c r="K323" i="5"/>
  <c r="N321" i="5"/>
  <c r="L321" i="5"/>
  <c r="K321" i="5"/>
  <c r="M321" i="5"/>
  <c r="M319" i="5"/>
  <c r="N319" i="5"/>
  <c r="L319" i="5"/>
  <c r="K319" i="5"/>
  <c r="M317" i="5"/>
  <c r="N317" i="5"/>
  <c r="K317" i="5"/>
  <c r="L317" i="5"/>
  <c r="M315" i="5"/>
  <c r="K315" i="5"/>
  <c r="N315" i="5"/>
  <c r="L315" i="5"/>
  <c r="M313" i="5"/>
  <c r="K313" i="5"/>
  <c r="N313" i="5"/>
  <c r="L313" i="5"/>
  <c r="K311" i="5"/>
  <c r="N311" i="5"/>
  <c r="M311" i="5"/>
  <c r="L311" i="5"/>
  <c r="L309" i="5"/>
  <c r="K309" i="5"/>
  <c r="N309" i="5"/>
  <c r="M309" i="5"/>
  <c r="N307" i="5"/>
  <c r="L307" i="5"/>
  <c r="K307" i="5"/>
  <c r="M307" i="5"/>
  <c r="N305" i="5"/>
  <c r="K305" i="5"/>
  <c r="M305" i="5"/>
  <c r="L305" i="5"/>
  <c r="N303" i="5"/>
  <c r="K303" i="5"/>
  <c r="L303" i="5"/>
  <c r="M303" i="5"/>
  <c r="N301" i="5"/>
  <c r="L301" i="5"/>
  <c r="K301" i="5"/>
  <c r="M301" i="5"/>
  <c r="K299" i="5"/>
  <c r="N299" i="5"/>
  <c r="L299" i="5"/>
  <c r="M299" i="5"/>
  <c r="K297" i="5"/>
  <c r="M297" i="5"/>
  <c r="N297" i="5"/>
  <c r="L297" i="5"/>
  <c r="K295" i="5"/>
  <c r="N295" i="5"/>
  <c r="M295" i="5"/>
  <c r="L295" i="5"/>
  <c r="M293" i="5"/>
  <c r="N293" i="5"/>
  <c r="L293" i="5"/>
  <c r="K293" i="5"/>
  <c r="L291" i="5"/>
  <c r="N291" i="5"/>
  <c r="K291" i="5"/>
  <c r="M291" i="5"/>
  <c r="N289" i="5"/>
  <c r="K289" i="5"/>
  <c r="L289" i="5"/>
  <c r="M289" i="5"/>
  <c r="L287" i="5"/>
  <c r="N287" i="5"/>
  <c r="K287" i="5"/>
  <c r="M287" i="5"/>
  <c r="N285" i="5"/>
  <c r="L285" i="5"/>
  <c r="K285" i="5"/>
  <c r="M285" i="5"/>
  <c r="K283" i="5"/>
  <c r="N283" i="5"/>
  <c r="L283" i="5"/>
  <c r="M283" i="5"/>
  <c r="M281" i="5"/>
  <c r="N281" i="5"/>
  <c r="K281" i="5"/>
  <c r="L281" i="5"/>
  <c r="M279" i="5"/>
  <c r="N279" i="5"/>
  <c r="L279" i="5"/>
  <c r="K279" i="5"/>
  <c r="K277" i="5"/>
  <c r="M277" i="5"/>
  <c r="N277" i="5"/>
  <c r="L277" i="5"/>
  <c r="K275" i="5"/>
  <c r="N275" i="5"/>
  <c r="M275" i="5"/>
  <c r="L275" i="5"/>
  <c r="K273" i="5"/>
  <c r="N273" i="5"/>
  <c r="M273" i="5"/>
  <c r="L273" i="5"/>
  <c r="N271" i="5"/>
  <c r="K271" i="5"/>
  <c r="L271" i="5"/>
  <c r="M271" i="5"/>
  <c r="L269" i="5"/>
  <c r="N269" i="5"/>
  <c r="M269" i="5"/>
  <c r="K269" i="5"/>
  <c r="K267" i="5"/>
  <c r="N267" i="5"/>
  <c r="L267" i="5"/>
  <c r="M267" i="5"/>
  <c r="L265" i="5"/>
  <c r="M265" i="5"/>
  <c r="K265" i="5"/>
  <c r="N265" i="5"/>
  <c r="N263" i="5"/>
  <c r="L263" i="5"/>
  <c r="M263" i="5"/>
  <c r="K263" i="5"/>
  <c r="N261" i="5"/>
  <c r="K261" i="5"/>
  <c r="M261" i="5"/>
  <c r="L261" i="5"/>
  <c r="K259" i="5"/>
  <c r="L259" i="5"/>
  <c r="M259" i="5"/>
  <c r="N259" i="5"/>
  <c r="K257" i="5"/>
  <c r="N257" i="5"/>
  <c r="M257" i="5"/>
  <c r="L257" i="5"/>
  <c r="K255" i="5"/>
  <c r="M255" i="5"/>
  <c r="N255" i="5"/>
  <c r="L255" i="5"/>
  <c r="L253" i="5"/>
  <c r="N253" i="5"/>
  <c r="K253" i="5"/>
  <c r="M253" i="5"/>
  <c r="M251" i="5"/>
  <c r="L251" i="5"/>
  <c r="K251" i="5"/>
  <c r="N251" i="5"/>
  <c r="L249" i="5"/>
  <c r="N249" i="5"/>
  <c r="M249" i="5"/>
  <c r="K249" i="5"/>
  <c r="N247" i="5"/>
  <c r="L247" i="5"/>
  <c r="K247" i="5"/>
  <c r="M247" i="5"/>
  <c r="N245" i="5"/>
  <c r="L245" i="5"/>
  <c r="M245" i="5"/>
  <c r="K245" i="5"/>
  <c r="N243" i="5"/>
  <c r="M243" i="5"/>
  <c r="L243" i="5"/>
  <c r="K243" i="5"/>
  <c r="M241" i="5"/>
  <c r="N241" i="5"/>
  <c r="L241" i="5"/>
  <c r="K241" i="5"/>
  <c r="K239" i="5"/>
  <c r="N239" i="5"/>
  <c r="M239" i="5"/>
  <c r="L239" i="5"/>
  <c r="N237" i="5"/>
  <c r="L237" i="5"/>
  <c r="K237" i="5"/>
  <c r="M237" i="5"/>
  <c r="K235" i="5"/>
  <c r="N235" i="5"/>
  <c r="L235" i="5"/>
  <c r="M235" i="5"/>
  <c r="N233" i="5"/>
  <c r="M233" i="5"/>
  <c r="K233" i="5"/>
  <c r="L233" i="5"/>
  <c r="L231" i="5"/>
  <c r="M231" i="5"/>
  <c r="N231" i="5"/>
  <c r="K231" i="5"/>
  <c r="M229" i="5"/>
  <c r="L229" i="5"/>
  <c r="N229" i="5"/>
  <c r="K229" i="5"/>
  <c r="L227" i="5"/>
  <c r="M227" i="5"/>
  <c r="N227" i="5"/>
  <c r="K227" i="5"/>
  <c r="M225" i="5"/>
  <c r="N225" i="5"/>
  <c r="L225" i="5"/>
  <c r="K225" i="5"/>
  <c r="L223" i="5"/>
  <c r="N223" i="5"/>
  <c r="M223" i="5"/>
  <c r="K223" i="5"/>
  <c r="M221" i="5"/>
  <c r="N221" i="5"/>
  <c r="L221" i="5"/>
  <c r="K221" i="5"/>
  <c r="L219" i="5"/>
  <c r="N219" i="5"/>
  <c r="M219" i="5"/>
  <c r="K219" i="5"/>
  <c r="N217" i="5"/>
  <c r="M217" i="5"/>
  <c r="L217" i="5"/>
  <c r="K217" i="5"/>
  <c r="N215" i="5"/>
  <c r="L215" i="5"/>
  <c r="M215" i="5"/>
  <c r="K215" i="5"/>
  <c r="AG137" i="5"/>
  <c r="AG135" i="5"/>
  <c r="AG133" i="5"/>
  <c r="AG131" i="5"/>
  <c r="AG129" i="5"/>
  <c r="AG127" i="5"/>
  <c r="AG125" i="5"/>
  <c r="AG124" i="5"/>
  <c r="AG123" i="5"/>
  <c r="AG122" i="5"/>
  <c r="AG121" i="5"/>
  <c r="AG120" i="5"/>
  <c r="AG119" i="5"/>
  <c r="AG118" i="5"/>
  <c r="AG117" i="5"/>
  <c r="AG116" i="5"/>
  <c r="AG115" i="5"/>
  <c r="AG114" i="5"/>
  <c r="AG113" i="5"/>
  <c r="AG112" i="5"/>
  <c r="AG111" i="5"/>
  <c r="AG110" i="5"/>
  <c r="AG109" i="5"/>
  <c r="AG108" i="5"/>
  <c r="AG107" i="5"/>
  <c r="AG106" i="5"/>
  <c r="AG105" i="5"/>
  <c r="AG104" i="5"/>
  <c r="AG103" i="5"/>
  <c r="AG102" i="5"/>
  <c r="AG101" i="5"/>
  <c r="AG100" i="5"/>
  <c r="AG99" i="5"/>
  <c r="AG98" i="5"/>
  <c r="AG97" i="5"/>
  <c r="AG96" i="5"/>
  <c r="AG95" i="5"/>
  <c r="AG94" i="5"/>
  <c r="AG93" i="5"/>
  <c r="AG91" i="5"/>
  <c r="AG90" i="5"/>
  <c r="AG89" i="5"/>
  <c r="AG88" i="5"/>
  <c r="AG87" i="5"/>
  <c r="AG86" i="5"/>
  <c r="M5" i="5" s="1"/>
  <c r="AG85" i="5"/>
  <c r="AG84" i="5"/>
  <c r="AG83" i="5"/>
  <c r="AG82" i="5"/>
  <c r="AG81" i="5"/>
  <c r="AG80" i="5"/>
  <c r="AG79" i="5"/>
  <c r="AG78" i="5"/>
  <c r="AG77" i="5"/>
  <c r="AG76" i="5"/>
  <c r="AG75" i="5"/>
  <c r="AG74" i="5"/>
  <c r="AG73" i="5"/>
  <c r="AG72" i="5"/>
  <c r="AG71" i="5"/>
  <c r="AG70" i="5"/>
  <c r="AG69" i="5"/>
  <c r="AG68" i="5"/>
  <c r="AG67" i="5"/>
  <c r="AG66" i="5"/>
  <c r="AG65" i="5"/>
  <c r="AG64" i="5"/>
  <c r="AG63" i="5"/>
  <c r="AG62" i="5"/>
  <c r="F214" i="5"/>
  <c r="C214" i="5"/>
  <c r="D214" i="5"/>
  <c r="E214" i="5"/>
  <c r="L213" i="5"/>
  <c r="M213" i="5"/>
  <c r="N213" i="5"/>
  <c r="K213" i="5"/>
  <c r="D210" i="5"/>
  <c r="C210" i="5"/>
  <c r="F210" i="5"/>
  <c r="E210" i="5"/>
  <c r="M209" i="5"/>
  <c r="N209" i="5"/>
  <c r="L209" i="5"/>
  <c r="K209" i="5"/>
  <c r="C206" i="5"/>
  <c r="F206" i="5"/>
  <c r="D206" i="5"/>
  <c r="E206" i="5"/>
  <c r="M205" i="5"/>
  <c r="N205" i="5"/>
  <c r="L205" i="5"/>
  <c r="K205" i="5"/>
  <c r="C202" i="5"/>
  <c r="F202" i="5"/>
  <c r="D202" i="5"/>
  <c r="E202" i="5"/>
  <c r="N201" i="5"/>
  <c r="M201" i="5"/>
  <c r="L201" i="5"/>
  <c r="K201" i="5"/>
  <c r="F198" i="5"/>
  <c r="C198" i="5"/>
  <c r="D198" i="5"/>
  <c r="E198" i="5"/>
  <c r="L197" i="5"/>
  <c r="M197" i="5"/>
  <c r="N197" i="5"/>
  <c r="K197" i="5"/>
  <c r="F194" i="5"/>
  <c r="D194" i="5"/>
  <c r="C194" i="5"/>
  <c r="E194" i="5"/>
  <c r="L193" i="5"/>
  <c r="N193" i="5"/>
  <c r="M193" i="5"/>
  <c r="K193" i="5"/>
  <c r="F190" i="5"/>
  <c r="C190" i="5"/>
  <c r="D190" i="5"/>
  <c r="E190" i="5"/>
  <c r="L189" i="5"/>
  <c r="M189" i="5"/>
  <c r="N189" i="5"/>
  <c r="K189" i="5"/>
  <c r="F186" i="5"/>
  <c r="D186" i="5"/>
  <c r="C186" i="5"/>
  <c r="E186" i="5"/>
  <c r="L185" i="5"/>
  <c r="N185" i="5"/>
  <c r="M185" i="5"/>
  <c r="K185" i="5"/>
  <c r="F182" i="5"/>
  <c r="C182" i="5"/>
  <c r="D182" i="5"/>
  <c r="E182" i="5"/>
  <c r="L181" i="5"/>
  <c r="M181" i="5"/>
  <c r="N181" i="5"/>
  <c r="K181" i="5"/>
  <c r="B321" i="5"/>
  <c r="B313" i="5"/>
  <c r="B305" i="5"/>
  <c r="B150" i="10"/>
  <c r="B150" i="8"/>
  <c r="B150" i="12"/>
  <c r="B150" i="9"/>
  <c r="B150" i="11"/>
  <c r="B150" i="7"/>
  <c r="B297" i="5"/>
  <c r="B142" i="10"/>
  <c r="B142" i="8"/>
  <c r="B142" i="12"/>
  <c r="B142" i="9"/>
  <c r="B142" i="11"/>
  <c r="B142" i="7"/>
  <c r="T133" i="5"/>
  <c r="AO133" i="5" s="1"/>
  <c r="B289" i="5"/>
  <c r="B134" i="10"/>
  <c r="B134" i="8"/>
  <c r="B134" i="12"/>
  <c r="B134" i="9"/>
  <c r="B134" i="11"/>
  <c r="B134" i="7"/>
  <c r="T125" i="5"/>
  <c r="AO125" i="5" s="1"/>
  <c r="B281" i="5"/>
  <c r="B126" i="10"/>
  <c r="B126" i="8"/>
  <c r="B126" i="12"/>
  <c r="B126" i="9"/>
  <c r="B126" i="11"/>
  <c r="B126" i="7"/>
  <c r="T117" i="5"/>
  <c r="AO117" i="5" s="1"/>
  <c r="B273" i="5"/>
  <c r="B118" i="10"/>
  <c r="B118" i="8"/>
  <c r="B118" i="12"/>
  <c r="B118" i="9"/>
  <c r="B118" i="11"/>
  <c r="B118" i="7"/>
  <c r="T109" i="5"/>
  <c r="AO109" i="5" s="1"/>
  <c r="B265" i="5"/>
  <c r="B110" i="10"/>
  <c r="B110" i="8"/>
  <c r="B110" i="12"/>
  <c r="B110" i="9"/>
  <c r="B110" i="11"/>
  <c r="B110" i="7"/>
  <c r="T101" i="5"/>
  <c r="AO101" i="5" s="1"/>
  <c r="B257" i="5"/>
  <c r="B102" i="10"/>
  <c r="B102" i="8"/>
  <c r="B102" i="12"/>
  <c r="B102" i="9"/>
  <c r="B102" i="11"/>
  <c r="B102" i="7"/>
  <c r="T93" i="5"/>
  <c r="AO93" i="5" s="1"/>
  <c r="B249" i="5"/>
  <c r="B94" i="10"/>
  <c r="B94" i="8"/>
  <c r="B94" i="12"/>
  <c r="B94" i="9"/>
  <c r="B94" i="11"/>
  <c r="B94" i="7"/>
  <c r="T85" i="5"/>
  <c r="AO85" i="5" s="1"/>
  <c r="B241" i="5"/>
  <c r="B86" i="10"/>
  <c r="B86" i="8"/>
  <c r="B86" i="12"/>
  <c r="B86" i="9"/>
  <c r="B86" i="11"/>
  <c r="B86" i="7"/>
  <c r="T77" i="5"/>
  <c r="AO77" i="5" s="1"/>
  <c r="B233" i="5"/>
  <c r="B78" i="10"/>
  <c r="B78" i="8"/>
  <c r="B78" i="12"/>
  <c r="B78" i="9"/>
  <c r="B78" i="11"/>
  <c r="B78" i="7"/>
  <c r="T69" i="5"/>
  <c r="AO69" i="5" s="1"/>
  <c r="B225" i="5"/>
  <c r="B70" i="10"/>
  <c r="B70" i="8"/>
  <c r="B70" i="12"/>
  <c r="B70" i="9"/>
  <c r="B70" i="11"/>
  <c r="B70" i="7"/>
  <c r="T61" i="5"/>
  <c r="AO61" i="5" s="1"/>
  <c r="B217" i="5"/>
  <c r="B62" i="10"/>
  <c r="B62" i="8"/>
  <c r="B62" i="12"/>
  <c r="B62" i="9"/>
  <c r="B62" i="11"/>
  <c r="B62" i="7"/>
  <c r="T53" i="5"/>
  <c r="AO53" i="5" s="1"/>
  <c r="B209" i="5"/>
  <c r="B54" i="10"/>
  <c r="B54" i="8"/>
  <c r="B54" i="12"/>
  <c r="B54" i="9"/>
  <c r="B54" i="11"/>
  <c r="B54" i="7"/>
  <c r="T45" i="5"/>
  <c r="AO45" i="5" s="1"/>
  <c r="B201" i="5"/>
  <c r="B46" i="10"/>
  <c r="B46" i="8"/>
  <c r="B46" i="12"/>
  <c r="B46" i="9"/>
  <c r="B46" i="11"/>
  <c r="B46" i="7"/>
  <c r="T37" i="5"/>
  <c r="AO37" i="5" s="1"/>
  <c r="B193" i="5"/>
  <c r="B38" i="10"/>
  <c r="B38" i="8"/>
  <c r="B38" i="12"/>
  <c r="B38" i="9"/>
  <c r="B38" i="11"/>
  <c r="B38" i="7"/>
  <c r="T29" i="5"/>
  <c r="AO29" i="5" s="1"/>
  <c r="B185" i="5"/>
  <c r="B30" i="10"/>
  <c r="B30" i="8"/>
  <c r="B30" i="12"/>
  <c r="B30" i="9"/>
  <c r="B30" i="11"/>
  <c r="B30" i="7"/>
  <c r="B324" i="5"/>
  <c r="B316" i="5"/>
  <c r="B308" i="5"/>
  <c r="B300" i="5"/>
  <c r="B145" i="8"/>
  <c r="B145" i="12"/>
  <c r="B145" i="9"/>
  <c r="B145" i="11"/>
  <c r="B145" i="7"/>
  <c r="B145" i="10"/>
  <c r="T136" i="5"/>
  <c r="AO136" i="5" s="1"/>
  <c r="B292" i="5"/>
  <c r="B137" i="8"/>
  <c r="B137" i="12"/>
  <c r="B137" i="9"/>
  <c r="B137" i="11"/>
  <c r="B137" i="7"/>
  <c r="B137" i="10"/>
  <c r="T128" i="5"/>
  <c r="AO128" i="5" s="1"/>
  <c r="B284" i="5"/>
  <c r="B129" i="8"/>
  <c r="B129" i="12"/>
  <c r="B129" i="9"/>
  <c r="B129" i="11"/>
  <c r="B129" i="7"/>
  <c r="B129" i="10"/>
  <c r="T120" i="5"/>
  <c r="AO120" i="5" s="1"/>
  <c r="B276" i="5"/>
  <c r="B121" i="8"/>
  <c r="B121" i="12"/>
  <c r="B121" i="9"/>
  <c r="B121" i="11"/>
  <c r="B121" i="7"/>
  <c r="B121" i="10"/>
  <c r="T112" i="5"/>
  <c r="B268" i="5"/>
  <c r="B113" i="8"/>
  <c r="B113" i="12"/>
  <c r="B113" i="9"/>
  <c r="B113" i="11"/>
  <c r="B113" i="7"/>
  <c r="B113" i="10"/>
  <c r="T104" i="5"/>
  <c r="AO104" i="5" s="1"/>
  <c r="B260" i="5"/>
  <c r="B105" i="8"/>
  <c r="B105" i="12"/>
  <c r="B105" i="9"/>
  <c r="B105" i="11"/>
  <c r="B105" i="7"/>
  <c r="B105" i="10"/>
  <c r="T96" i="5"/>
  <c r="AO96" i="5" s="1"/>
  <c r="B252" i="5"/>
  <c r="B97" i="8"/>
  <c r="B97" i="12"/>
  <c r="B97" i="9"/>
  <c r="B97" i="11"/>
  <c r="B97" i="7"/>
  <c r="B97" i="10"/>
  <c r="T88" i="5"/>
  <c r="AO88" i="5" s="1"/>
  <c r="B244" i="5"/>
  <c r="B89" i="8"/>
  <c r="B89" i="12"/>
  <c r="B89" i="9"/>
  <c r="B89" i="11"/>
  <c r="B89" i="7"/>
  <c r="B89" i="10"/>
  <c r="T80" i="5"/>
  <c r="AO80" i="5" s="1"/>
  <c r="B236" i="5"/>
  <c r="B81" i="8"/>
  <c r="B81" i="12"/>
  <c r="B81" i="9"/>
  <c r="B81" i="11"/>
  <c r="B81" i="7"/>
  <c r="B81" i="10"/>
  <c r="T72" i="5"/>
  <c r="AO72" i="5" s="1"/>
  <c r="B228" i="5"/>
  <c r="B73" i="8"/>
  <c r="B73" i="12"/>
  <c r="B73" i="9"/>
  <c r="B73" i="11"/>
  <c r="B73" i="7"/>
  <c r="B73" i="10"/>
  <c r="T60" i="5"/>
  <c r="AO60" i="5" s="1"/>
  <c r="B216" i="5"/>
  <c r="B61" i="8"/>
  <c r="B61" i="12"/>
  <c r="B61" i="9"/>
  <c r="B61" i="11"/>
  <c r="B61" i="7"/>
  <c r="B61" i="10"/>
  <c r="T44" i="5"/>
  <c r="AO44" i="5" s="1"/>
  <c r="B200" i="5"/>
  <c r="B45" i="8"/>
  <c r="B45" i="12"/>
  <c r="B45" i="9"/>
  <c r="B45" i="11"/>
  <c r="B45" i="7"/>
  <c r="B45" i="10"/>
  <c r="B323" i="5"/>
  <c r="B315" i="5"/>
  <c r="B307" i="5"/>
  <c r="B299" i="5"/>
  <c r="B144" i="10"/>
  <c r="B144" i="8"/>
  <c r="B144" i="12"/>
  <c r="B144" i="9"/>
  <c r="B144" i="11"/>
  <c r="B144" i="7"/>
  <c r="T135" i="5"/>
  <c r="AO135" i="5" s="1"/>
  <c r="B291" i="5"/>
  <c r="B136" i="10"/>
  <c r="B136" i="8"/>
  <c r="B136" i="12"/>
  <c r="B136" i="9"/>
  <c r="B136" i="11"/>
  <c r="B136" i="7"/>
  <c r="T127" i="5"/>
  <c r="AO127" i="5" s="1"/>
  <c r="B283" i="5"/>
  <c r="B128" i="10"/>
  <c r="B128" i="8"/>
  <c r="B128" i="12"/>
  <c r="B128" i="9"/>
  <c r="B128" i="11"/>
  <c r="B128" i="7"/>
  <c r="T119" i="5"/>
  <c r="AO119" i="5" s="1"/>
  <c r="B275" i="5"/>
  <c r="B120" i="10"/>
  <c r="B120" i="8"/>
  <c r="B120" i="12"/>
  <c r="B120" i="9"/>
  <c r="B120" i="11"/>
  <c r="B120" i="7"/>
  <c r="T111" i="5"/>
  <c r="AO111" i="5" s="1"/>
  <c r="B267" i="5"/>
  <c r="B112" i="10"/>
  <c r="B112" i="8"/>
  <c r="B112" i="12"/>
  <c r="B112" i="9"/>
  <c r="B112" i="11"/>
  <c r="B112" i="7"/>
  <c r="T103" i="5"/>
  <c r="AO103" i="5" s="1"/>
  <c r="B259" i="5"/>
  <c r="B104" i="10"/>
  <c r="B104" i="8"/>
  <c r="B104" i="12"/>
  <c r="B104" i="9"/>
  <c r="B104" i="11"/>
  <c r="B104" i="7"/>
  <c r="T95" i="5"/>
  <c r="AO95" i="5" s="1"/>
  <c r="B251" i="5"/>
  <c r="B96" i="10"/>
  <c r="B96" i="8"/>
  <c r="B96" i="12"/>
  <c r="B96" i="9"/>
  <c r="B96" i="11"/>
  <c r="B96" i="7"/>
  <c r="T87" i="5"/>
  <c r="AO87" i="5" s="1"/>
  <c r="B243" i="5"/>
  <c r="B88" i="10"/>
  <c r="B88" i="8"/>
  <c r="B88" i="12"/>
  <c r="B88" i="9"/>
  <c r="B88" i="11"/>
  <c r="B88" i="7"/>
  <c r="T79" i="5"/>
  <c r="AO79" i="5" s="1"/>
  <c r="B235" i="5"/>
  <c r="B80" i="10"/>
  <c r="B80" i="8"/>
  <c r="B80" i="12"/>
  <c r="B80" i="9"/>
  <c r="B80" i="11"/>
  <c r="B80" i="7"/>
  <c r="T71" i="5"/>
  <c r="AO71" i="5" s="1"/>
  <c r="B227" i="5"/>
  <c r="B72" i="10"/>
  <c r="B72" i="8"/>
  <c r="B72" i="12"/>
  <c r="B72" i="9"/>
  <c r="B72" i="11"/>
  <c r="B72" i="7"/>
  <c r="T63" i="5"/>
  <c r="AO63" i="5" s="1"/>
  <c r="B219" i="5"/>
  <c r="B64" i="10"/>
  <c r="B64" i="8"/>
  <c r="B64" i="12"/>
  <c r="B64" i="9"/>
  <c r="B64" i="11"/>
  <c r="B64" i="7"/>
  <c r="T55" i="5"/>
  <c r="AO55" i="5" s="1"/>
  <c r="B211" i="5"/>
  <c r="B56" i="10"/>
  <c r="B56" i="8"/>
  <c r="B56" i="12"/>
  <c r="B56" i="9"/>
  <c r="B56" i="11"/>
  <c r="B56" i="7"/>
  <c r="T47" i="5"/>
  <c r="AO47" i="5" s="1"/>
  <c r="B203" i="5"/>
  <c r="B48" i="10"/>
  <c r="B48" i="8"/>
  <c r="B48" i="12"/>
  <c r="B48" i="9"/>
  <c r="B48" i="11"/>
  <c r="B48" i="7"/>
  <c r="T39" i="5"/>
  <c r="AO39" i="5" s="1"/>
  <c r="B195" i="5"/>
  <c r="B40" i="10"/>
  <c r="B40" i="8"/>
  <c r="B40" i="12"/>
  <c r="B40" i="9"/>
  <c r="B40" i="11"/>
  <c r="B40" i="7"/>
  <c r="T31" i="5"/>
  <c r="AO31" i="5" s="1"/>
  <c r="B187" i="5"/>
  <c r="B32" i="10"/>
  <c r="B32" i="8"/>
  <c r="B32" i="12"/>
  <c r="B32" i="9"/>
  <c r="B32" i="11"/>
  <c r="B32" i="7"/>
  <c r="B179" i="5"/>
  <c r="B24" i="10"/>
  <c r="B24" i="8"/>
  <c r="B24" i="12"/>
  <c r="B24" i="9"/>
  <c r="B24" i="11"/>
  <c r="B24" i="7"/>
  <c r="B326" i="5"/>
  <c r="B318" i="5"/>
  <c r="B310" i="5"/>
  <c r="B302" i="5"/>
  <c r="B147" i="8"/>
  <c r="B147" i="12"/>
  <c r="B147" i="9"/>
  <c r="B147" i="11"/>
  <c r="B147" i="7"/>
  <c r="B147" i="10"/>
  <c r="T138" i="5"/>
  <c r="AO138" i="5" s="1"/>
  <c r="B294" i="5"/>
  <c r="B139" i="8"/>
  <c r="B139" i="12"/>
  <c r="B139" i="9"/>
  <c r="B139" i="11"/>
  <c r="B139" i="10"/>
  <c r="B139" i="7"/>
  <c r="T130" i="5"/>
  <c r="AO130" i="5" s="1"/>
  <c r="B286" i="5"/>
  <c r="B131" i="8"/>
  <c r="B131" i="12"/>
  <c r="B131" i="9"/>
  <c r="B131" i="11"/>
  <c r="B131" i="10"/>
  <c r="B131" i="7"/>
  <c r="T122" i="5"/>
  <c r="AO122" i="5" s="1"/>
  <c r="B278" i="5"/>
  <c r="B123" i="8"/>
  <c r="B123" i="12"/>
  <c r="B123" i="9"/>
  <c r="B123" i="11"/>
  <c r="B123" i="10"/>
  <c r="B123" i="7"/>
  <c r="T114" i="5"/>
  <c r="AO114" i="5" s="1"/>
  <c r="B270" i="5"/>
  <c r="B115" i="8"/>
  <c r="B115" i="12"/>
  <c r="B115" i="9"/>
  <c r="B115" i="11"/>
  <c r="B115" i="10"/>
  <c r="B115" i="7"/>
  <c r="T106" i="5"/>
  <c r="AO106" i="5" s="1"/>
  <c r="B262" i="5"/>
  <c r="B107" i="8"/>
  <c r="B107" i="12"/>
  <c r="B107" i="9"/>
  <c r="B107" i="11"/>
  <c r="B107" i="10"/>
  <c r="B107" i="7"/>
  <c r="T98" i="5"/>
  <c r="AO98" i="5" s="1"/>
  <c r="B254" i="5"/>
  <c r="B99" i="8"/>
  <c r="B99" i="12"/>
  <c r="B99" i="9"/>
  <c r="B99" i="11"/>
  <c r="B99" i="10"/>
  <c r="B99" i="7"/>
  <c r="T90" i="5"/>
  <c r="AO90" i="5" s="1"/>
  <c r="B246" i="5"/>
  <c r="B91" i="8"/>
  <c r="B91" i="12"/>
  <c r="B91" i="9"/>
  <c r="B91" i="11"/>
  <c r="B91" i="10"/>
  <c r="B91" i="7"/>
  <c r="T82" i="5"/>
  <c r="AO82" i="5" s="1"/>
  <c r="B238" i="5"/>
  <c r="B83" i="8"/>
  <c r="B83" i="12"/>
  <c r="B83" i="9"/>
  <c r="B83" i="11"/>
  <c r="B83" i="10"/>
  <c r="B83" i="7"/>
  <c r="T74" i="5"/>
  <c r="AO74" i="5" s="1"/>
  <c r="B230" i="5"/>
  <c r="B75" i="8"/>
  <c r="B75" i="12"/>
  <c r="B75" i="9"/>
  <c r="B75" i="11"/>
  <c r="B75" i="10"/>
  <c r="B75" i="7"/>
  <c r="T66" i="5"/>
  <c r="AO66" i="5" s="1"/>
  <c r="B222" i="5"/>
  <c r="B67" i="8"/>
  <c r="B67" i="12"/>
  <c r="B67" i="9"/>
  <c r="B67" i="11"/>
  <c r="B67" i="10"/>
  <c r="B67" i="7"/>
  <c r="T58" i="5"/>
  <c r="AO58" i="5" s="1"/>
  <c r="B214" i="5"/>
  <c r="B59" i="8"/>
  <c r="B59" i="12"/>
  <c r="B59" i="9"/>
  <c r="B59" i="11"/>
  <c r="B59" i="10"/>
  <c r="B59" i="7"/>
  <c r="T50" i="5"/>
  <c r="AO50" i="5" s="1"/>
  <c r="B206" i="5"/>
  <c r="B51" i="8"/>
  <c r="B51" i="12"/>
  <c r="B51" i="9"/>
  <c r="B51" i="11"/>
  <c r="B51" i="10"/>
  <c r="B51" i="7"/>
  <c r="T42" i="5"/>
  <c r="AO42" i="5" s="1"/>
  <c r="B198" i="5"/>
  <c r="B43" i="8"/>
  <c r="B43" i="12"/>
  <c r="B43" i="9"/>
  <c r="B43" i="11"/>
  <c r="B43" i="10"/>
  <c r="B43" i="7"/>
  <c r="T34" i="5"/>
  <c r="AO34" i="5" s="1"/>
  <c r="B190" i="5"/>
  <c r="B35" i="8"/>
  <c r="B35" i="12"/>
  <c r="B35" i="9"/>
  <c r="B35" i="11"/>
  <c r="B35" i="10"/>
  <c r="B35" i="7"/>
  <c r="T26" i="5"/>
  <c r="AO26" i="5" s="1"/>
  <c r="B182" i="5"/>
  <c r="B27" i="8"/>
  <c r="B27" i="12"/>
  <c r="B27" i="9"/>
  <c r="B27" i="11"/>
  <c r="B27" i="10"/>
  <c r="B27" i="7"/>
  <c r="T64" i="5"/>
  <c r="AO64" i="5" s="1"/>
  <c r="B220" i="5"/>
  <c r="B65" i="8"/>
  <c r="B65" i="12"/>
  <c r="B65" i="9"/>
  <c r="B65" i="11"/>
  <c r="B65" i="7"/>
  <c r="B65" i="10"/>
  <c r="T48" i="5"/>
  <c r="AO48" i="5" s="1"/>
  <c r="B204" i="5"/>
  <c r="B49" i="8"/>
  <c r="B49" i="12"/>
  <c r="B49" i="9"/>
  <c r="B49" i="11"/>
  <c r="B49" i="7"/>
  <c r="B49" i="10"/>
  <c r="T36" i="5"/>
  <c r="AO36" i="5" s="1"/>
  <c r="B192" i="5"/>
  <c r="B37" i="8"/>
  <c r="B37" i="12"/>
  <c r="B37" i="9"/>
  <c r="B37" i="11"/>
  <c r="B37" i="7"/>
  <c r="B37" i="10"/>
  <c r="T24" i="5"/>
  <c r="AO24" i="5" s="1"/>
  <c r="B180" i="5"/>
  <c r="B25" i="8"/>
  <c r="B25" i="12"/>
  <c r="B25" i="9"/>
  <c r="B25" i="11"/>
  <c r="B25" i="7"/>
  <c r="B25" i="10"/>
  <c r="O151" i="8"/>
  <c r="O151" i="9"/>
  <c r="O151" i="11"/>
  <c r="O151" i="12"/>
  <c r="O151" i="7"/>
  <c r="O151" i="10"/>
  <c r="O147" i="8"/>
  <c r="O147" i="9"/>
  <c r="O147" i="11"/>
  <c r="O147" i="12"/>
  <c r="O147" i="7"/>
  <c r="O147" i="10"/>
  <c r="O143" i="8"/>
  <c r="O143" i="9"/>
  <c r="O143" i="11"/>
  <c r="O143" i="12"/>
  <c r="O143" i="7"/>
  <c r="O143" i="10"/>
  <c r="O139" i="8"/>
  <c r="O139" i="9"/>
  <c r="O139" i="11"/>
  <c r="O139" i="12"/>
  <c r="O139" i="7"/>
  <c r="O139" i="10"/>
  <c r="O135" i="8"/>
  <c r="O135" i="9"/>
  <c r="O135" i="11"/>
  <c r="O135" i="12"/>
  <c r="O135" i="7"/>
  <c r="O135" i="10"/>
  <c r="O131" i="8"/>
  <c r="O131" i="9"/>
  <c r="O131" i="11"/>
  <c r="O131" i="12"/>
  <c r="O131" i="7"/>
  <c r="O131" i="10"/>
  <c r="O127" i="8"/>
  <c r="O127" i="9"/>
  <c r="O127" i="11"/>
  <c r="O127" i="12"/>
  <c r="O127" i="7"/>
  <c r="O127" i="10"/>
  <c r="O123" i="8"/>
  <c r="O123" i="9"/>
  <c r="O123" i="11"/>
  <c r="O123" i="12"/>
  <c r="O123" i="7"/>
  <c r="O123" i="10"/>
  <c r="O119" i="8"/>
  <c r="O119" i="9"/>
  <c r="O119" i="11"/>
  <c r="O119" i="12"/>
  <c r="O119" i="7"/>
  <c r="O119" i="10"/>
  <c r="O115" i="8"/>
  <c r="O115" i="9"/>
  <c r="O115" i="11"/>
  <c r="O115" i="12"/>
  <c r="O115" i="7"/>
  <c r="O115" i="10"/>
  <c r="O109" i="9"/>
  <c r="O109" i="8"/>
  <c r="O109" i="10"/>
  <c r="O109" i="11"/>
  <c r="O109" i="12"/>
  <c r="O109" i="7"/>
  <c r="O105" i="8"/>
  <c r="O105" i="9"/>
  <c r="O105" i="11"/>
  <c r="O105" i="12"/>
  <c r="O105" i="7"/>
  <c r="O105" i="10"/>
  <c r="O101" i="9"/>
  <c r="O101" i="10"/>
  <c r="O101" i="11"/>
  <c r="O101" i="12"/>
  <c r="O101" i="7"/>
  <c r="O101" i="8"/>
  <c r="O97" i="8"/>
  <c r="O97" i="9"/>
  <c r="O97" i="11"/>
  <c r="O97" i="12"/>
  <c r="O97" i="7"/>
  <c r="O97" i="10"/>
  <c r="O93" i="8"/>
  <c r="O93" i="9"/>
  <c r="O93" i="10"/>
  <c r="O93" i="11"/>
  <c r="O93" i="12"/>
  <c r="O93" i="7"/>
  <c r="O89" i="8"/>
  <c r="O89" i="9"/>
  <c r="O89" i="11"/>
  <c r="O89" i="12"/>
  <c r="O89" i="7"/>
  <c r="O89" i="10"/>
  <c r="O85" i="8"/>
  <c r="O85" i="9"/>
  <c r="O85" i="10"/>
  <c r="O85" i="11"/>
  <c r="O85" i="12"/>
  <c r="O85" i="7"/>
  <c r="O81" i="8"/>
  <c r="O81" i="9"/>
  <c r="O81" i="10"/>
  <c r="O81" i="11"/>
  <c r="O81" i="12"/>
  <c r="O81" i="7"/>
  <c r="O77" i="8"/>
  <c r="O77" i="9"/>
  <c r="O77" i="10"/>
  <c r="O77" i="11"/>
  <c r="O77" i="12"/>
  <c r="O77" i="7"/>
  <c r="O73" i="8"/>
  <c r="O73" i="9"/>
  <c r="O73" i="10"/>
  <c r="O73" i="11"/>
  <c r="O73" i="12"/>
  <c r="O73" i="7"/>
  <c r="O69" i="8"/>
  <c r="O69" i="9"/>
  <c r="O69" i="10"/>
  <c r="O69" i="11"/>
  <c r="O69" i="12"/>
  <c r="O69" i="7"/>
  <c r="O67" i="9"/>
  <c r="O67" i="8"/>
  <c r="O67" i="10"/>
  <c r="O67" i="11"/>
  <c r="O67" i="12"/>
  <c r="O67" i="7"/>
  <c r="O63" i="8"/>
  <c r="O63" i="9"/>
  <c r="O63" i="10"/>
  <c r="O63" i="11"/>
  <c r="O63" i="12"/>
  <c r="O63" i="7"/>
  <c r="N150" i="8"/>
  <c r="N150" i="9"/>
  <c r="N150" i="12"/>
  <c r="N150" i="11"/>
  <c r="N150" i="7"/>
  <c r="N150" i="10"/>
  <c r="N148" i="8"/>
  <c r="N148" i="9"/>
  <c r="N148" i="10"/>
  <c r="N148" i="12"/>
  <c r="N148" i="11"/>
  <c r="N148" i="7"/>
  <c r="N146" i="8"/>
  <c r="N146" i="9"/>
  <c r="N146" i="11"/>
  <c r="N146" i="12"/>
  <c r="N146" i="10"/>
  <c r="N146" i="7"/>
  <c r="N144" i="8"/>
  <c r="N144" i="10"/>
  <c r="N144" i="12"/>
  <c r="N144" i="9"/>
  <c r="N144" i="7"/>
  <c r="N144" i="11"/>
  <c r="N142" i="8"/>
  <c r="N142" i="9"/>
  <c r="N142" i="12"/>
  <c r="N142" i="10"/>
  <c r="N142" i="11"/>
  <c r="N142" i="7"/>
  <c r="N140" i="8"/>
  <c r="N140" i="9"/>
  <c r="N140" i="10"/>
  <c r="N140" i="12"/>
  <c r="N140" i="11"/>
  <c r="N140" i="7"/>
  <c r="AQ137" i="5"/>
  <c r="N138" i="8"/>
  <c r="N138" i="9"/>
  <c r="N138" i="10"/>
  <c r="N138" i="11"/>
  <c r="N138" i="12"/>
  <c r="N138" i="7"/>
  <c r="AQ135" i="5"/>
  <c r="N136" i="8"/>
  <c r="N136" i="10"/>
  <c r="N136" i="9"/>
  <c r="N136" i="12"/>
  <c r="N136" i="11"/>
  <c r="N136" i="7"/>
  <c r="AQ133" i="5"/>
  <c r="N134" i="8"/>
  <c r="N134" i="9"/>
  <c r="N134" i="12"/>
  <c r="N134" i="11"/>
  <c r="N134" i="7"/>
  <c r="N134" i="10"/>
  <c r="AQ131" i="5"/>
  <c r="N132" i="8"/>
  <c r="N132" i="9"/>
  <c r="N132" i="10"/>
  <c r="N132" i="12"/>
  <c r="N132" i="11"/>
  <c r="N132" i="7"/>
  <c r="AQ129" i="5"/>
  <c r="N130" i="8"/>
  <c r="N130" i="9"/>
  <c r="N130" i="11"/>
  <c r="N130" i="12"/>
  <c r="N130" i="10"/>
  <c r="N130" i="7"/>
  <c r="AQ127" i="5"/>
  <c r="N128" i="8"/>
  <c r="N128" i="10"/>
  <c r="N128" i="12"/>
  <c r="N128" i="9"/>
  <c r="N128" i="7"/>
  <c r="N128" i="11"/>
  <c r="AQ125" i="5"/>
  <c r="N126" i="8"/>
  <c r="N126" i="9"/>
  <c r="N126" i="12"/>
  <c r="N126" i="10"/>
  <c r="N126" i="11"/>
  <c r="N126" i="7"/>
  <c r="AQ123" i="5"/>
  <c r="N124" i="9"/>
  <c r="N124" i="8"/>
  <c r="N124" i="10"/>
  <c r="N124" i="12"/>
  <c r="N124" i="11"/>
  <c r="N124" i="7"/>
  <c r="AQ121" i="5"/>
  <c r="N122" i="8"/>
  <c r="N122" i="9"/>
  <c r="N122" i="10"/>
  <c r="N122" i="11"/>
  <c r="N122" i="12"/>
  <c r="N122" i="7"/>
  <c r="AQ119" i="5"/>
  <c r="N120" i="8"/>
  <c r="N120" i="9"/>
  <c r="N120" i="10"/>
  <c r="N120" i="12"/>
  <c r="N120" i="11"/>
  <c r="N120" i="7"/>
  <c r="AQ117" i="5"/>
  <c r="N118" i="8"/>
  <c r="N118" i="9"/>
  <c r="N118" i="12"/>
  <c r="N118" i="11"/>
  <c r="N118" i="7"/>
  <c r="N118" i="10"/>
  <c r="AQ115" i="5"/>
  <c r="N116" i="8"/>
  <c r="N116" i="9"/>
  <c r="N116" i="10"/>
  <c r="N116" i="12"/>
  <c r="N116" i="11"/>
  <c r="N116" i="7"/>
  <c r="AQ112" i="5"/>
  <c r="N113" i="8"/>
  <c r="N113" i="9"/>
  <c r="N113" i="10"/>
  <c r="N113" i="11"/>
  <c r="N113" i="7"/>
  <c r="N113" i="12"/>
  <c r="AQ110" i="5"/>
  <c r="N111" i="8"/>
  <c r="N111" i="9"/>
  <c r="N111" i="10"/>
  <c r="N111" i="11"/>
  <c r="N111" i="7"/>
  <c r="N111" i="12"/>
  <c r="AQ108" i="5"/>
  <c r="N109" i="8"/>
  <c r="N109" i="9"/>
  <c r="N109" i="10"/>
  <c r="N109" i="11"/>
  <c r="N109" i="7"/>
  <c r="N109" i="12"/>
  <c r="AQ106" i="5"/>
  <c r="N107" i="8"/>
  <c r="N107" i="9"/>
  <c r="N107" i="10"/>
  <c r="N107" i="11"/>
  <c r="N107" i="7"/>
  <c r="N107" i="12"/>
  <c r="AQ104" i="5"/>
  <c r="N105" i="8"/>
  <c r="N105" i="9"/>
  <c r="N105" i="10"/>
  <c r="N105" i="11"/>
  <c r="N105" i="7"/>
  <c r="N105" i="12"/>
  <c r="AQ102" i="5"/>
  <c r="N103" i="8"/>
  <c r="N103" i="9"/>
  <c r="N103" i="10"/>
  <c r="N103" i="11"/>
  <c r="N103" i="7"/>
  <c r="N103" i="12"/>
  <c r="AQ100" i="5"/>
  <c r="N101" i="8"/>
  <c r="N101" i="9"/>
  <c r="N101" i="10"/>
  <c r="N101" i="11"/>
  <c r="N101" i="7"/>
  <c r="N101" i="12"/>
  <c r="AQ98" i="5"/>
  <c r="N99" i="8"/>
  <c r="N99" i="9"/>
  <c r="N99" i="10"/>
  <c r="N99" i="11"/>
  <c r="N99" i="7"/>
  <c r="N99" i="12"/>
  <c r="AQ96" i="5"/>
  <c r="N97" i="8"/>
  <c r="N97" i="9"/>
  <c r="N97" i="10"/>
  <c r="N97" i="11"/>
  <c r="N97" i="7"/>
  <c r="N97" i="12"/>
  <c r="AQ94" i="5"/>
  <c r="N95" i="9"/>
  <c r="N95" i="10"/>
  <c r="N95" i="8"/>
  <c r="N95" i="11"/>
  <c r="N95" i="7"/>
  <c r="N95" i="12"/>
  <c r="AQ92" i="5"/>
  <c r="N93" i="9"/>
  <c r="N93" i="10"/>
  <c r="N93" i="8"/>
  <c r="N93" i="11"/>
  <c r="N93" i="7"/>
  <c r="N93" i="12"/>
  <c r="AQ90" i="5"/>
  <c r="N91" i="8"/>
  <c r="N91" i="9"/>
  <c r="N91" i="10"/>
  <c r="N91" i="11"/>
  <c r="N91" i="7"/>
  <c r="N91" i="12"/>
  <c r="AQ88" i="5"/>
  <c r="N89" i="8"/>
  <c r="N89" i="9"/>
  <c r="N89" i="10"/>
  <c r="N89" i="11"/>
  <c r="N89" i="7"/>
  <c r="N89" i="12"/>
  <c r="AQ86" i="5"/>
  <c r="N87" i="9"/>
  <c r="N87" i="8"/>
  <c r="N87" i="10"/>
  <c r="N87" i="11"/>
  <c r="N87" i="7"/>
  <c r="N87" i="12"/>
  <c r="AQ84" i="5"/>
  <c r="N85" i="9"/>
  <c r="N85" i="8"/>
  <c r="N85" i="10"/>
  <c r="N85" i="11"/>
  <c r="N85" i="7"/>
  <c r="N85" i="12"/>
  <c r="AQ82" i="5"/>
  <c r="N83" i="8"/>
  <c r="N83" i="9"/>
  <c r="N83" i="11"/>
  <c r="N83" i="7"/>
  <c r="N83" i="10"/>
  <c r="N83" i="12"/>
  <c r="AQ80" i="5"/>
  <c r="N81" i="8"/>
  <c r="N81" i="9"/>
  <c r="N81" i="10"/>
  <c r="N81" i="11"/>
  <c r="N81" i="7"/>
  <c r="N81" i="12"/>
  <c r="AQ78" i="5"/>
  <c r="N79" i="9"/>
  <c r="N79" i="8"/>
  <c r="N79" i="11"/>
  <c r="N79" i="7"/>
  <c r="N79" i="10"/>
  <c r="N79" i="12"/>
  <c r="AQ76" i="5"/>
  <c r="N77" i="9"/>
  <c r="N77" i="10"/>
  <c r="N77" i="11"/>
  <c r="N77" i="7"/>
  <c r="N77" i="8"/>
  <c r="N77" i="12"/>
  <c r="AQ74" i="5"/>
  <c r="N75" i="8"/>
  <c r="N75" i="9"/>
  <c r="N75" i="11"/>
  <c r="N75" i="7"/>
  <c r="N75" i="10"/>
  <c r="N75" i="12"/>
  <c r="AQ72" i="5"/>
  <c r="N73" i="8"/>
  <c r="N73" i="9"/>
  <c r="N73" i="10"/>
  <c r="N73" i="11"/>
  <c r="N73" i="7"/>
  <c r="N73" i="12"/>
  <c r="AQ70" i="5"/>
  <c r="N71" i="9"/>
  <c r="N71" i="8"/>
  <c r="N71" i="11"/>
  <c r="N71" i="7"/>
  <c r="N71" i="10"/>
  <c r="N71" i="12"/>
  <c r="AQ68" i="5"/>
  <c r="N69" i="9"/>
  <c r="N69" i="8"/>
  <c r="N69" i="10"/>
  <c r="N69" i="11"/>
  <c r="N69" i="7"/>
  <c r="N69" i="12"/>
  <c r="AQ66" i="5"/>
  <c r="N67" i="8"/>
  <c r="N67" i="9"/>
  <c r="N67" i="11"/>
  <c r="N67" i="7"/>
  <c r="N67" i="10"/>
  <c r="N67" i="12"/>
  <c r="AQ64" i="5"/>
  <c r="N65" i="8"/>
  <c r="N65" i="9"/>
  <c r="N65" i="10"/>
  <c r="N65" i="11"/>
  <c r="N65" i="7"/>
  <c r="N65" i="12"/>
  <c r="AQ62" i="5"/>
  <c r="N63" i="9"/>
  <c r="N63" i="11"/>
  <c r="N63" i="7"/>
  <c r="N63" i="10"/>
  <c r="N63" i="12"/>
  <c r="N63" i="8"/>
  <c r="AQ60" i="5"/>
  <c r="N61" i="9"/>
  <c r="N61" i="8"/>
  <c r="N61" i="10"/>
  <c r="N61" i="11"/>
  <c r="N61" i="7"/>
  <c r="N61" i="12"/>
  <c r="C58" i="9"/>
  <c r="C58" i="10"/>
  <c r="C58" i="8"/>
  <c r="C58" i="12"/>
  <c r="C58" i="11"/>
  <c r="C58" i="7"/>
  <c r="AH52" i="5"/>
  <c r="D53" i="8"/>
  <c r="D53" i="10"/>
  <c r="D53" i="9"/>
  <c r="D53" i="11"/>
  <c r="D53" i="12"/>
  <c r="D53" i="7"/>
  <c r="C46" i="9"/>
  <c r="C46" i="8"/>
  <c r="C46" i="10"/>
  <c r="C46" i="12"/>
  <c r="C46" i="11"/>
  <c r="C46" i="7"/>
  <c r="AH44" i="5"/>
  <c r="D45" i="8"/>
  <c r="D45" i="10"/>
  <c r="D45" i="9"/>
  <c r="D45" i="11"/>
  <c r="D45" i="12"/>
  <c r="D45" i="7"/>
  <c r="C38" i="8"/>
  <c r="C38" i="9"/>
  <c r="C38" i="10"/>
  <c r="C38" i="12"/>
  <c r="C38" i="7"/>
  <c r="C38" i="11"/>
  <c r="AH32" i="5"/>
  <c r="D33" i="8"/>
  <c r="D33" i="10"/>
  <c r="D33" i="9"/>
  <c r="D33" i="11"/>
  <c r="D33" i="12"/>
  <c r="D33" i="7"/>
  <c r="AH28" i="5"/>
  <c r="D29" i="8"/>
  <c r="D29" i="10"/>
  <c r="D29" i="9"/>
  <c r="D29" i="11"/>
  <c r="D29" i="12"/>
  <c r="D29" i="7"/>
  <c r="AH24" i="5"/>
  <c r="D25" i="8"/>
  <c r="D25" i="10"/>
  <c r="D25" i="9"/>
  <c r="D25" i="11"/>
  <c r="D25" i="12"/>
  <c r="D25" i="7"/>
  <c r="N24" i="8"/>
  <c r="N24" i="12"/>
  <c r="N24" i="10"/>
  <c r="N24" i="11"/>
  <c r="N24" i="7"/>
  <c r="N24" i="9"/>
  <c r="D151" i="8"/>
  <c r="D151" i="9"/>
  <c r="D151" i="10"/>
  <c r="D151" i="12"/>
  <c r="D151" i="7"/>
  <c r="D151" i="11"/>
  <c r="D149" i="8"/>
  <c r="D149" i="9"/>
  <c r="D149" i="12"/>
  <c r="D149" i="7"/>
  <c r="D149" i="10"/>
  <c r="D149" i="11"/>
  <c r="D147" i="8"/>
  <c r="D147" i="9"/>
  <c r="D147" i="10"/>
  <c r="D147" i="12"/>
  <c r="D147" i="7"/>
  <c r="D147" i="11"/>
  <c r="D145" i="8"/>
  <c r="D145" i="9"/>
  <c r="D145" i="12"/>
  <c r="D145" i="7"/>
  <c r="D145" i="11"/>
  <c r="D145" i="10"/>
  <c r="D143" i="8"/>
  <c r="D143" i="9"/>
  <c r="D143" i="10"/>
  <c r="D143" i="12"/>
  <c r="D143" i="7"/>
  <c r="D143" i="11"/>
  <c r="D141" i="8"/>
  <c r="D141" i="9"/>
  <c r="D141" i="12"/>
  <c r="D141" i="7"/>
  <c r="D141" i="11"/>
  <c r="D141" i="10"/>
  <c r="D139" i="8"/>
  <c r="D139" i="9"/>
  <c r="D139" i="10"/>
  <c r="D139" i="12"/>
  <c r="D139" i="7"/>
  <c r="D139" i="11"/>
  <c r="AM137" i="5"/>
  <c r="D137" i="8"/>
  <c r="D137" i="9"/>
  <c r="D137" i="12"/>
  <c r="D137" i="7"/>
  <c r="D137" i="10"/>
  <c r="D137" i="11"/>
  <c r="AM135" i="5"/>
  <c r="D135" i="8"/>
  <c r="D135" i="9"/>
  <c r="D135" i="10"/>
  <c r="D135" i="12"/>
  <c r="D135" i="7"/>
  <c r="D135" i="11"/>
  <c r="AM133" i="5"/>
  <c r="D133" i="8"/>
  <c r="D133" i="9"/>
  <c r="D133" i="12"/>
  <c r="D133" i="7"/>
  <c r="D133" i="10"/>
  <c r="D133" i="11"/>
  <c r="AM131" i="5"/>
  <c r="D131" i="8"/>
  <c r="D131" i="9"/>
  <c r="D131" i="10"/>
  <c r="D131" i="12"/>
  <c r="D131" i="7"/>
  <c r="D131" i="11"/>
  <c r="AM129" i="5"/>
  <c r="D129" i="8"/>
  <c r="D129" i="9"/>
  <c r="D129" i="12"/>
  <c r="D129" i="7"/>
  <c r="D129" i="11"/>
  <c r="D129" i="10"/>
  <c r="AM127" i="5"/>
  <c r="D127" i="8"/>
  <c r="D127" i="9"/>
  <c r="D127" i="10"/>
  <c r="D127" i="12"/>
  <c r="D127" i="7"/>
  <c r="D127" i="11"/>
  <c r="AM125" i="5"/>
  <c r="D125" i="8"/>
  <c r="D125" i="9"/>
  <c r="D125" i="12"/>
  <c r="D125" i="7"/>
  <c r="D125" i="11"/>
  <c r="D125" i="10"/>
  <c r="AM123" i="5"/>
  <c r="D123" i="8"/>
  <c r="D123" i="9"/>
  <c r="D123" i="10"/>
  <c r="D123" i="12"/>
  <c r="D123" i="7"/>
  <c r="D123" i="11"/>
  <c r="AM121" i="5"/>
  <c r="D121" i="8"/>
  <c r="D121" i="9"/>
  <c r="D121" i="12"/>
  <c r="D121" i="7"/>
  <c r="D121" i="10"/>
  <c r="D121" i="11"/>
  <c r="AM119" i="5"/>
  <c r="D119" i="8"/>
  <c r="D119" i="9"/>
  <c r="D119" i="10"/>
  <c r="D119" i="12"/>
  <c r="D119" i="7"/>
  <c r="D119" i="11"/>
  <c r="AM117" i="5"/>
  <c r="D117" i="8"/>
  <c r="D117" i="9"/>
  <c r="D117" i="11"/>
  <c r="D117" i="12"/>
  <c r="D117" i="7"/>
  <c r="D117" i="10"/>
  <c r="AM115" i="5"/>
  <c r="D115" i="8"/>
  <c r="D115" i="9"/>
  <c r="D115" i="10"/>
  <c r="D115" i="11"/>
  <c r="D115" i="12"/>
  <c r="D115" i="7"/>
  <c r="AM113" i="5"/>
  <c r="D113" i="8"/>
  <c r="D113" i="9"/>
  <c r="D113" i="11"/>
  <c r="D113" i="12"/>
  <c r="D113" i="7"/>
  <c r="D113" i="10"/>
  <c r="AM111" i="5"/>
  <c r="D111" i="8"/>
  <c r="D111" i="9"/>
  <c r="D111" i="10"/>
  <c r="D111" i="11"/>
  <c r="D111" i="12"/>
  <c r="D111" i="7"/>
  <c r="AM109" i="5"/>
  <c r="D109" i="8"/>
  <c r="D109" i="9"/>
  <c r="D109" i="11"/>
  <c r="D109" i="12"/>
  <c r="D109" i="7"/>
  <c r="D109" i="10"/>
  <c r="AM107" i="5"/>
  <c r="D107" i="8"/>
  <c r="D107" i="9"/>
  <c r="D107" i="10"/>
  <c r="D107" i="11"/>
  <c r="D107" i="12"/>
  <c r="D107" i="7"/>
  <c r="AM105" i="5"/>
  <c r="D105" i="8"/>
  <c r="D105" i="9"/>
  <c r="D105" i="11"/>
  <c r="D105" i="12"/>
  <c r="D105" i="7"/>
  <c r="D105" i="10"/>
  <c r="AM103" i="5"/>
  <c r="D103" i="8"/>
  <c r="D103" i="9"/>
  <c r="D103" i="10"/>
  <c r="D103" i="11"/>
  <c r="D103" i="12"/>
  <c r="D103" i="7"/>
  <c r="AM101" i="5"/>
  <c r="D101" i="8"/>
  <c r="D101" i="9"/>
  <c r="D101" i="11"/>
  <c r="D101" i="12"/>
  <c r="D101" i="7"/>
  <c r="D101" i="10"/>
  <c r="AM99" i="5"/>
  <c r="D99" i="8"/>
  <c r="D99" i="9"/>
  <c r="D99" i="10"/>
  <c r="D99" i="11"/>
  <c r="D99" i="12"/>
  <c r="D99" i="7"/>
  <c r="AM97" i="5"/>
  <c r="D97" i="8"/>
  <c r="D97" i="9"/>
  <c r="D97" i="11"/>
  <c r="D97" i="12"/>
  <c r="D97" i="7"/>
  <c r="D97" i="10"/>
  <c r="AM95" i="5"/>
  <c r="D95" i="8"/>
  <c r="D95" i="9"/>
  <c r="D95" i="10"/>
  <c r="D95" i="11"/>
  <c r="D95" i="12"/>
  <c r="D95" i="7"/>
  <c r="AM93" i="5"/>
  <c r="D93" i="8"/>
  <c r="D93" i="9"/>
  <c r="D93" i="11"/>
  <c r="D93" i="12"/>
  <c r="D93" i="7"/>
  <c r="D93" i="10"/>
  <c r="AM91" i="5"/>
  <c r="D91" i="8"/>
  <c r="D91" i="9"/>
  <c r="D91" i="10"/>
  <c r="D91" i="11"/>
  <c r="D91" i="12"/>
  <c r="D91" i="7"/>
  <c r="AM89" i="5"/>
  <c r="D89" i="8"/>
  <c r="D89" i="9"/>
  <c r="D89" i="11"/>
  <c r="D89" i="12"/>
  <c r="D89" i="7"/>
  <c r="D89" i="10"/>
  <c r="AM87" i="5"/>
  <c r="D87" i="8"/>
  <c r="D87" i="9"/>
  <c r="D87" i="10"/>
  <c r="D87" i="11"/>
  <c r="D87" i="12"/>
  <c r="D87" i="7"/>
  <c r="AM85" i="5"/>
  <c r="D85" i="8"/>
  <c r="D85" i="10"/>
  <c r="D85" i="9"/>
  <c r="D85" i="11"/>
  <c r="D85" i="12"/>
  <c r="D85" i="7"/>
  <c r="AM83" i="5"/>
  <c r="D83" i="8"/>
  <c r="D83" i="10"/>
  <c r="D83" i="9"/>
  <c r="D83" i="11"/>
  <c r="D83" i="12"/>
  <c r="D83" i="7"/>
  <c r="AM81" i="5"/>
  <c r="D81" i="8"/>
  <c r="D81" i="10"/>
  <c r="D81" i="9"/>
  <c r="D81" i="11"/>
  <c r="D81" i="12"/>
  <c r="D81" i="7"/>
  <c r="AM79" i="5"/>
  <c r="D79" i="8"/>
  <c r="D79" i="10"/>
  <c r="D79" i="9"/>
  <c r="D79" i="11"/>
  <c r="D79" i="12"/>
  <c r="D79" i="7"/>
  <c r="AM77" i="5"/>
  <c r="D77" i="8"/>
  <c r="D77" i="10"/>
  <c r="D77" i="9"/>
  <c r="D77" i="11"/>
  <c r="D77" i="12"/>
  <c r="D77" i="7"/>
  <c r="AM75" i="5"/>
  <c r="D75" i="8"/>
  <c r="D75" i="10"/>
  <c r="D75" i="9"/>
  <c r="D75" i="11"/>
  <c r="D75" i="12"/>
  <c r="D75" i="7"/>
  <c r="AM73" i="5"/>
  <c r="D73" i="8"/>
  <c r="D73" i="10"/>
  <c r="D73" i="9"/>
  <c r="D73" i="11"/>
  <c r="D73" i="12"/>
  <c r="D73" i="7"/>
  <c r="AM71" i="5"/>
  <c r="D71" i="8"/>
  <c r="D71" i="10"/>
  <c r="D71" i="9"/>
  <c r="D71" i="11"/>
  <c r="D71" i="12"/>
  <c r="D71" i="7"/>
  <c r="AM69" i="5"/>
  <c r="D69" i="8"/>
  <c r="D69" i="10"/>
  <c r="D69" i="9"/>
  <c r="D69" i="11"/>
  <c r="D69" i="12"/>
  <c r="D69" i="7"/>
  <c r="AM67" i="5"/>
  <c r="D67" i="8"/>
  <c r="D67" i="10"/>
  <c r="D67" i="9"/>
  <c r="D67" i="11"/>
  <c r="D67" i="12"/>
  <c r="D67" i="7"/>
  <c r="AM65" i="5"/>
  <c r="D65" i="8"/>
  <c r="D65" i="10"/>
  <c r="D65" i="9"/>
  <c r="D65" i="11"/>
  <c r="D65" i="12"/>
  <c r="D65" i="7"/>
  <c r="AM63" i="5"/>
  <c r="D63" i="8"/>
  <c r="D63" i="10"/>
  <c r="D63" i="9"/>
  <c r="D63" i="11"/>
  <c r="D63" i="12"/>
  <c r="D63" i="7"/>
  <c r="AM61" i="5"/>
  <c r="D61" i="8"/>
  <c r="D61" i="10"/>
  <c r="D61" i="9"/>
  <c r="D61" i="11"/>
  <c r="D61" i="12"/>
  <c r="D61" i="7"/>
  <c r="C151" i="8"/>
  <c r="C151" i="10"/>
  <c r="C151" i="11"/>
  <c r="C151" i="9"/>
  <c r="C151" i="7"/>
  <c r="C151" i="12"/>
  <c r="C150" i="8"/>
  <c r="C150" i="10"/>
  <c r="C150" i="9"/>
  <c r="C150" i="12"/>
  <c r="C150" i="7"/>
  <c r="C150" i="11"/>
  <c r="C149" i="8"/>
  <c r="C149" i="10"/>
  <c r="C149" i="9"/>
  <c r="C149" i="11"/>
  <c r="C149" i="7"/>
  <c r="C149" i="12"/>
  <c r="C148" i="9"/>
  <c r="C148" i="10"/>
  <c r="C148" i="8"/>
  <c r="C148" i="12"/>
  <c r="C148" i="11"/>
  <c r="C148" i="7"/>
  <c r="C147" i="10"/>
  <c r="C147" i="11"/>
  <c r="C147" i="9"/>
  <c r="C147" i="7"/>
  <c r="C147" i="8"/>
  <c r="C147" i="12"/>
  <c r="C146" i="8"/>
  <c r="C146" i="10"/>
  <c r="C146" i="9"/>
  <c r="C146" i="11"/>
  <c r="C146" i="12"/>
  <c r="C146" i="7"/>
  <c r="C145" i="8"/>
  <c r="C145" i="10"/>
  <c r="C145" i="9"/>
  <c r="C145" i="11"/>
  <c r="C145" i="7"/>
  <c r="C145" i="12"/>
  <c r="C144" i="8"/>
  <c r="C144" i="9"/>
  <c r="C144" i="10"/>
  <c r="C144" i="11"/>
  <c r="C144" i="12"/>
  <c r="C144" i="7"/>
  <c r="C143" i="8"/>
  <c r="C143" i="10"/>
  <c r="C143" i="9"/>
  <c r="C143" i="11"/>
  <c r="C143" i="7"/>
  <c r="C143" i="12"/>
  <c r="C142" i="10"/>
  <c r="C142" i="9"/>
  <c r="C142" i="8"/>
  <c r="C142" i="12"/>
  <c r="C142" i="11"/>
  <c r="C142" i="7"/>
  <c r="C141" i="8"/>
  <c r="C141" i="10"/>
  <c r="C141" i="9"/>
  <c r="C141" i="11"/>
  <c r="C141" i="7"/>
  <c r="C141" i="12"/>
  <c r="C140" i="9"/>
  <c r="C140" i="10"/>
  <c r="C140" i="8"/>
  <c r="C140" i="12"/>
  <c r="C140" i="7"/>
  <c r="C140" i="11"/>
  <c r="AP138" i="5"/>
  <c r="C139" i="8"/>
  <c r="C139" i="10"/>
  <c r="C139" i="11"/>
  <c r="C139" i="7"/>
  <c r="C139" i="12"/>
  <c r="C139" i="9"/>
  <c r="C138" i="8"/>
  <c r="C138" i="10"/>
  <c r="C138" i="9"/>
  <c r="C138" i="11"/>
  <c r="C138" i="12"/>
  <c r="C138" i="7"/>
  <c r="AP136" i="5"/>
  <c r="C137" i="8"/>
  <c r="C137" i="10"/>
  <c r="C137" i="9"/>
  <c r="C137" i="11"/>
  <c r="C137" i="7"/>
  <c r="C137" i="12"/>
  <c r="C136" i="8"/>
  <c r="C136" i="9"/>
  <c r="C136" i="10"/>
  <c r="C136" i="11"/>
  <c r="C136" i="12"/>
  <c r="C136" i="7"/>
  <c r="AP134" i="5"/>
  <c r="C135" i="10"/>
  <c r="C135" i="8"/>
  <c r="C135" i="11"/>
  <c r="C135" i="9"/>
  <c r="C135" i="7"/>
  <c r="C135" i="12"/>
  <c r="C134" i="8"/>
  <c r="C134" i="10"/>
  <c r="C134" i="9"/>
  <c r="C134" i="12"/>
  <c r="C134" i="11"/>
  <c r="C134" i="7"/>
  <c r="AP132" i="5"/>
  <c r="C133" i="8"/>
  <c r="C133" i="10"/>
  <c r="C133" i="9"/>
  <c r="C133" i="11"/>
  <c r="C133" i="7"/>
  <c r="C133" i="12"/>
  <c r="C132" i="9"/>
  <c r="C132" i="10"/>
  <c r="C132" i="8"/>
  <c r="C132" i="12"/>
  <c r="C132" i="7"/>
  <c r="C132" i="11"/>
  <c r="AP130" i="5"/>
  <c r="C131" i="8"/>
  <c r="C131" i="10"/>
  <c r="C131" i="11"/>
  <c r="C131" i="9"/>
  <c r="C131" i="7"/>
  <c r="C131" i="12"/>
  <c r="C130" i="10"/>
  <c r="C130" i="9"/>
  <c r="C130" i="11"/>
  <c r="C130" i="12"/>
  <c r="C130" i="8"/>
  <c r="C130" i="7"/>
  <c r="AP128" i="5"/>
  <c r="C129" i="8"/>
  <c r="C129" i="10"/>
  <c r="C129" i="9"/>
  <c r="C129" i="11"/>
  <c r="C129" i="7"/>
  <c r="C129" i="12"/>
  <c r="AP127" i="5"/>
  <c r="C128" i="9"/>
  <c r="C128" i="10"/>
  <c r="C128" i="8"/>
  <c r="C128" i="11"/>
  <c r="C128" i="12"/>
  <c r="C128" i="7"/>
  <c r="AP126" i="5"/>
  <c r="C127" i="8"/>
  <c r="C127" i="9"/>
  <c r="C127" i="10"/>
  <c r="C127" i="11"/>
  <c r="C127" i="7"/>
  <c r="C127" i="12"/>
  <c r="AP125" i="5"/>
  <c r="C126" i="8"/>
  <c r="C126" i="9"/>
  <c r="C126" i="10"/>
  <c r="C126" i="12"/>
  <c r="C126" i="11"/>
  <c r="C126" i="7"/>
  <c r="AP124" i="5"/>
  <c r="C125" i="8"/>
  <c r="C125" i="9"/>
  <c r="C125" i="10"/>
  <c r="C125" i="11"/>
  <c r="C125" i="7"/>
  <c r="C125" i="12"/>
  <c r="AP123" i="5"/>
  <c r="C124" i="8"/>
  <c r="C124" i="9"/>
  <c r="C124" i="10"/>
  <c r="C124" i="12"/>
  <c r="C124" i="7"/>
  <c r="C124" i="11"/>
  <c r="AP122" i="5"/>
  <c r="C123" i="8"/>
  <c r="C123" i="9"/>
  <c r="C123" i="10"/>
  <c r="C123" i="11"/>
  <c r="C123" i="7"/>
  <c r="C123" i="12"/>
  <c r="AP121" i="5"/>
  <c r="C122" i="9"/>
  <c r="C122" i="10"/>
  <c r="C122" i="8"/>
  <c r="C122" i="11"/>
  <c r="C122" i="12"/>
  <c r="C122" i="7"/>
  <c r="AP120" i="5"/>
  <c r="C121" i="8"/>
  <c r="C121" i="9"/>
  <c r="C121" i="10"/>
  <c r="C121" i="11"/>
  <c r="C121" i="7"/>
  <c r="C121" i="12"/>
  <c r="AP119" i="5"/>
  <c r="C120" i="8"/>
  <c r="C120" i="9"/>
  <c r="C120" i="10"/>
  <c r="C120" i="11"/>
  <c r="C120" i="12"/>
  <c r="C120" i="7"/>
  <c r="AP118" i="5"/>
  <c r="C119" i="8"/>
  <c r="C119" i="9"/>
  <c r="C119" i="10"/>
  <c r="C119" i="11"/>
  <c r="C119" i="7"/>
  <c r="C119" i="12"/>
  <c r="AP117" i="5"/>
  <c r="C118" i="9"/>
  <c r="C118" i="10"/>
  <c r="C118" i="8"/>
  <c r="C118" i="12"/>
  <c r="C118" i="11"/>
  <c r="C118" i="7"/>
  <c r="AP116" i="5"/>
  <c r="C117" i="8"/>
  <c r="C117" i="9"/>
  <c r="C117" i="10"/>
  <c r="C117" i="11"/>
  <c r="C117" i="7"/>
  <c r="C117" i="12"/>
  <c r="AP115" i="5"/>
  <c r="C116" i="9"/>
  <c r="C116" i="10"/>
  <c r="C116" i="8"/>
  <c r="C116" i="12"/>
  <c r="C116" i="7"/>
  <c r="C116" i="11"/>
  <c r="AP114" i="5"/>
  <c r="C115" i="8"/>
  <c r="C115" i="9"/>
  <c r="C115" i="10"/>
  <c r="C115" i="11"/>
  <c r="C115" i="7"/>
  <c r="C115" i="12"/>
  <c r="AP113" i="5"/>
  <c r="C114" i="9"/>
  <c r="C114" i="10"/>
  <c r="C114" i="8"/>
  <c r="C114" i="12"/>
  <c r="C114" i="11"/>
  <c r="C114" i="7"/>
  <c r="AP112" i="5"/>
  <c r="C113" i="8"/>
  <c r="C113" i="9"/>
  <c r="C113" i="10"/>
  <c r="C113" i="11"/>
  <c r="C113" i="7"/>
  <c r="C113" i="12"/>
  <c r="AP111" i="5"/>
  <c r="C112" i="8"/>
  <c r="C112" i="9"/>
  <c r="C112" i="10"/>
  <c r="C112" i="12"/>
  <c r="C112" i="7"/>
  <c r="C112" i="11"/>
  <c r="AP110" i="5"/>
  <c r="C111" i="9"/>
  <c r="C111" i="10"/>
  <c r="C111" i="8"/>
  <c r="C111" i="11"/>
  <c r="C111" i="7"/>
  <c r="C111" i="12"/>
  <c r="AP109" i="5"/>
  <c r="C110" i="8"/>
  <c r="C110" i="9"/>
  <c r="C110" i="10"/>
  <c r="C110" i="12"/>
  <c r="C110" i="11"/>
  <c r="C110" i="7"/>
  <c r="AP108" i="5"/>
  <c r="C109" i="8"/>
  <c r="C109" i="9"/>
  <c r="C109" i="10"/>
  <c r="C109" i="11"/>
  <c r="C109" i="7"/>
  <c r="C109" i="12"/>
  <c r="AP107" i="5"/>
  <c r="C108" i="8"/>
  <c r="C108" i="9"/>
  <c r="C108" i="10"/>
  <c r="C108" i="12"/>
  <c r="C108" i="7"/>
  <c r="C108" i="11"/>
  <c r="AP106" i="5"/>
  <c r="C107" i="9"/>
  <c r="C107" i="10"/>
  <c r="C107" i="8"/>
  <c r="C107" i="11"/>
  <c r="C107" i="7"/>
  <c r="C107" i="12"/>
  <c r="AP105" i="5"/>
  <c r="C106" i="9"/>
  <c r="C106" i="10"/>
  <c r="C106" i="8"/>
  <c r="C106" i="12"/>
  <c r="C106" i="11"/>
  <c r="C106" i="7"/>
  <c r="AP104" i="5"/>
  <c r="C105" i="8"/>
  <c r="C105" i="9"/>
  <c r="C105" i="10"/>
  <c r="C105" i="11"/>
  <c r="C105" i="7"/>
  <c r="C105" i="12"/>
  <c r="AP103" i="5"/>
  <c r="C104" i="9"/>
  <c r="C104" i="10"/>
  <c r="C104" i="8"/>
  <c r="C104" i="12"/>
  <c r="C104" i="11"/>
  <c r="C104" i="7"/>
  <c r="AP102" i="5"/>
  <c r="C103" i="8"/>
  <c r="C103" i="9"/>
  <c r="C103" i="10"/>
  <c r="C103" i="11"/>
  <c r="C103" i="7"/>
  <c r="C103" i="12"/>
  <c r="AP101" i="5"/>
  <c r="C102" i="9"/>
  <c r="C102" i="10"/>
  <c r="C102" i="8"/>
  <c r="C102" i="12"/>
  <c r="C102" i="11"/>
  <c r="C102" i="7"/>
  <c r="AP100" i="5"/>
  <c r="C101" i="8"/>
  <c r="C101" i="9"/>
  <c r="C101" i="10"/>
  <c r="C101" i="11"/>
  <c r="C101" i="7"/>
  <c r="C101" i="12"/>
  <c r="AP99" i="5"/>
  <c r="C100" i="9"/>
  <c r="C100" i="10"/>
  <c r="C100" i="8"/>
  <c r="C100" i="12"/>
  <c r="C100" i="11"/>
  <c r="C100" i="7"/>
  <c r="AP98" i="5"/>
  <c r="C99" i="9"/>
  <c r="C99" i="10"/>
  <c r="C99" i="11"/>
  <c r="C99" i="7"/>
  <c r="C99" i="12"/>
  <c r="C99" i="8"/>
  <c r="AP97" i="5"/>
  <c r="C98" i="9"/>
  <c r="C98" i="10"/>
  <c r="C98" i="8"/>
  <c r="C98" i="12"/>
  <c r="C98" i="11"/>
  <c r="C98" i="7"/>
  <c r="AP96" i="5"/>
  <c r="C97" i="9"/>
  <c r="C97" i="10"/>
  <c r="C97" i="8"/>
  <c r="C97" i="11"/>
  <c r="C97" i="7"/>
  <c r="C97" i="12"/>
  <c r="AP95" i="5"/>
  <c r="C96" i="9"/>
  <c r="C96" i="10"/>
  <c r="C96" i="8"/>
  <c r="C96" i="12"/>
  <c r="C96" i="11"/>
  <c r="C96" i="7"/>
  <c r="AP94" i="5"/>
  <c r="C95" i="8"/>
  <c r="C95" i="9"/>
  <c r="C95" i="10"/>
  <c r="C95" i="11"/>
  <c r="C95" i="7"/>
  <c r="C95" i="12"/>
  <c r="AP93" i="5"/>
  <c r="C94" i="9"/>
  <c r="C94" i="10"/>
  <c r="C94" i="8"/>
  <c r="C94" i="12"/>
  <c r="C94" i="7"/>
  <c r="C94" i="11"/>
  <c r="AP92" i="5"/>
  <c r="C93" i="8"/>
  <c r="C93" i="9"/>
  <c r="C93" i="10"/>
  <c r="C93" i="11"/>
  <c r="C93" i="7"/>
  <c r="C93" i="12"/>
  <c r="AP91" i="5"/>
  <c r="C92" i="9"/>
  <c r="C92" i="10"/>
  <c r="C92" i="8"/>
  <c r="C92" i="12"/>
  <c r="C92" i="11"/>
  <c r="C92" i="7"/>
  <c r="AP90" i="5"/>
  <c r="C91" i="8"/>
  <c r="C91" i="9"/>
  <c r="C91" i="10"/>
  <c r="C91" i="11"/>
  <c r="C91" i="7"/>
  <c r="C91" i="12"/>
  <c r="AP89" i="5"/>
  <c r="C90" i="9"/>
  <c r="C90" i="10"/>
  <c r="C90" i="8"/>
  <c r="C90" i="12"/>
  <c r="C90" i="7"/>
  <c r="C90" i="11"/>
  <c r="AP88" i="5"/>
  <c r="C89" i="9"/>
  <c r="C89" i="10"/>
  <c r="C89" i="8"/>
  <c r="C89" i="11"/>
  <c r="C89" i="7"/>
  <c r="C89" i="12"/>
  <c r="AP87" i="5"/>
  <c r="C88" i="9"/>
  <c r="C88" i="10"/>
  <c r="C88" i="8"/>
  <c r="C88" i="12"/>
  <c r="C88" i="11"/>
  <c r="C88" i="7"/>
  <c r="AP86" i="5"/>
  <c r="C87" i="8"/>
  <c r="C87" i="9"/>
  <c r="C87" i="10"/>
  <c r="C87" i="11"/>
  <c r="C87" i="7"/>
  <c r="C87" i="12"/>
  <c r="AP85" i="5"/>
  <c r="C86" i="8"/>
  <c r="C86" i="9"/>
  <c r="C86" i="10"/>
  <c r="C86" i="12"/>
  <c r="C86" i="7"/>
  <c r="C86" i="11"/>
  <c r="AP84" i="5"/>
  <c r="C85" i="9"/>
  <c r="C85" i="8"/>
  <c r="C85" i="10"/>
  <c r="C85" i="11"/>
  <c r="C85" i="7"/>
  <c r="C85" i="12"/>
  <c r="AP83" i="5"/>
  <c r="C84" i="8"/>
  <c r="C84" i="9"/>
  <c r="C84" i="10"/>
  <c r="C84" i="12"/>
  <c r="C84" i="11"/>
  <c r="C84" i="7"/>
  <c r="AP82" i="5"/>
  <c r="C83" i="8"/>
  <c r="C83" i="9"/>
  <c r="C83" i="10"/>
  <c r="C83" i="11"/>
  <c r="C83" i="7"/>
  <c r="C83" i="12"/>
  <c r="AP81" i="5"/>
  <c r="C82" i="9"/>
  <c r="C82" i="8"/>
  <c r="C82" i="10"/>
  <c r="C82" i="12"/>
  <c r="C82" i="7"/>
  <c r="C82" i="11"/>
  <c r="AP80" i="5"/>
  <c r="C81" i="9"/>
  <c r="C81" i="8"/>
  <c r="C81" i="10"/>
  <c r="C81" i="11"/>
  <c r="C81" i="7"/>
  <c r="C81" i="12"/>
  <c r="AP79" i="5"/>
  <c r="C80" i="9"/>
  <c r="C80" i="8"/>
  <c r="C80" i="10"/>
  <c r="C80" i="12"/>
  <c r="C80" i="11"/>
  <c r="C80" i="7"/>
  <c r="AP78" i="5"/>
  <c r="C79" i="8"/>
  <c r="C79" i="9"/>
  <c r="C79" i="10"/>
  <c r="C79" i="11"/>
  <c r="C79" i="7"/>
  <c r="C79" i="12"/>
  <c r="AP77" i="5"/>
  <c r="C78" i="9"/>
  <c r="C78" i="8"/>
  <c r="C78" i="10"/>
  <c r="C78" i="12"/>
  <c r="C78" i="11"/>
  <c r="C78" i="7"/>
  <c r="AP76" i="5"/>
  <c r="C77" i="8"/>
  <c r="C77" i="9"/>
  <c r="C77" i="10"/>
  <c r="C77" i="11"/>
  <c r="C77" i="7"/>
  <c r="C77" i="12"/>
  <c r="AP75" i="5"/>
  <c r="C76" i="9"/>
  <c r="C76" i="8"/>
  <c r="C76" i="10"/>
  <c r="C76" i="12"/>
  <c r="C76" i="11"/>
  <c r="C76" i="7"/>
  <c r="AP74" i="5"/>
  <c r="C75" i="8"/>
  <c r="C75" i="9"/>
  <c r="C75" i="10"/>
  <c r="C75" i="11"/>
  <c r="C75" i="7"/>
  <c r="C75" i="12"/>
  <c r="AP73" i="5"/>
  <c r="C74" i="9"/>
  <c r="C74" i="10"/>
  <c r="C74" i="8"/>
  <c r="C74" i="12"/>
  <c r="C74" i="11"/>
  <c r="C74" i="7"/>
  <c r="AP72" i="5"/>
  <c r="C73" i="9"/>
  <c r="C73" i="8"/>
  <c r="C73" i="10"/>
  <c r="C73" i="11"/>
  <c r="C73" i="7"/>
  <c r="C73" i="12"/>
  <c r="AP71" i="5"/>
  <c r="C72" i="9"/>
  <c r="C72" i="10"/>
  <c r="C72" i="8"/>
  <c r="C72" i="12"/>
  <c r="C72" i="11"/>
  <c r="C72" i="7"/>
  <c r="AP70" i="5"/>
  <c r="C71" i="8"/>
  <c r="C71" i="9"/>
  <c r="C71" i="10"/>
  <c r="C71" i="11"/>
  <c r="C71" i="7"/>
  <c r="C71" i="12"/>
  <c r="AP69" i="5"/>
  <c r="C70" i="8"/>
  <c r="C70" i="9"/>
  <c r="C70" i="10"/>
  <c r="C70" i="12"/>
  <c r="C70" i="11"/>
  <c r="C70" i="7"/>
  <c r="AP68" i="5"/>
  <c r="C69" i="9"/>
  <c r="C69" i="8"/>
  <c r="C69" i="10"/>
  <c r="C69" i="11"/>
  <c r="C69" i="7"/>
  <c r="C69" i="12"/>
  <c r="AP67" i="5"/>
  <c r="C68" i="8"/>
  <c r="C68" i="9"/>
  <c r="C68" i="10"/>
  <c r="C68" i="12"/>
  <c r="C68" i="11"/>
  <c r="C68" i="7"/>
  <c r="AP66" i="5"/>
  <c r="C67" i="8"/>
  <c r="C67" i="9"/>
  <c r="C67" i="10"/>
  <c r="C67" i="11"/>
  <c r="C67" i="7"/>
  <c r="C67" i="12"/>
  <c r="AP65" i="5"/>
  <c r="C66" i="9"/>
  <c r="C66" i="8"/>
  <c r="C66" i="10"/>
  <c r="C66" i="12"/>
  <c r="C66" i="11"/>
  <c r="C66" i="7"/>
  <c r="AP64" i="5"/>
  <c r="C65" i="9"/>
  <c r="C65" i="8"/>
  <c r="C65" i="10"/>
  <c r="C65" i="11"/>
  <c r="C65" i="7"/>
  <c r="C65" i="12"/>
  <c r="AP63" i="5"/>
  <c r="C64" i="9"/>
  <c r="C64" i="8"/>
  <c r="C64" i="10"/>
  <c r="C64" i="12"/>
  <c r="C64" i="11"/>
  <c r="C64" i="7"/>
  <c r="AP62" i="5"/>
  <c r="C63" i="8"/>
  <c r="C63" i="9"/>
  <c r="C63" i="10"/>
  <c r="C63" i="11"/>
  <c r="C63" i="7"/>
  <c r="C63" i="12"/>
  <c r="AP61" i="5"/>
  <c r="C62" i="9"/>
  <c r="C62" i="8"/>
  <c r="C62" i="10"/>
  <c r="C62" i="12"/>
  <c r="C62" i="11"/>
  <c r="C62" i="7"/>
  <c r="C61" i="8"/>
  <c r="C61" i="9"/>
  <c r="C61" i="10"/>
  <c r="C61" i="11"/>
  <c r="C61" i="7"/>
  <c r="C61" i="12"/>
  <c r="AP59" i="5"/>
  <c r="C60" i="9"/>
  <c r="C60" i="8"/>
  <c r="C60" i="10"/>
  <c r="C60" i="12"/>
  <c r="C60" i="11"/>
  <c r="C60" i="7"/>
  <c r="C57" i="9"/>
  <c r="C57" i="8"/>
  <c r="C57" i="10"/>
  <c r="C57" i="11"/>
  <c r="C57" i="7"/>
  <c r="C57" i="12"/>
  <c r="AH55" i="5"/>
  <c r="D56" i="8"/>
  <c r="D56" i="10"/>
  <c r="D56" i="11"/>
  <c r="D56" i="12"/>
  <c r="D56" i="7"/>
  <c r="D56" i="9"/>
  <c r="C53" i="9"/>
  <c r="C53" i="8"/>
  <c r="C53" i="10"/>
  <c r="C53" i="11"/>
  <c r="C53" i="7"/>
  <c r="C53" i="12"/>
  <c r="AH51" i="5"/>
  <c r="D52" i="8"/>
  <c r="D52" i="10"/>
  <c r="D52" i="11"/>
  <c r="D52" i="12"/>
  <c r="D52" i="7"/>
  <c r="D52" i="9"/>
  <c r="C49" i="9"/>
  <c r="C49" i="10"/>
  <c r="C49" i="8"/>
  <c r="C49" i="11"/>
  <c r="C49" i="7"/>
  <c r="C49" i="12"/>
  <c r="AH47" i="5"/>
  <c r="D48" i="8"/>
  <c r="D48" i="10"/>
  <c r="D48" i="11"/>
  <c r="D48" i="12"/>
  <c r="D48" i="7"/>
  <c r="D48" i="9"/>
  <c r="C45" i="8"/>
  <c r="C45" i="9"/>
  <c r="C45" i="10"/>
  <c r="C45" i="11"/>
  <c r="C45" i="7"/>
  <c r="C45" i="12"/>
  <c r="AH43" i="5"/>
  <c r="D44" i="8"/>
  <c r="D44" i="10"/>
  <c r="D44" i="11"/>
  <c r="D44" i="12"/>
  <c r="D44" i="7"/>
  <c r="D44" i="9"/>
  <c r="C41" i="9"/>
  <c r="C41" i="8"/>
  <c r="C41" i="10"/>
  <c r="C41" i="11"/>
  <c r="C41" i="7"/>
  <c r="C41" i="12"/>
  <c r="AH39" i="5"/>
  <c r="D40" i="8"/>
  <c r="D40" i="10"/>
  <c r="D40" i="11"/>
  <c r="D40" i="12"/>
  <c r="D40" i="7"/>
  <c r="D40" i="9"/>
  <c r="C37" i="9"/>
  <c r="C37" i="8"/>
  <c r="C37" i="10"/>
  <c r="C37" i="11"/>
  <c r="C37" i="7"/>
  <c r="C37" i="12"/>
  <c r="AH35" i="5"/>
  <c r="D36" i="8"/>
  <c r="D36" i="10"/>
  <c r="D36" i="11"/>
  <c r="D36" i="12"/>
  <c r="D36" i="7"/>
  <c r="D36" i="9"/>
  <c r="C33" i="9"/>
  <c r="C33" i="8"/>
  <c r="C33" i="10"/>
  <c r="C33" i="11"/>
  <c r="C33" i="7"/>
  <c r="C33" i="12"/>
  <c r="AH31" i="5"/>
  <c r="D32" i="8"/>
  <c r="D32" i="10"/>
  <c r="D32" i="11"/>
  <c r="D32" i="12"/>
  <c r="D32" i="7"/>
  <c r="D32" i="9"/>
  <c r="C29" i="8"/>
  <c r="C29" i="9"/>
  <c r="C29" i="10"/>
  <c r="C29" i="11"/>
  <c r="C29" i="7"/>
  <c r="C29" i="12"/>
  <c r="AH27" i="5"/>
  <c r="D28" i="8"/>
  <c r="D28" i="10"/>
  <c r="D28" i="11"/>
  <c r="D28" i="12"/>
  <c r="D28" i="7"/>
  <c r="D28" i="9"/>
  <c r="C25" i="9"/>
  <c r="C25" i="8"/>
  <c r="C25" i="10"/>
  <c r="C25" i="11"/>
  <c r="C25" i="7"/>
  <c r="C25" i="12"/>
  <c r="O149" i="8"/>
  <c r="O149" i="11"/>
  <c r="O149" i="10"/>
  <c r="O149" i="12"/>
  <c r="O149" i="7"/>
  <c r="O149" i="9"/>
  <c r="O145" i="8"/>
  <c r="O145" i="11"/>
  <c r="O145" i="12"/>
  <c r="O145" i="7"/>
  <c r="O145" i="9"/>
  <c r="O145" i="10"/>
  <c r="O141" i="8"/>
  <c r="O141" i="11"/>
  <c r="O141" i="10"/>
  <c r="O141" i="12"/>
  <c r="O141" i="7"/>
  <c r="O141" i="9"/>
  <c r="O137" i="8"/>
  <c r="O137" i="11"/>
  <c r="O137" i="9"/>
  <c r="O137" i="12"/>
  <c r="O137" i="7"/>
  <c r="O137" i="10"/>
  <c r="O133" i="11"/>
  <c r="O133" i="10"/>
  <c r="O133" i="12"/>
  <c r="O133" i="7"/>
  <c r="O133" i="8"/>
  <c r="O133" i="9"/>
  <c r="O129" i="8"/>
  <c r="O129" i="11"/>
  <c r="O129" i="12"/>
  <c r="O129" i="7"/>
  <c r="O129" i="9"/>
  <c r="O129" i="10"/>
  <c r="O125" i="9"/>
  <c r="O125" i="8"/>
  <c r="O125" i="11"/>
  <c r="O125" i="10"/>
  <c r="O125" i="12"/>
  <c r="O125" i="7"/>
  <c r="O121" i="8"/>
  <c r="O121" i="9"/>
  <c r="O121" i="11"/>
  <c r="O121" i="12"/>
  <c r="O121" i="7"/>
  <c r="O121" i="10"/>
  <c r="O117" i="8"/>
  <c r="O117" i="9"/>
  <c r="O117" i="10"/>
  <c r="O117" i="11"/>
  <c r="O117" i="12"/>
  <c r="O117" i="7"/>
  <c r="O113" i="8"/>
  <c r="O113" i="9"/>
  <c r="O113" i="11"/>
  <c r="O113" i="12"/>
  <c r="O113" i="7"/>
  <c r="O113" i="10"/>
  <c r="O111" i="8"/>
  <c r="O111" i="9"/>
  <c r="O111" i="11"/>
  <c r="O111" i="12"/>
  <c r="O111" i="7"/>
  <c r="O111" i="10"/>
  <c r="O107" i="8"/>
  <c r="O107" i="9"/>
  <c r="O107" i="11"/>
  <c r="O107" i="12"/>
  <c r="O107" i="7"/>
  <c r="O107" i="10"/>
  <c r="O103" i="8"/>
  <c r="O103" i="9"/>
  <c r="O103" i="11"/>
  <c r="O103" i="12"/>
  <c r="O103" i="7"/>
  <c r="O103" i="10"/>
  <c r="O99" i="8"/>
  <c r="O99" i="9"/>
  <c r="O99" i="11"/>
  <c r="O99" i="12"/>
  <c r="O99" i="7"/>
  <c r="O99" i="10"/>
  <c r="O95" i="8"/>
  <c r="O95" i="9"/>
  <c r="O95" i="11"/>
  <c r="O95" i="12"/>
  <c r="O95" i="7"/>
  <c r="O95" i="10"/>
  <c r="O91" i="9"/>
  <c r="O91" i="11"/>
  <c r="O91" i="12"/>
  <c r="O91" i="7"/>
  <c r="O91" i="8"/>
  <c r="O91" i="10"/>
  <c r="O87" i="8"/>
  <c r="O87" i="9"/>
  <c r="O87" i="11"/>
  <c r="O87" i="12"/>
  <c r="O87" i="7"/>
  <c r="O87" i="10"/>
  <c r="O83" i="8"/>
  <c r="O83" i="9"/>
  <c r="O83" i="10"/>
  <c r="O83" i="11"/>
  <c r="O83" i="12"/>
  <c r="O83" i="7"/>
  <c r="O79" i="8"/>
  <c r="O79" i="9"/>
  <c r="O79" i="10"/>
  <c r="O79" i="11"/>
  <c r="O79" i="12"/>
  <c r="O79" i="7"/>
  <c r="O75" i="9"/>
  <c r="O75" i="10"/>
  <c r="O75" i="8"/>
  <c r="O75" i="11"/>
  <c r="O75" i="12"/>
  <c r="O75" i="7"/>
  <c r="O71" i="8"/>
  <c r="O71" i="9"/>
  <c r="O71" i="10"/>
  <c r="O71" i="11"/>
  <c r="O71" i="12"/>
  <c r="O71" i="7"/>
  <c r="O65" i="8"/>
  <c r="O65" i="9"/>
  <c r="O65" i="10"/>
  <c r="O65" i="11"/>
  <c r="O65" i="12"/>
  <c r="O65" i="7"/>
  <c r="O61" i="8"/>
  <c r="O61" i="9"/>
  <c r="O61" i="10"/>
  <c r="O61" i="11"/>
  <c r="O61" i="12"/>
  <c r="O61" i="7"/>
  <c r="N151" i="9"/>
  <c r="N151" i="10"/>
  <c r="N151" i="8"/>
  <c r="N151" i="11"/>
  <c r="N151" i="7"/>
  <c r="N151" i="12"/>
  <c r="N149" i="9"/>
  <c r="N149" i="8"/>
  <c r="N149" i="10"/>
  <c r="N149" i="11"/>
  <c r="N149" i="7"/>
  <c r="N149" i="12"/>
  <c r="N147" i="8"/>
  <c r="N147" i="9"/>
  <c r="N147" i="10"/>
  <c r="N147" i="11"/>
  <c r="N147" i="7"/>
  <c r="N147" i="12"/>
  <c r="N145" i="8"/>
  <c r="N145" i="9"/>
  <c r="N145" i="10"/>
  <c r="N145" i="11"/>
  <c r="N145" i="7"/>
  <c r="N145" i="12"/>
  <c r="N143" i="8"/>
  <c r="N143" i="9"/>
  <c r="N143" i="10"/>
  <c r="N143" i="11"/>
  <c r="N143" i="7"/>
  <c r="N143" i="12"/>
  <c r="N141" i="8"/>
  <c r="N141" i="9"/>
  <c r="N141" i="10"/>
  <c r="N141" i="11"/>
  <c r="N141" i="7"/>
  <c r="N141" i="12"/>
  <c r="AQ138" i="5"/>
  <c r="N139" i="8"/>
  <c r="N139" i="9"/>
  <c r="N139" i="10"/>
  <c r="N139" i="11"/>
  <c r="N139" i="7"/>
  <c r="N139" i="12"/>
  <c r="AQ136" i="5"/>
  <c r="N137" i="9"/>
  <c r="N137" i="10"/>
  <c r="N137" i="11"/>
  <c r="N137" i="8"/>
  <c r="N137" i="7"/>
  <c r="N137" i="12"/>
  <c r="AQ134" i="5"/>
  <c r="N135" i="8"/>
  <c r="N135" i="9"/>
  <c r="N135" i="10"/>
  <c r="N135" i="11"/>
  <c r="N135" i="7"/>
  <c r="N135" i="12"/>
  <c r="AQ132" i="5"/>
  <c r="N133" i="8"/>
  <c r="N133" i="9"/>
  <c r="N133" i="10"/>
  <c r="N133" i="11"/>
  <c r="N133" i="7"/>
  <c r="N133" i="12"/>
  <c r="AQ130" i="5"/>
  <c r="N131" i="8"/>
  <c r="N131" i="9"/>
  <c r="N131" i="10"/>
  <c r="N131" i="11"/>
  <c r="N131" i="7"/>
  <c r="N131" i="12"/>
  <c r="AQ128" i="5"/>
  <c r="N129" i="9"/>
  <c r="N129" i="8"/>
  <c r="N129" i="10"/>
  <c r="N129" i="11"/>
  <c r="N129" i="7"/>
  <c r="N129" i="12"/>
  <c r="AQ126" i="5"/>
  <c r="N127" i="9"/>
  <c r="N127" i="10"/>
  <c r="N127" i="8"/>
  <c r="N127" i="11"/>
  <c r="N127" i="7"/>
  <c r="N127" i="12"/>
  <c r="AQ124" i="5"/>
  <c r="N125" i="8"/>
  <c r="N125" i="9"/>
  <c r="N125" i="10"/>
  <c r="N125" i="11"/>
  <c r="N125" i="7"/>
  <c r="N125" i="12"/>
  <c r="AQ122" i="5"/>
  <c r="N123" i="8"/>
  <c r="N123" i="9"/>
  <c r="N123" i="10"/>
  <c r="N123" i="11"/>
  <c r="N123" i="7"/>
  <c r="N123" i="12"/>
  <c r="AQ120" i="5"/>
  <c r="N121" i="8"/>
  <c r="N121" i="9"/>
  <c r="N121" i="10"/>
  <c r="N121" i="11"/>
  <c r="N121" i="7"/>
  <c r="N121" i="12"/>
  <c r="AQ118" i="5"/>
  <c r="N119" i="9"/>
  <c r="N119" i="10"/>
  <c r="N119" i="8"/>
  <c r="N119" i="11"/>
  <c r="N119" i="7"/>
  <c r="N119" i="12"/>
  <c r="AQ116" i="5"/>
  <c r="N117" i="8"/>
  <c r="N117" i="9"/>
  <c r="N117" i="10"/>
  <c r="N117" i="11"/>
  <c r="N117" i="7"/>
  <c r="N117" i="12"/>
  <c r="AQ114" i="5"/>
  <c r="N115" i="8"/>
  <c r="N115" i="9"/>
  <c r="N115" i="10"/>
  <c r="N115" i="11"/>
  <c r="N115" i="7"/>
  <c r="N115" i="12"/>
  <c r="AQ113" i="5"/>
  <c r="N114" i="8"/>
  <c r="N114" i="9"/>
  <c r="N114" i="12"/>
  <c r="N114" i="10"/>
  <c r="N114" i="11"/>
  <c r="N114" i="7"/>
  <c r="AQ111" i="5"/>
  <c r="N112" i="8"/>
  <c r="N112" i="9"/>
  <c r="N112" i="10"/>
  <c r="N112" i="12"/>
  <c r="N112" i="11"/>
  <c r="N112" i="7"/>
  <c r="AQ109" i="5"/>
  <c r="N110" i="8"/>
  <c r="N110" i="9"/>
  <c r="N110" i="12"/>
  <c r="N110" i="10"/>
  <c r="N110" i="11"/>
  <c r="N110" i="7"/>
  <c r="AQ107" i="5"/>
  <c r="N108" i="8"/>
  <c r="N108" i="9"/>
  <c r="N108" i="10"/>
  <c r="N108" i="12"/>
  <c r="N108" i="11"/>
  <c r="N108" i="7"/>
  <c r="AQ105" i="5"/>
  <c r="N106" i="8"/>
  <c r="N106" i="9"/>
  <c r="N106" i="10"/>
  <c r="N106" i="12"/>
  <c r="N106" i="11"/>
  <c r="N106" i="7"/>
  <c r="AQ103" i="5"/>
  <c r="N104" i="8"/>
  <c r="N104" i="9"/>
  <c r="N104" i="10"/>
  <c r="N104" i="12"/>
  <c r="N104" i="11"/>
  <c r="N104" i="7"/>
  <c r="AQ101" i="5"/>
  <c r="N102" i="8"/>
  <c r="N102" i="9"/>
  <c r="N102" i="12"/>
  <c r="N102" i="11"/>
  <c r="N102" i="7"/>
  <c r="N102" i="10"/>
  <c r="AQ99" i="5"/>
  <c r="N100" i="8"/>
  <c r="N100" i="9"/>
  <c r="N100" i="10"/>
  <c r="N100" i="12"/>
  <c r="N100" i="11"/>
  <c r="N100" i="7"/>
  <c r="AQ97" i="5"/>
  <c r="N98" i="8"/>
  <c r="N98" i="9"/>
  <c r="N98" i="12"/>
  <c r="N98" i="10"/>
  <c r="N98" i="11"/>
  <c r="N98" i="7"/>
  <c r="AQ95" i="5"/>
  <c r="N96" i="8"/>
  <c r="N96" i="9"/>
  <c r="N96" i="10"/>
  <c r="N96" i="12"/>
  <c r="N96" i="11"/>
  <c r="N96" i="7"/>
  <c r="AQ93" i="5"/>
  <c r="N94" i="9"/>
  <c r="N94" i="8"/>
  <c r="N94" i="12"/>
  <c r="N94" i="10"/>
  <c r="N94" i="11"/>
  <c r="N94" i="7"/>
  <c r="AQ91" i="5"/>
  <c r="N92" i="8"/>
  <c r="N92" i="9"/>
  <c r="N92" i="10"/>
  <c r="N92" i="12"/>
  <c r="N92" i="11"/>
  <c r="N92" i="7"/>
  <c r="AQ89" i="5"/>
  <c r="N90" i="8"/>
  <c r="N90" i="9"/>
  <c r="N90" i="10"/>
  <c r="N90" i="12"/>
  <c r="N90" i="11"/>
  <c r="N90" i="7"/>
  <c r="AQ87" i="5"/>
  <c r="N88" i="8"/>
  <c r="N88" i="9"/>
  <c r="N88" i="10"/>
  <c r="N88" i="12"/>
  <c r="N88" i="11"/>
  <c r="N88" i="7"/>
  <c r="AQ85" i="5"/>
  <c r="N86" i="9"/>
  <c r="N86" i="8"/>
  <c r="N86" i="12"/>
  <c r="N86" i="11"/>
  <c r="N86" i="7"/>
  <c r="N86" i="10"/>
  <c r="AQ83" i="5"/>
  <c r="N84" i="8"/>
  <c r="N84" i="9"/>
  <c r="N84" i="12"/>
  <c r="N84" i="10"/>
  <c r="N84" i="11"/>
  <c r="N84" i="7"/>
  <c r="AQ81" i="5"/>
  <c r="N82" i="8"/>
  <c r="N82" i="9"/>
  <c r="N82" i="12"/>
  <c r="N82" i="11"/>
  <c r="N82" i="7"/>
  <c r="N82" i="10"/>
  <c r="AQ79" i="5"/>
  <c r="N80" i="8"/>
  <c r="N80" i="9"/>
  <c r="N80" i="12"/>
  <c r="N80" i="10"/>
  <c r="N80" i="11"/>
  <c r="N80" i="7"/>
  <c r="AQ77" i="5"/>
  <c r="N78" i="9"/>
  <c r="N78" i="8"/>
  <c r="N78" i="12"/>
  <c r="N78" i="11"/>
  <c r="N78" i="7"/>
  <c r="N78" i="10"/>
  <c r="AQ75" i="5"/>
  <c r="N76" i="8"/>
  <c r="N76" i="9"/>
  <c r="N76" i="12"/>
  <c r="N76" i="10"/>
  <c r="N76" i="11"/>
  <c r="N76" i="7"/>
  <c r="AQ73" i="5"/>
  <c r="N74" i="8"/>
  <c r="N74" i="9"/>
  <c r="N74" i="12"/>
  <c r="N74" i="10"/>
  <c r="N74" i="11"/>
  <c r="N74" i="7"/>
  <c r="AQ71" i="5"/>
  <c r="N72" i="8"/>
  <c r="N72" i="9"/>
  <c r="N72" i="12"/>
  <c r="N72" i="10"/>
  <c r="N72" i="11"/>
  <c r="N72" i="7"/>
  <c r="AQ69" i="5"/>
  <c r="N70" i="9"/>
  <c r="N70" i="12"/>
  <c r="N70" i="8"/>
  <c r="N70" i="11"/>
  <c r="N70" i="7"/>
  <c r="N70" i="10"/>
  <c r="AQ67" i="5"/>
  <c r="N68" i="8"/>
  <c r="N68" i="9"/>
  <c r="N68" i="12"/>
  <c r="N68" i="10"/>
  <c r="N68" i="11"/>
  <c r="N68" i="7"/>
  <c r="AQ65" i="5"/>
  <c r="N66" i="8"/>
  <c r="N66" i="9"/>
  <c r="N66" i="12"/>
  <c r="N66" i="10"/>
  <c r="N66" i="11"/>
  <c r="N66" i="7"/>
  <c r="AQ63" i="5"/>
  <c r="N64" i="8"/>
  <c r="N64" i="9"/>
  <c r="N64" i="12"/>
  <c r="N64" i="10"/>
  <c r="N64" i="11"/>
  <c r="N64" i="7"/>
  <c r="AQ61" i="5"/>
  <c r="N62" i="9"/>
  <c r="N62" i="8"/>
  <c r="N62" i="12"/>
  <c r="N62" i="11"/>
  <c r="N62" i="7"/>
  <c r="N62" i="10"/>
  <c r="AQ59" i="5"/>
  <c r="N60" i="8"/>
  <c r="N60" i="9"/>
  <c r="N60" i="12"/>
  <c r="N60" i="10"/>
  <c r="N60" i="11"/>
  <c r="N60" i="7"/>
  <c r="AH56" i="5"/>
  <c r="D57" i="8"/>
  <c r="D57" i="10"/>
  <c r="D57" i="9"/>
  <c r="D57" i="11"/>
  <c r="D57" i="12"/>
  <c r="D57" i="7"/>
  <c r="C54" i="8"/>
  <c r="C54" i="9"/>
  <c r="C54" i="10"/>
  <c r="C54" i="12"/>
  <c r="C54" i="11"/>
  <c r="C54" i="7"/>
  <c r="C50" i="9"/>
  <c r="C50" i="8"/>
  <c r="C50" i="10"/>
  <c r="C50" i="12"/>
  <c r="C50" i="11"/>
  <c r="C50" i="7"/>
  <c r="AH48" i="5"/>
  <c r="D49" i="8"/>
  <c r="D49" i="10"/>
  <c r="D49" i="9"/>
  <c r="D49" i="11"/>
  <c r="D49" i="12"/>
  <c r="D49" i="7"/>
  <c r="C42" i="9"/>
  <c r="C42" i="10"/>
  <c r="C42" i="12"/>
  <c r="C42" i="11"/>
  <c r="C42" i="7"/>
  <c r="C42" i="8"/>
  <c r="AH40" i="5"/>
  <c r="D41" i="8"/>
  <c r="D41" i="10"/>
  <c r="D41" i="9"/>
  <c r="D41" i="11"/>
  <c r="D41" i="12"/>
  <c r="D41" i="7"/>
  <c r="AH36" i="5"/>
  <c r="D37" i="8"/>
  <c r="D37" i="10"/>
  <c r="D37" i="9"/>
  <c r="D37" i="11"/>
  <c r="D37" i="12"/>
  <c r="D37" i="7"/>
  <c r="C34" i="9"/>
  <c r="C34" i="8"/>
  <c r="C34" i="10"/>
  <c r="C34" i="12"/>
  <c r="C34" i="7"/>
  <c r="C34" i="11"/>
  <c r="C30" i="9"/>
  <c r="C30" i="8"/>
  <c r="C30" i="10"/>
  <c r="C30" i="12"/>
  <c r="C30" i="11"/>
  <c r="C30" i="7"/>
  <c r="C26" i="9"/>
  <c r="C26" i="8"/>
  <c r="C26" i="10"/>
  <c r="C26" i="12"/>
  <c r="C26" i="11"/>
  <c r="C26" i="7"/>
  <c r="AJ138" i="5"/>
  <c r="AJ136" i="5"/>
  <c r="AJ134" i="5"/>
  <c r="AJ132" i="5"/>
  <c r="AJ130" i="5"/>
  <c r="AJ128" i="5"/>
  <c r="AJ124" i="5"/>
  <c r="AJ122" i="5"/>
  <c r="AJ120" i="5"/>
  <c r="AJ119" i="5"/>
  <c r="AJ118" i="5"/>
  <c r="AJ117" i="5"/>
  <c r="AJ116" i="5"/>
  <c r="AJ115" i="5"/>
  <c r="AJ114" i="5"/>
  <c r="AJ113" i="5"/>
  <c r="AJ112" i="5"/>
  <c r="AJ111" i="5"/>
  <c r="AJ110" i="5"/>
  <c r="AJ109" i="5"/>
  <c r="AJ108" i="5"/>
  <c r="O150" i="8"/>
  <c r="O150" i="9"/>
  <c r="O150" i="10"/>
  <c r="O150" i="11"/>
  <c r="O150" i="12"/>
  <c r="O150" i="7"/>
  <c r="O148" i="8"/>
  <c r="O148" i="9"/>
  <c r="O148" i="10"/>
  <c r="O148" i="11"/>
  <c r="O148" i="12"/>
  <c r="O148" i="7"/>
  <c r="O146" i="8"/>
  <c r="O146" i="9"/>
  <c r="O146" i="10"/>
  <c r="O146" i="11"/>
  <c r="O146" i="12"/>
  <c r="O146" i="7"/>
  <c r="O144" i="8"/>
  <c r="O144" i="9"/>
  <c r="O144" i="10"/>
  <c r="O144" i="11"/>
  <c r="O144" i="12"/>
  <c r="O144" i="7"/>
  <c r="O142" i="8"/>
  <c r="O142" i="9"/>
  <c r="O142" i="10"/>
  <c r="O142" i="11"/>
  <c r="O142" i="12"/>
  <c r="O142" i="7"/>
  <c r="O140" i="8"/>
  <c r="O140" i="9"/>
  <c r="O140" i="10"/>
  <c r="O140" i="11"/>
  <c r="O140" i="12"/>
  <c r="O140" i="7"/>
  <c r="O138" i="9"/>
  <c r="O138" i="8"/>
  <c r="O138" i="10"/>
  <c r="O138" i="11"/>
  <c r="O138" i="12"/>
  <c r="O138" i="7"/>
  <c r="O136" i="8"/>
  <c r="O136" i="9"/>
  <c r="O136" i="10"/>
  <c r="O136" i="11"/>
  <c r="O136" i="12"/>
  <c r="O136" i="7"/>
  <c r="O134" i="9"/>
  <c r="O134" i="8"/>
  <c r="O134" i="10"/>
  <c r="O134" i="11"/>
  <c r="O134" i="12"/>
  <c r="O134" i="7"/>
  <c r="O132" i="8"/>
  <c r="O132" i="9"/>
  <c r="O132" i="10"/>
  <c r="O132" i="11"/>
  <c r="O132" i="12"/>
  <c r="O132" i="7"/>
  <c r="O130" i="8"/>
  <c r="O130" i="9"/>
  <c r="O130" i="10"/>
  <c r="O130" i="11"/>
  <c r="O130" i="12"/>
  <c r="O130" i="7"/>
  <c r="O128" i="8"/>
  <c r="O128" i="9"/>
  <c r="O128" i="10"/>
  <c r="O128" i="11"/>
  <c r="O128" i="12"/>
  <c r="O128" i="7"/>
  <c r="O126" i="8"/>
  <c r="O126" i="9"/>
  <c r="O126" i="10"/>
  <c r="O126" i="11"/>
  <c r="O126" i="12"/>
  <c r="O126" i="7"/>
  <c r="O124" i="8"/>
  <c r="O124" i="10"/>
  <c r="O124" i="9"/>
  <c r="O124" i="11"/>
  <c r="O124" i="12"/>
  <c r="O124" i="7"/>
  <c r="O122" i="8"/>
  <c r="O122" i="9"/>
  <c r="O122" i="10"/>
  <c r="O122" i="11"/>
  <c r="O122" i="12"/>
  <c r="O122" i="7"/>
  <c r="O120" i="10"/>
  <c r="O120" i="9"/>
  <c r="O120" i="11"/>
  <c r="O120" i="12"/>
  <c r="O120" i="7"/>
  <c r="O120" i="8"/>
  <c r="O118" i="8"/>
  <c r="O118" i="9"/>
  <c r="O118" i="10"/>
  <c r="O118" i="11"/>
  <c r="O118" i="12"/>
  <c r="O118" i="7"/>
  <c r="O116" i="8"/>
  <c r="O116" i="10"/>
  <c r="O116" i="9"/>
  <c r="O116" i="11"/>
  <c r="O116" i="12"/>
  <c r="O116" i="7"/>
  <c r="O114" i="8"/>
  <c r="O114" i="9"/>
  <c r="O114" i="10"/>
  <c r="O114" i="11"/>
  <c r="O114" i="12"/>
  <c r="O114" i="7"/>
  <c r="O112" i="8"/>
  <c r="O112" i="10"/>
  <c r="O112" i="9"/>
  <c r="O112" i="11"/>
  <c r="O112" i="12"/>
  <c r="O112" i="7"/>
  <c r="O110" i="8"/>
  <c r="O110" i="9"/>
  <c r="O110" i="10"/>
  <c r="O110" i="11"/>
  <c r="O110" i="12"/>
  <c r="O110" i="7"/>
  <c r="O108" i="10"/>
  <c r="O108" i="9"/>
  <c r="O108" i="11"/>
  <c r="O108" i="12"/>
  <c r="O108" i="7"/>
  <c r="O108" i="8"/>
  <c r="O106" i="8"/>
  <c r="O106" i="9"/>
  <c r="O106" i="10"/>
  <c r="O106" i="11"/>
  <c r="O106" i="12"/>
  <c r="O106" i="7"/>
  <c r="O104" i="8"/>
  <c r="O104" i="10"/>
  <c r="O104" i="9"/>
  <c r="O104" i="11"/>
  <c r="O104" i="12"/>
  <c r="O104" i="7"/>
  <c r="O102" i="8"/>
  <c r="O102" i="9"/>
  <c r="O102" i="10"/>
  <c r="O102" i="11"/>
  <c r="O102" i="12"/>
  <c r="O102" i="7"/>
  <c r="O100" i="8"/>
  <c r="O100" i="10"/>
  <c r="O100" i="9"/>
  <c r="O100" i="11"/>
  <c r="O100" i="12"/>
  <c r="O100" i="7"/>
  <c r="O98" i="8"/>
  <c r="O98" i="9"/>
  <c r="O98" i="10"/>
  <c r="O98" i="11"/>
  <c r="O98" i="12"/>
  <c r="O98" i="7"/>
  <c r="O96" i="8"/>
  <c r="O96" i="10"/>
  <c r="O96" i="9"/>
  <c r="O96" i="11"/>
  <c r="O96" i="12"/>
  <c r="O96" i="7"/>
  <c r="O94" i="8"/>
  <c r="O94" i="9"/>
  <c r="O94" i="10"/>
  <c r="O94" i="11"/>
  <c r="O94" i="12"/>
  <c r="O94" i="7"/>
  <c r="O92" i="10"/>
  <c r="O92" i="8"/>
  <c r="O92" i="9"/>
  <c r="O92" i="11"/>
  <c r="O92" i="12"/>
  <c r="O92" i="7"/>
  <c r="O90" i="8"/>
  <c r="O90" i="9"/>
  <c r="O90" i="10"/>
  <c r="O90" i="11"/>
  <c r="O90" i="12"/>
  <c r="O90" i="7"/>
  <c r="O88" i="8"/>
  <c r="O88" i="10"/>
  <c r="O88" i="9"/>
  <c r="O88" i="11"/>
  <c r="O88" i="12"/>
  <c r="O88" i="7"/>
  <c r="O86" i="8"/>
  <c r="O86" i="9"/>
  <c r="O86" i="10"/>
  <c r="O86" i="11"/>
  <c r="O86" i="12"/>
  <c r="O86" i="7"/>
  <c r="O84" i="9"/>
  <c r="O84" i="10"/>
  <c r="O84" i="11"/>
  <c r="O84" i="12"/>
  <c r="O84" i="7"/>
  <c r="O84" i="8"/>
  <c r="O82" i="9"/>
  <c r="O82" i="10"/>
  <c r="O82" i="8"/>
  <c r="O82" i="11"/>
  <c r="O82" i="12"/>
  <c r="O82" i="7"/>
  <c r="O80" i="8"/>
  <c r="O80" i="9"/>
  <c r="O80" i="10"/>
  <c r="O80" i="11"/>
  <c r="O80" i="12"/>
  <c r="O80" i="7"/>
  <c r="O78" i="8"/>
  <c r="O78" i="9"/>
  <c r="O78" i="10"/>
  <c r="O78" i="11"/>
  <c r="O78" i="12"/>
  <c r="O78" i="7"/>
  <c r="O76" i="8"/>
  <c r="O76" i="9"/>
  <c r="O76" i="10"/>
  <c r="O76" i="11"/>
  <c r="O76" i="12"/>
  <c r="O76" i="7"/>
  <c r="O74" i="8"/>
  <c r="O74" i="9"/>
  <c r="O74" i="10"/>
  <c r="O74" i="11"/>
  <c r="O74" i="12"/>
  <c r="O74" i="7"/>
  <c r="O72" i="8"/>
  <c r="O72" i="9"/>
  <c r="O72" i="10"/>
  <c r="O72" i="11"/>
  <c r="O72" i="12"/>
  <c r="O72" i="7"/>
  <c r="O70" i="8"/>
  <c r="O70" i="9"/>
  <c r="O70" i="10"/>
  <c r="O70" i="11"/>
  <c r="O70" i="12"/>
  <c r="O70" i="7"/>
  <c r="O68" i="9"/>
  <c r="O68" i="10"/>
  <c r="O68" i="8"/>
  <c r="O68" i="11"/>
  <c r="O68" i="12"/>
  <c r="O68" i="7"/>
  <c r="O66" i="9"/>
  <c r="O66" i="10"/>
  <c r="O66" i="11"/>
  <c r="O66" i="12"/>
  <c r="O66" i="7"/>
  <c r="O66" i="8"/>
  <c r="O64" i="8"/>
  <c r="O64" i="9"/>
  <c r="O64" i="10"/>
  <c r="O64" i="11"/>
  <c r="O64" i="12"/>
  <c r="O64" i="7"/>
  <c r="O62" i="8"/>
  <c r="O62" i="9"/>
  <c r="O62" i="10"/>
  <c r="O62" i="11"/>
  <c r="O62" i="12"/>
  <c r="O62" i="7"/>
  <c r="O60" i="8"/>
  <c r="O60" i="9"/>
  <c r="O60" i="10"/>
  <c r="O60" i="11"/>
  <c r="O60" i="12"/>
  <c r="O60" i="7"/>
  <c r="AH58" i="5"/>
  <c r="D59" i="8"/>
  <c r="D59" i="10"/>
  <c r="D59" i="9"/>
  <c r="D59" i="11"/>
  <c r="D59" i="12"/>
  <c r="D59" i="7"/>
  <c r="C56" i="9"/>
  <c r="C56" i="10"/>
  <c r="C56" i="8"/>
  <c r="C56" i="12"/>
  <c r="C56" i="7"/>
  <c r="C56" i="11"/>
  <c r="AH54" i="5"/>
  <c r="D55" i="8"/>
  <c r="D55" i="10"/>
  <c r="D55" i="9"/>
  <c r="D55" i="11"/>
  <c r="D55" i="12"/>
  <c r="D55" i="7"/>
  <c r="C52" i="8"/>
  <c r="C52" i="9"/>
  <c r="C52" i="10"/>
  <c r="C52" i="12"/>
  <c r="C52" i="7"/>
  <c r="C52" i="11"/>
  <c r="AH50" i="5"/>
  <c r="D51" i="8"/>
  <c r="D51" i="10"/>
  <c r="D51" i="9"/>
  <c r="D51" i="11"/>
  <c r="D51" i="12"/>
  <c r="D51" i="7"/>
  <c r="C48" i="9"/>
  <c r="C48" i="8"/>
  <c r="C48" i="10"/>
  <c r="C48" i="12"/>
  <c r="C48" i="11"/>
  <c r="C48" i="7"/>
  <c r="AH46" i="5"/>
  <c r="D47" i="8"/>
  <c r="D47" i="10"/>
  <c r="D47" i="9"/>
  <c r="D47" i="11"/>
  <c r="D47" i="12"/>
  <c r="D47" i="7"/>
  <c r="C44" i="9"/>
  <c r="C44" i="8"/>
  <c r="C44" i="10"/>
  <c r="C44" i="12"/>
  <c r="C44" i="11"/>
  <c r="C44" i="7"/>
  <c r="AH42" i="5"/>
  <c r="D43" i="8"/>
  <c r="D43" i="10"/>
  <c r="D43" i="9"/>
  <c r="D43" i="11"/>
  <c r="D43" i="12"/>
  <c r="D43" i="7"/>
  <c r="C40" i="9"/>
  <c r="C40" i="8"/>
  <c r="C40" i="10"/>
  <c r="C40" i="12"/>
  <c r="C40" i="11"/>
  <c r="C40" i="7"/>
  <c r="AH38" i="5"/>
  <c r="D39" i="8"/>
  <c r="D39" i="10"/>
  <c r="D39" i="9"/>
  <c r="D39" i="11"/>
  <c r="D39" i="12"/>
  <c r="D39" i="7"/>
  <c r="C36" i="8"/>
  <c r="C36" i="9"/>
  <c r="C36" i="10"/>
  <c r="C36" i="12"/>
  <c r="C36" i="11"/>
  <c r="C36" i="7"/>
  <c r="AH34" i="5"/>
  <c r="D35" i="8"/>
  <c r="D35" i="10"/>
  <c r="D35" i="9"/>
  <c r="D35" i="11"/>
  <c r="D35" i="12"/>
  <c r="D35" i="7"/>
  <c r="C32" i="9"/>
  <c r="C32" i="8"/>
  <c r="C32" i="10"/>
  <c r="C32" i="12"/>
  <c r="C32" i="11"/>
  <c r="C32" i="7"/>
  <c r="AH30" i="5"/>
  <c r="D31" i="8"/>
  <c r="D31" i="10"/>
  <c r="D31" i="9"/>
  <c r="D31" i="11"/>
  <c r="D31" i="12"/>
  <c r="D31" i="7"/>
  <c r="C28" i="9"/>
  <c r="C28" i="8"/>
  <c r="C28" i="10"/>
  <c r="C28" i="12"/>
  <c r="C28" i="11"/>
  <c r="C28" i="7"/>
  <c r="AH26" i="5"/>
  <c r="D27" i="8"/>
  <c r="D27" i="10"/>
  <c r="D27" i="9"/>
  <c r="D27" i="11"/>
  <c r="D27" i="12"/>
  <c r="D27" i="7"/>
  <c r="P14" i="5"/>
  <c r="D150" i="8"/>
  <c r="D150" i="9"/>
  <c r="D150" i="10"/>
  <c r="D150" i="11"/>
  <c r="D150" i="12"/>
  <c r="D150" i="7"/>
  <c r="D148" i="8"/>
  <c r="D148" i="9"/>
  <c r="D148" i="10"/>
  <c r="D148" i="11"/>
  <c r="D148" i="12"/>
  <c r="D148" i="7"/>
  <c r="D146" i="8"/>
  <c r="D146" i="9"/>
  <c r="D146" i="10"/>
  <c r="D146" i="11"/>
  <c r="D146" i="12"/>
  <c r="D146" i="7"/>
  <c r="D144" i="8"/>
  <c r="D144" i="9"/>
  <c r="D144" i="10"/>
  <c r="D144" i="11"/>
  <c r="D144" i="12"/>
  <c r="D144" i="7"/>
  <c r="D142" i="8"/>
  <c r="D142" i="9"/>
  <c r="D142" i="10"/>
  <c r="D142" i="11"/>
  <c r="D142" i="12"/>
  <c r="D142" i="7"/>
  <c r="D140" i="8"/>
  <c r="D140" i="9"/>
  <c r="D140" i="10"/>
  <c r="D140" i="11"/>
  <c r="D140" i="12"/>
  <c r="D140" i="7"/>
  <c r="AM138" i="5"/>
  <c r="D138" i="8"/>
  <c r="D138" i="9"/>
  <c r="D138" i="10"/>
  <c r="D138" i="11"/>
  <c r="D138" i="12"/>
  <c r="D138" i="7"/>
  <c r="AM136" i="5"/>
  <c r="D136" i="8"/>
  <c r="D136" i="9"/>
  <c r="D136" i="10"/>
  <c r="D136" i="11"/>
  <c r="D136" i="12"/>
  <c r="D136" i="7"/>
  <c r="AM134" i="5"/>
  <c r="O14" i="5" s="1"/>
  <c r="D134" i="8"/>
  <c r="D134" i="9"/>
  <c r="D134" i="10"/>
  <c r="D134" i="11"/>
  <c r="D134" i="12"/>
  <c r="D134" i="7"/>
  <c r="AM132" i="5"/>
  <c r="D132" i="8"/>
  <c r="D132" i="9"/>
  <c r="D132" i="10"/>
  <c r="D132" i="11"/>
  <c r="D132" i="12"/>
  <c r="D132" i="7"/>
  <c r="AM130" i="5"/>
  <c r="D130" i="8"/>
  <c r="D130" i="9"/>
  <c r="D130" i="10"/>
  <c r="D130" i="11"/>
  <c r="D130" i="12"/>
  <c r="D130" i="7"/>
  <c r="AM128" i="5"/>
  <c r="D128" i="8"/>
  <c r="D128" i="9"/>
  <c r="D128" i="10"/>
  <c r="D128" i="11"/>
  <c r="D128" i="12"/>
  <c r="D128" i="7"/>
  <c r="AM126" i="5"/>
  <c r="D126" i="8"/>
  <c r="D126" i="10"/>
  <c r="D126" i="9"/>
  <c r="D126" i="11"/>
  <c r="D126" i="12"/>
  <c r="D126" i="7"/>
  <c r="AM124" i="5"/>
  <c r="D124" i="8"/>
  <c r="D124" i="10"/>
  <c r="D124" i="11"/>
  <c r="D124" i="12"/>
  <c r="D124" i="7"/>
  <c r="D124" i="9"/>
  <c r="AM122" i="5"/>
  <c r="D122" i="8"/>
  <c r="D122" i="10"/>
  <c r="D122" i="9"/>
  <c r="D122" i="11"/>
  <c r="D122" i="12"/>
  <c r="D122" i="7"/>
  <c r="AM120" i="5"/>
  <c r="D120" i="8"/>
  <c r="D120" i="10"/>
  <c r="D120" i="11"/>
  <c r="D120" i="12"/>
  <c r="D120" i="7"/>
  <c r="D120" i="9"/>
  <c r="AM118" i="5"/>
  <c r="D118" i="8"/>
  <c r="D118" i="10"/>
  <c r="D118" i="9"/>
  <c r="D118" i="11"/>
  <c r="D118" i="12"/>
  <c r="D118" i="7"/>
  <c r="AM116" i="5"/>
  <c r="D116" i="8"/>
  <c r="D116" i="10"/>
  <c r="D116" i="11"/>
  <c r="D116" i="12"/>
  <c r="D116" i="7"/>
  <c r="D116" i="9"/>
  <c r="AM114" i="5"/>
  <c r="D114" i="8"/>
  <c r="D114" i="10"/>
  <c r="D114" i="9"/>
  <c r="D114" i="11"/>
  <c r="D114" i="12"/>
  <c r="D114" i="7"/>
  <c r="AM112" i="5"/>
  <c r="D112" i="8"/>
  <c r="D112" i="10"/>
  <c r="D112" i="11"/>
  <c r="D112" i="12"/>
  <c r="D112" i="7"/>
  <c r="D112" i="9"/>
  <c r="AM110" i="5"/>
  <c r="D110" i="8"/>
  <c r="D110" i="10"/>
  <c r="D110" i="11"/>
  <c r="D110" i="12"/>
  <c r="D110" i="7"/>
  <c r="D110" i="9"/>
  <c r="AM108" i="5"/>
  <c r="D108" i="8"/>
  <c r="D108" i="10"/>
  <c r="D108" i="11"/>
  <c r="D108" i="12"/>
  <c r="D108" i="7"/>
  <c r="D108" i="9"/>
  <c r="AM106" i="5"/>
  <c r="D106" i="8"/>
  <c r="D106" i="10"/>
  <c r="D106" i="11"/>
  <c r="D106" i="12"/>
  <c r="D106" i="7"/>
  <c r="D106" i="9"/>
  <c r="AM104" i="5"/>
  <c r="D104" i="8"/>
  <c r="D104" i="10"/>
  <c r="D104" i="11"/>
  <c r="D104" i="12"/>
  <c r="D104" i="7"/>
  <c r="D104" i="9"/>
  <c r="AM102" i="5"/>
  <c r="D102" i="8"/>
  <c r="D102" i="10"/>
  <c r="D102" i="11"/>
  <c r="D102" i="12"/>
  <c r="D102" i="7"/>
  <c r="D102" i="9"/>
  <c r="AM100" i="5"/>
  <c r="D100" i="8"/>
  <c r="D100" i="10"/>
  <c r="D100" i="11"/>
  <c r="D100" i="12"/>
  <c r="D100" i="7"/>
  <c r="D100" i="9"/>
  <c r="AM98" i="5"/>
  <c r="D98" i="8"/>
  <c r="D98" i="10"/>
  <c r="D98" i="11"/>
  <c r="D98" i="12"/>
  <c r="D98" i="7"/>
  <c r="D98" i="9"/>
  <c r="AM96" i="5"/>
  <c r="D96" i="8"/>
  <c r="D96" i="10"/>
  <c r="D96" i="11"/>
  <c r="D96" i="12"/>
  <c r="D96" i="7"/>
  <c r="D96" i="9"/>
  <c r="AM94" i="5"/>
  <c r="D94" i="8"/>
  <c r="D94" i="10"/>
  <c r="D94" i="11"/>
  <c r="D94" i="12"/>
  <c r="D94" i="7"/>
  <c r="D94" i="9"/>
  <c r="AM92" i="5"/>
  <c r="D92" i="8"/>
  <c r="D92" i="10"/>
  <c r="D92" i="11"/>
  <c r="D92" i="12"/>
  <c r="D92" i="7"/>
  <c r="D92" i="9"/>
  <c r="AM90" i="5"/>
  <c r="D90" i="8"/>
  <c r="D90" i="10"/>
  <c r="D90" i="11"/>
  <c r="D90" i="12"/>
  <c r="D90" i="7"/>
  <c r="D90" i="9"/>
  <c r="AM88" i="5"/>
  <c r="D88" i="8"/>
  <c r="D88" i="10"/>
  <c r="D88" i="11"/>
  <c r="D88" i="12"/>
  <c r="D88" i="7"/>
  <c r="D88" i="9"/>
  <c r="AM86" i="5"/>
  <c r="D86" i="8"/>
  <c r="D86" i="10"/>
  <c r="D86" i="11"/>
  <c r="D86" i="12"/>
  <c r="D86" i="7"/>
  <c r="D86" i="9"/>
  <c r="AM84" i="5"/>
  <c r="D84" i="8"/>
  <c r="D84" i="10"/>
  <c r="D84" i="11"/>
  <c r="D84" i="12"/>
  <c r="D84" i="7"/>
  <c r="D84" i="9"/>
  <c r="AM82" i="5"/>
  <c r="D82" i="8"/>
  <c r="D82" i="10"/>
  <c r="D82" i="11"/>
  <c r="D82" i="12"/>
  <c r="D82" i="7"/>
  <c r="D82" i="9"/>
  <c r="AM80" i="5"/>
  <c r="D80" i="8"/>
  <c r="D80" i="10"/>
  <c r="D80" i="11"/>
  <c r="D80" i="12"/>
  <c r="D80" i="7"/>
  <c r="D80" i="9"/>
  <c r="AM78" i="5"/>
  <c r="D78" i="8"/>
  <c r="D78" i="10"/>
  <c r="D78" i="11"/>
  <c r="D78" i="12"/>
  <c r="D78" i="7"/>
  <c r="D78" i="9"/>
  <c r="AM76" i="5"/>
  <c r="D76" i="8"/>
  <c r="D76" i="10"/>
  <c r="D76" i="11"/>
  <c r="D76" i="12"/>
  <c r="D76" i="7"/>
  <c r="D76" i="9"/>
  <c r="AM74" i="5"/>
  <c r="D74" i="8"/>
  <c r="D74" i="10"/>
  <c r="D74" i="11"/>
  <c r="D74" i="12"/>
  <c r="D74" i="7"/>
  <c r="D74" i="9"/>
  <c r="AM72" i="5"/>
  <c r="D72" i="8"/>
  <c r="D72" i="10"/>
  <c r="D72" i="11"/>
  <c r="D72" i="12"/>
  <c r="D72" i="7"/>
  <c r="D72" i="9"/>
  <c r="AM70" i="5"/>
  <c r="D70" i="8"/>
  <c r="D70" i="10"/>
  <c r="D70" i="11"/>
  <c r="D70" i="12"/>
  <c r="D70" i="7"/>
  <c r="D70" i="9"/>
  <c r="AM68" i="5"/>
  <c r="D68" i="8"/>
  <c r="D68" i="10"/>
  <c r="D68" i="11"/>
  <c r="D68" i="12"/>
  <c r="D68" i="7"/>
  <c r="D68" i="9"/>
  <c r="AM66" i="5"/>
  <c r="D66" i="8"/>
  <c r="D66" i="10"/>
  <c r="D66" i="11"/>
  <c r="D66" i="12"/>
  <c r="D66" i="7"/>
  <c r="D66" i="9"/>
  <c r="AM64" i="5"/>
  <c r="D64" i="8"/>
  <c r="D64" i="10"/>
  <c r="D64" i="11"/>
  <c r="D64" i="12"/>
  <c r="D64" i="7"/>
  <c r="D64" i="9"/>
  <c r="AM62" i="5"/>
  <c r="D62" i="8"/>
  <c r="D62" i="10"/>
  <c r="D62" i="11"/>
  <c r="D62" i="12"/>
  <c r="D62" i="7"/>
  <c r="D62" i="9"/>
  <c r="D60" i="8"/>
  <c r="D60" i="10"/>
  <c r="D60" i="11"/>
  <c r="D60" i="12"/>
  <c r="D60" i="7"/>
  <c r="D60" i="9"/>
  <c r="C59" i="8"/>
  <c r="C59" i="9"/>
  <c r="C59" i="10"/>
  <c r="C59" i="11"/>
  <c r="C59" i="7"/>
  <c r="C59" i="12"/>
  <c r="AH57" i="5"/>
  <c r="D58" i="8"/>
  <c r="D58" i="10"/>
  <c r="D58" i="11"/>
  <c r="D58" i="12"/>
  <c r="D58" i="7"/>
  <c r="D58" i="9"/>
  <c r="C55" i="8"/>
  <c r="C55" i="9"/>
  <c r="C55" i="10"/>
  <c r="C55" i="11"/>
  <c r="C55" i="7"/>
  <c r="C55" i="12"/>
  <c r="AH53" i="5"/>
  <c r="D54" i="8"/>
  <c r="D54" i="10"/>
  <c r="D54" i="11"/>
  <c r="D54" i="12"/>
  <c r="D54" i="7"/>
  <c r="D54" i="9"/>
  <c r="C51" i="8"/>
  <c r="C51" i="9"/>
  <c r="C51" i="10"/>
  <c r="C51" i="11"/>
  <c r="C51" i="7"/>
  <c r="C51" i="12"/>
  <c r="AH49" i="5"/>
  <c r="D50" i="8"/>
  <c r="D50" i="10"/>
  <c r="D50" i="11"/>
  <c r="D50" i="12"/>
  <c r="D50" i="7"/>
  <c r="D50" i="9"/>
  <c r="C47" i="8"/>
  <c r="C47" i="9"/>
  <c r="C47" i="10"/>
  <c r="C47" i="11"/>
  <c r="C47" i="7"/>
  <c r="C47" i="12"/>
  <c r="AH45" i="5"/>
  <c r="D46" i="8"/>
  <c r="D46" i="10"/>
  <c r="D46" i="11"/>
  <c r="D46" i="12"/>
  <c r="D46" i="7"/>
  <c r="D46" i="9"/>
  <c r="C43" i="8"/>
  <c r="C43" i="9"/>
  <c r="C43" i="10"/>
  <c r="C43" i="11"/>
  <c r="C43" i="7"/>
  <c r="C43" i="12"/>
  <c r="AH41" i="5"/>
  <c r="D42" i="8"/>
  <c r="D42" i="10"/>
  <c r="D42" i="11"/>
  <c r="D42" i="12"/>
  <c r="D42" i="7"/>
  <c r="D42" i="9"/>
  <c r="C39" i="8"/>
  <c r="C39" i="9"/>
  <c r="C39" i="10"/>
  <c r="C39" i="11"/>
  <c r="C39" i="7"/>
  <c r="C39" i="12"/>
  <c r="AH37" i="5"/>
  <c r="D38" i="8"/>
  <c r="D38" i="10"/>
  <c r="D38" i="11"/>
  <c r="D38" i="12"/>
  <c r="D38" i="7"/>
  <c r="D38" i="9"/>
  <c r="C35" i="8"/>
  <c r="C35" i="9"/>
  <c r="C35" i="10"/>
  <c r="C35" i="11"/>
  <c r="C35" i="7"/>
  <c r="C35" i="12"/>
  <c r="AH33" i="5"/>
  <c r="D34" i="8"/>
  <c r="D34" i="10"/>
  <c r="D34" i="11"/>
  <c r="D34" i="12"/>
  <c r="D34" i="7"/>
  <c r="D34" i="9"/>
  <c r="C31" i="8"/>
  <c r="C31" i="9"/>
  <c r="C31" i="10"/>
  <c r="C31" i="11"/>
  <c r="C31" i="7"/>
  <c r="C31" i="12"/>
  <c r="AH29" i="5"/>
  <c r="D30" i="8"/>
  <c r="D30" i="10"/>
  <c r="D30" i="11"/>
  <c r="D30" i="12"/>
  <c r="D30" i="7"/>
  <c r="D30" i="9"/>
  <c r="C27" i="8"/>
  <c r="C27" i="9"/>
  <c r="C27" i="10"/>
  <c r="C27" i="11"/>
  <c r="C27" i="7"/>
  <c r="C27" i="12"/>
  <c r="AH25" i="5"/>
  <c r="D26" i="8"/>
  <c r="D26" i="10"/>
  <c r="D26" i="11"/>
  <c r="D26" i="12"/>
  <c r="D26" i="7"/>
  <c r="D26" i="9"/>
  <c r="AH23" i="5"/>
  <c r="O24" i="10"/>
  <c r="O24" i="8"/>
  <c r="O24" i="12"/>
  <c r="O24" i="9"/>
  <c r="O24" i="11"/>
  <c r="O24" i="7"/>
  <c r="AF57" i="5"/>
  <c r="AP57" i="5"/>
  <c r="AF55" i="5"/>
  <c r="AP55" i="5"/>
  <c r="AF53" i="5"/>
  <c r="AP53" i="5"/>
  <c r="AF51" i="5"/>
  <c r="AP51" i="5"/>
  <c r="AF49" i="5"/>
  <c r="AP49" i="5"/>
  <c r="AF47" i="5"/>
  <c r="AP47" i="5"/>
  <c r="AF45" i="5"/>
  <c r="AP45" i="5"/>
  <c r="AF43" i="5"/>
  <c r="AP43" i="5"/>
  <c r="AF41" i="5"/>
  <c r="AP41" i="5"/>
  <c r="AF39" i="5"/>
  <c r="AP39" i="5"/>
  <c r="AF37" i="5"/>
  <c r="AP37" i="5"/>
  <c r="AF35" i="5"/>
  <c r="AP35" i="5"/>
  <c r="AF33" i="5"/>
  <c r="AP33" i="5"/>
  <c r="AF31" i="5"/>
  <c r="AP31" i="5"/>
  <c r="AF29" i="5"/>
  <c r="AP29" i="5"/>
  <c r="AF27" i="5"/>
  <c r="AP27" i="5"/>
  <c r="AF25" i="5"/>
  <c r="AP25" i="5"/>
  <c r="AF23" i="5"/>
  <c r="AQ23" i="5"/>
  <c r="AF137" i="5"/>
  <c r="AP137" i="5"/>
  <c r="AF135" i="5"/>
  <c r="AP135" i="5"/>
  <c r="AF133" i="5"/>
  <c r="AP133" i="5"/>
  <c r="AF131" i="5"/>
  <c r="AP131" i="5"/>
  <c r="AF129" i="5"/>
  <c r="AP129" i="5"/>
  <c r="AF60" i="5"/>
  <c r="AP60" i="5"/>
  <c r="AG60" i="5"/>
  <c r="AF58" i="5"/>
  <c r="AP58" i="5"/>
  <c r="AF56" i="5"/>
  <c r="AP56" i="5"/>
  <c r="AF54" i="5"/>
  <c r="AP54" i="5"/>
  <c r="AF52" i="5"/>
  <c r="AP52" i="5"/>
  <c r="AF50" i="5"/>
  <c r="AP50" i="5"/>
  <c r="AF48" i="5"/>
  <c r="AP48" i="5"/>
  <c r="AF46" i="5"/>
  <c r="AP46" i="5"/>
  <c r="AF44" i="5"/>
  <c r="AP44" i="5"/>
  <c r="AF42" i="5"/>
  <c r="AP42" i="5"/>
  <c r="AF40" i="5"/>
  <c r="AP40" i="5"/>
  <c r="AF38" i="5"/>
  <c r="AP38" i="5"/>
  <c r="AF36" i="5"/>
  <c r="AP36" i="5"/>
  <c r="AF34" i="5"/>
  <c r="AP34" i="5"/>
  <c r="AF32" i="5"/>
  <c r="AP32" i="5"/>
  <c r="AF30" i="5"/>
  <c r="AP30" i="5"/>
  <c r="AF28" i="5"/>
  <c r="AP28" i="5"/>
  <c r="AF26" i="5"/>
  <c r="AP26" i="5"/>
  <c r="AF24" i="5"/>
  <c r="AP24" i="5"/>
  <c r="X21" i="5"/>
  <c r="AM19" i="5"/>
  <c r="AG92" i="5"/>
  <c r="AJ107" i="5"/>
  <c r="AJ106" i="5"/>
  <c r="AJ105" i="5"/>
  <c r="AJ104" i="5"/>
  <c r="AJ103" i="5"/>
  <c r="AJ102" i="5"/>
  <c r="AJ101" i="5"/>
  <c r="AJ99" i="5"/>
  <c r="AJ97" i="5"/>
  <c r="AJ95" i="5"/>
  <c r="AJ93" i="5"/>
  <c r="AJ92" i="5"/>
  <c r="AJ91" i="5"/>
  <c r="AJ89" i="5"/>
  <c r="AJ87" i="5"/>
  <c r="AJ85" i="5"/>
  <c r="AJ83" i="5"/>
  <c r="AI83" i="5"/>
  <c r="AJ81" i="5"/>
  <c r="AI81" i="5"/>
  <c r="AJ79" i="5"/>
  <c r="AI79" i="5"/>
  <c r="AJ77" i="5"/>
  <c r="AI77" i="5"/>
  <c r="AJ75" i="5"/>
  <c r="AI75" i="5"/>
  <c r="AJ73" i="5"/>
  <c r="AI73" i="5"/>
  <c r="AJ71" i="5"/>
  <c r="AI71" i="5"/>
  <c r="AJ69" i="5"/>
  <c r="AI69" i="5"/>
  <c r="AJ67" i="5"/>
  <c r="AI67" i="5"/>
  <c r="AJ65" i="5"/>
  <c r="AI65" i="5"/>
  <c r="AJ63" i="5"/>
  <c r="AI63" i="5"/>
  <c r="AJ61" i="5"/>
  <c r="AI61" i="5"/>
  <c r="AJ59" i="5"/>
  <c r="AI59" i="5"/>
  <c r="AH137" i="5"/>
  <c r="AH135" i="5"/>
  <c r="AH133" i="5"/>
  <c r="AH131" i="5"/>
  <c r="AH129" i="5"/>
  <c r="AH125" i="5"/>
  <c r="AH123" i="5"/>
  <c r="AH84" i="5"/>
  <c r="AH82" i="5"/>
  <c r="AH80" i="5"/>
  <c r="AH78" i="5"/>
  <c r="AH76" i="5"/>
  <c r="AH74" i="5"/>
  <c r="AH68" i="5"/>
  <c r="AH66" i="5"/>
  <c r="AJ137" i="5"/>
  <c r="AI137" i="5"/>
  <c r="AJ135" i="5"/>
  <c r="AI135" i="5"/>
  <c r="AJ133" i="5"/>
  <c r="AI133" i="5"/>
  <c r="AJ131" i="5"/>
  <c r="AI131" i="5"/>
  <c r="AJ129" i="5"/>
  <c r="AI129" i="5"/>
  <c r="AJ127" i="5"/>
  <c r="AJ126" i="5"/>
  <c r="AJ125" i="5"/>
  <c r="AI125" i="5"/>
  <c r="AJ123" i="5"/>
  <c r="AI123" i="5"/>
  <c r="AJ121" i="5"/>
  <c r="AI121" i="5"/>
  <c r="AI120" i="5"/>
  <c r="AI119" i="5"/>
  <c r="AI118" i="5"/>
  <c r="AI117" i="5"/>
  <c r="AI116" i="5"/>
  <c r="AI115" i="5"/>
  <c r="AI114" i="5"/>
  <c r="AI113" i="5"/>
  <c r="AI112" i="5"/>
  <c r="AI111" i="5"/>
  <c r="AI110" i="5"/>
  <c r="AI109" i="5"/>
  <c r="AI108" i="5"/>
  <c r="AI107" i="5"/>
  <c r="AI106" i="5"/>
  <c r="AI105" i="5"/>
  <c r="AI104" i="5"/>
  <c r="AI103" i="5"/>
  <c r="AI102" i="5"/>
  <c r="AI101" i="5"/>
  <c r="AJ100" i="5"/>
  <c r="AI100" i="5"/>
  <c r="AI99" i="5"/>
  <c r="AJ98" i="5"/>
  <c r="AI98" i="5"/>
  <c r="AI97" i="5"/>
  <c r="AJ96" i="5"/>
  <c r="AI96" i="5"/>
  <c r="AI95" i="5"/>
  <c r="AJ94" i="5"/>
  <c r="AI94" i="5"/>
  <c r="AI93" i="5"/>
  <c r="AI92" i="5"/>
  <c r="AI91" i="5"/>
  <c r="AJ90" i="5"/>
  <c r="AI90" i="5"/>
  <c r="AI89" i="5"/>
  <c r="AJ88" i="5"/>
  <c r="AI88" i="5"/>
  <c r="AI87" i="5"/>
  <c r="AJ86" i="5"/>
  <c r="AI86" i="5"/>
  <c r="AI85" i="5"/>
  <c r="AJ84" i="5"/>
  <c r="AI84" i="5"/>
  <c r="AJ82" i="5"/>
  <c r="AI82" i="5"/>
  <c r="AJ80" i="5"/>
  <c r="AI80" i="5"/>
  <c r="AJ78" i="5"/>
  <c r="AI78" i="5"/>
  <c r="AJ76" i="5"/>
  <c r="AI76" i="5"/>
  <c r="AJ74" i="5"/>
  <c r="AI74" i="5"/>
  <c r="AJ72" i="5"/>
  <c r="AI72" i="5"/>
  <c r="AJ70" i="5"/>
  <c r="AI70" i="5"/>
  <c r="AJ68" i="5"/>
  <c r="AI68" i="5"/>
  <c r="AJ66" i="5"/>
  <c r="AI66" i="5"/>
  <c r="AJ64" i="5"/>
  <c r="AI64" i="5"/>
  <c r="AJ62" i="5"/>
  <c r="AI62" i="5"/>
  <c r="AJ60" i="5"/>
  <c r="AI60" i="5"/>
  <c r="P10" i="5"/>
  <c r="AH138" i="5"/>
  <c r="AH136" i="5"/>
  <c r="AH134" i="5"/>
  <c r="O10" i="5" s="1"/>
  <c r="AH132" i="5"/>
  <c r="AH130" i="5"/>
  <c r="AH128" i="5"/>
  <c r="AH127" i="5"/>
  <c r="AH126" i="5"/>
  <c r="AH124" i="5"/>
  <c r="AH122" i="5"/>
  <c r="AH121" i="5"/>
  <c r="AH120" i="5"/>
  <c r="AH119" i="5"/>
  <c r="AH118" i="5"/>
  <c r="AH117" i="5"/>
  <c r="AH116" i="5"/>
  <c r="AH115" i="5"/>
  <c r="AH114" i="5"/>
  <c r="AH113" i="5"/>
  <c r="AH112" i="5"/>
  <c r="AH111" i="5"/>
  <c r="AH110" i="5"/>
  <c r="AH109" i="5"/>
  <c r="AH108" i="5"/>
  <c r="AH107" i="5"/>
  <c r="AH106" i="5"/>
  <c r="AH105" i="5"/>
  <c r="AH104" i="5"/>
  <c r="AH103" i="5"/>
  <c r="AH102" i="5"/>
  <c r="AH101" i="5"/>
  <c r="AH100" i="5"/>
  <c r="AH99" i="5"/>
  <c r="AH98" i="5"/>
  <c r="AH97" i="5"/>
  <c r="AH96" i="5"/>
  <c r="AH95" i="5"/>
  <c r="AH94" i="5"/>
  <c r="AH93" i="5"/>
  <c r="AH92" i="5"/>
  <c r="AH91" i="5"/>
  <c r="AH90" i="5"/>
  <c r="AH89" i="5"/>
  <c r="AH88" i="5"/>
  <c r="AH87" i="5"/>
  <c r="AH86" i="5"/>
  <c r="AH85" i="5"/>
  <c r="AH83" i="5"/>
  <c r="AH81" i="5"/>
  <c r="AH79" i="5"/>
  <c r="AH77" i="5"/>
  <c r="AH75" i="5"/>
  <c r="AH73" i="5"/>
  <c r="AH72" i="5"/>
  <c r="AH71" i="5"/>
  <c r="AH70" i="5"/>
  <c r="AH69" i="5"/>
  <c r="AH67" i="5"/>
  <c r="AH65" i="5"/>
  <c r="AH64" i="5"/>
  <c r="AH63" i="5"/>
  <c r="AH62" i="5"/>
  <c r="AH61" i="5"/>
  <c r="AH60" i="5"/>
  <c r="AH59" i="5"/>
  <c r="P8" i="5"/>
  <c r="P3" i="5"/>
  <c r="AF138" i="5"/>
  <c r="AL138" i="5"/>
  <c r="AK138" i="5"/>
  <c r="AG138" i="5"/>
  <c r="AL137" i="5"/>
  <c r="AK137" i="5"/>
  <c r="AF136" i="5"/>
  <c r="AL136" i="5"/>
  <c r="AK136" i="5"/>
  <c r="AG136" i="5"/>
  <c r="AL135" i="5"/>
  <c r="AK135" i="5"/>
  <c r="AF134" i="5"/>
  <c r="AL134" i="5"/>
  <c r="O8" i="5" s="1"/>
  <c r="AK134" i="5"/>
  <c r="O3" i="5" s="1"/>
  <c r="AG134" i="5"/>
  <c r="O5" i="5" s="1"/>
  <c r="AL133" i="5"/>
  <c r="AK133" i="5"/>
  <c r="AF132" i="5"/>
  <c r="AL132" i="5"/>
  <c r="AK132" i="5"/>
  <c r="AG132" i="5"/>
  <c r="AL131" i="5"/>
  <c r="AK131" i="5"/>
  <c r="AF130" i="5"/>
  <c r="AL130" i="5"/>
  <c r="AK130" i="5"/>
  <c r="AG130" i="5"/>
  <c r="AL129" i="5"/>
  <c r="AK129" i="5"/>
  <c r="AF128" i="5"/>
  <c r="AL128" i="5"/>
  <c r="AK128" i="5"/>
  <c r="AG128" i="5"/>
  <c r="AF127" i="5"/>
  <c r="AL127" i="5"/>
  <c r="AK127" i="5"/>
  <c r="AF126" i="5"/>
  <c r="AL126" i="5"/>
  <c r="AK126" i="5"/>
  <c r="N3" i="5" s="1"/>
  <c r="AG126" i="5"/>
  <c r="AF125" i="5"/>
  <c r="AL125" i="5"/>
  <c r="AK125" i="5"/>
  <c r="AF124" i="5"/>
  <c r="AL124" i="5"/>
  <c r="AK124" i="5"/>
  <c r="AF123" i="5"/>
  <c r="AL123" i="5"/>
  <c r="AK123" i="5"/>
  <c r="AF122" i="5"/>
  <c r="AL122" i="5"/>
  <c r="AK122" i="5"/>
  <c r="AF121" i="5"/>
  <c r="AL121" i="5"/>
  <c r="AK121" i="5"/>
  <c r="AF120" i="5"/>
  <c r="AL120" i="5"/>
  <c r="AK120" i="5"/>
  <c r="AF119" i="5"/>
  <c r="AL119" i="5"/>
  <c r="AK119" i="5"/>
  <c r="AF118" i="5"/>
  <c r="AL118" i="5"/>
  <c r="AK118" i="5"/>
  <c r="AF117" i="5"/>
  <c r="AL117" i="5"/>
  <c r="AK117" i="5"/>
  <c r="AF116" i="5"/>
  <c r="AL116" i="5"/>
  <c r="AK116" i="5"/>
  <c r="AF115" i="5"/>
  <c r="AL115" i="5"/>
  <c r="AK115" i="5"/>
  <c r="AF114" i="5"/>
  <c r="AL114" i="5"/>
  <c r="AK114" i="5"/>
  <c r="AF113" i="5"/>
  <c r="AL113" i="5"/>
  <c r="AK113" i="5"/>
  <c r="AF112" i="5"/>
  <c r="AL112" i="5"/>
  <c r="AK112" i="5"/>
  <c r="AF111" i="5"/>
  <c r="AL111" i="5"/>
  <c r="AK111" i="5"/>
  <c r="AF110" i="5"/>
  <c r="AL110" i="5"/>
  <c r="AK110" i="5"/>
  <c r="AF109" i="5"/>
  <c r="AL109" i="5"/>
  <c r="AK109" i="5"/>
  <c r="AF108" i="5"/>
  <c r="AK108" i="5"/>
  <c r="AL108" i="5"/>
  <c r="AF107" i="5"/>
  <c r="AK107" i="5"/>
  <c r="AL107" i="5"/>
  <c r="AF106" i="5"/>
  <c r="AK106" i="5"/>
  <c r="AL106" i="5"/>
  <c r="AF105" i="5"/>
  <c r="AK105" i="5"/>
  <c r="AL105" i="5"/>
  <c r="AF104" i="5"/>
  <c r="AK104" i="5"/>
  <c r="AL104" i="5"/>
  <c r="AF103" i="5"/>
  <c r="AK103" i="5"/>
  <c r="AL103" i="5"/>
  <c r="AF102" i="5"/>
  <c r="AK102" i="5"/>
  <c r="AL102" i="5"/>
  <c r="AF101" i="5"/>
  <c r="AK101" i="5"/>
  <c r="AL101" i="5"/>
  <c r="AF100" i="5"/>
  <c r="AK100" i="5"/>
  <c r="AL100" i="5"/>
  <c r="AF99" i="5"/>
  <c r="AK99" i="5"/>
  <c r="AL99" i="5"/>
  <c r="AF98" i="5"/>
  <c r="AK98" i="5"/>
  <c r="AL98" i="5"/>
  <c r="AF97" i="5"/>
  <c r="AK97" i="5"/>
  <c r="AL97" i="5"/>
  <c r="AF96" i="5"/>
  <c r="AK96" i="5"/>
  <c r="AL96" i="5"/>
  <c r="AF95" i="5"/>
  <c r="AK95" i="5"/>
  <c r="AL95" i="5"/>
  <c r="AF94" i="5"/>
  <c r="AK94" i="5"/>
  <c r="AL94" i="5"/>
  <c r="AF93" i="5"/>
  <c r="AK93" i="5"/>
  <c r="AL93" i="5"/>
  <c r="AF92" i="5"/>
  <c r="AK92" i="5"/>
  <c r="AL92" i="5"/>
  <c r="AF91" i="5"/>
  <c r="AK91" i="5"/>
  <c r="AL91" i="5"/>
  <c r="AF90" i="5"/>
  <c r="AK90" i="5"/>
  <c r="AL90" i="5"/>
  <c r="AF89" i="5"/>
  <c r="AK89" i="5"/>
  <c r="AL89" i="5"/>
  <c r="AF88" i="5"/>
  <c r="AK88" i="5"/>
  <c r="AL88" i="5"/>
  <c r="AF87" i="5"/>
  <c r="AK87" i="5"/>
  <c r="AL87" i="5"/>
  <c r="AF86" i="5"/>
  <c r="AK86" i="5"/>
  <c r="M3" i="5" s="1"/>
  <c r="AL86" i="5"/>
  <c r="M8" i="5" s="1"/>
  <c r="AF85" i="5"/>
  <c r="AK85" i="5"/>
  <c r="AL85" i="5"/>
  <c r="AF84" i="5"/>
  <c r="AK84" i="5"/>
  <c r="AL84" i="5"/>
  <c r="AF83" i="5"/>
  <c r="AK83" i="5"/>
  <c r="AL83" i="5"/>
  <c r="AF82" i="5"/>
  <c r="AK82" i="5"/>
  <c r="AL82" i="5"/>
  <c r="AF81" i="5"/>
  <c r="AK81" i="5"/>
  <c r="AL81" i="5"/>
  <c r="AF80" i="5"/>
  <c r="AK80" i="5"/>
  <c r="AL80" i="5"/>
  <c r="AF79" i="5"/>
  <c r="AK79" i="5"/>
  <c r="AL79" i="5"/>
  <c r="AF78" i="5"/>
  <c r="AK78" i="5"/>
  <c r="AL78" i="5"/>
  <c r="AF77" i="5"/>
  <c r="AK77" i="5"/>
  <c r="AL77" i="5"/>
  <c r="AF76" i="5"/>
  <c r="AK76" i="5"/>
  <c r="AL76" i="5"/>
  <c r="AF75" i="5"/>
  <c r="AK75" i="5"/>
  <c r="AL75" i="5"/>
  <c r="AF74" i="5"/>
  <c r="AK74" i="5"/>
  <c r="AL74" i="5"/>
  <c r="AF73" i="5"/>
  <c r="AK73" i="5"/>
  <c r="AL73" i="5"/>
  <c r="AF72" i="5"/>
  <c r="AK72" i="5"/>
  <c r="AL72" i="5"/>
  <c r="AF71" i="5"/>
  <c r="AK71" i="5"/>
  <c r="AL71" i="5"/>
  <c r="AF70" i="5"/>
  <c r="AK70" i="5"/>
  <c r="AL70" i="5"/>
  <c r="AF69" i="5"/>
  <c r="AK69" i="5"/>
  <c r="AL69" i="5"/>
  <c r="AF68" i="5"/>
  <c r="AK68" i="5"/>
  <c r="AL68" i="5"/>
  <c r="AF67" i="5"/>
  <c r="AK67" i="5"/>
  <c r="AL67" i="5"/>
  <c r="AF66" i="5"/>
  <c r="AK66" i="5"/>
  <c r="AL66" i="5"/>
  <c r="AF65" i="5"/>
  <c r="AK65" i="5"/>
  <c r="AL65" i="5"/>
  <c r="AF64" i="5"/>
  <c r="AK64" i="5"/>
  <c r="AL64" i="5"/>
  <c r="AF63" i="5"/>
  <c r="AK63" i="5"/>
  <c r="AL63" i="5"/>
  <c r="AF62" i="5"/>
  <c r="AK62" i="5"/>
  <c r="AL62" i="5"/>
  <c r="AF61" i="5"/>
  <c r="AK61" i="5"/>
  <c r="AL61" i="5"/>
  <c r="AF59" i="5"/>
  <c r="AG59" i="5"/>
  <c r="N5" i="5" l="1"/>
  <c r="N8" i="5"/>
  <c r="N10" i="5"/>
  <c r="M10" i="5"/>
  <c r="S10" i="13" s="1"/>
  <c r="P4" i="5"/>
  <c r="P9" i="13" s="1"/>
  <c r="P9" i="5"/>
  <c r="V9" i="13" s="1"/>
  <c r="N9" i="5"/>
  <c r="T9" i="13" s="1"/>
  <c r="N4" i="5"/>
  <c r="N9" i="13" s="1"/>
  <c r="O4" i="5"/>
  <c r="O9" i="13" s="1"/>
  <c r="O9" i="5"/>
  <c r="U9" i="13" s="1"/>
  <c r="M4" i="5"/>
  <c r="M9" i="13" s="1"/>
  <c r="M9" i="5"/>
  <c r="S9" i="13" s="1"/>
  <c r="AO108" i="5"/>
  <c r="M10" i="13"/>
  <c r="M8" i="13"/>
  <c r="S11" i="13"/>
  <c r="D16" i="12"/>
  <c r="D16" i="10"/>
  <c r="D16" i="11"/>
  <c r="D16" i="8"/>
  <c r="D16" i="9"/>
  <c r="D16" i="7"/>
  <c r="T8" i="13"/>
  <c r="T10" i="13"/>
  <c r="N10" i="13"/>
  <c r="AO112" i="5"/>
  <c r="O10" i="13"/>
  <c r="O8" i="13"/>
  <c r="U4" i="13"/>
  <c r="V4" i="13"/>
  <c r="U8" i="13"/>
  <c r="U10" i="13"/>
  <c r="P10" i="13"/>
  <c r="P8" i="13"/>
  <c r="V10" i="13"/>
  <c r="V8" i="13"/>
  <c r="S8" i="13"/>
  <c r="N8" i="13"/>
</calcChain>
</file>

<file path=xl/sharedStrings.xml><?xml version="1.0" encoding="utf-8"?>
<sst xmlns="http://schemas.openxmlformats.org/spreadsheetml/2006/main" count="15069" uniqueCount="229">
  <si>
    <t>A</t>
  </si>
  <si>
    <t>T47D
20000
TX000997 100.00uM</t>
  </si>
  <si>
    <t>T47D
20000
MG132 2.00uM</t>
  </si>
  <si>
    <t>B</t>
  </si>
  <si>
    <t>T47D
20000
TX000997 25.00uM</t>
  </si>
  <si>
    <t>T47D
20000
DMSO 0.50%</t>
  </si>
  <si>
    <t>C</t>
  </si>
  <si>
    <t>T47D
20000
TX000997 6.25uM</t>
  </si>
  <si>
    <t>T47D
20000
DMSO 0.13%</t>
  </si>
  <si>
    <t>D</t>
  </si>
  <si>
    <t>T47D
20000
TX000997 1.56uM</t>
  </si>
  <si>
    <t>E</t>
  </si>
  <si>
    <t>T47D
20000
TX000997 0.39uM</t>
  </si>
  <si>
    <t>F</t>
  </si>
  <si>
    <t>T47D
20000
TX000997 97.66nM</t>
  </si>
  <si>
    <t xml:space="preserve">T47D
20000
ctrl </t>
  </si>
  <si>
    <t>G</t>
  </si>
  <si>
    <t>T47D
20000
TX000997 24.41nM</t>
  </si>
  <si>
    <t>H</t>
  </si>
  <si>
    <t>T47D
20000
TX000997 6.10nM</t>
  </si>
  <si>
    <t>Experiment ID:1111281242P2</t>
  </si>
  <si>
    <t>DMSO</t>
  </si>
  <si>
    <t>E2</t>
  </si>
  <si>
    <t>Time (h)</t>
  </si>
  <si>
    <t>Z'</t>
  </si>
  <si>
    <t>Cell Type</t>
  </si>
  <si>
    <t>average</t>
  </si>
  <si>
    <t>stdev</t>
  </si>
  <si>
    <t>CV</t>
  </si>
  <si>
    <t>exposure time (hrs)</t>
  </si>
  <si>
    <t>Exposure Time (hrs)</t>
  </si>
  <si>
    <t>timepoint</t>
  </si>
  <si>
    <t>z factor</t>
  </si>
  <si>
    <t>c.v. Ctrl</t>
  </si>
  <si>
    <t>assay window</t>
  </si>
  <si>
    <t>with</t>
  </si>
  <si>
    <t>(NCI ratio)</t>
  </si>
  <si>
    <t>Assay window</t>
  </si>
  <si>
    <t>Growth Curve</t>
  </si>
  <si>
    <t>NCI</t>
  </si>
  <si>
    <t>Z factors, CV assay windows</t>
  </si>
  <si>
    <t>Controls:</t>
  </si>
  <si>
    <t>avg</t>
  </si>
  <si>
    <t>Test Compounds:</t>
  </si>
  <si>
    <t>6.25uM</t>
  </si>
  <si>
    <t>1.56uM</t>
  </si>
  <si>
    <t>0.39uM</t>
  </si>
  <si>
    <t xml:space="preserve">T47D
20000
</t>
  </si>
  <si>
    <t>MG132</t>
  </si>
  <si>
    <t>T47D
20000
E2 10.00pM</t>
  </si>
  <si>
    <t>T47D
20000
E2 640.00pM</t>
  </si>
  <si>
    <t>T47D
20000
E2 160.00pM</t>
  </si>
  <si>
    <t>T47D
20000
E2 40.00pM</t>
  </si>
  <si>
    <t>T47D
20000
TX000998 100.00uM</t>
  </si>
  <si>
    <t>T47D
20000
TX000998 25.00uM</t>
  </si>
  <si>
    <t>T47D
20000
TX000998 6.25uM</t>
  </si>
  <si>
    <t>T47D
20000
TX000998 1.56uM</t>
  </si>
  <si>
    <t>T47D
20000
TX000998 0.39uM</t>
  </si>
  <si>
    <t>T47D
20000
TX000998 97.66nM</t>
  </si>
  <si>
    <t>T47D
20000
TX000998 24.41nM</t>
  </si>
  <si>
    <t>T47D
20000
TX000998 6.10nM</t>
  </si>
  <si>
    <t>T47D
20000
TX000999 100.00uM</t>
  </si>
  <si>
    <t>T47D
20000
TX000999 25.00uM</t>
  </si>
  <si>
    <t>T47D
20000
TX000999 6.25uM</t>
  </si>
  <si>
    <t>T47D
20000
TX000999 1.56uM</t>
  </si>
  <si>
    <t>T47D
20000
TX000999 0.39uM</t>
  </si>
  <si>
    <t>T47D
20000
TX000999 97.66nM</t>
  </si>
  <si>
    <t>T47D
20000
TX000999 24.41nM</t>
  </si>
  <si>
    <t>T47D
20000
TX000999 6.10nM</t>
  </si>
  <si>
    <t>T47D
20000
TX001000 100.00uM</t>
  </si>
  <si>
    <t>T47D
20000
TX001000 25.00uM</t>
  </si>
  <si>
    <t>T47D
20000
TX001000 6.25uM</t>
  </si>
  <si>
    <t>T47D
20000
TX001000 1.56uM</t>
  </si>
  <si>
    <t>T47D
20000
TX001000 0.39uM</t>
  </si>
  <si>
    <t>T47D
20000
TX001000 97.66nM</t>
  </si>
  <si>
    <t>T47D
20000
TX001000 24.41nM</t>
  </si>
  <si>
    <t>T47D
20000
TX001000 6.10nM</t>
  </si>
  <si>
    <t>T47D
20000
TX001001 100.00uM</t>
  </si>
  <si>
    <t>T47D
20000
TX001001 25.00uM</t>
  </si>
  <si>
    <t>T47D
20000
TX001001 6.25uM</t>
  </si>
  <si>
    <t>T47D
20000
TX001001 1.56uM</t>
  </si>
  <si>
    <t>T47D
20000
TX001001 0.39uM</t>
  </si>
  <si>
    <t>T47D
20000
TX001001 97.66nM</t>
  </si>
  <si>
    <t>T47D
20000
TX001001 24.41nM</t>
  </si>
  <si>
    <t>T47D
20000
TX001001 6.10nM</t>
  </si>
  <si>
    <t>T47D
20000
TX001002 100.00uM</t>
  </si>
  <si>
    <t>T47D
20000
TX001002 25.00uM</t>
  </si>
  <si>
    <t>T47D
20000
TX001002 6.25uM</t>
  </si>
  <si>
    <t>T47D
20000
TX001002 1.56uM</t>
  </si>
  <si>
    <t>T47D
20000
TX001002 0.39uM</t>
  </si>
  <si>
    <t>T47D
20000
TX001002 97.66nM</t>
  </si>
  <si>
    <t>T47D
20000
TX001002 24.41nM</t>
  </si>
  <si>
    <t>T47D
20000
TX001002 6.10nM</t>
  </si>
  <si>
    <t>T47D
20000
E2   2.50pM</t>
  </si>
  <si>
    <t>T47D
20000
E2   0.63pM</t>
  </si>
  <si>
    <t>T47D
20000
E2   0.16pM</t>
  </si>
  <si>
    <t>T47D
20000
E2   0.04pM</t>
  </si>
  <si>
    <t>T47D
20000
bicalut 100.00uM</t>
  </si>
  <si>
    <t>T47D
20000
bicalut 25.00uM</t>
  </si>
  <si>
    <t>T47D
20000
bicalut 6.25uM</t>
  </si>
  <si>
    <t>T47D
20000
bicalut 1.56uM</t>
  </si>
  <si>
    <t>T47D
20000
bicalut 0.39uM</t>
  </si>
  <si>
    <t>T47D
20000
bicalut 97.66nM</t>
  </si>
  <si>
    <t>T47D
20000
bicalut 24.41nM</t>
  </si>
  <si>
    <t>T47D
20000
bicalut 6.10nM</t>
  </si>
  <si>
    <t>expo time (hrs)</t>
  </si>
  <si>
    <t>time (hs)</t>
  </si>
  <si>
    <t>exp time (hs)</t>
  </si>
  <si>
    <t>Experiment ID:C10_P1_SINGLES P2</t>
  </si>
  <si>
    <t>22RV1</t>
  </si>
  <si>
    <t>Compound1</t>
  </si>
  <si>
    <t>NegCntl</t>
  </si>
  <si>
    <t>R1881</t>
  </si>
  <si>
    <t>TP0002000D01</t>
  </si>
  <si>
    <t>TP0002001D12</t>
  </si>
  <si>
    <t>TP0002004A04</t>
  </si>
  <si>
    <t>TP0002007E08</t>
  </si>
  <si>
    <t>TP0002009H02</t>
  </si>
  <si>
    <t>BLANK</t>
  </si>
  <si>
    <t>Bic</t>
  </si>
  <si>
    <t>Conc1</t>
  </si>
  <si>
    <t>2.00uM</t>
  </si>
  <si>
    <t>100.00pM</t>
  </si>
  <si>
    <t>100.00uM</t>
  </si>
  <si>
    <t>25.00uM</t>
  </si>
  <si>
    <t>97.66nM</t>
  </si>
  <si>
    <t>24.41nM</t>
  </si>
  <si>
    <t>6.10nM</t>
  </si>
  <si>
    <t>800.00nM</t>
  </si>
  <si>
    <t>400.00nM</t>
  </si>
  <si>
    <t>200.00nM</t>
  </si>
  <si>
    <t>100.00nM</t>
  </si>
  <si>
    <t>50.00nM</t>
  </si>
  <si>
    <t>25.00nM</t>
  </si>
  <si>
    <t>12.50nM</t>
  </si>
  <si>
    <t>6.25nM</t>
  </si>
  <si>
    <t>20.00uM</t>
  </si>
  <si>
    <t>10.00uM</t>
  </si>
  <si>
    <t>5.00uM</t>
  </si>
  <si>
    <t>2.50uM</t>
  </si>
  <si>
    <t>1.25uM</t>
  </si>
  <si>
    <t>0.63uM</t>
  </si>
  <si>
    <t>0.31uM</t>
  </si>
  <si>
    <t>0.16uM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</si>
  <si>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</si>
  <si>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</si>
  <si>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</si>
  <si>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</si>
  <si>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</si>
  <si>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</si>
  <si>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</si>
  <si>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</si>
  <si>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</si>
  <si>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</si>
  <si>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</si>
  <si>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</si>
  <si>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</si>
  <si>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</si>
  <si>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</si>
  <si>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</si>
  <si>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</si>
  <si>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</si>
  <si>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</si>
  <si>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</si>
  <si>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</si>
  <si>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</si>
  <si>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</si>
  <si>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</si>
  <si>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</si>
  <si>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</si>
  <si>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</si>
  <si>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</si>
  <si>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</si>
  <si>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</si>
  <si>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</si>
  <si>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</si>
  <si>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</si>
  <si>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</si>
  <si>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</si>
  <si>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</si>
  <si>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</si>
  <si>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</si>
  <si>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</si>
  <si>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</si>
  <si>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</si>
  <si>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</si>
  <si>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</si>
  <si>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</si>
  <si>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</si>
  <si>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</si>
  <si>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</si>
  <si>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</si>
  <si>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</si>
  <si>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</si>
  <si>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</si>
  <si>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</si>
  <si>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</si>
  <si>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</si>
  <si>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</si>
  <si>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</si>
  <si>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</si>
  <si>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</si>
  <si>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</si>
  <si>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</si>
  <si>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</si>
  <si>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</si>
  <si>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</si>
  <si>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</si>
  <si>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</si>
  <si>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</si>
  <si>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</si>
  <si>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>A2</t>
  </si>
  <si>
    <t>A3</t>
  </si>
  <si>
    <t>A4</t>
  </si>
  <si>
    <t>A5</t>
  </si>
  <si>
    <t>A6</t>
  </si>
  <si>
    <t>A7</t>
  </si>
  <si>
    <t>A8</t>
  </si>
  <si>
    <t>A9</t>
  </si>
  <si>
    <t>H2</t>
  </si>
  <si>
    <t>H3</t>
  </si>
  <si>
    <t>H4</t>
  </si>
  <si>
    <t>H5</t>
  </si>
  <si>
    <t>H6</t>
  </si>
  <si>
    <t>H7</t>
  </si>
  <si>
    <t>H8</t>
  </si>
  <si>
    <t>H9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</si>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</sst>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_ "/>
    <numFmt numFmtId="165" formatCode="0.00_);[Red]\(0.00\)"/>
  </numFmts>
  <fonts count="17">
    <font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wrapText="1"/>
    </xf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/>
    <xf numFmtId="0" fontId="0" fillId="0" borderId="0" xfId="0" applyNumberFormat="1"/>
    <xf numFmtId="0" fontId="0" fillId="0" borderId="0" xfId="0" applyFont="1"/>
    <xf numFmtId="0" fontId="2" fillId="0" borderId="0" xfId="0" applyFont="1" applyBorder="1" applyAlignment="1">
      <alignment horizontal="right"/>
    </xf>
    <xf numFmtId="0" fontId="0" fillId="0" borderId="1" xfId="0" applyFont="1" applyBorder="1"/>
    <xf numFmtId="2" fontId="0" fillId="2" borderId="1" xfId="0" applyNumberFormat="1" applyFont="1" applyFill="1" applyBorder="1"/>
    <xf numFmtId="0" fontId="0" fillId="0" borderId="0" xfId="0" applyFont="1" applyAlignment="1">
      <alignment horizontal="right"/>
    </xf>
    <xf numFmtId="0" fontId="0" fillId="0" borderId="0" xfId="0" applyFont="1" applyFill="1"/>
    <xf numFmtId="0" fontId="3" fillId="0" borderId="0" xfId="0" applyFont="1" applyFill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Font="1" applyBorder="1"/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0" fillId="0" borderId="0" xfId="0" applyAlignment="1">
      <alignment horizontal="right"/>
    </xf>
    <xf numFmtId="0" fontId="4" fillId="0" borderId="0" xfId="0" applyFont="1"/>
    <xf numFmtId="0" fontId="3" fillId="0" borderId="0" xfId="0" applyFont="1"/>
    <xf numFmtId="0" fontId="6" fillId="4" borderId="0" xfId="0" applyFont="1" applyFill="1" applyBorder="1" applyAlignment="1">
      <alignment horizontal="left"/>
    </xf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0" fontId="7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center"/>
    </xf>
    <xf numFmtId="0" fontId="7" fillId="3" borderId="0" xfId="0" applyFont="1" applyFill="1"/>
    <xf numFmtId="0" fontId="7" fillId="0" borderId="0" xfId="0" applyFont="1"/>
    <xf numFmtId="0" fontId="7" fillId="4" borderId="0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center"/>
    </xf>
    <xf numFmtId="0" fontId="7" fillId="4" borderId="0" xfId="0" applyFont="1" applyFill="1"/>
    <xf numFmtId="0" fontId="7" fillId="0" borderId="0" xfId="0" applyFont="1" applyFill="1"/>
    <xf numFmtId="0" fontId="7" fillId="0" borderId="0" xfId="0" applyFont="1" applyFill="1" applyBorder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2" fontId="0" fillId="0" borderId="1" xfId="0" applyNumberFormat="1" applyBorder="1"/>
    <xf numFmtId="0" fontId="9" fillId="0" borderId="0" xfId="0" applyFont="1" applyFill="1" applyBorder="1"/>
    <xf numFmtId="2" fontId="9" fillId="0" borderId="0" xfId="0" applyNumberFormat="1" applyFont="1" applyFill="1" applyBorder="1" applyAlignment="1">
      <alignment horizontal="center"/>
    </xf>
    <xf numFmtId="2" fontId="8" fillId="0" borderId="0" xfId="0" applyNumberFormat="1" applyFont="1" applyBorder="1" applyAlignment="1">
      <alignment horizontal="right"/>
    </xf>
    <xf numFmtId="0" fontId="0" fillId="0" borderId="1" xfId="0" applyBorder="1"/>
    <xf numFmtId="0" fontId="0" fillId="0" borderId="2" xfId="0" applyBorder="1"/>
    <xf numFmtId="0" fontId="9" fillId="0" borderId="2" xfId="0" applyFont="1" applyBorder="1" applyAlignment="1">
      <alignment horizontal="right"/>
    </xf>
    <xf numFmtId="2" fontId="9" fillId="0" borderId="2" xfId="0" applyNumberFormat="1" applyFont="1" applyBorder="1"/>
    <xf numFmtId="0" fontId="0" fillId="0" borderId="0" xfId="0" applyBorder="1"/>
    <xf numFmtId="0" fontId="9" fillId="0" borderId="0" xfId="0" applyFont="1" applyBorder="1" applyAlignment="1">
      <alignment horizontal="right"/>
    </xf>
    <xf numFmtId="2" fontId="9" fillId="0" borderId="0" xfId="0" applyNumberFormat="1" applyFont="1" applyBorder="1"/>
    <xf numFmtId="0" fontId="9" fillId="3" borderId="0" xfId="0" applyFont="1" applyFill="1" applyBorder="1" applyAlignment="1">
      <alignment horizontal="left"/>
    </xf>
    <xf numFmtId="0" fontId="9" fillId="4" borderId="0" xfId="0" applyFont="1" applyFill="1" applyBorder="1" applyAlignment="1">
      <alignment horizontal="left"/>
    </xf>
    <xf numFmtId="0" fontId="9" fillId="0" borderId="2" xfId="0" applyFont="1" applyBorder="1"/>
    <xf numFmtId="0" fontId="10" fillId="4" borderId="0" xfId="0" applyFont="1" applyFill="1" applyBorder="1" applyAlignment="1">
      <alignment horizontal="left"/>
    </xf>
    <xf numFmtId="0" fontId="10" fillId="4" borderId="0" xfId="0" applyFont="1" applyFill="1" applyBorder="1" applyAlignment="1">
      <alignment horizontal="center"/>
    </xf>
    <xf numFmtId="0" fontId="10" fillId="4" borderId="0" xfId="0" applyFont="1" applyFill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2" fontId="10" fillId="0" borderId="0" xfId="0" applyNumberFormat="1" applyFont="1" applyBorder="1"/>
    <xf numFmtId="0" fontId="11" fillId="0" borderId="0" xfId="0" applyFont="1"/>
    <xf numFmtId="0" fontId="12" fillId="0" borderId="0" xfId="0" applyFont="1"/>
    <xf numFmtId="0" fontId="13" fillId="0" borderId="0" xfId="0" applyFont="1" applyFill="1" applyBorder="1"/>
    <xf numFmtId="0" fontId="14" fillId="0" borderId="0" xfId="0" applyFont="1" applyFill="1" applyBorder="1"/>
    <xf numFmtId="10" fontId="0" fillId="2" borderId="1" xfId="0" applyNumberFormat="1" applyFont="1" applyFill="1" applyBorder="1"/>
    <xf numFmtId="10" fontId="0" fillId="0" borderId="1" xfId="0" applyNumberFormat="1" applyBorder="1"/>
    <xf numFmtId="0" fontId="13" fillId="0" borderId="0" xfId="0" applyFont="1" applyFill="1"/>
    <xf numFmtId="2" fontId="0" fillId="0" borderId="0" xfId="0" applyNumberFormat="1"/>
    <xf numFmtId="164" fontId="0" fillId="0" borderId="0" xfId="0" applyNumberFormat="1"/>
    <xf numFmtId="164" fontId="5" fillId="0" borderId="0" xfId="0" applyNumberFormat="1" applyFont="1"/>
    <xf numFmtId="165" fontId="0" fillId="0" borderId="0" xfId="0" applyNumberFormat="1"/>
    <xf numFmtId="0" fontId="16" fillId="0" borderId="0" xfId="0" applyFont="1"/>
    <xf numFmtId="0" fontId="0" fillId="0" borderId="0" xfId="0" applyNumberFormat="1" applyAlignment="1">
      <alignment horizontal="center" wrapText="1"/>
    </xf>
    <xf numFmtId="2" fontId="0" fillId="0" borderId="0" xfId="0" applyNumberFormat="1" applyFont="1"/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5" borderId="3" xfId="0" applyFill="1" applyBorder="1"/>
    <xf numFmtId="46" fontId="0" fillId="5" borderId="3" xfId="0" applyNumberFormat="1" applyFill="1" applyBorder="1"/>
  </cellXfs>
  <cellStyles count="1">
    <cellStyle name="Normal" xfId="0" builtinId="0"/>
  </cellStyles>
  <dxfs count="4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00000000000001E-2"/>
          <c:y val="5.1400554097404488E-2"/>
          <c:w val="0.78243044619422553"/>
          <c:h val="0.7770640128317296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CONTROLS!$V$19</c:f>
              <c:strCache>
                <c:ptCount val="1"/>
                <c:pt idx="0">
                  <c:v>NegCntl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CONTROLS!$AA$23:$AA$167</c:f>
                <c:numCache>
                  <c:formatCode>General</c:formatCode>
                  <c:ptCount val="145"/>
                  <c:pt idx="0">
                    <c:v>4.8379474556193066E-3</c:v>
                  </c:pt>
                  <c:pt idx="1">
                    <c:v>1.1329330827546698E-2</c:v>
                  </c:pt>
                  <c:pt idx="2">
                    <c:v>8.9779293594532822E-3</c:v>
                  </c:pt>
                  <c:pt idx="3">
                    <c:v>1.138113492802892E-2</c:v>
                  </c:pt>
                  <c:pt idx="4">
                    <c:v>1.222466003617278E-2</c:v>
                  </c:pt>
                  <c:pt idx="5">
                    <c:v>1.0282767895043305E-2</c:v>
                  </c:pt>
                  <c:pt idx="6">
                    <c:v>8.431129501239247E-3</c:v>
                  </c:pt>
                  <c:pt idx="7">
                    <c:v>7.1100199894233848E-3</c:v>
                  </c:pt>
                  <c:pt idx="8">
                    <c:v>8.6860148658634007E-3</c:v>
                  </c:pt>
                  <c:pt idx="9">
                    <c:v>9.6976145176704692E-3</c:v>
                  </c:pt>
                  <c:pt idx="10">
                    <c:v>8.6738865183568804E-3</c:v>
                  </c:pt>
                  <c:pt idx="11">
                    <c:v>8.245010390128895E-3</c:v>
                  </c:pt>
                  <c:pt idx="12">
                    <c:v>7.7911391122650539E-3</c:v>
                  </c:pt>
                  <c:pt idx="13">
                    <c:v>6.6176475175598898E-3</c:v>
                  </c:pt>
                  <c:pt idx="14">
                    <c:v>6.6598092565277843E-3</c:v>
                  </c:pt>
                  <c:pt idx="15">
                    <c:v>5.2225765671744693E-3</c:v>
                  </c:pt>
                  <c:pt idx="16">
                    <c:v>5.163452785362393E-3</c:v>
                  </c:pt>
                  <c:pt idx="17">
                    <c:v>1.969167844547553E-3</c:v>
                  </c:pt>
                  <c:pt idx="18">
                    <c:v>2.914389744583505E-3</c:v>
                  </c:pt>
                  <c:pt idx="19">
                    <c:v>2.7579231769576081E-3</c:v>
                  </c:pt>
                  <c:pt idx="20">
                    <c:v>2.4838390983851436E-3</c:v>
                  </c:pt>
                  <c:pt idx="21">
                    <c:v>4.3775435558465227E-3</c:v>
                  </c:pt>
                  <c:pt idx="22">
                    <c:v>3.3609287406905792E-3</c:v>
                  </c:pt>
                  <c:pt idx="23">
                    <c:v>2.3810298017174526E-3</c:v>
                  </c:pt>
                  <c:pt idx="24">
                    <c:v>0</c:v>
                  </c:pt>
                  <c:pt idx="25">
                    <c:v>3.566969804096088E-3</c:v>
                  </c:pt>
                  <c:pt idx="26">
                    <c:v>8.1149187457422792E-3</c:v>
                  </c:pt>
                  <c:pt idx="27">
                    <c:v>1.1435829382544425E-2</c:v>
                  </c:pt>
                  <c:pt idx="28">
                    <c:v>1.1913794564145666E-2</c:v>
                  </c:pt>
                  <c:pt idx="29">
                    <c:v>8.8678638164253996E-3</c:v>
                  </c:pt>
                  <c:pt idx="30">
                    <c:v>6.4820009449243063E-3</c:v>
                  </c:pt>
                  <c:pt idx="31">
                    <c:v>6.2919181230103854E-3</c:v>
                  </c:pt>
                  <c:pt idx="32">
                    <c:v>5.4760296672558871E-3</c:v>
                  </c:pt>
                  <c:pt idx="33">
                    <c:v>5.7565196950935919E-3</c:v>
                  </c:pt>
                  <c:pt idx="34">
                    <c:v>7.4855254101944563E-3</c:v>
                  </c:pt>
                  <c:pt idx="35">
                    <c:v>7.7820990473864097E-3</c:v>
                  </c:pt>
                  <c:pt idx="36">
                    <c:v>9.5642304229526694E-3</c:v>
                  </c:pt>
                  <c:pt idx="37">
                    <c:v>1.2139027264021897E-2</c:v>
                  </c:pt>
                  <c:pt idx="38">
                    <c:v>1.0437457975963293E-2</c:v>
                  </c:pt>
                  <c:pt idx="39">
                    <c:v>1.0860656744261168E-2</c:v>
                  </c:pt>
                  <c:pt idx="40">
                    <c:v>1.3961183044427157E-2</c:v>
                  </c:pt>
                  <c:pt idx="41">
                    <c:v>1.9027737744321198E-2</c:v>
                  </c:pt>
                  <c:pt idx="42">
                    <c:v>2.6579551744088312E-2</c:v>
                  </c:pt>
                  <c:pt idx="43">
                    <c:v>3.3031707196772821E-2</c:v>
                  </c:pt>
                  <c:pt idx="44">
                    <c:v>3.6437731189661066E-2</c:v>
                  </c:pt>
                  <c:pt idx="45">
                    <c:v>3.5668792788654924E-2</c:v>
                  </c:pt>
                  <c:pt idx="46">
                    <c:v>1.2882466741014061E-2</c:v>
                  </c:pt>
                  <c:pt idx="47">
                    <c:v>2.9096021234297099E-2</c:v>
                  </c:pt>
                  <c:pt idx="48">
                    <c:v>3.3967334950900527E-2</c:v>
                  </c:pt>
                  <c:pt idx="49">
                    <c:v>1.8011070584041691E-2</c:v>
                  </c:pt>
                  <c:pt idx="50">
                    <c:v>3.1162603330487881E-2</c:v>
                  </c:pt>
                  <c:pt idx="51">
                    <c:v>1.9123799596314526E-2</c:v>
                  </c:pt>
                  <c:pt idx="52">
                    <c:v>2.6768842440108086E-2</c:v>
                  </c:pt>
                  <c:pt idx="53">
                    <c:v>3.0277995376180342E-2</c:v>
                  </c:pt>
                  <c:pt idx="54">
                    <c:v>2.9478908125132493E-2</c:v>
                  </c:pt>
                  <c:pt idx="55">
                    <c:v>3.9109596077348249E-2</c:v>
                  </c:pt>
                  <c:pt idx="56">
                    <c:v>4.7894701985188345E-2</c:v>
                  </c:pt>
                  <c:pt idx="57">
                    <c:v>4.5803949810578587E-2</c:v>
                  </c:pt>
                  <c:pt idx="58">
                    <c:v>3.9548143846034854E-2</c:v>
                  </c:pt>
                  <c:pt idx="59">
                    <c:v>3.8571989595214448E-2</c:v>
                  </c:pt>
                  <c:pt idx="60">
                    <c:v>3.9448209059474451E-2</c:v>
                  </c:pt>
                  <c:pt idx="61">
                    <c:v>3.6055415195455263E-2</c:v>
                  </c:pt>
                  <c:pt idx="62">
                    <c:v>4.0499345817761878E-2</c:v>
                  </c:pt>
                  <c:pt idx="63">
                    <c:v>4.8519210843919018E-2</c:v>
                  </c:pt>
                  <c:pt idx="64">
                    <c:v>5.2300423455105396E-2</c:v>
                  </c:pt>
                  <c:pt idx="65">
                    <c:v>4.8538407095137862E-2</c:v>
                  </c:pt>
                  <c:pt idx="66">
                    <c:v>5.1498595569846997E-2</c:v>
                  </c:pt>
                  <c:pt idx="67">
                    <c:v>5.0872538859388555E-2</c:v>
                  </c:pt>
                  <c:pt idx="68">
                    <c:v>5.056582623669862E-2</c:v>
                  </c:pt>
                  <c:pt idx="69">
                    <c:v>5.5879235409944591E-2</c:v>
                  </c:pt>
                  <c:pt idx="70">
                    <c:v>5.7407639859604079E-2</c:v>
                  </c:pt>
                  <c:pt idx="71">
                    <c:v>5.3466728316932478E-2</c:v>
                  </c:pt>
                  <c:pt idx="72">
                    <c:v>5.7335652557985207E-2</c:v>
                  </c:pt>
                  <c:pt idx="73">
                    <c:v>5.9793353783398631E-2</c:v>
                  </c:pt>
                  <c:pt idx="74">
                    <c:v>6.1682211473406183E-2</c:v>
                  </c:pt>
                  <c:pt idx="75">
                    <c:v>6.0207074016818442E-2</c:v>
                  </c:pt>
                  <c:pt idx="76">
                    <c:v>6.3552812290252059E-2</c:v>
                  </c:pt>
                  <c:pt idx="77">
                    <c:v>6.2513490927958992E-2</c:v>
                  </c:pt>
                  <c:pt idx="78">
                    <c:v>6.3488983963099169E-2</c:v>
                  </c:pt>
                  <c:pt idx="79">
                    <c:v>6.4301760810519998E-2</c:v>
                  </c:pt>
                  <c:pt idx="80">
                    <c:v>6.402367442009245E-2</c:v>
                  </c:pt>
                  <c:pt idx="81">
                    <c:v>6.326081678456269E-2</c:v>
                  </c:pt>
                  <c:pt idx="82">
                    <c:v>6.4611076487833527E-2</c:v>
                  </c:pt>
                  <c:pt idx="83">
                    <c:v>6.3976156550702365E-2</c:v>
                  </c:pt>
                  <c:pt idx="84">
                    <c:v>5.903069845992559E-2</c:v>
                  </c:pt>
                  <c:pt idx="85">
                    <c:v>6.2732630275904547E-2</c:v>
                  </c:pt>
                  <c:pt idx="86">
                    <c:v>6.7691917032857943E-2</c:v>
                  </c:pt>
                  <c:pt idx="87">
                    <c:v>6.3041231658336166E-2</c:v>
                  </c:pt>
                  <c:pt idx="88">
                    <c:v>6.4441329238307907E-2</c:v>
                  </c:pt>
                  <c:pt idx="89">
                    <c:v>6.5684115286092346E-2</c:v>
                  </c:pt>
                  <c:pt idx="90">
                    <c:v>6.9326390532394033E-2</c:v>
                  </c:pt>
                  <c:pt idx="91">
                    <c:v>7.0013434884551501E-2</c:v>
                  </c:pt>
                  <c:pt idx="92">
                    <c:v>7.0525216962918011E-2</c:v>
                  </c:pt>
                  <c:pt idx="93">
                    <c:v>6.8662643608685167E-2</c:v>
                  </c:pt>
                  <c:pt idx="94">
                    <c:v>7.0303426301046468E-2</c:v>
                  </c:pt>
                  <c:pt idx="95">
                    <c:v>7.4572829329790147E-2</c:v>
                  </c:pt>
                  <c:pt idx="96">
                    <c:v>7.2549253101485023E-2</c:v>
                  </c:pt>
                  <c:pt idx="97">
                    <c:v>7.1644007064443349E-2</c:v>
                  </c:pt>
                  <c:pt idx="98">
                    <c:v>6.9137084894191694E-2</c:v>
                  </c:pt>
                  <c:pt idx="99">
                    <c:v>7.342974330383209E-2</c:v>
                  </c:pt>
                  <c:pt idx="100">
                    <c:v>6.9116641900968098E-2</c:v>
                  </c:pt>
                  <c:pt idx="101">
                    <c:v>6.6292671867509839E-2</c:v>
                  </c:pt>
                  <c:pt idx="102">
                    <c:v>6.7132575169709205E-2</c:v>
                  </c:pt>
                  <c:pt idx="103">
                    <c:v>7.0327458721682681E-2</c:v>
                  </c:pt>
                  <c:pt idx="104">
                    <c:v>7.1793133893499811E-2</c:v>
                  </c:pt>
                  <c:pt idx="105">
                    <c:v>7.2457387359169081E-2</c:v>
                  </c:pt>
                  <c:pt idx="106">
                    <c:v>7.3662383296474107E-2</c:v>
                  </c:pt>
                  <c:pt idx="107">
                    <c:v>6.813351348149714E-2</c:v>
                  </c:pt>
                  <c:pt idx="108">
                    <c:v>6.8782831299557104E-2</c:v>
                  </c:pt>
                  <c:pt idx="109">
                    <c:v>6.9957130450845922E-2</c:v>
                  </c:pt>
                  <c:pt idx="110">
                    <c:v>7.3466107452688736E-2</c:v>
                  </c:pt>
                  <c:pt idx="111">
                    <c:v>7.5363475089617007E-2</c:v>
                  </c:pt>
                  <c:pt idx="112">
                    <c:v>7.4792370312195905E-2</c:v>
                  </c:pt>
                  <c:pt idx="113">
                    <c:v>7.1494730595454789E-2</c:v>
                  </c:pt>
                  <c:pt idx="114">
                    <c:v>7.2243596922726264E-2</c:v>
                  </c:pt>
                  <c:pt idx="115">
                    <c:v>7.1594364787553919E-2</c:v>
                  </c:pt>
                  <c:pt idx="116">
                    <c:v>7.7426429468560667E-2</c:v>
                  </c:pt>
                  <c:pt idx="117">
                    <c:v>8.0500285105085112E-2</c:v>
                  </c:pt>
                  <c:pt idx="118">
                    <c:v>8.251309578687091E-2</c:v>
                  </c:pt>
                  <c:pt idx="119">
                    <c:v>8.5043466432858109E-2</c:v>
                  </c:pt>
                  <c:pt idx="120">
                    <c:v>8.8682254190170354E-2</c:v>
                  </c:pt>
                  <c:pt idx="121">
                    <c:v>8.8786034627731242E-2</c:v>
                  </c:pt>
                  <c:pt idx="122">
                    <c:v>9.2052193394110332E-2</c:v>
                  </c:pt>
                  <c:pt idx="123">
                    <c:v>8.9173290999416746E-2</c:v>
                  </c:pt>
                  <c:pt idx="124">
                    <c:v>8.4258270376958627E-2</c:v>
                  </c:pt>
                  <c:pt idx="125">
                    <c:v>8.5894448933948417E-2</c:v>
                  </c:pt>
                  <c:pt idx="126">
                    <c:v>9.188269566273069E-2</c:v>
                  </c:pt>
                  <c:pt idx="127">
                    <c:v>9.2054191173822617E-2</c:v>
                  </c:pt>
                  <c:pt idx="128">
                    <c:v>9.0162276743565709E-2</c:v>
                  </c:pt>
                  <c:pt idx="129">
                    <c:v>9.1126794248453602E-2</c:v>
                  </c:pt>
                  <c:pt idx="130">
                    <c:v>8.3965352423385459E-2</c:v>
                  </c:pt>
                  <c:pt idx="131">
                    <c:v>8.9555493369567654E-2</c:v>
                  </c:pt>
                  <c:pt idx="132">
                    <c:v>8.9245227791649007E-2</c:v>
                  </c:pt>
                  <c:pt idx="133">
                    <c:v>8.7556719747353906E-2</c:v>
                  </c:pt>
                  <c:pt idx="134">
                    <c:v>8.4271502199735296E-2</c:v>
                  </c:pt>
                  <c:pt idx="135">
                    <c:v>9.1564964556592299E-2</c:v>
                  </c:pt>
                  <c:pt idx="136">
                    <c:v>8.5740702556700979E-2</c:v>
                  </c:pt>
                  <c:pt idx="137">
                    <c:v>9.2095934497222254E-2</c:v>
                  </c:pt>
                  <c:pt idx="138">
                    <c:v>9.4284547426040768E-2</c:v>
                  </c:pt>
                  <c:pt idx="139">
                    <c:v>9.352266195019264E-2</c:v>
                  </c:pt>
                  <c:pt idx="140">
                    <c:v>8.8434409989833734E-2</c:v>
                  </c:pt>
                  <c:pt idx="141">
                    <c:v>8.7926645405417198E-2</c:v>
                  </c:pt>
                  <c:pt idx="142">
                    <c:v>8.5673709528263892E-2</c:v>
                  </c:pt>
                  <c:pt idx="143">
                    <c:v>8.9858168957158951E-2</c:v>
                  </c:pt>
                </c:numCache>
              </c:numRef>
            </c:plus>
            <c:minus>
              <c:numRef>
                <c:f>CONTROLS!$AA$23:$AA$167</c:f>
                <c:numCache>
                  <c:formatCode>General</c:formatCode>
                  <c:ptCount val="145"/>
                  <c:pt idx="0">
                    <c:v>4.8379474556193066E-3</c:v>
                  </c:pt>
                  <c:pt idx="1">
                    <c:v>1.1329330827546698E-2</c:v>
                  </c:pt>
                  <c:pt idx="2">
                    <c:v>8.9779293594532822E-3</c:v>
                  </c:pt>
                  <c:pt idx="3">
                    <c:v>1.138113492802892E-2</c:v>
                  </c:pt>
                  <c:pt idx="4">
                    <c:v>1.222466003617278E-2</c:v>
                  </c:pt>
                  <c:pt idx="5">
                    <c:v>1.0282767895043305E-2</c:v>
                  </c:pt>
                  <c:pt idx="6">
                    <c:v>8.431129501239247E-3</c:v>
                  </c:pt>
                  <c:pt idx="7">
                    <c:v>7.1100199894233848E-3</c:v>
                  </c:pt>
                  <c:pt idx="8">
                    <c:v>8.6860148658634007E-3</c:v>
                  </c:pt>
                  <c:pt idx="9">
                    <c:v>9.6976145176704692E-3</c:v>
                  </c:pt>
                  <c:pt idx="10">
                    <c:v>8.6738865183568804E-3</c:v>
                  </c:pt>
                  <c:pt idx="11">
                    <c:v>8.245010390128895E-3</c:v>
                  </c:pt>
                  <c:pt idx="12">
                    <c:v>7.7911391122650539E-3</c:v>
                  </c:pt>
                  <c:pt idx="13">
                    <c:v>6.6176475175598898E-3</c:v>
                  </c:pt>
                  <c:pt idx="14">
                    <c:v>6.6598092565277843E-3</c:v>
                  </c:pt>
                  <c:pt idx="15">
                    <c:v>5.2225765671744693E-3</c:v>
                  </c:pt>
                  <c:pt idx="16">
                    <c:v>5.163452785362393E-3</c:v>
                  </c:pt>
                  <c:pt idx="17">
                    <c:v>1.969167844547553E-3</c:v>
                  </c:pt>
                  <c:pt idx="18">
                    <c:v>2.914389744583505E-3</c:v>
                  </c:pt>
                  <c:pt idx="19">
                    <c:v>2.7579231769576081E-3</c:v>
                  </c:pt>
                  <c:pt idx="20">
                    <c:v>2.4838390983851436E-3</c:v>
                  </c:pt>
                  <c:pt idx="21">
                    <c:v>4.3775435558465227E-3</c:v>
                  </c:pt>
                  <c:pt idx="22">
                    <c:v>3.3609287406905792E-3</c:v>
                  </c:pt>
                  <c:pt idx="23">
                    <c:v>2.3810298017174526E-3</c:v>
                  </c:pt>
                  <c:pt idx="24">
                    <c:v>0</c:v>
                  </c:pt>
                  <c:pt idx="25">
                    <c:v>3.566969804096088E-3</c:v>
                  </c:pt>
                  <c:pt idx="26">
                    <c:v>8.1149187457422792E-3</c:v>
                  </c:pt>
                  <c:pt idx="27">
                    <c:v>1.1435829382544425E-2</c:v>
                  </c:pt>
                  <c:pt idx="28">
                    <c:v>1.1913794564145666E-2</c:v>
                  </c:pt>
                  <c:pt idx="29">
                    <c:v>8.8678638164253996E-3</c:v>
                  </c:pt>
                  <c:pt idx="30">
                    <c:v>6.4820009449243063E-3</c:v>
                  </c:pt>
                  <c:pt idx="31">
                    <c:v>6.2919181230103854E-3</c:v>
                  </c:pt>
                  <c:pt idx="32">
                    <c:v>5.4760296672558871E-3</c:v>
                  </c:pt>
                  <c:pt idx="33">
                    <c:v>5.7565196950935919E-3</c:v>
                  </c:pt>
                  <c:pt idx="34">
                    <c:v>7.4855254101944563E-3</c:v>
                  </c:pt>
                  <c:pt idx="35">
                    <c:v>7.7820990473864097E-3</c:v>
                  </c:pt>
                  <c:pt idx="36">
                    <c:v>9.5642304229526694E-3</c:v>
                  </c:pt>
                  <c:pt idx="37">
                    <c:v>1.2139027264021897E-2</c:v>
                  </c:pt>
                  <c:pt idx="38">
                    <c:v>1.0437457975963293E-2</c:v>
                  </c:pt>
                  <c:pt idx="39">
                    <c:v>1.0860656744261168E-2</c:v>
                  </c:pt>
                  <c:pt idx="40">
                    <c:v>1.3961183044427157E-2</c:v>
                  </c:pt>
                  <c:pt idx="41">
                    <c:v>1.9027737744321198E-2</c:v>
                  </c:pt>
                  <c:pt idx="42">
                    <c:v>2.6579551744088312E-2</c:v>
                  </c:pt>
                  <c:pt idx="43">
                    <c:v>3.3031707196772821E-2</c:v>
                  </c:pt>
                  <c:pt idx="44">
                    <c:v>3.6437731189661066E-2</c:v>
                  </c:pt>
                  <c:pt idx="45">
                    <c:v>3.5668792788654924E-2</c:v>
                  </c:pt>
                  <c:pt idx="46">
                    <c:v>1.2882466741014061E-2</c:v>
                  </c:pt>
                  <c:pt idx="47">
                    <c:v>2.9096021234297099E-2</c:v>
                  </c:pt>
                  <c:pt idx="48">
                    <c:v>3.3967334950900527E-2</c:v>
                  </c:pt>
                  <c:pt idx="49">
                    <c:v>1.8011070584041691E-2</c:v>
                  </c:pt>
                  <c:pt idx="50">
                    <c:v>3.1162603330487881E-2</c:v>
                  </c:pt>
                  <c:pt idx="51">
                    <c:v>1.9123799596314526E-2</c:v>
                  </c:pt>
                  <c:pt idx="52">
                    <c:v>2.6768842440108086E-2</c:v>
                  </c:pt>
                  <c:pt idx="53">
                    <c:v>3.0277995376180342E-2</c:v>
                  </c:pt>
                  <c:pt idx="54">
                    <c:v>2.9478908125132493E-2</c:v>
                  </c:pt>
                  <c:pt idx="55">
                    <c:v>3.9109596077348249E-2</c:v>
                  </c:pt>
                  <c:pt idx="56">
                    <c:v>4.7894701985188345E-2</c:v>
                  </c:pt>
                  <c:pt idx="57">
                    <c:v>4.5803949810578587E-2</c:v>
                  </c:pt>
                  <c:pt idx="58">
                    <c:v>3.9548143846034854E-2</c:v>
                  </c:pt>
                  <c:pt idx="59">
                    <c:v>3.8571989595214448E-2</c:v>
                  </c:pt>
                  <c:pt idx="60">
                    <c:v>3.9448209059474451E-2</c:v>
                  </c:pt>
                  <c:pt idx="61">
                    <c:v>3.6055415195455263E-2</c:v>
                  </c:pt>
                  <c:pt idx="62">
                    <c:v>4.0499345817761878E-2</c:v>
                  </c:pt>
                  <c:pt idx="63">
                    <c:v>4.8519210843919018E-2</c:v>
                  </c:pt>
                  <c:pt idx="64">
                    <c:v>5.2300423455105396E-2</c:v>
                  </c:pt>
                  <c:pt idx="65">
                    <c:v>4.8538407095137862E-2</c:v>
                  </c:pt>
                  <c:pt idx="66">
                    <c:v>5.1498595569846997E-2</c:v>
                  </c:pt>
                  <c:pt idx="67">
                    <c:v>5.0872538859388555E-2</c:v>
                  </c:pt>
                  <c:pt idx="68">
                    <c:v>5.056582623669862E-2</c:v>
                  </c:pt>
                  <c:pt idx="69">
                    <c:v>5.5879235409944591E-2</c:v>
                  </c:pt>
                  <c:pt idx="70">
                    <c:v>5.7407639859604079E-2</c:v>
                  </c:pt>
                  <c:pt idx="71">
                    <c:v>5.3466728316932478E-2</c:v>
                  </c:pt>
                  <c:pt idx="72">
                    <c:v>5.7335652557985207E-2</c:v>
                  </c:pt>
                  <c:pt idx="73">
                    <c:v>5.9793353783398631E-2</c:v>
                  </c:pt>
                  <c:pt idx="74">
                    <c:v>6.1682211473406183E-2</c:v>
                  </c:pt>
                  <c:pt idx="75">
                    <c:v>6.0207074016818442E-2</c:v>
                  </c:pt>
                  <c:pt idx="76">
                    <c:v>6.3552812290252059E-2</c:v>
                  </c:pt>
                  <c:pt idx="77">
                    <c:v>6.2513490927958992E-2</c:v>
                  </c:pt>
                  <c:pt idx="78">
                    <c:v>6.3488983963099169E-2</c:v>
                  </c:pt>
                  <c:pt idx="79">
                    <c:v>6.4301760810519998E-2</c:v>
                  </c:pt>
                  <c:pt idx="80">
                    <c:v>6.402367442009245E-2</c:v>
                  </c:pt>
                  <c:pt idx="81">
                    <c:v>6.326081678456269E-2</c:v>
                  </c:pt>
                  <c:pt idx="82">
                    <c:v>6.4611076487833527E-2</c:v>
                  </c:pt>
                  <c:pt idx="83">
                    <c:v>6.3976156550702365E-2</c:v>
                  </c:pt>
                  <c:pt idx="84">
                    <c:v>5.903069845992559E-2</c:v>
                  </c:pt>
                  <c:pt idx="85">
                    <c:v>6.2732630275904547E-2</c:v>
                  </c:pt>
                  <c:pt idx="86">
                    <c:v>6.7691917032857943E-2</c:v>
                  </c:pt>
                  <c:pt idx="87">
                    <c:v>6.3041231658336166E-2</c:v>
                  </c:pt>
                  <c:pt idx="88">
                    <c:v>6.4441329238307907E-2</c:v>
                  </c:pt>
                  <c:pt idx="89">
                    <c:v>6.5684115286092346E-2</c:v>
                  </c:pt>
                  <c:pt idx="90">
                    <c:v>6.9326390532394033E-2</c:v>
                  </c:pt>
                  <c:pt idx="91">
                    <c:v>7.0013434884551501E-2</c:v>
                  </c:pt>
                  <c:pt idx="92">
                    <c:v>7.0525216962918011E-2</c:v>
                  </c:pt>
                  <c:pt idx="93">
                    <c:v>6.8662643608685167E-2</c:v>
                  </c:pt>
                  <c:pt idx="94">
                    <c:v>7.0303426301046468E-2</c:v>
                  </c:pt>
                  <c:pt idx="95">
                    <c:v>7.4572829329790147E-2</c:v>
                  </c:pt>
                  <c:pt idx="96">
                    <c:v>7.2549253101485023E-2</c:v>
                  </c:pt>
                  <c:pt idx="97">
                    <c:v>7.1644007064443349E-2</c:v>
                  </c:pt>
                  <c:pt idx="98">
                    <c:v>6.9137084894191694E-2</c:v>
                  </c:pt>
                  <c:pt idx="99">
                    <c:v>7.342974330383209E-2</c:v>
                  </c:pt>
                  <c:pt idx="100">
                    <c:v>6.9116641900968098E-2</c:v>
                  </c:pt>
                  <c:pt idx="101">
                    <c:v>6.6292671867509839E-2</c:v>
                  </c:pt>
                  <c:pt idx="102">
                    <c:v>6.7132575169709205E-2</c:v>
                  </c:pt>
                  <c:pt idx="103">
                    <c:v>7.0327458721682681E-2</c:v>
                  </c:pt>
                  <c:pt idx="104">
                    <c:v>7.1793133893499811E-2</c:v>
                  </c:pt>
                  <c:pt idx="105">
                    <c:v>7.2457387359169081E-2</c:v>
                  </c:pt>
                  <c:pt idx="106">
                    <c:v>7.3662383296474107E-2</c:v>
                  </c:pt>
                  <c:pt idx="107">
                    <c:v>6.813351348149714E-2</c:v>
                  </c:pt>
                  <c:pt idx="108">
                    <c:v>6.8782831299557104E-2</c:v>
                  </c:pt>
                  <c:pt idx="109">
                    <c:v>6.9957130450845922E-2</c:v>
                  </c:pt>
                  <c:pt idx="110">
                    <c:v>7.3466107452688736E-2</c:v>
                  </c:pt>
                  <c:pt idx="111">
                    <c:v>7.5363475089617007E-2</c:v>
                  </c:pt>
                  <c:pt idx="112">
                    <c:v>7.4792370312195905E-2</c:v>
                  </c:pt>
                  <c:pt idx="113">
                    <c:v>7.1494730595454789E-2</c:v>
                  </c:pt>
                  <c:pt idx="114">
                    <c:v>7.2243596922726264E-2</c:v>
                  </c:pt>
                  <c:pt idx="115">
                    <c:v>7.1594364787553919E-2</c:v>
                  </c:pt>
                  <c:pt idx="116">
                    <c:v>7.7426429468560667E-2</c:v>
                  </c:pt>
                  <c:pt idx="117">
                    <c:v>8.0500285105085112E-2</c:v>
                  </c:pt>
                  <c:pt idx="118">
                    <c:v>8.251309578687091E-2</c:v>
                  </c:pt>
                  <c:pt idx="119">
                    <c:v>8.5043466432858109E-2</c:v>
                  </c:pt>
                  <c:pt idx="120">
                    <c:v>8.8682254190170354E-2</c:v>
                  </c:pt>
                  <c:pt idx="121">
                    <c:v>8.8786034627731242E-2</c:v>
                  </c:pt>
                  <c:pt idx="122">
                    <c:v>9.2052193394110332E-2</c:v>
                  </c:pt>
                  <c:pt idx="123">
                    <c:v>8.9173290999416746E-2</c:v>
                  </c:pt>
                  <c:pt idx="124">
                    <c:v>8.4258270376958627E-2</c:v>
                  </c:pt>
                  <c:pt idx="125">
                    <c:v>8.5894448933948417E-2</c:v>
                  </c:pt>
                  <c:pt idx="126">
                    <c:v>9.188269566273069E-2</c:v>
                  </c:pt>
                  <c:pt idx="127">
                    <c:v>9.2054191173822617E-2</c:v>
                  </c:pt>
                  <c:pt idx="128">
                    <c:v>9.0162276743565709E-2</c:v>
                  </c:pt>
                  <c:pt idx="129">
                    <c:v>9.1126794248453602E-2</c:v>
                  </c:pt>
                  <c:pt idx="130">
                    <c:v>8.3965352423385459E-2</c:v>
                  </c:pt>
                  <c:pt idx="131">
                    <c:v>8.9555493369567654E-2</c:v>
                  </c:pt>
                  <c:pt idx="132">
                    <c:v>8.9245227791649007E-2</c:v>
                  </c:pt>
                  <c:pt idx="133">
                    <c:v>8.7556719747353906E-2</c:v>
                  </c:pt>
                  <c:pt idx="134">
                    <c:v>8.4271502199735296E-2</c:v>
                  </c:pt>
                  <c:pt idx="135">
                    <c:v>9.1564964556592299E-2</c:v>
                  </c:pt>
                  <c:pt idx="136">
                    <c:v>8.5740702556700979E-2</c:v>
                  </c:pt>
                  <c:pt idx="137">
                    <c:v>9.2095934497222254E-2</c:v>
                  </c:pt>
                  <c:pt idx="138">
                    <c:v>9.4284547426040768E-2</c:v>
                  </c:pt>
                  <c:pt idx="139">
                    <c:v>9.352266195019264E-2</c:v>
                  </c:pt>
                  <c:pt idx="140">
                    <c:v>8.8434409989833734E-2</c:v>
                  </c:pt>
                  <c:pt idx="141">
                    <c:v>8.7926645405417198E-2</c:v>
                  </c:pt>
                  <c:pt idx="142">
                    <c:v>8.5673709528263892E-2</c:v>
                  </c:pt>
                  <c:pt idx="143">
                    <c:v>8.9858168957158951E-2</c:v>
                  </c:pt>
                </c:numCache>
              </c:numRef>
            </c:minus>
            <c:spPr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errBars>
          <c:xVal>
            <c:numRef>
              <c:f>CONTROLS!$T$23:$T$167</c:f>
              <c:numCache>
                <c:formatCode>0.00</c:formatCode>
                <c:ptCount val="14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CONTROLS!$V$23:$V$167</c:f>
              <c:numCache>
                <c:formatCode>General</c:formatCode>
                <c:ptCount val="145"/>
                <c:pt idx="0">
                  <c:v>8.9197749999999992E-2</c:v>
                </c:pt>
                <c:pt idx="1">
                  <c:v>0.12924550000000001</c:v>
                </c:pt>
                <c:pt idx="2">
                  <c:v>0.15348725000000002</c:v>
                </c:pt>
                <c:pt idx="3">
                  <c:v>0.17372224999999999</c:v>
                </c:pt>
                <c:pt idx="4">
                  <c:v>0.1903165</c:v>
                </c:pt>
                <c:pt idx="5">
                  <c:v>0.21162724999999999</c:v>
                </c:pt>
                <c:pt idx="6">
                  <c:v>0.24101700000000001</c:v>
                </c:pt>
                <c:pt idx="7">
                  <c:v>0.27497224999999997</c:v>
                </c:pt>
                <c:pt idx="8">
                  <c:v>0.31441825000000001</c:v>
                </c:pt>
                <c:pt idx="9">
                  <c:v>0.36019299999999999</c:v>
                </c:pt>
                <c:pt idx="10">
                  <c:v>0.40643400000000002</c:v>
                </c:pt>
                <c:pt idx="11">
                  <c:v>0.4529205</c:v>
                </c:pt>
                <c:pt idx="12">
                  <c:v>0.49681799999999998</c:v>
                </c:pt>
                <c:pt idx="13">
                  <c:v>0.54048099999999999</c:v>
                </c:pt>
                <c:pt idx="14">
                  <c:v>0.58165200000000006</c:v>
                </c:pt>
                <c:pt idx="15">
                  <c:v>0.61922100000000002</c:v>
                </c:pt>
                <c:pt idx="16">
                  <c:v>0.655887</c:v>
                </c:pt>
                <c:pt idx="17">
                  <c:v>0.6969780000000001</c:v>
                </c:pt>
                <c:pt idx="18">
                  <c:v>0.73718525000000001</c:v>
                </c:pt>
                <c:pt idx="19">
                  <c:v>0.78404574999999999</c:v>
                </c:pt>
                <c:pt idx="20">
                  <c:v>0.83144700000000005</c:v>
                </c:pt>
                <c:pt idx="21">
                  <c:v>0.87885525000000009</c:v>
                </c:pt>
                <c:pt idx="22">
                  <c:v>0.92685799999999996</c:v>
                </c:pt>
                <c:pt idx="23">
                  <c:v>0.97480925000000007</c:v>
                </c:pt>
                <c:pt idx="24">
                  <c:v>1</c:v>
                </c:pt>
                <c:pt idx="25">
                  <c:v>0.97359375000000004</c:v>
                </c:pt>
                <c:pt idx="26">
                  <c:v>1.03014275</c:v>
                </c:pt>
                <c:pt idx="27">
                  <c:v>1.0015565</c:v>
                </c:pt>
                <c:pt idx="28">
                  <c:v>0.99259575</c:v>
                </c:pt>
                <c:pt idx="29">
                  <c:v>0.98428199999999999</c:v>
                </c:pt>
                <c:pt idx="30">
                  <c:v>0.97688225000000006</c:v>
                </c:pt>
                <c:pt idx="31">
                  <c:v>0.97460350000000007</c:v>
                </c:pt>
                <c:pt idx="32">
                  <c:v>0.97699175000000005</c:v>
                </c:pt>
                <c:pt idx="33">
                  <c:v>0.97938950000000002</c:v>
                </c:pt>
                <c:pt idx="34">
                  <c:v>0.98576799999999998</c:v>
                </c:pt>
                <c:pt idx="35">
                  <c:v>0.99346725000000002</c:v>
                </c:pt>
                <c:pt idx="36">
                  <c:v>1.0050267499999999</c:v>
                </c:pt>
                <c:pt idx="37">
                  <c:v>1.01531075</c:v>
                </c:pt>
                <c:pt idx="38">
                  <c:v>1.0269234999999999</c:v>
                </c:pt>
                <c:pt idx="39">
                  <c:v>1.0404772499999999</c:v>
                </c:pt>
                <c:pt idx="40">
                  <c:v>1.0550979999999999</c:v>
                </c:pt>
                <c:pt idx="41">
                  <c:v>1.0709815</c:v>
                </c:pt>
                <c:pt idx="42">
                  <c:v>1.0882382499999999</c:v>
                </c:pt>
                <c:pt idx="43">
                  <c:v>1.1062544999999999</c:v>
                </c:pt>
                <c:pt idx="44">
                  <c:v>1.12236475</c:v>
                </c:pt>
                <c:pt idx="45">
                  <c:v>1.1823545</c:v>
                </c:pt>
                <c:pt idx="46">
                  <c:v>1.248645</c:v>
                </c:pt>
                <c:pt idx="47">
                  <c:v>1.2982925000000001</c:v>
                </c:pt>
                <c:pt idx="48">
                  <c:v>1.3352485000000001</c:v>
                </c:pt>
                <c:pt idx="49">
                  <c:v>1.37571025</c:v>
                </c:pt>
                <c:pt idx="50">
                  <c:v>1.3936904999999999</c:v>
                </c:pt>
                <c:pt idx="51">
                  <c:v>1.4338565000000001</c:v>
                </c:pt>
                <c:pt idx="52">
                  <c:v>1.4637912499999999</c:v>
                </c:pt>
                <c:pt idx="53">
                  <c:v>1.488847</c:v>
                </c:pt>
                <c:pt idx="54">
                  <c:v>1.5113222499999999</c:v>
                </c:pt>
                <c:pt idx="55">
                  <c:v>1.5373160000000001</c:v>
                </c:pt>
                <c:pt idx="56">
                  <c:v>1.5533812500000002</c:v>
                </c:pt>
                <c:pt idx="57">
                  <c:v>1.5743417499999999</c:v>
                </c:pt>
                <c:pt idx="58">
                  <c:v>1.5932545</c:v>
                </c:pt>
                <c:pt idx="59">
                  <c:v>1.6122990000000001</c:v>
                </c:pt>
                <c:pt idx="60">
                  <c:v>1.6330740000000001</c:v>
                </c:pt>
                <c:pt idx="61">
                  <c:v>1.64862325</c:v>
                </c:pt>
                <c:pt idx="62">
                  <c:v>1.6764725</c:v>
                </c:pt>
                <c:pt idx="63">
                  <c:v>1.70127875</c:v>
                </c:pt>
                <c:pt idx="64">
                  <c:v>1.72846375</c:v>
                </c:pt>
                <c:pt idx="65">
                  <c:v>1.754704</c:v>
                </c:pt>
                <c:pt idx="66">
                  <c:v>1.7752694999999998</c:v>
                </c:pt>
                <c:pt idx="67">
                  <c:v>1.801633</c:v>
                </c:pt>
                <c:pt idx="68">
                  <c:v>1.8245815000000001</c:v>
                </c:pt>
                <c:pt idx="69">
                  <c:v>1.8462719999999999</c:v>
                </c:pt>
                <c:pt idx="70">
                  <c:v>1.87010725</c:v>
                </c:pt>
                <c:pt idx="71">
                  <c:v>1.8935177499999998</c:v>
                </c:pt>
                <c:pt idx="72">
                  <c:v>1.91653275</c:v>
                </c:pt>
                <c:pt idx="73">
                  <c:v>1.9368380000000001</c:v>
                </c:pt>
                <c:pt idx="74">
                  <c:v>1.9614812499999998</c:v>
                </c:pt>
                <c:pt idx="75">
                  <c:v>1.9881675000000001</c:v>
                </c:pt>
                <c:pt idx="76">
                  <c:v>2.0115409999999998</c:v>
                </c:pt>
                <c:pt idx="77">
                  <c:v>2.032413</c:v>
                </c:pt>
                <c:pt idx="78">
                  <c:v>2.0544549999999999</c:v>
                </c:pt>
                <c:pt idx="79">
                  <c:v>2.0724659999999999</c:v>
                </c:pt>
                <c:pt idx="80">
                  <c:v>2.0954072500000001</c:v>
                </c:pt>
                <c:pt idx="81">
                  <c:v>2.10946875</c:v>
                </c:pt>
                <c:pt idx="82">
                  <c:v>2.1277362499999999</c:v>
                </c:pt>
                <c:pt idx="83">
                  <c:v>2.1484735000000001</c:v>
                </c:pt>
                <c:pt idx="84">
                  <c:v>2.164256</c:v>
                </c:pt>
                <c:pt idx="85">
                  <c:v>2.1807270000000001</c:v>
                </c:pt>
                <c:pt idx="86">
                  <c:v>2.1988402499999999</c:v>
                </c:pt>
                <c:pt idx="87">
                  <c:v>2.2168155</c:v>
                </c:pt>
                <c:pt idx="88">
                  <c:v>2.231563</c:v>
                </c:pt>
                <c:pt idx="89">
                  <c:v>2.2497362500000002</c:v>
                </c:pt>
                <c:pt idx="90">
                  <c:v>2.2602787499999999</c:v>
                </c:pt>
                <c:pt idx="91">
                  <c:v>2.2791475000000001</c:v>
                </c:pt>
                <c:pt idx="92">
                  <c:v>2.2901004999999999</c:v>
                </c:pt>
                <c:pt idx="93">
                  <c:v>2.3120810000000001</c:v>
                </c:pt>
                <c:pt idx="94">
                  <c:v>2.3242195000000003</c:v>
                </c:pt>
                <c:pt idx="95">
                  <c:v>2.34984175</c:v>
                </c:pt>
                <c:pt idx="96">
                  <c:v>2.3641657500000002</c:v>
                </c:pt>
                <c:pt idx="97">
                  <c:v>2.37928775</c:v>
                </c:pt>
                <c:pt idx="98">
                  <c:v>2.4018375000000001</c:v>
                </c:pt>
                <c:pt idx="99">
                  <c:v>2.4166594999999997</c:v>
                </c:pt>
                <c:pt idx="100">
                  <c:v>2.4285854999999996</c:v>
                </c:pt>
                <c:pt idx="101">
                  <c:v>2.4426369999999999</c:v>
                </c:pt>
                <c:pt idx="102">
                  <c:v>2.4570932499999998</c:v>
                </c:pt>
                <c:pt idx="103">
                  <c:v>2.4778972499999998</c:v>
                </c:pt>
                <c:pt idx="104">
                  <c:v>2.4932082499999999</c:v>
                </c:pt>
                <c:pt idx="105">
                  <c:v>2.5038052500000001</c:v>
                </c:pt>
                <c:pt idx="106">
                  <c:v>2.52606325</c:v>
                </c:pt>
                <c:pt idx="107">
                  <c:v>2.5371550000000003</c:v>
                </c:pt>
                <c:pt idx="108">
                  <c:v>2.5507667500000002</c:v>
                </c:pt>
                <c:pt idx="109">
                  <c:v>2.5625607500000003</c:v>
                </c:pt>
                <c:pt idx="110">
                  <c:v>2.5795747499999999</c:v>
                </c:pt>
                <c:pt idx="111">
                  <c:v>2.5908342499999999</c:v>
                </c:pt>
                <c:pt idx="112">
                  <c:v>2.6098647499999998</c:v>
                </c:pt>
                <c:pt idx="113">
                  <c:v>2.61843475</c:v>
                </c:pt>
                <c:pt idx="114">
                  <c:v>2.6319185000000003</c:v>
                </c:pt>
                <c:pt idx="115">
                  <c:v>2.6444569999999996</c:v>
                </c:pt>
                <c:pt idx="116">
                  <c:v>2.6636942500000003</c:v>
                </c:pt>
                <c:pt idx="117">
                  <c:v>2.6776759999999999</c:v>
                </c:pt>
                <c:pt idx="118">
                  <c:v>2.6979115</c:v>
                </c:pt>
                <c:pt idx="119">
                  <c:v>2.7104872499999999</c:v>
                </c:pt>
                <c:pt idx="120">
                  <c:v>2.7250607499999999</c:v>
                </c:pt>
                <c:pt idx="121">
                  <c:v>2.7373492499999998</c:v>
                </c:pt>
                <c:pt idx="122">
                  <c:v>2.7481339999999999</c:v>
                </c:pt>
                <c:pt idx="123">
                  <c:v>2.7611165</c:v>
                </c:pt>
                <c:pt idx="124">
                  <c:v>2.7720482500000001</c:v>
                </c:pt>
                <c:pt idx="125">
                  <c:v>2.7799934999999998</c:v>
                </c:pt>
                <c:pt idx="126">
                  <c:v>2.7976147500000002</c:v>
                </c:pt>
                <c:pt idx="127">
                  <c:v>2.8122990000000003</c:v>
                </c:pt>
                <c:pt idx="128">
                  <c:v>2.8267947500000004</c:v>
                </c:pt>
                <c:pt idx="129">
                  <c:v>2.8347629999999997</c:v>
                </c:pt>
                <c:pt idx="130">
                  <c:v>2.84570875</c:v>
                </c:pt>
                <c:pt idx="131">
                  <c:v>2.8593799999999998</c:v>
                </c:pt>
                <c:pt idx="132">
                  <c:v>2.8717477499999999</c:v>
                </c:pt>
                <c:pt idx="133">
                  <c:v>2.87956725</c:v>
                </c:pt>
                <c:pt idx="134">
                  <c:v>2.8893874999999998</c:v>
                </c:pt>
                <c:pt idx="135">
                  <c:v>2.8995847499999998</c:v>
                </c:pt>
                <c:pt idx="136">
                  <c:v>2.9115307499999998</c:v>
                </c:pt>
                <c:pt idx="137">
                  <c:v>2.92375725</c:v>
                </c:pt>
                <c:pt idx="138">
                  <c:v>2.9369350000000001</c:v>
                </c:pt>
                <c:pt idx="139">
                  <c:v>2.9512982499999998</c:v>
                </c:pt>
                <c:pt idx="140">
                  <c:v>2.9683157499999995</c:v>
                </c:pt>
                <c:pt idx="141">
                  <c:v>2.9745817500000005</c:v>
                </c:pt>
                <c:pt idx="142">
                  <c:v>2.9864095000000002</c:v>
                </c:pt>
                <c:pt idx="143">
                  <c:v>2.9999275000000001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CONTROLS!$W$21</c:f>
              <c:strCache>
                <c:ptCount val="1"/>
                <c:pt idx="0">
                  <c:v>2.00uM MG132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CONTROLS!$AB$23:$AB$167</c:f>
                <c:numCache>
                  <c:formatCode>General</c:formatCode>
                  <c:ptCount val="145"/>
                  <c:pt idx="0">
                    <c:v>8.3603960183315108E-3</c:v>
                  </c:pt>
                  <c:pt idx="1">
                    <c:v>1.6610938654994731E-2</c:v>
                  </c:pt>
                  <c:pt idx="2">
                    <c:v>2.3319489452673141E-2</c:v>
                  </c:pt>
                  <c:pt idx="3">
                    <c:v>2.8735085934562022E-2</c:v>
                  </c:pt>
                  <c:pt idx="4">
                    <c:v>3.5193000945973975E-2</c:v>
                  </c:pt>
                  <c:pt idx="5">
                    <c:v>3.4963259430436169E-2</c:v>
                  </c:pt>
                  <c:pt idx="6">
                    <c:v>3.8632718823125085E-2</c:v>
                  </c:pt>
                  <c:pt idx="7">
                    <c:v>3.8828539216234262E-2</c:v>
                  </c:pt>
                  <c:pt idx="8">
                    <c:v>3.8377705667918309E-2</c:v>
                  </c:pt>
                  <c:pt idx="9">
                    <c:v>3.8759807967360546E-2</c:v>
                  </c:pt>
                  <c:pt idx="10">
                    <c:v>3.946730450533284E-2</c:v>
                  </c:pt>
                  <c:pt idx="11">
                    <c:v>3.7918045598369136E-2</c:v>
                  </c:pt>
                  <c:pt idx="12">
                    <c:v>3.6548153125933291E-2</c:v>
                  </c:pt>
                  <c:pt idx="13">
                    <c:v>3.2997883188420819E-2</c:v>
                  </c:pt>
                  <c:pt idx="14">
                    <c:v>3.1247824365599211E-2</c:v>
                  </c:pt>
                  <c:pt idx="15">
                    <c:v>2.9079788960719787E-2</c:v>
                  </c:pt>
                  <c:pt idx="16">
                    <c:v>2.4616668802189028E-2</c:v>
                  </c:pt>
                  <c:pt idx="17">
                    <c:v>2.117872484948043E-2</c:v>
                  </c:pt>
                  <c:pt idx="18">
                    <c:v>1.739213260835679E-2</c:v>
                  </c:pt>
                  <c:pt idx="19">
                    <c:v>1.5838325784838098E-2</c:v>
                  </c:pt>
                  <c:pt idx="20">
                    <c:v>9.3101399694096882E-3</c:v>
                  </c:pt>
                  <c:pt idx="21">
                    <c:v>8.3417935471535795E-3</c:v>
                  </c:pt>
                  <c:pt idx="22">
                    <c:v>4.7989000475803616E-3</c:v>
                  </c:pt>
                  <c:pt idx="23">
                    <c:v>2.4718179544618883E-3</c:v>
                  </c:pt>
                  <c:pt idx="24">
                    <c:v>0</c:v>
                  </c:pt>
                  <c:pt idx="25">
                    <c:v>3.0719753688248715E-3</c:v>
                  </c:pt>
                  <c:pt idx="26">
                    <c:v>5.8966632584313223E-3</c:v>
                  </c:pt>
                  <c:pt idx="27">
                    <c:v>5.7402510398065088E-3</c:v>
                  </c:pt>
                  <c:pt idx="28">
                    <c:v>6.8459868718834258E-3</c:v>
                  </c:pt>
                  <c:pt idx="29">
                    <c:v>9.3475435275798859E-3</c:v>
                  </c:pt>
                  <c:pt idx="30">
                    <c:v>1.0229517465810993E-2</c:v>
                  </c:pt>
                  <c:pt idx="31">
                    <c:v>1.1862620873989021E-2</c:v>
                  </c:pt>
                  <c:pt idx="32">
                    <c:v>1.4230087022455826E-2</c:v>
                  </c:pt>
                  <c:pt idx="33">
                    <c:v>1.764723742308319E-2</c:v>
                  </c:pt>
                  <c:pt idx="34">
                    <c:v>1.5168247108131262E-2</c:v>
                  </c:pt>
                  <c:pt idx="35">
                    <c:v>1.4304586732350296E-2</c:v>
                  </c:pt>
                  <c:pt idx="36">
                    <c:v>1.8831355633623457E-2</c:v>
                  </c:pt>
                  <c:pt idx="37">
                    <c:v>1.7841955292698924E-2</c:v>
                  </c:pt>
                  <c:pt idx="38">
                    <c:v>2.3689691049061806E-2</c:v>
                  </c:pt>
                  <c:pt idx="39">
                    <c:v>2.6885913089695665E-2</c:v>
                  </c:pt>
                  <c:pt idx="40">
                    <c:v>3.0628692044116709E-2</c:v>
                  </c:pt>
                  <c:pt idx="41">
                    <c:v>3.4584379300246687E-2</c:v>
                  </c:pt>
                  <c:pt idx="42">
                    <c:v>3.5268366978545122E-2</c:v>
                  </c:pt>
                  <c:pt idx="43">
                    <c:v>3.6353226646108454E-2</c:v>
                  </c:pt>
                  <c:pt idx="44">
                    <c:v>3.9686818646119844E-2</c:v>
                  </c:pt>
                  <c:pt idx="45">
                    <c:v>4.7155380834711366E-2</c:v>
                  </c:pt>
                  <c:pt idx="46">
                    <c:v>5.2820331312857183E-2</c:v>
                  </c:pt>
                  <c:pt idx="47">
                    <c:v>6.0709153930852952E-2</c:v>
                  </c:pt>
                  <c:pt idx="48">
                    <c:v>6.4549873727606927E-2</c:v>
                  </c:pt>
                  <c:pt idx="49">
                    <c:v>6.7006342522555329E-2</c:v>
                  </c:pt>
                  <c:pt idx="50">
                    <c:v>6.956483071387437E-2</c:v>
                  </c:pt>
                  <c:pt idx="51">
                    <c:v>7.2611721572117205E-2</c:v>
                  </c:pt>
                  <c:pt idx="52">
                    <c:v>7.8299022779661775E-2</c:v>
                  </c:pt>
                  <c:pt idx="53">
                    <c:v>7.9663811936997619E-2</c:v>
                  </c:pt>
                  <c:pt idx="54">
                    <c:v>8.4204920075472353E-2</c:v>
                  </c:pt>
                  <c:pt idx="55">
                    <c:v>9.2113758398243595E-2</c:v>
                  </c:pt>
                  <c:pt idx="56">
                    <c:v>0.10012527988600094</c:v>
                  </c:pt>
                  <c:pt idx="57">
                    <c:v>0.10367172294756495</c:v>
                  </c:pt>
                  <c:pt idx="58">
                    <c:v>0.10703745577561465</c:v>
                  </c:pt>
                  <c:pt idx="59">
                    <c:v>0.11240273259541625</c:v>
                  </c:pt>
                  <c:pt idx="60">
                    <c:v>0.11662431458998303</c:v>
                  </c:pt>
                  <c:pt idx="61">
                    <c:v>0.11211578705777044</c:v>
                  </c:pt>
                  <c:pt idx="62">
                    <c:v>0.10974594944841173</c:v>
                  </c:pt>
                  <c:pt idx="63">
                    <c:v>0.10851866547588326</c:v>
                  </c:pt>
                  <c:pt idx="64">
                    <c:v>0.10474045313694871</c:v>
                  </c:pt>
                  <c:pt idx="65">
                    <c:v>9.4955612287619257E-2</c:v>
                  </c:pt>
                  <c:pt idx="66">
                    <c:v>8.7134247918083205E-2</c:v>
                  </c:pt>
                  <c:pt idx="67">
                    <c:v>7.9881702161696544E-2</c:v>
                  </c:pt>
                  <c:pt idx="68">
                    <c:v>7.3555928231516507E-2</c:v>
                  </c:pt>
                  <c:pt idx="69">
                    <c:v>6.6098159598055373E-2</c:v>
                  </c:pt>
                  <c:pt idx="70">
                    <c:v>5.87422580338606E-2</c:v>
                  </c:pt>
                  <c:pt idx="71">
                    <c:v>5.4734226497990618E-2</c:v>
                  </c:pt>
                  <c:pt idx="72">
                    <c:v>4.6662598991769194E-2</c:v>
                  </c:pt>
                  <c:pt idx="73">
                    <c:v>4.3206391355909333E-2</c:v>
                  </c:pt>
                  <c:pt idx="74">
                    <c:v>3.6339973696330657E-2</c:v>
                  </c:pt>
                  <c:pt idx="75">
                    <c:v>2.9531894295264288E-2</c:v>
                  </c:pt>
                  <c:pt idx="76">
                    <c:v>2.7058892677208145E-2</c:v>
                  </c:pt>
                  <c:pt idx="77">
                    <c:v>2.5236957905685295E-2</c:v>
                  </c:pt>
                  <c:pt idx="78">
                    <c:v>2.486669010275927E-2</c:v>
                  </c:pt>
                  <c:pt idx="79">
                    <c:v>2.7350727199351294E-2</c:v>
                  </c:pt>
                  <c:pt idx="80">
                    <c:v>2.9876825649935872E-2</c:v>
                  </c:pt>
                  <c:pt idx="81">
                    <c:v>3.3180309887793392E-2</c:v>
                  </c:pt>
                  <c:pt idx="82">
                    <c:v>3.5153986188150355E-2</c:v>
                  </c:pt>
                  <c:pt idx="83">
                    <c:v>3.3201106352047954E-2</c:v>
                  </c:pt>
                  <c:pt idx="84">
                    <c:v>3.382999583210141E-2</c:v>
                  </c:pt>
                  <c:pt idx="85">
                    <c:v>3.2764086965253111E-2</c:v>
                  </c:pt>
                  <c:pt idx="86">
                    <c:v>3.2992922119751682E-2</c:v>
                  </c:pt>
                  <c:pt idx="87">
                    <c:v>3.4592356520865508E-2</c:v>
                  </c:pt>
                  <c:pt idx="88">
                    <c:v>3.4748030759550463E-2</c:v>
                  </c:pt>
                  <c:pt idx="89">
                    <c:v>3.8324830553006589E-2</c:v>
                  </c:pt>
                  <c:pt idx="90">
                    <c:v>3.882210410213062E-2</c:v>
                  </c:pt>
                  <c:pt idx="91">
                    <c:v>3.8260784627779605E-2</c:v>
                  </c:pt>
                  <c:pt idx="92">
                    <c:v>3.650690328326045E-2</c:v>
                  </c:pt>
                  <c:pt idx="93">
                    <c:v>3.8135246420907425E-2</c:v>
                  </c:pt>
                  <c:pt idx="94">
                    <c:v>3.8584153310221365E-2</c:v>
                  </c:pt>
                  <c:pt idx="95">
                    <c:v>3.880046911228438E-2</c:v>
                  </c:pt>
                  <c:pt idx="96">
                    <c:v>3.8376687049778882E-2</c:v>
                  </c:pt>
                  <c:pt idx="97">
                    <c:v>3.7727705743480687E-2</c:v>
                  </c:pt>
                  <c:pt idx="98">
                    <c:v>3.7119811408464876E-2</c:v>
                  </c:pt>
                  <c:pt idx="99">
                    <c:v>3.7981700114441068E-2</c:v>
                  </c:pt>
                  <c:pt idx="100">
                    <c:v>3.7278559158270407E-2</c:v>
                  </c:pt>
                  <c:pt idx="101">
                    <c:v>3.6317194394207636E-2</c:v>
                  </c:pt>
                  <c:pt idx="102">
                    <c:v>3.6778662373719025E-2</c:v>
                  </c:pt>
                  <c:pt idx="103">
                    <c:v>3.6111676495744642E-2</c:v>
                  </c:pt>
                  <c:pt idx="104">
                    <c:v>3.585496898153244E-2</c:v>
                  </c:pt>
                  <c:pt idx="105">
                    <c:v>3.5795778776973319E-2</c:v>
                  </c:pt>
                  <c:pt idx="106">
                    <c:v>3.5155185709223526E-2</c:v>
                  </c:pt>
                  <c:pt idx="107">
                    <c:v>3.3492551434361334E-2</c:v>
                  </c:pt>
                  <c:pt idx="108">
                    <c:v>3.3545552625000197E-2</c:v>
                  </c:pt>
                  <c:pt idx="109">
                    <c:v>3.3447695978198501E-2</c:v>
                  </c:pt>
                  <c:pt idx="110">
                    <c:v>3.3451337764729173E-2</c:v>
                  </c:pt>
                  <c:pt idx="111">
                    <c:v>3.4262513300496074E-2</c:v>
                  </c:pt>
                  <c:pt idx="112">
                    <c:v>3.3769554457380543E-2</c:v>
                  </c:pt>
                  <c:pt idx="113">
                    <c:v>3.1915676754013432E-2</c:v>
                  </c:pt>
                  <c:pt idx="114">
                    <c:v>3.2052731338374246E-2</c:v>
                  </c:pt>
                  <c:pt idx="115">
                    <c:v>3.2282963292062671E-2</c:v>
                  </c:pt>
                  <c:pt idx="116">
                    <c:v>3.1505958685091255E-2</c:v>
                  </c:pt>
                  <c:pt idx="117">
                    <c:v>3.0025852775844165E-2</c:v>
                  </c:pt>
                  <c:pt idx="118">
                    <c:v>3.1156569327350624E-2</c:v>
                  </c:pt>
                  <c:pt idx="119">
                    <c:v>2.9511859563854499E-2</c:v>
                  </c:pt>
                  <c:pt idx="120">
                    <c:v>2.8936836147892876E-2</c:v>
                  </c:pt>
                  <c:pt idx="121">
                    <c:v>2.8273568015610109E-2</c:v>
                  </c:pt>
                  <c:pt idx="122">
                    <c:v>2.9069360100742965E-2</c:v>
                  </c:pt>
                  <c:pt idx="123">
                    <c:v>2.7925265076330818E-2</c:v>
                  </c:pt>
                  <c:pt idx="124">
                    <c:v>2.8211143665521028E-2</c:v>
                  </c:pt>
                  <c:pt idx="125">
                    <c:v>2.864266310215121E-2</c:v>
                  </c:pt>
                  <c:pt idx="126">
                    <c:v>2.7965778944988934E-2</c:v>
                  </c:pt>
                  <c:pt idx="127">
                    <c:v>2.9256828449383623E-2</c:v>
                  </c:pt>
                  <c:pt idx="128">
                    <c:v>2.9276094837198896E-2</c:v>
                  </c:pt>
                  <c:pt idx="129">
                    <c:v>2.8148141553514153E-2</c:v>
                  </c:pt>
                  <c:pt idx="130">
                    <c:v>2.901110604004372E-2</c:v>
                  </c:pt>
                  <c:pt idx="131">
                    <c:v>2.8022734251258799E-2</c:v>
                  </c:pt>
                  <c:pt idx="132">
                    <c:v>2.7690421478675026E-2</c:v>
                  </c:pt>
                  <c:pt idx="133">
                    <c:v>2.78673922159333E-2</c:v>
                  </c:pt>
                  <c:pt idx="134">
                    <c:v>2.7131859188046906E-2</c:v>
                  </c:pt>
                  <c:pt idx="135">
                    <c:v>2.8252702342725852E-2</c:v>
                  </c:pt>
                  <c:pt idx="136">
                    <c:v>2.7695072887609549E-2</c:v>
                  </c:pt>
                  <c:pt idx="137">
                    <c:v>2.8063974564080191E-2</c:v>
                  </c:pt>
                  <c:pt idx="138">
                    <c:v>2.7701171134989905E-2</c:v>
                  </c:pt>
                  <c:pt idx="139">
                    <c:v>2.7795297473973402E-2</c:v>
                  </c:pt>
                  <c:pt idx="140">
                    <c:v>2.685768047039817E-2</c:v>
                  </c:pt>
                  <c:pt idx="141">
                    <c:v>2.81705932016586E-2</c:v>
                  </c:pt>
                  <c:pt idx="142">
                    <c:v>2.7404002838697306E-2</c:v>
                  </c:pt>
                  <c:pt idx="143">
                    <c:v>2.6353691993090261E-2</c:v>
                  </c:pt>
                </c:numCache>
              </c:numRef>
            </c:plus>
            <c:minus>
              <c:numRef>
                <c:f>CONTROLS!$AB$23:$AB$167</c:f>
                <c:numCache>
                  <c:formatCode>General</c:formatCode>
                  <c:ptCount val="145"/>
                  <c:pt idx="0">
                    <c:v>8.3603960183315108E-3</c:v>
                  </c:pt>
                  <c:pt idx="1">
                    <c:v>1.6610938654994731E-2</c:v>
                  </c:pt>
                  <c:pt idx="2">
                    <c:v>2.3319489452673141E-2</c:v>
                  </c:pt>
                  <c:pt idx="3">
                    <c:v>2.8735085934562022E-2</c:v>
                  </c:pt>
                  <c:pt idx="4">
                    <c:v>3.5193000945973975E-2</c:v>
                  </c:pt>
                  <c:pt idx="5">
                    <c:v>3.4963259430436169E-2</c:v>
                  </c:pt>
                  <c:pt idx="6">
                    <c:v>3.8632718823125085E-2</c:v>
                  </c:pt>
                  <c:pt idx="7">
                    <c:v>3.8828539216234262E-2</c:v>
                  </c:pt>
                  <c:pt idx="8">
                    <c:v>3.8377705667918309E-2</c:v>
                  </c:pt>
                  <c:pt idx="9">
                    <c:v>3.8759807967360546E-2</c:v>
                  </c:pt>
                  <c:pt idx="10">
                    <c:v>3.946730450533284E-2</c:v>
                  </c:pt>
                  <c:pt idx="11">
                    <c:v>3.7918045598369136E-2</c:v>
                  </c:pt>
                  <c:pt idx="12">
                    <c:v>3.6548153125933291E-2</c:v>
                  </c:pt>
                  <c:pt idx="13">
                    <c:v>3.2997883188420819E-2</c:v>
                  </c:pt>
                  <c:pt idx="14">
                    <c:v>3.1247824365599211E-2</c:v>
                  </c:pt>
                  <c:pt idx="15">
                    <c:v>2.9079788960719787E-2</c:v>
                  </c:pt>
                  <c:pt idx="16">
                    <c:v>2.4616668802189028E-2</c:v>
                  </c:pt>
                  <c:pt idx="17">
                    <c:v>2.117872484948043E-2</c:v>
                  </c:pt>
                  <c:pt idx="18">
                    <c:v>1.739213260835679E-2</c:v>
                  </c:pt>
                  <c:pt idx="19">
                    <c:v>1.5838325784838098E-2</c:v>
                  </c:pt>
                  <c:pt idx="20">
                    <c:v>9.3101399694096882E-3</c:v>
                  </c:pt>
                  <c:pt idx="21">
                    <c:v>8.3417935471535795E-3</c:v>
                  </c:pt>
                  <c:pt idx="22">
                    <c:v>4.7989000475803616E-3</c:v>
                  </c:pt>
                  <c:pt idx="23">
                    <c:v>2.4718179544618883E-3</c:v>
                  </c:pt>
                  <c:pt idx="24">
                    <c:v>0</c:v>
                  </c:pt>
                  <c:pt idx="25">
                    <c:v>3.0719753688248715E-3</c:v>
                  </c:pt>
                  <c:pt idx="26">
                    <c:v>5.8966632584313223E-3</c:v>
                  </c:pt>
                  <c:pt idx="27">
                    <c:v>5.7402510398065088E-3</c:v>
                  </c:pt>
                  <c:pt idx="28">
                    <c:v>6.8459868718834258E-3</c:v>
                  </c:pt>
                  <c:pt idx="29">
                    <c:v>9.3475435275798859E-3</c:v>
                  </c:pt>
                  <c:pt idx="30">
                    <c:v>1.0229517465810993E-2</c:v>
                  </c:pt>
                  <c:pt idx="31">
                    <c:v>1.1862620873989021E-2</c:v>
                  </c:pt>
                  <c:pt idx="32">
                    <c:v>1.4230087022455826E-2</c:v>
                  </c:pt>
                  <c:pt idx="33">
                    <c:v>1.764723742308319E-2</c:v>
                  </c:pt>
                  <c:pt idx="34">
                    <c:v>1.5168247108131262E-2</c:v>
                  </c:pt>
                  <c:pt idx="35">
                    <c:v>1.4304586732350296E-2</c:v>
                  </c:pt>
                  <c:pt idx="36">
                    <c:v>1.8831355633623457E-2</c:v>
                  </c:pt>
                  <c:pt idx="37">
                    <c:v>1.7841955292698924E-2</c:v>
                  </c:pt>
                  <c:pt idx="38">
                    <c:v>2.3689691049061806E-2</c:v>
                  </c:pt>
                  <c:pt idx="39">
                    <c:v>2.6885913089695665E-2</c:v>
                  </c:pt>
                  <c:pt idx="40">
                    <c:v>3.0628692044116709E-2</c:v>
                  </c:pt>
                  <c:pt idx="41">
                    <c:v>3.4584379300246687E-2</c:v>
                  </c:pt>
                  <c:pt idx="42">
                    <c:v>3.5268366978545122E-2</c:v>
                  </c:pt>
                  <c:pt idx="43">
                    <c:v>3.6353226646108454E-2</c:v>
                  </c:pt>
                  <c:pt idx="44">
                    <c:v>3.9686818646119844E-2</c:v>
                  </c:pt>
                  <c:pt idx="45">
                    <c:v>4.7155380834711366E-2</c:v>
                  </c:pt>
                  <c:pt idx="46">
                    <c:v>5.2820331312857183E-2</c:v>
                  </c:pt>
                  <c:pt idx="47">
                    <c:v>6.0709153930852952E-2</c:v>
                  </c:pt>
                  <c:pt idx="48">
                    <c:v>6.4549873727606927E-2</c:v>
                  </c:pt>
                  <c:pt idx="49">
                    <c:v>6.7006342522555329E-2</c:v>
                  </c:pt>
                  <c:pt idx="50">
                    <c:v>6.956483071387437E-2</c:v>
                  </c:pt>
                  <c:pt idx="51">
                    <c:v>7.2611721572117205E-2</c:v>
                  </c:pt>
                  <c:pt idx="52">
                    <c:v>7.8299022779661775E-2</c:v>
                  </c:pt>
                  <c:pt idx="53">
                    <c:v>7.9663811936997619E-2</c:v>
                  </c:pt>
                  <c:pt idx="54">
                    <c:v>8.4204920075472353E-2</c:v>
                  </c:pt>
                  <c:pt idx="55">
                    <c:v>9.2113758398243595E-2</c:v>
                  </c:pt>
                  <c:pt idx="56">
                    <c:v>0.10012527988600094</c:v>
                  </c:pt>
                  <c:pt idx="57">
                    <c:v>0.10367172294756495</c:v>
                  </c:pt>
                  <c:pt idx="58">
                    <c:v>0.10703745577561465</c:v>
                  </c:pt>
                  <c:pt idx="59">
                    <c:v>0.11240273259541625</c:v>
                  </c:pt>
                  <c:pt idx="60">
                    <c:v>0.11662431458998303</c:v>
                  </c:pt>
                  <c:pt idx="61">
                    <c:v>0.11211578705777044</c:v>
                  </c:pt>
                  <c:pt idx="62">
                    <c:v>0.10974594944841173</c:v>
                  </c:pt>
                  <c:pt idx="63">
                    <c:v>0.10851866547588326</c:v>
                  </c:pt>
                  <c:pt idx="64">
                    <c:v>0.10474045313694871</c:v>
                  </c:pt>
                  <c:pt idx="65">
                    <c:v>9.4955612287619257E-2</c:v>
                  </c:pt>
                  <c:pt idx="66">
                    <c:v>8.7134247918083205E-2</c:v>
                  </c:pt>
                  <c:pt idx="67">
                    <c:v>7.9881702161696544E-2</c:v>
                  </c:pt>
                  <c:pt idx="68">
                    <c:v>7.3555928231516507E-2</c:v>
                  </c:pt>
                  <c:pt idx="69">
                    <c:v>6.6098159598055373E-2</c:v>
                  </c:pt>
                  <c:pt idx="70">
                    <c:v>5.87422580338606E-2</c:v>
                  </c:pt>
                  <c:pt idx="71">
                    <c:v>5.4734226497990618E-2</c:v>
                  </c:pt>
                  <c:pt idx="72">
                    <c:v>4.6662598991769194E-2</c:v>
                  </c:pt>
                  <c:pt idx="73">
                    <c:v>4.3206391355909333E-2</c:v>
                  </c:pt>
                  <c:pt idx="74">
                    <c:v>3.6339973696330657E-2</c:v>
                  </c:pt>
                  <c:pt idx="75">
                    <c:v>2.9531894295264288E-2</c:v>
                  </c:pt>
                  <c:pt idx="76">
                    <c:v>2.7058892677208145E-2</c:v>
                  </c:pt>
                  <c:pt idx="77">
                    <c:v>2.5236957905685295E-2</c:v>
                  </c:pt>
                  <c:pt idx="78">
                    <c:v>2.486669010275927E-2</c:v>
                  </c:pt>
                  <c:pt idx="79">
                    <c:v>2.7350727199351294E-2</c:v>
                  </c:pt>
                  <c:pt idx="80">
                    <c:v>2.9876825649935872E-2</c:v>
                  </c:pt>
                  <c:pt idx="81">
                    <c:v>3.3180309887793392E-2</c:v>
                  </c:pt>
                  <c:pt idx="82">
                    <c:v>3.5153986188150355E-2</c:v>
                  </c:pt>
                  <c:pt idx="83">
                    <c:v>3.3201106352047954E-2</c:v>
                  </c:pt>
                  <c:pt idx="84">
                    <c:v>3.382999583210141E-2</c:v>
                  </c:pt>
                  <c:pt idx="85">
                    <c:v>3.2764086965253111E-2</c:v>
                  </c:pt>
                  <c:pt idx="86">
                    <c:v>3.2992922119751682E-2</c:v>
                  </c:pt>
                  <c:pt idx="87">
                    <c:v>3.4592356520865508E-2</c:v>
                  </c:pt>
                  <c:pt idx="88">
                    <c:v>3.4748030759550463E-2</c:v>
                  </c:pt>
                  <c:pt idx="89">
                    <c:v>3.8324830553006589E-2</c:v>
                  </c:pt>
                  <c:pt idx="90">
                    <c:v>3.882210410213062E-2</c:v>
                  </c:pt>
                  <c:pt idx="91">
                    <c:v>3.8260784627779605E-2</c:v>
                  </c:pt>
                  <c:pt idx="92">
                    <c:v>3.650690328326045E-2</c:v>
                  </c:pt>
                  <c:pt idx="93">
                    <c:v>3.8135246420907425E-2</c:v>
                  </c:pt>
                  <c:pt idx="94">
                    <c:v>3.8584153310221365E-2</c:v>
                  </c:pt>
                  <c:pt idx="95">
                    <c:v>3.880046911228438E-2</c:v>
                  </c:pt>
                  <c:pt idx="96">
                    <c:v>3.8376687049778882E-2</c:v>
                  </c:pt>
                  <c:pt idx="97">
                    <c:v>3.7727705743480687E-2</c:v>
                  </c:pt>
                  <c:pt idx="98">
                    <c:v>3.7119811408464876E-2</c:v>
                  </c:pt>
                  <c:pt idx="99">
                    <c:v>3.7981700114441068E-2</c:v>
                  </c:pt>
                  <c:pt idx="100">
                    <c:v>3.7278559158270407E-2</c:v>
                  </c:pt>
                  <c:pt idx="101">
                    <c:v>3.6317194394207636E-2</c:v>
                  </c:pt>
                  <c:pt idx="102">
                    <c:v>3.6778662373719025E-2</c:v>
                  </c:pt>
                  <c:pt idx="103">
                    <c:v>3.6111676495744642E-2</c:v>
                  </c:pt>
                  <c:pt idx="104">
                    <c:v>3.585496898153244E-2</c:v>
                  </c:pt>
                  <c:pt idx="105">
                    <c:v>3.5795778776973319E-2</c:v>
                  </c:pt>
                  <c:pt idx="106">
                    <c:v>3.5155185709223526E-2</c:v>
                  </c:pt>
                  <c:pt idx="107">
                    <c:v>3.3492551434361334E-2</c:v>
                  </c:pt>
                  <c:pt idx="108">
                    <c:v>3.3545552625000197E-2</c:v>
                  </c:pt>
                  <c:pt idx="109">
                    <c:v>3.3447695978198501E-2</c:v>
                  </c:pt>
                  <c:pt idx="110">
                    <c:v>3.3451337764729173E-2</c:v>
                  </c:pt>
                  <c:pt idx="111">
                    <c:v>3.4262513300496074E-2</c:v>
                  </c:pt>
                  <c:pt idx="112">
                    <c:v>3.3769554457380543E-2</c:v>
                  </c:pt>
                  <c:pt idx="113">
                    <c:v>3.1915676754013432E-2</c:v>
                  </c:pt>
                  <c:pt idx="114">
                    <c:v>3.2052731338374246E-2</c:v>
                  </c:pt>
                  <c:pt idx="115">
                    <c:v>3.2282963292062671E-2</c:v>
                  </c:pt>
                  <c:pt idx="116">
                    <c:v>3.1505958685091255E-2</c:v>
                  </c:pt>
                  <c:pt idx="117">
                    <c:v>3.0025852775844165E-2</c:v>
                  </c:pt>
                  <c:pt idx="118">
                    <c:v>3.1156569327350624E-2</c:v>
                  </c:pt>
                  <c:pt idx="119">
                    <c:v>2.9511859563854499E-2</c:v>
                  </c:pt>
                  <c:pt idx="120">
                    <c:v>2.8936836147892876E-2</c:v>
                  </c:pt>
                  <c:pt idx="121">
                    <c:v>2.8273568015610109E-2</c:v>
                  </c:pt>
                  <c:pt idx="122">
                    <c:v>2.9069360100742965E-2</c:v>
                  </c:pt>
                  <c:pt idx="123">
                    <c:v>2.7925265076330818E-2</c:v>
                  </c:pt>
                  <c:pt idx="124">
                    <c:v>2.8211143665521028E-2</c:v>
                  </c:pt>
                  <c:pt idx="125">
                    <c:v>2.864266310215121E-2</c:v>
                  </c:pt>
                  <c:pt idx="126">
                    <c:v>2.7965778944988934E-2</c:v>
                  </c:pt>
                  <c:pt idx="127">
                    <c:v>2.9256828449383623E-2</c:v>
                  </c:pt>
                  <c:pt idx="128">
                    <c:v>2.9276094837198896E-2</c:v>
                  </c:pt>
                  <c:pt idx="129">
                    <c:v>2.8148141553514153E-2</c:v>
                  </c:pt>
                  <c:pt idx="130">
                    <c:v>2.901110604004372E-2</c:v>
                  </c:pt>
                  <c:pt idx="131">
                    <c:v>2.8022734251258799E-2</c:v>
                  </c:pt>
                  <c:pt idx="132">
                    <c:v>2.7690421478675026E-2</c:v>
                  </c:pt>
                  <c:pt idx="133">
                    <c:v>2.78673922159333E-2</c:v>
                  </c:pt>
                  <c:pt idx="134">
                    <c:v>2.7131859188046906E-2</c:v>
                  </c:pt>
                  <c:pt idx="135">
                    <c:v>2.8252702342725852E-2</c:v>
                  </c:pt>
                  <c:pt idx="136">
                    <c:v>2.7695072887609549E-2</c:v>
                  </c:pt>
                  <c:pt idx="137">
                    <c:v>2.8063974564080191E-2</c:v>
                  </c:pt>
                  <c:pt idx="138">
                    <c:v>2.7701171134989905E-2</c:v>
                  </c:pt>
                  <c:pt idx="139">
                    <c:v>2.7795297473973402E-2</c:v>
                  </c:pt>
                  <c:pt idx="140">
                    <c:v>2.685768047039817E-2</c:v>
                  </c:pt>
                  <c:pt idx="141">
                    <c:v>2.81705932016586E-2</c:v>
                  </c:pt>
                  <c:pt idx="142">
                    <c:v>2.7404002838697306E-2</c:v>
                  </c:pt>
                  <c:pt idx="143">
                    <c:v>2.6353691993090261E-2</c:v>
                  </c:pt>
                </c:numCache>
              </c:numRef>
            </c:minus>
            <c:spPr>
              <a:ln>
                <a:solidFill>
                  <a:schemeClr val="accent2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CONTROLS!$T$23:$T$167</c:f>
              <c:numCache>
                <c:formatCode>0.00</c:formatCode>
                <c:ptCount val="14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CONTROLS!$W$23:$W$167</c:f>
              <c:numCache>
                <c:formatCode>General</c:formatCode>
                <c:ptCount val="145"/>
                <c:pt idx="0">
                  <c:v>9.0941749999999988E-2</c:v>
                </c:pt>
                <c:pt idx="1">
                  <c:v>0.1231855</c:v>
                </c:pt>
                <c:pt idx="2">
                  <c:v>0.1562395</c:v>
                </c:pt>
                <c:pt idx="3">
                  <c:v>0.17848749999999999</c:v>
                </c:pt>
                <c:pt idx="4">
                  <c:v>0.20040275000000002</c:v>
                </c:pt>
                <c:pt idx="5">
                  <c:v>0.22401300000000002</c:v>
                </c:pt>
                <c:pt idx="6">
                  <c:v>0.25313750000000002</c:v>
                </c:pt>
                <c:pt idx="7">
                  <c:v>0.28620850000000003</c:v>
                </c:pt>
                <c:pt idx="8">
                  <c:v>0.32635949999999997</c:v>
                </c:pt>
                <c:pt idx="9">
                  <c:v>0.3684675</c:v>
                </c:pt>
                <c:pt idx="10">
                  <c:v>0.41120475000000001</c:v>
                </c:pt>
                <c:pt idx="11">
                  <c:v>0.45830300000000002</c:v>
                </c:pt>
                <c:pt idx="12">
                  <c:v>0.49895875000000001</c:v>
                </c:pt>
                <c:pt idx="13">
                  <c:v>0.54139975000000007</c:v>
                </c:pt>
                <c:pt idx="14">
                  <c:v>0.58227874999999996</c:v>
                </c:pt>
                <c:pt idx="15">
                  <c:v>0.62392099999999995</c:v>
                </c:pt>
                <c:pt idx="16">
                  <c:v>0.66382574999999999</c:v>
                </c:pt>
                <c:pt idx="17">
                  <c:v>0.70337125</c:v>
                </c:pt>
                <c:pt idx="18">
                  <c:v>0.74640800000000007</c:v>
                </c:pt>
                <c:pt idx="19">
                  <c:v>0.78947350000000005</c:v>
                </c:pt>
                <c:pt idx="20">
                  <c:v>0.83345625000000001</c:v>
                </c:pt>
                <c:pt idx="21">
                  <c:v>0.87920624999999997</c:v>
                </c:pt>
                <c:pt idx="22">
                  <c:v>0.93008950000000001</c:v>
                </c:pt>
                <c:pt idx="23">
                  <c:v>0.97182899999999994</c:v>
                </c:pt>
                <c:pt idx="24">
                  <c:v>1</c:v>
                </c:pt>
                <c:pt idx="25">
                  <c:v>0.99409799999999993</c:v>
                </c:pt>
                <c:pt idx="26">
                  <c:v>1.00416975</c:v>
                </c:pt>
                <c:pt idx="27">
                  <c:v>1.0093160000000001</c:v>
                </c:pt>
                <c:pt idx="28">
                  <c:v>1.0345122499999999</c:v>
                </c:pt>
                <c:pt idx="29">
                  <c:v>1.059086</c:v>
                </c:pt>
                <c:pt idx="30">
                  <c:v>1.0790237499999999</c:v>
                </c:pt>
                <c:pt idx="31">
                  <c:v>1.1066609999999999</c:v>
                </c:pt>
                <c:pt idx="32">
                  <c:v>1.131068</c:v>
                </c:pt>
                <c:pt idx="33">
                  <c:v>1.1647959999999999</c:v>
                </c:pt>
                <c:pt idx="34">
                  <c:v>1.1997125000000002</c:v>
                </c:pt>
                <c:pt idx="35">
                  <c:v>1.2349362500000001</c:v>
                </c:pt>
                <c:pt idx="36">
                  <c:v>1.2671555000000001</c:v>
                </c:pt>
                <c:pt idx="37">
                  <c:v>1.3068499999999998</c:v>
                </c:pt>
                <c:pt idx="38">
                  <c:v>1.3423990000000001</c:v>
                </c:pt>
                <c:pt idx="39">
                  <c:v>1.3726479999999999</c:v>
                </c:pt>
                <c:pt idx="40">
                  <c:v>1.4057305000000002</c:v>
                </c:pt>
                <c:pt idx="41">
                  <c:v>1.4347752499999999</c:v>
                </c:pt>
                <c:pt idx="42">
                  <c:v>1.4623649999999999</c:v>
                </c:pt>
                <c:pt idx="43">
                  <c:v>1.4891512499999999</c:v>
                </c:pt>
                <c:pt idx="44">
                  <c:v>1.5121072500000001</c:v>
                </c:pt>
                <c:pt idx="45">
                  <c:v>1.5946905</c:v>
                </c:pt>
                <c:pt idx="46">
                  <c:v>1.6635020000000003</c:v>
                </c:pt>
                <c:pt idx="47">
                  <c:v>1.7286135</c:v>
                </c:pt>
                <c:pt idx="48">
                  <c:v>1.7915352499999999</c:v>
                </c:pt>
                <c:pt idx="49">
                  <c:v>1.8606007499999999</c:v>
                </c:pt>
                <c:pt idx="50">
                  <c:v>1.92377625</c:v>
                </c:pt>
                <c:pt idx="51">
                  <c:v>1.9818704999999999</c:v>
                </c:pt>
                <c:pt idx="52">
                  <c:v>2.0274827499999999</c:v>
                </c:pt>
                <c:pt idx="53">
                  <c:v>2.0664255000000002</c:v>
                </c:pt>
                <c:pt idx="54">
                  <c:v>2.10580525</c:v>
                </c:pt>
                <c:pt idx="55">
                  <c:v>2.1402162499999999</c:v>
                </c:pt>
                <c:pt idx="56">
                  <c:v>2.1760297500000001</c:v>
                </c:pt>
                <c:pt idx="57">
                  <c:v>2.20373675</c:v>
                </c:pt>
                <c:pt idx="58">
                  <c:v>2.2250637500000003</c:v>
                </c:pt>
                <c:pt idx="59">
                  <c:v>2.2283537499999997</c:v>
                </c:pt>
                <c:pt idx="60">
                  <c:v>2.2209672500000002</c:v>
                </c:pt>
                <c:pt idx="61">
                  <c:v>2.2006552499999996</c:v>
                </c:pt>
                <c:pt idx="62">
                  <c:v>2.1685424999999996</c:v>
                </c:pt>
                <c:pt idx="63">
                  <c:v>2.123119</c:v>
                </c:pt>
                <c:pt idx="64">
                  <c:v>2.0752269999999999</c:v>
                </c:pt>
                <c:pt idx="65">
                  <c:v>2.0155657499999999</c:v>
                </c:pt>
                <c:pt idx="66">
                  <c:v>1.9537162499999998</c:v>
                </c:pt>
                <c:pt idx="67">
                  <c:v>1.88372875</c:v>
                </c:pt>
                <c:pt idx="68">
                  <c:v>1.81812</c:v>
                </c:pt>
                <c:pt idx="69">
                  <c:v>1.74553625</c:v>
                </c:pt>
                <c:pt idx="70">
                  <c:v>1.6707207500000001</c:v>
                </c:pt>
                <c:pt idx="71">
                  <c:v>1.5970875</c:v>
                </c:pt>
                <c:pt idx="72">
                  <c:v>1.5176289999999999</c:v>
                </c:pt>
                <c:pt idx="73">
                  <c:v>1.4387760000000001</c:v>
                </c:pt>
                <c:pt idx="74">
                  <c:v>1.3624372499999999</c:v>
                </c:pt>
                <c:pt idx="75">
                  <c:v>1.2909979999999999</c:v>
                </c:pt>
                <c:pt idx="76">
                  <c:v>1.2235672499999999</c:v>
                </c:pt>
                <c:pt idx="77">
                  <c:v>1.1627025</c:v>
                </c:pt>
                <c:pt idx="78">
                  <c:v>1.1046659999999999</c:v>
                </c:pt>
                <c:pt idx="79">
                  <c:v>1.0528625</c:v>
                </c:pt>
                <c:pt idx="80">
                  <c:v>1.00484475</c:v>
                </c:pt>
                <c:pt idx="81">
                  <c:v>0.95654974999999998</c:v>
                </c:pt>
                <c:pt idx="82">
                  <c:v>0.91167724999999999</c:v>
                </c:pt>
                <c:pt idx="83">
                  <c:v>0.86543150000000002</c:v>
                </c:pt>
                <c:pt idx="84">
                  <c:v>0.82438199999999995</c:v>
                </c:pt>
                <c:pt idx="85">
                  <c:v>0.78327800000000003</c:v>
                </c:pt>
                <c:pt idx="86">
                  <c:v>0.7440469999999999</c:v>
                </c:pt>
                <c:pt idx="87">
                  <c:v>0.70562350000000007</c:v>
                </c:pt>
                <c:pt idx="88">
                  <c:v>0.66946050000000001</c:v>
                </c:pt>
                <c:pt idx="89">
                  <c:v>0.63171875</c:v>
                </c:pt>
                <c:pt idx="90">
                  <c:v>0.59680175000000002</c:v>
                </c:pt>
                <c:pt idx="91">
                  <c:v>0.56271950000000004</c:v>
                </c:pt>
                <c:pt idx="92">
                  <c:v>0.53233799999999998</c:v>
                </c:pt>
                <c:pt idx="93">
                  <c:v>0.5012002499999999</c:v>
                </c:pt>
                <c:pt idx="94">
                  <c:v>0.470916</c:v>
                </c:pt>
                <c:pt idx="95">
                  <c:v>0.44476000000000004</c:v>
                </c:pt>
                <c:pt idx="96">
                  <c:v>0.41969175000000003</c:v>
                </c:pt>
                <c:pt idx="97">
                  <c:v>0.39641099999999996</c:v>
                </c:pt>
                <c:pt idx="98">
                  <c:v>0.37374350000000001</c:v>
                </c:pt>
                <c:pt idx="99">
                  <c:v>0.35451775000000002</c:v>
                </c:pt>
                <c:pt idx="100">
                  <c:v>0.33648675</c:v>
                </c:pt>
                <c:pt idx="101">
                  <c:v>0.318357</c:v>
                </c:pt>
                <c:pt idx="102">
                  <c:v>0.30085499999999998</c:v>
                </c:pt>
                <c:pt idx="103">
                  <c:v>0.28660200000000002</c:v>
                </c:pt>
                <c:pt idx="104">
                  <c:v>0.27390700000000001</c:v>
                </c:pt>
                <c:pt idx="105">
                  <c:v>0.26133574999999998</c:v>
                </c:pt>
                <c:pt idx="106">
                  <c:v>0.25202374999999999</c:v>
                </c:pt>
                <c:pt idx="107">
                  <c:v>0.24068024999999998</c:v>
                </c:pt>
                <c:pt idx="108">
                  <c:v>0.23112175000000001</c:v>
                </c:pt>
                <c:pt idx="109">
                  <c:v>0.22154075000000001</c:v>
                </c:pt>
                <c:pt idx="110">
                  <c:v>0.21417575</c:v>
                </c:pt>
                <c:pt idx="111">
                  <c:v>0.20532149999999999</c:v>
                </c:pt>
                <c:pt idx="112">
                  <c:v>0.19955175000000003</c:v>
                </c:pt>
                <c:pt idx="113">
                  <c:v>0.19287799999999999</c:v>
                </c:pt>
                <c:pt idx="114">
                  <c:v>0.18714275</c:v>
                </c:pt>
                <c:pt idx="115">
                  <c:v>0.18253325000000001</c:v>
                </c:pt>
                <c:pt idx="116">
                  <c:v>0.17779099999999998</c:v>
                </c:pt>
                <c:pt idx="117">
                  <c:v>0.17307924999999999</c:v>
                </c:pt>
                <c:pt idx="118">
                  <c:v>0.16908224999999999</c:v>
                </c:pt>
                <c:pt idx="119">
                  <c:v>0.16490674999999999</c:v>
                </c:pt>
                <c:pt idx="120">
                  <c:v>0.16251225</c:v>
                </c:pt>
                <c:pt idx="121">
                  <c:v>0.15936050000000002</c:v>
                </c:pt>
                <c:pt idx="122">
                  <c:v>0.156114</c:v>
                </c:pt>
                <c:pt idx="123">
                  <c:v>0.15467224999999998</c:v>
                </c:pt>
                <c:pt idx="124">
                  <c:v>0.15141125</c:v>
                </c:pt>
                <c:pt idx="125">
                  <c:v>0.14889325</c:v>
                </c:pt>
                <c:pt idx="126">
                  <c:v>0.14692300000000003</c:v>
                </c:pt>
                <c:pt idx="127">
                  <c:v>0.14440675</c:v>
                </c:pt>
                <c:pt idx="128">
                  <c:v>0.14280275000000001</c:v>
                </c:pt>
                <c:pt idx="129">
                  <c:v>0.14056674999999999</c:v>
                </c:pt>
                <c:pt idx="130">
                  <c:v>0.13890950000000002</c:v>
                </c:pt>
                <c:pt idx="131">
                  <c:v>0.13760624999999999</c:v>
                </c:pt>
                <c:pt idx="132">
                  <c:v>0.1354765</c:v>
                </c:pt>
                <c:pt idx="133">
                  <c:v>0.13367375000000001</c:v>
                </c:pt>
                <c:pt idx="134">
                  <c:v>0.13254549999999998</c:v>
                </c:pt>
                <c:pt idx="135">
                  <c:v>0.13140650000000001</c:v>
                </c:pt>
                <c:pt idx="136">
                  <c:v>0.13007274999999999</c:v>
                </c:pt>
                <c:pt idx="137">
                  <c:v>0.12890849999999998</c:v>
                </c:pt>
                <c:pt idx="138">
                  <c:v>0.12721425</c:v>
                </c:pt>
                <c:pt idx="139">
                  <c:v>0.12556049999999999</c:v>
                </c:pt>
                <c:pt idx="140">
                  <c:v>0.12505624999999998</c:v>
                </c:pt>
                <c:pt idx="141">
                  <c:v>0.12423899999999999</c:v>
                </c:pt>
                <c:pt idx="142">
                  <c:v>0.12249425</c:v>
                </c:pt>
                <c:pt idx="143">
                  <c:v>0.12155949999999999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CONTROLS!$X$21</c:f>
              <c:strCache>
                <c:ptCount val="1"/>
                <c:pt idx="0">
                  <c:v>100.00pM R1881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CONTROLS!$AC$23:$AC$167</c:f>
                <c:numCache>
                  <c:formatCode>General</c:formatCode>
                  <c:ptCount val="145"/>
                  <c:pt idx="0">
                    <c:v>8.7921419223834906E-3</c:v>
                  </c:pt>
                  <c:pt idx="1">
                    <c:v>1.4901846619351124E-2</c:v>
                  </c:pt>
                  <c:pt idx="2">
                    <c:v>1.7974682424176509E-2</c:v>
                  </c:pt>
                  <c:pt idx="3">
                    <c:v>1.8102172528456358E-2</c:v>
                  </c:pt>
                  <c:pt idx="4">
                    <c:v>1.6261265910131349E-2</c:v>
                  </c:pt>
                  <c:pt idx="5">
                    <c:v>1.4401634846433231E-2</c:v>
                  </c:pt>
                  <c:pt idx="6">
                    <c:v>1.5033858794401394E-2</c:v>
                  </c:pt>
                  <c:pt idx="7">
                    <c:v>1.256121486627256E-2</c:v>
                  </c:pt>
                  <c:pt idx="8">
                    <c:v>1.0053927205326279E-2</c:v>
                  </c:pt>
                  <c:pt idx="9">
                    <c:v>9.4988443639213195E-3</c:v>
                  </c:pt>
                  <c:pt idx="10">
                    <c:v>7.2580891137635772E-3</c:v>
                  </c:pt>
                  <c:pt idx="11">
                    <c:v>8.9020067213334813E-3</c:v>
                  </c:pt>
                  <c:pt idx="12">
                    <c:v>1.0955393690628675E-2</c:v>
                  </c:pt>
                  <c:pt idx="13">
                    <c:v>6.2912380008495221E-3</c:v>
                  </c:pt>
                  <c:pt idx="14">
                    <c:v>4.4837935575433195E-3</c:v>
                  </c:pt>
                  <c:pt idx="15">
                    <c:v>7.5131097201269767E-3</c:v>
                  </c:pt>
                  <c:pt idx="16">
                    <c:v>5.674334116587321E-3</c:v>
                  </c:pt>
                  <c:pt idx="17">
                    <c:v>8.264865531271523E-3</c:v>
                  </c:pt>
                  <c:pt idx="18">
                    <c:v>8.5500745562051509E-3</c:v>
                  </c:pt>
                  <c:pt idx="19">
                    <c:v>3.8502714622910962E-3</c:v>
                  </c:pt>
                  <c:pt idx="20">
                    <c:v>3.2105348853422931E-3</c:v>
                  </c:pt>
                  <c:pt idx="21">
                    <c:v>2.6395326606554262E-3</c:v>
                  </c:pt>
                  <c:pt idx="22">
                    <c:v>2.937065542339844E-3</c:v>
                  </c:pt>
                  <c:pt idx="23">
                    <c:v>3.1110038438848949E-3</c:v>
                  </c:pt>
                  <c:pt idx="24">
                    <c:v>0</c:v>
                  </c:pt>
                  <c:pt idx="25">
                    <c:v>4.064144395400684E-3</c:v>
                  </c:pt>
                  <c:pt idx="26">
                    <c:v>4.1751396783021675E-3</c:v>
                  </c:pt>
                  <c:pt idx="27">
                    <c:v>7.304564115446356E-3</c:v>
                  </c:pt>
                  <c:pt idx="28">
                    <c:v>8.5886601351239274E-3</c:v>
                  </c:pt>
                  <c:pt idx="29">
                    <c:v>6.6805703037489941E-3</c:v>
                  </c:pt>
                  <c:pt idx="30">
                    <c:v>6.4973556864825087E-3</c:v>
                  </c:pt>
                  <c:pt idx="31">
                    <c:v>8.597661789696091E-3</c:v>
                  </c:pt>
                  <c:pt idx="32">
                    <c:v>9.0733703036229522E-3</c:v>
                  </c:pt>
                  <c:pt idx="33">
                    <c:v>1.1307014235273012E-2</c:v>
                  </c:pt>
                  <c:pt idx="34">
                    <c:v>1.3761633309071023E-2</c:v>
                  </c:pt>
                  <c:pt idx="35">
                    <c:v>1.3044471277773828E-2</c:v>
                  </c:pt>
                  <c:pt idx="36">
                    <c:v>1.2601148608361101E-2</c:v>
                  </c:pt>
                  <c:pt idx="37">
                    <c:v>1.315224334160023E-2</c:v>
                  </c:pt>
                  <c:pt idx="38">
                    <c:v>1.2209622011621242E-2</c:v>
                  </c:pt>
                  <c:pt idx="39">
                    <c:v>6.9183783504517746E-3</c:v>
                  </c:pt>
                  <c:pt idx="40">
                    <c:v>3.0562807739418642E-2</c:v>
                  </c:pt>
                  <c:pt idx="41">
                    <c:v>2.3012220709875016E-2</c:v>
                  </c:pt>
                  <c:pt idx="42">
                    <c:v>1.7735507367519367E-2</c:v>
                  </c:pt>
                  <c:pt idx="43">
                    <c:v>2.327734888076103E-2</c:v>
                  </c:pt>
                  <c:pt idx="44">
                    <c:v>2.4934365375254015E-2</c:v>
                  </c:pt>
                  <c:pt idx="45">
                    <c:v>2.0909461375176547E-2</c:v>
                  </c:pt>
                  <c:pt idx="46">
                    <c:v>1.427996259040382E-2</c:v>
                  </c:pt>
                  <c:pt idx="47">
                    <c:v>1.3126612269228802E-2</c:v>
                  </c:pt>
                  <c:pt idx="48">
                    <c:v>1.1959144492813914E-2</c:v>
                  </c:pt>
                  <c:pt idx="49">
                    <c:v>1.2189168672090241E-2</c:v>
                  </c:pt>
                  <c:pt idx="50">
                    <c:v>8.4244790936888903E-3</c:v>
                  </c:pt>
                  <c:pt idx="51">
                    <c:v>1.1348991508059212E-2</c:v>
                  </c:pt>
                  <c:pt idx="52">
                    <c:v>1.6834849905280825E-2</c:v>
                  </c:pt>
                  <c:pt idx="53">
                    <c:v>1.6832488177628401E-2</c:v>
                  </c:pt>
                  <c:pt idx="54">
                    <c:v>2.1524601542963186E-2</c:v>
                  </c:pt>
                  <c:pt idx="55">
                    <c:v>2.6050189545055818E-2</c:v>
                  </c:pt>
                  <c:pt idx="56">
                    <c:v>2.9266210100842696E-2</c:v>
                  </c:pt>
                  <c:pt idx="57">
                    <c:v>3.1199656316216049E-2</c:v>
                  </c:pt>
                  <c:pt idx="58">
                    <c:v>3.2891892810640533E-2</c:v>
                  </c:pt>
                  <c:pt idx="59">
                    <c:v>3.6123261739032693E-2</c:v>
                  </c:pt>
                  <c:pt idx="60">
                    <c:v>3.9707759837761328E-2</c:v>
                  </c:pt>
                  <c:pt idx="61">
                    <c:v>4.0722186502978042E-2</c:v>
                  </c:pt>
                  <c:pt idx="62">
                    <c:v>4.1407547870728457E-2</c:v>
                  </c:pt>
                  <c:pt idx="63">
                    <c:v>4.3243917756335029E-2</c:v>
                  </c:pt>
                  <c:pt idx="64">
                    <c:v>4.4607575828925397E-2</c:v>
                  </c:pt>
                  <c:pt idx="65">
                    <c:v>5.3903770783375299E-2</c:v>
                  </c:pt>
                  <c:pt idx="66">
                    <c:v>5.2441246873683983E-2</c:v>
                  </c:pt>
                  <c:pt idx="67">
                    <c:v>6.0245713720286073E-2</c:v>
                  </c:pt>
                  <c:pt idx="68">
                    <c:v>6.1742422047163042E-2</c:v>
                  </c:pt>
                  <c:pt idx="69">
                    <c:v>6.1100245397079506E-2</c:v>
                  </c:pt>
                  <c:pt idx="70">
                    <c:v>6.6995215373313544E-2</c:v>
                  </c:pt>
                  <c:pt idx="71">
                    <c:v>6.4245630857280814E-2</c:v>
                  </c:pt>
                  <c:pt idx="72">
                    <c:v>6.7681481026939661E-2</c:v>
                  </c:pt>
                  <c:pt idx="73">
                    <c:v>6.7766951298180708E-2</c:v>
                  </c:pt>
                  <c:pt idx="74">
                    <c:v>7.1973333007788368E-2</c:v>
                  </c:pt>
                  <c:pt idx="75">
                    <c:v>7.7438442440323746E-2</c:v>
                  </c:pt>
                  <c:pt idx="76">
                    <c:v>8.1409836911763997E-2</c:v>
                  </c:pt>
                  <c:pt idx="77">
                    <c:v>8.2753664004985295E-2</c:v>
                  </c:pt>
                  <c:pt idx="78">
                    <c:v>9.0609648651049549E-2</c:v>
                  </c:pt>
                  <c:pt idx="79">
                    <c:v>8.4203019333730839E-2</c:v>
                  </c:pt>
                  <c:pt idx="80">
                    <c:v>8.8696151327157274E-2</c:v>
                  </c:pt>
                  <c:pt idx="81">
                    <c:v>9.6981882648255635E-2</c:v>
                  </c:pt>
                  <c:pt idx="82">
                    <c:v>9.3889064192357846E-2</c:v>
                  </c:pt>
                  <c:pt idx="83">
                    <c:v>9.2350513223623448E-2</c:v>
                  </c:pt>
                  <c:pt idx="84">
                    <c:v>9.1198456296785427E-2</c:v>
                  </c:pt>
                  <c:pt idx="85">
                    <c:v>9.0091726439871567E-2</c:v>
                  </c:pt>
                  <c:pt idx="86">
                    <c:v>8.4925867637605026E-2</c:v>
                  </c:pt>
                  <c:pt idx="87">
                    <c:v>8.94498122650349E-2</c:v>
                  </c:pt>
                  <c:pt idx="88">
                    <c:v>8.7470610290923831E-2</c:v>
                  </c:pt>
                  <c:pt idx="89">
                    <c:v>9.0458117706022814E-2</c:v>
                  </c:pt>
                  <c:pt idx="90">
                    <c:v>9.475450138471872E-2</c:v>
                  </c:pt>
                  <c:pt idx="91">
                    <c:v>9.887116227149674E-2</c:v>
                  </c:pt>
                  <c:pt idx="92">
                    <c:v>0.10303546774573953</c:v>
                  </c:pt>
                  <c:pt idx="93">
                    <c:v>0.11211958756910698</c:v>
                  </c:pt>
                  <c:pt idx="94">
                    <c:v>0.10806911199320543</c:v>
                  </c:pt>
                  <c:pt idx="95">
                    <c:v>0.11313792076487889</c:v>
                  </c:pt>
                  <c:pt idx="96">
                    <c:v>0.11907406025523209</c:v>
                  </c:pt>
                  <c:pt idx="97">
                    <c:v>0.12172854535262739</c:v>
                  </c:pt>
                  <c:pt idx="98">
                    <c:v>0.12423004022243037</c:v>
                  </c:pt>
                  <c:pt idx="99">
                    <c:v>0.12956494747776745</c:v>
                  </c:pt>
                  <c:pt idx="100">
                    <c:v>0.11759021855402496</c:v>
                  </c:pt>
                  <c:pt idx="101">
                    <c:v>0.12477266542095659</c:v>
                  </c:pt>
                  <c:pt idx="102">
                    <c:v>0.12696235370212441</c:v>
                  </c:pt>
                  <c:pt idx="103">
                    <c:v>0.12970510123352899</c:v>
                  </c:pt>
                  <c:pt idx="104">
                    <c:v>0.13323441373853068</c:v>
                  </c:pt>
                  <c:pt idx="105">
                    <c:v>0.14464611548419351</c:v>
                  </c:pt>
                  <c:pt idx="106">
                    <c:v>0.14358952495539737</c:v>
                  </c:pt>
                  <c:pt idx="107">
                    <c:v>0.14817148288694643</c:v>
                  </c:pt>
                  <c:pt idx="108">
                    <c:v>0.15221722779195079</c:v>
                  </c:pt>
                  <c:pt idx="109">
                    <c:v>0.15829045410126072</c:v>
                  </c:pt>
                  <c:pt idx="110">
                    <c:v>0.15634654460737746</c:v>
                  </c:pt>
                  <c:pt idx="111">
                    <c:v>0.15638070368388382</c:v>
                  </c:pt>
                  <c:pt idx="112">
                    <c:v>0.15572916924878485</c:v>
                  </c:pt>
                  <c:pt idx="113">
                    <c:v>0.15422775063603189</c:v>
                  </c:pt>
                  <c:pt idx="114">
                    <c:v>0.16448820223245997</c:v>
                  </c:pt>
                  <c:pt idx="115">
                    <c:v>0.16941082203404242</c:v>
                  </c:pt>
                  <c:pt idx="116">
                    <c:v>0.18455029292309469</c:v>
                  </c:pt>
                  <c:pt idx="117">
                    <c:v>0.16975286504675935</c:v>
                  </c:pt>
                  <c:pt idx="118">
                    <c:v>0.17630176912966586</c:v>
                  </c:pt>
                  <c:pt idx="119">
                    <c:v>0.1720961694564507</c:v>
                  </c:pt>
                  <c:pt idx="120">
                    <c:v>0.1701228572167284</c:v>
                  </c:pt>
                  <c:pt idx="121">
                    <c:v>0.17615325748028807</c:v>
                  </c:pt>
                  <c:pt idx="122">
                    <c:v>0.17235820120391712</c:v>
                  </c:pt>
                  <c:pt idx="123">
                    <c:v>0.17578699838417125</c:v>
                  </c:pt>
                  <c:pt idx="124">
                    <c:v>0.17575071050401661</c:v>
                  </c:pt>
                  <c:pt idx="125">
                    <c:v>0.17592675315099174</c:v>
                  </c:pt>
                  <c:pt idx="126">
                    <c:v>0.17972411326808635</c:v>
                  </c:pt>
                  <c:pt idx="127">
                    <c:v>0.17120025752390078</c:v>
                  </c:pt>
                  <c:pt idx="128">
                    <c:v>0.17207876153935053</c:v>
                  </c:pt>
                  <c:pt idx="129">
                    <c:v>0.17324497996070012</c:v>
                  </c:pt>
                  <c:pt idx="130">
                    <c:v>0.17517381512348415</c:v>
                  </c:pt>
                  <c:pt idx="131">
                    <c:v>0.1727452956513339</c:v>
                  </c:pt>
                  <c:pt idx="132">
                    <c:v>0.17560196201732309</c:v>
                  </c:pt>
                  <c:pt idx="133">
                    <c:v>0.1910508672666352</c:v>
                  </c:pt>
                  <c:pt idx="134">
                    <c:v>0.19758316610375332</c:v>
                  </c:pt>
                  <c:pt idx="135">
                    <c:v>0.19348142443397479</c:v>
                  </c:pt>
                  <c:pt idx="136">
                    <c:v>0.19331316609239679</c:v>
                  </c:pt>
                  <c:pt idx="137">
                    <c:v>0.19442488121015611</c:v>
                  </c:pt>
                  <c:pt idx="138">
                    <c:v>0.19619719050740739</c:v>
                  </c:pt>
                  <c:pt idx="139">
                    <c:v>0.19730090098544095</c:v>
                  </c:pt>
                  <c:pt idx="140">
                    <c:v>0.19530543639877693</c:v>
                  </c:pt>
                  <c:pt idx="141">
                    <c:v>0.20491231599068577</c:v>
                  </c:pt>
                  <c:pt idx="142">
                    <c:v>0.19898271990384844</c:v>
                  </c:pt>
                  <c:pt idx="143">
                    <c:v>0.20459486781523453</c:v>
                  </c:pt>
                </c:numCache>
              </c:numRef>
            </c:plus>
            <c:minus>
              <c:numRef>
                <c:f>CONTROLS!$AC$23:$AC$167</c:f>
                <c:numCache>
                  <c:formatCode>General</c:formatCode>
                  <c:ptCount val="145"/>
                  <c:pt idx="0">
                    <c:v>8.7921419223834906E-3</c:v>
                  </c:pt>
                  <c:pt idx="1">
                    <c:v>1.4901846619351124E-2</c:v>
                  </c:pt>
                  <c:pt idx="2">
                    <c:v>1.7974682424176509E-2</c:v>
                  </c:pt>
                  <c:pt idx="3">
                    <c:v>1.8102172528456358E-2</c:v>
                  </c:pt>
                  <c:pt idx="4">
                    <c:v>1.6261265910131349E-2</c:v>
                  </c:pt>
                  <c:pt idx="5">
                    <c:v>1.4401634846433231E-2</c:v>
                  </c:pt>
                  <c:pt idx="6">
                    <c:v>1.5033858794401394E-2</c:v>
                  </c:pt>
                  <c:pt idx="7">
                    <c:v>1.256121486627256E-2</c:v>
                  </c:pt>
                  <c:pt idx="8">
                    <c:v>1.0053927205326279E-2</c:v>
                  </c:pt>
                  <c:pt idx="9">
                    <c:v>9.4988443639213195E-3</c:v>
                  </c:pt>
                  <c:pt idx="10">
                    <c:v>7.2580891137635772E-3</c:v>
                  </c:pt>
                  <c:pt idx="11">
                    <c:v>8.9020067213334813E-3</c:v>
                  </c:pt>
                  <c:pt idx="12">
                    <c:v>1.0955393690628675E-2</c:v>
                  </c:pt>
                  <c:pt idx="13">
                    <c:v>6.2912380008495221E-3</c:v>
                  </c:pt>
                  <c:pt idx="14">
                    <c:v>4.4837935575433195E-3</c:v>
                  </c:pt>
                  <c:pt idx="15">
                    <c:v>7.5131097201269767E-3</c:v>
                  </c:pt>
                  <c:pt idx="16">
                    <c:v>5.674334116587321E-3</c:v>
                  </c:pt>
                  <c:pt idx="17">
                    <c:v>8.264865531271523E-3</c:v>
                  </c:pt>
                  <c:pt idx="18">
                    <c:v>8.5500745562051509E-3</c:v>
                  </c:pt>
                  <c:pt idx="19">
                    <c:v>3.8502714622910962E-3</c:v>
                  </c:pt>
                  <c:pt idx="20">
                    <c:v>3.2105348853422931E-3</c:v>
                  </c:pt>
                  <c:pt idx="21">
                    <c:v>2.6395326606554262E-3</c:v>
                  </c:pt>
                  <c:pt idx="22">
                    <c:v>2.937065542339844E-3</c:v>
                  </c:pt>
                  <c:pt idx="23">
                    <c:v>3.1110038438848949E-3</c:v>
                  </c:pt>
                  <c:pt idx="24">
                    <c:v>0</c:v>
                  </c:pt>
                  <c:pt idx="25">
                    <c:v>4.064144395400684E-3</c:v>
                  </c:pt>
                  <c:pt idx="26">
                    <c:v>4.1751396783021675E-3</c:v>
                  </c:pt>
                  <c:pt idx="27">
                    <c:v>7.304564115446356E-3</c:v>
                  </c:pt>
                  <c:pt idx="28">
                    <c:v>8.5886601351239274E-3</c:v>
                  </c:pt>
                  <c:pt idx="29">
                    <c:v>6.6805703037489941E-3</c:v>
                  </c:pt>
                  <c:pt idx="30">
                    <c:v>6.4973556864825087E-3</c:v>
                  </c:pt>
                  <c:pt idx="31">
                    <c:v>8.597661789696091E-3</c:v>
                  </c:pt>
                  <c:pt idx="32">
                    <c:v>9.0733703036229522E-3</c:v>
                  </c:pt>
                  <c:pt idx="33">
                    <c:v>1.1307014235273012E-2</c:v>
                  </c:pt>
                  <c:pt idx="34">
                    <c:v>1.3761633309071023E-2</c:v>
                  </c:pt>
                  <c:pt idx="35">
                    <c:v>1.3044471277773828E-2</c:v>
                  </c:pt>
                  <c:pt idx="36">
                    <c:v>1.2601148608361101E-2</c:v>
                  </c:pt>
                  <c:pt idx="37">
                    <c:v>1.315224334160023E-2</c:v>
                  </c:pt>
                  <c:pt idx="38">
                    <c:v>1.2209622011621242E-2</c:v>
                  </c:pt>
                  <c:pt idx="39">
                    <c:v>6.9183783504517746E-3</c:v>
                  </c:pt>
                  <c:pt idx="40">
                    <c:v>3.0562807739418642E-2</c:v>
                  </c:pt>
                  <c:pt idx="41">
                    <c:v>2.3012220709875016E-2</c:v>
                  </c:pt>
                  <c:pt idx="42">
                    <c:v>1.7735507367519367E-2</c:v>
                  </c:pt>
                  <c:pt idx="43">
                    <c:v>2.327734888076103E-2</c:v>
                  </c:pt>
                  <c:pt idx="44">
                    <c:v>2.4934365375254015E-2</c:v>
                  </c:pt>
                  <c:pt idx="45">
                    <c:v>2.0909461375176547E-2</c:v>
                  </c:pt>
                  <c:pt idx="46">
                    <c:v>1.427996259040382E-2</c:v>
                  </c:pt>
                  <c:pt idx="47">
                    <c:v>1.3126612269228802E-2</c:v>
                  </c:pt>
                  <c:pt idx="48">
                    <c:v>1.1959144492813914E-2</c:v>
                  </c:pt>
                  <c:pt idx="49">
                    <c:v>1.2189168672090241E-2</c:v>
                  </c:pt>
                  <c:pt idx="50">
                    <c:v>8.4244790936888903E-3</c:v>
                  </c:pt>
                  <c:pt idx="51">
                    <c:v>1.1348991508059212E-2</c:v>
                  </c:pt>
                  <c:pt idx="52">
                    <c:v>1.6834849905280825E-2</c:v>
                  </c:pt>
                  <c:pt idx="53">
                    <c:v>1.6832488177628401E-2</c:v>
                  </c:pt>
                  <c:pt idx="54">
                    <c:v>2.1524601542963186E-2</c:v>
                  </c:pt>
                  <c:pt idx="55">
                    <c:v>2.6050189545055818E-2</c:v>
                  </c:pt>
                  <c:pt idx="56">
                    <c:v>2.9266210100842696E-2</c:v>
                  </c:pt>
                  <c:pt idx="57">
                    <c:v>3.1199656316216049E-2</c:v>
                  </c:pt>
                  <c:pt idx="58">
                    <c:v>3.2891892810640533E-2</c:v>
                  </c:pt>
                  <c:pt idx="59">
                    <c:v>3.6123261739032693E-2</c:v>
                  </c:pt>
                  <c:pt idx="60">
                    <c:v>3.9707759837761328E-2</c:v>
                  </c:pt>
                  <c:pt idx="61">
                    <c:v>4.0722186502978042E-2</c:v>
                  </c:pt>
                  <c:pt idx="62">
                    <c:v>4.1407547870728457E-2</c:v>
                  </c:pt>
                  <c:pt idx="63">
                    <c:v>4.3243917756335029E-2</c:v>
                  </c:pt>
                  <c:pt idx="64">
                    <c:v>4.4607575828925397E-2</c:v>
                  </c:pt>
                  <c:pt idx="65">
                    <c:v>5.3903770783375299E-2</c:v>
                  </c:pt>
                  <c:pt idx="66">
                    <c:v>5.2441246873683983E-2</c:v>
                  </c:pt>
                  <c:pt idx="67">
                    <c:v>6.0245713720286073E-2</c:v>
                  </c:pt>
                  <c:pt idx="68">
                    <c:v>6.1742422047163042E-2</c:v>
                  </c:pt>
                  <c:pt idx="69">
                    <c:v>6.1100245397079506E-2</c:v>
                  </c:pt>
                  <c:pt idx="70">
                    <c:v>6.6995215373313544E-2</c:v>
                  </c:pt>
                  <c:pt idx="71">
                    <c:v>6.4245630857280814E-2</c:v>
                  </c:pt>
                  <c:pt idx="72">
                    <c:v>6.7681481026939661E-2</c:v>
                  </c:pt>
                  <c:pt idx="73">
                    <c:v>6.7766951298180708E-2</c:v>
                  </c:pt>
                  <c:pt idx="74">
                    <c:v>7.1973333007788368E-2</c:v>
                  </c:pt>
                  <c:pt idx="75">
                    <c:v>7.7438442440323746E-2</c:v>
                  </c:pt>
                  <c:pt idx="76">
                    <c:v>8.1409836911763997E-2</c:v>
                  </c:pt>
                  <c:pt idx="77">
                    <c:v>8.2753664004985295E-2</c:v>
                  </c:pt>
                  <c:pt idx="78">
                    <c:v>9.0609648651049549E-2</c:v>
                  </c:pt>
                  <c:pt idx="79">
                    <c:v>8.4203019333730839E-2</c:v>
                  </c:pt>
                  <c:pt idx="80">
                    <c:v>8.8696151327157274E-2</c:v>
                  </c:pt>
                  <c:pt idx="81">
                    <c:v>9.6981882648255635E-2</c:v>
                  </c:pt>
                  <c:pt idx="82">
                    <c:v>9.3889064192357846E-2</c:v>
                  </c:pt>
                  <c:pt idx="83">
                    <c:v>9.2350513223623448E-2</c:v>
                  </c:pt>
                  <c:pt idx="84">
                    <c:v>9.1198456296785427E-2</c:v>
                  </c:pt>
                  <c:pt idx="85">
                    <c:v>9.0091726439871567E-2</c:v>
                  </c:pt>
                  <c:pt idx="86">
                    <c:v>8.4925867637605026E-2</c:v>
                  </c:pt>
                  <c:pt idx="87">
                    <c:v>8.94498122650349E-2</c:v>
                  </c:pt>
                  <c:pt idx="88">
                    <c:v>8.7470610290923831E-2</c:v>
                  </c:pt>
                  <c:pt idx="89">
                    <c:v>9.0458117706022814E-2</c:v>
                  </c:pt>
                  <c:pt idx="90">
                    <c:v>9.475450138471872E-2</c:v>
                  </c:pt>
                  <c:pt idx="91">
                    <c:v>9.887116227149674E-2</c:v>
                  </c:pt>
                  <c:pt idx="92">
                    <c:v>0.10303546774573953</c:v>
                  </c:pt>
                  <c:pt idx="93">
                    <c:v>0.11211958756910698</c:v>
                  </c:pt>
                  <c:pt idx="94">
                    <c:v>0.10806911199320543</c:v>
                  </c:pt>
                  <c:pt idx="95">
                    <c:v>0.11313792076487889</c:v>
                  </c:pt>
                  <c:pt idx="96">
                    <c:v>0.11907406025523209</c:v>
                  </c:pt>
                  <c:pt idx="97">
                    <c:v>0.12172854535262739</c:v>
                  </c:pt>
                  <c:pt idx="98">
                    <c:v>0.12423004022243037</c:v>
                  </c:pt>
                  <c:pt idx="99">
                    <c:v>0.12956494747776745</c:v>
                  </c:pt>
                  <c:pt idx="100">
                    <c:v>0.11759021855402496</c:v>
                  </c:pt>
                  <c:pt idx="101">
                    <c:v>0.12477266542095659</c:v>
                  </c:pt>
                  <c:pt idx="102">
                    <c:v>0.12696235370212441</c:v>
                  </c:pt>
                  <c:pt idx="103">
                    <c:v>0.12970510123352899</c:v>
                  </c:pt>
                  <c:pt idx="104">
                    <c:v>0.13323441373853068</c:v>
                  </c:pt>
                  <c:pt idx="105">
                    <c:v>0.14464611548419351</c:v>
                  </c:pt>
                  <c:pt idx="106">
                    <c:v>0.14358952495539737</c:v>
                  </c:pt>
                  <c:pt idx="107">
                    <c:v>0.14817148288694643</c:v>
                  </c:pt>
                  <c:pt idx="108">
                    <c:v>0.15221722779195079</c:v>
                  </c:pt>
                  <c:pt idx="109">
                    <c:v>0.15829045410126072</c:v>
                  </c:pt>
                  <c:pt idx="110">
                    <c:v>0.15634654460737746</c:v>
                  </c:pt>
                  <c:pt idx="111">
                    <c:v>0.15638070368388382</c:v>
                  </c:pt>
                  <c:pt idx="112">
                    <c:v>0.15572916924878485</c:v>
                  </c:pt>
                  <c:pt idx="113">
                    <c:v>0.15422775063603189</c:v>
                  </c:pt>
                  <c:pt idx="114">
                    <c:v>0.16448820223245997</c:v>
                  </c:pt>
                  <c:pt idx="115">
                    <c:v>0.16941082203404242</c:v>
                  </c:pt>
                  <c:pt idx="116">
                    <c:v>0.18455029292309469</c:v>
                  </c:pt>
                  <c:pt idx="117">
                    <c:v>0.16975286504675935</c:v>
                  </c:pt>
                  <c:pt idx="118">
                    <c:v>0.17630176912966586</c:v>
                  </c:pt>
                  <c:pt idx="119">
                    <c:v>0.1720961694564507</c:v>
                  </c:pt>
                  <c:pt idx="120">
                    <c:v>0.1701228572167284</c:v>
                  </c:pt>
                  <c:pt idx="121">
                    <c:v>0.17615325748028807</c:v>
                  </c:pt>
                  <c:pt idx="122">
                    <c:v>0.17235820120391712</c:v>
                  </c:pt>
                  <c:pt idx="123">
                    <c:v>0.17578699838417125</c:v>
                  </c:pt>
                  <c:pt idx="124">
                    <c:v>0.17575071050401661</c:v>
                  </c:pt>
                  <c:pt idx="125">
                    <c:v>0.17592675315099174</c:v>
                  </c:pt>
                  <c:pt idx="126">
                    <c:v>0.17972411326808635</c:v>
                  </c:pt>
                  <c:pt idx="127">
                    <c:v>0.17120025752390078</c:v>
                  </c:pt>
                  <c:pt idx="128">
                    <c:v>0.17207876153935053</c:v>
                  </c:pt>
                  <c:pt idx="129">
                    <c:v>0.17324497996070012</c:v>
                  </c:pt>
                  <c:pt idx="130">
                    <c:v>0.17517381512348415</c:v>
                  </c:pt>
                  <c:pt idx="131">
                    <c:v>0.1727452956513339</c:v>
                  </c:pt>
                  <c:pt idx="132">
                    <c:v>0.17560196201732309</c:v>
                  </c:pt>
                  <c:pt idx="133">
                    <c:v>0.1910508672666352</c:v>
                  </c:pt>
                  <c:pt idx="134">
                    <c:v>0.19758316610375332</c:v>
                  </c:pt>
                  <c:pt idx="135">
                    <c:v>0.19348142443397479</c:v>
                  </c:pt>
                  <c:pt idx="136">
                    <c:v>0.19331316609239679</c:v>
                  </c:pt>
                  <c:pt idx="137">
                    <c:v>0.19442488121015611</c:v>
                  </c:pt>
                  <c:pt idx="138">
                    <c:v>0.19619719050740739</c:v>
                  </c:pt>
                  <c:pt idx="139">
                    <c:v>0.19730090098544095</c:v>
                  </c:pt>
                  <c:pt idx="140">
                    <c:v>0.19530543639877693</c:v>
                  </c:pt>
                  <c:pt idx="141">
                    <c:v>0.20491231599068577</c:v>
                  </c:pt>
                  <c:pt idx="142">
                    <c:v>0.19898271990384844</c:v>
                  </c:pt>
                  <c:pt idx="143">
                    <c:v>0.20459486781523453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CONTROLS!$T$23:$T$167</c:f>
              <c:numCache>
                <c:formatCode>0.00</c:formatCode>
                <c:ptCount val="14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CONTROLS!$X$23:$X$167</c:f>
              <c:numCache>
                <c:formatCode>General</c:formatCode>
                <c:ptCount val="145"/>
                <c:pt idx="0">
                  <c:v>9.1280750000000008E-2</c:v>
                </c:pt>
                <c:pt idx="1">
                  <c:v>0.13947899999999999</c:v>
                </c:pt>
                <c:pt idx="2">
                  <c:v>0.16133525000000001</c:v>
                </c:pt>
                <c:pt idx="3">
                  <c:v>0.18067024999999998</c:v>
                </c:pt>
                <c:pt idx="4">
                  <c:v>0.19647050000000002</c:v>
                </c:pt>
                <c:pt idx="5">
                  <c:v>0.21888824999999998</c:v>
                </c:pt>
                <c:pt idx="6">
                  <c:v>0.24762075</c:v>
                </c:pt>
                <c:pt idx="7">
                  <c:v>0.28250825000000002</c:v>
                </c:pt>
                <c:pt idx="8">
                  <c:v>0.32226225000000003</c:v>
                </c:pt>
                <c:pt idx="9">
                  <c:v>0.36669124999999997</c:v>
                </c:pt>
                <c:pt idx="10">
                  <c:v>0.40867575</c:v>
                </c:pt>
                <c:pt idx="11">
                  <c:v>0.45629949999999997</c:v>
                </c:pt>
                <c:pt idx="12">
                  <c:v>0.50061224999999998</c:v>
                </c:pt>
                <c:pt idx="13">
                  <c:v>0.54284325</c:v>
                </c:pt>
                <c:pt idx="14">
                  <c:v>0.58455800000000002</c:v>
                </c:pt>
                <c:pt idx="15">
                  <c:v>0.62525549999999996</c:v>
                </c:pt>
                <c:pt idx="16">
                  <c:v>0.66042849999999997</c:v>
                </c:pt>
                <c:pt idx="17">
                  <c:v>0.69882574999999991</c:v>
                </c:pt>
                <c:pt idx="18">
                  <c:v>0.74330475000000007</c:v>
                </c:pt>
                <c:pt idx="19">
                  <c:v>0.78563249999999996</c:v>
                </c:pt>
                <c:pt idx="20">
                  <c:v>0.83302774999999996</c:v>
                </c:pt>
                <c:pt idx="21">
                  <c:v>0.88093700000000008</c:v>
                </c:pt>
                <c:pt idx="22">
                  <c:v>0.92956899999999998</c:v>
                </c:pt>
                <c:pt idx="23">
                  <c:v>0.97483575</c:v>
                </c:pt>
                <c:pt idx="24">
                  <c:v>1</c:v>
                </c:pt>
                <c:pt idx="25">
                  <c:v>0.9657135</c:v>
                </c:pt>
                <c:pt idx="26">
                  <c:v>1.0110479999999999</c:v>
                </c:pt>
                <c:pt idx="27">
                  <c:v>0.99059125000000003</c:v>
                </c:pt>
                <c:pt idx="28">
                  <c:v>0.9873647499999999</c:v>
                </c:pt>
                <c:pt idx="29">
                  <c:v>0.97954174999999999</c:v>
                </c:pt>
                <c:pt idx="30">
                  <c:v>0.9687532499999999</c:v>
                </c:pt>
                <c:pt idx="31">
                  <c:v>0.96488475000000007</c:v>
                </c:pt>
                <c:pt idx="32">
                  <c:v>0.96162400000000003</c:v>
                </c:pt>
                <c:pt idx="33">
                  <c:v>0.96267724999999993</c:v>
                </c:pt>
                <c:pt idx="34">
                  <c:v>0.96708000000000005</c:v>
                </c:pt>
                <c:pt idx="35">
                  <c:v>0.97174324999999995</c:v>
                </c:pt>
                <c:pt idx="36">
                  <c:v>0.98000874999999998</c:v>
                </c:pt>
                <c:pt idx="37">
                  <c:v>0.99034975000000003</c:v>
                </c:pt>
                <c:pt idx="38">
                  <c:v>1.0033064999999999</c:v>
                </c:pt>
                <c:pt idx="39">
                  <c:v>1.0207554999999999</c:v>
                </c:pt>
                <c:pt idx="40">
                  <c:v>1.04731325</c:v>
                </c:pt>
                <c:pt idx="41">
                  <c:v>1.0586630000000001</c:v>
                </c:pt>
                <c:pt idx="42">
                  <c:v>1.0722642499999999</c:v>
                </c:pt>
                <c:pt idx="43">
                  <c:v>1.09208975</c:v>
                </c:pt>
                <c:pt idx="44">
                  <c:v>1.1148720000000001</c:v>
                </c:pt>
                <c:pt idx="45">
                  <c:v>1.1790674999999999</c:v>
                </c:pt>
                <c:pt idx="46">
                  <c:v>1.2178772499999999</c:v>
                </c:pt>
                <c:pt idx="47">
                  <c:v>1.2465195000000002</c:v>
                </c:pt>
                <c:pt idx="48">
                  <c:v>1.2761735000000001</c:v>
                </c:pt>
                <c:pt idx="49">
                  <c:v>1.30395525</c:v>
                </c:pt>
                <c:pt idx="50">
                  <c:v>1.334333</c:v>
                </c:pt>
                <c:pt idx="51">
                  <c:v>1.3689622499999998</c:v>
                </c:pt>
                <c:pt idx="52">
                  <c:v>1.4007399999999999</c:v>
                </c:pt>
                <c:pt idx="53">
                  <c:v>1.43433225</c:v>
                </c:pt>
                <c:pt idx="54">
                  <c:v>1.46693075</c:v>
                </c:pt>
                <c:pt idx="55">
                  <c:v>1.502761</c:v>
                </c:pt>
                <c:pt idx="56">
                  <c:v>1.5353064999999999</c:v>
                </c:pt>
                <c:pt idx="57">
                  <c:v>1.5641782499999999</c:v>
                </c:pt>
                <c:pt idx="58">
                  <c:v>1.599545</c:v>
                </c:pt>
                <c:pt idx="59">
                  <c:v>1.6314600000000001</c:v>
                </c:pt>
                <c:pt idx="60">
                  <c:v>1.658517</c:v>
                </c:pt>
                <c:pt idx="61">
                  <c:v>1.6934167499999999</c:v>
                </c:pt>
                <c:pt idx="62">
                  <c:v>1.723671</c:v>
                </c:pt>
                <c:pt idx="63">
                  <c:v>1.7595742499999998</c:v>
                </c:pt>
                <c:pt idx="64">
                  <c:v>1.7950459999999999</c:v>
                </c:pt>
                <c:pt idx="65">
                  <c:v>1.826384</c:v>
                </c:pt>
                <c:pt idx="66">
                  <c:v>1.8573394999999999</c:v>
                </c:pt>
                <c:pt idx="67">
                  <c:v>1.8909425</c:v>
                </c:pt>
                <c:pt idx="68">
                  <c:v>1.92512375</c:v>
                </c:pt>
                <c:pt idx="69">
                  <c:v>1.9598992500000001</c:v>
                </c:pt>
                <c:pt idx="70">
                  <c:v>1.9991257499999999</c:v>
                </c:pt>
                <c:pt idx="71">
                  <c:v>2.0360132499999999</c:v>
                </c:pt>
                <c:pt idx="72">
                  <c:v>2.069512</c:v>
                </c:pt>
                <c:pt idx="73">
                  <c:v>2.10525875</c:v>
                </c:pt>
                <c:pt idx="74">
                  <c:v>2.13975275</c:v>
                </c:pt>
                <c:pt idx="75">
                  <c:v>2.1804537499999999</c:v>
                </c:pt>
                <c:pt idx="76">
                  <c:v>2.211999</c:v>
                </c:pt>
                <c:pt idx="77">
                  <c:v>2.2494702499999999</c:v>
                </c:pt>
                <c:pt idx="78">
                  <c:v>2.2863150000000001</c:v>
                </c:pt>
                <c:pt idx="79">
                  <c:v>2.3273872500000001</c:v>
                </c:pt>
                <c:pt idx="80">
                  <c:v>2.3672077499999999</c:v>
                </c:pt>
                <c:pt idx="81">
                  <c:v>2.4073959999999999</c:v>
                </c:pt>
                <c:pt idx="82">
                  <c:v>2.4370997500000002</c:v>
                </c:pt>
                <c:pt idx="83">
                  <c:v>2.4792750000000003</c:v>
                </c:pt>
                <c:pt idx="84">
                  <c:v>2.52150125</c:v>
                </c:pt>
                <c:pt idx="85">
                  <c:v>2.55555325</c:v>
                </c:pt>
                <c:pt idx="86">
                  <c:v>2.5917849999999998</c:v>
                </c:pt>
                <c:pt idx="87">
                  <c:v>2.6244472500000002</c:v>
                </c:pt>
                <c:pt idx="88">
                  <c:v>2.6605160000000003</c:v>
                </c:pt>
                <c:pt idx="89">
                  <c:v>2.69358275</c:v>
                </c:pt>
                <c:pt idx="90">
                  <c:v>2.7296120000000004</c:v>
                </c:pt>
                <c:pt idx="91">
                  <c:v>2.7708317500000001</c:v>
                </c:pt>
                <c:pt idx="92">
                  <c:v>2.8028527500000004</c:v>
                </c:pt>
                <c:pt idx="93">
                  <c:v>2.843</c:v>
                </c:pt>
                <c:pt idx="94">
                  <c:v>2.8727355000000001</c:v>
                </c:pt>
                <c:pt idx="95">
                  <c:v>2.9108584999999998</c:v>
                </c:pt>
                <c:pt idx="96">
                  <c:v>2.9474745000000002</c:v>
                </c:pt>
                <c:pt idx="97">
                  <c:v>2.9870475000000001</c:v>
                </c:pt>
                <c:pt idx="98">
                  <c:v>3.0276864999999997</c:v>
                </c:pt>
                <c:pt idx="99">
                  <c:v>3.06809675</c:v>
                </c:pt>
                <c:pt idx="100">
                  <c:v>3.1006712499999995</c:v>
                </c:pt>
                <c:pt idx="101">
                  <c:v>3.1455142500000002</c:v>
                </c:pt>
                <c:pt idx="102">
                  <c:v>3.1803007499999998</c:v>
                </c:pt>
                <c:pt idx="103">
                  <c:v>3.2306140000000001</c:v>
                </c:pt>
                <c:pt idx="104">
                  <c:v>3.2636357499999997</c:v>
                </c:pt>
                <c:pt idx="105">
                  <c:v>3.304729</c:v>
                </c:pt>
                <c:pt idx="106">
                  <c:v>3.34776425</c:v>
                </c:pt>
                <c:pt idx="107">
                  <c:v>3.3793302499999998</c:v>
                </c:pt>
                <c:pt idx="108">
                  <c:v>3.4171450000000001</c:v>
                </c:pt>
                <c:pt idx="109">
                  <c:v>3.4538877499999998</c:v>
                </c:pt>
                <c:pt idx="110">
                  <c:v>3.4934850000000002</c:v>
                </c:pt>
                <c:pt idx="111">
                  <c:v>3.5299610000000001</c:v>
                </c:pt>
                <c:pt idx="112">
                  <c:v>3.5646772500000004</c:v>
                </c:pt>
                <c:pt idx="113">
                  <c:v>3.6094937499999999</c:v>
                </c:pt>
                <c:pt idx="114">
                  <c:v>3.6502844999999997</c:v>
                </c:pt>
                <c:pt idx="115">
                  <c:v>3.69985425</c:v>
                </c:pt>
                <c:pt idx="116">
                  <c:v>3.7456569999999996</c:v>
                </c:pt>
                <c:pt idx="117">
                  <c:v>3.7857992499999997</c:v>
                </c:pt>
                <c:pt idx="118">
                  <c:v>3.8152257500000002</c:v>
                </c:pt>
                <c:pt idx="119">
                  <c:v>3.8595977499999998</c:v>
                </c:pt>
                <c:pt idx="120">
                  <c:v>3.9066577500000004</c:v>
                </c:pt>
                <c:pt idx="121">
                  <c:v>3.9438502500000001</c:v>
                </c:pt>
                <c:pt idx="122">
                  <c:v>3.9811457499999996</c:v>
                </c:pt>
                <c:pt idx="123">
                  <c:v>4.0179687499999996</c:v>
                </c:pt>
                <c:pt idx="124">
                  <c:v>4.0599769999999999</c:v>
                </c:pt>
                <c:pt idx="125">
                  <c:v>4.0929297499999997</c:v>
                </c:pt>
                <c:pt idx="126">
                  <c:v>4.1352000000000002</c:v>
                </c:pt>
                <c:pt idx="127">
                  <c:v>4.17276925</c:v>
                </c:pt>
                <c:pt idx="128">
                  <c:v>4.2089932500000007</c:v>
                </c:pt>
                <c:pt idx="129">
                  <c:v>4.2489832500000002</c:v>
                </c:pt>
                <c:pt idx="130">
                  <c:v>4.2906947500000001</c:v>
                </c:pt>
                <c:pt idx="131">
                  <c:v>4.3218745000000007</c:v>
                </c:pt>
                <c:pt idx="132">
                  <c:v>4.3521894999999997</c:v>
                </c:pt>
                <c:pt idx="133">
                  <c:v>4.3825159999999999</c:v>
                </c:pt>
                <c:pt idx="134">
                  <c:v>4.4162702500000002</c:v>
                </c:pt>
                <c:pt idx="135">
                  <c:v>4.4572645</c:v>
                </c:pt>
                <c:pt idx="136">
                  <c:v>4.4845980000000001</c:v>
                </c:pt>
                <c:pt idx="137">
                  <c:v>4.5315477500000005</c:v>
                </c:pt>
                <c:pt idx="138">
                  <c:v>4.5714074999999994</c:v>
                </c:pt>
                <c:pt idx="139">
                  <c:v>4.6118065000000001</c:v>
                </c:pt>
                <c:pt idx="140">
                  <c:v>4.64899825</c:v>
                </c:pt>
                <c:pt idx="141">
                  <c:v>4.6854319999999996</c:v>
                </c:pt>
                <c:pt idx="142">
                  <c:v>4.7210384999999997</c:v>
                </c:pt>
                <c:pt idx="143">
                  <c:v>4.7506804999999996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CONTROLS!$Y$21</c:f>
              <c:strCache>
                <c:ptCount val="1"/>
                <c:pt idx="0">
                  <c:v>0.5% DMSO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CONTROLS!$AD$23:$AD$167</c:f>
                <c:numCache>
                  <c:formatCode>General</c:formatCode>
                  <c:ptCount val="145"/>
                  <c:pt idx="0">
                    <c:v>2.552655480083438E-4</c:v>
                  </c:pt>
                  <c:pt idx="1">
                    <c:v>4.0382868273563686E-3</c:v>
                  </c:pt>
                  <c:pt idx="2">
                    <c:v>4.9504545750870248E-3</c:v>
                  </c:pt>
                  <c:pt idx="3">
                    <c:v>4.4498229740069385E-3</c:v>
                  </c:pt>
                  <c:pt idx="4">
                    <c:v>6.3080995949651789E-3</c:v>
                  </c:pt>
                  <c:pt idx="5">
                    <c:v>4.4045681400109934E-3</c:v>
                  </c:pt>
                  <c:pt idx="6">
                    <c:v>6.3187061966829879E-3</c:v>
                  </c:pt>
                  <c:pt idx="7">
                    <c:v>8.3332534162834562E-3</c:v>
                  </c:pt>
                  <c:pt idx="8">
                    <c:v>6.878027660601538E-3</c:v>
                  </c:pt>
                  <c:pt idx="9">
                    <c:v>1.4265172203657387E-2</c:v>
                  </c:pt>
                  <c:pt idx="10">
                    <c:v>1.747685120380672E-2</c:v>
                  </c:pt>
                  <c:pt idx="11">
                    <c:v>1.4475890024450993E-2</c:v>
                  </c:pt>
                  <c:pt idx="12">
                    <c:v>2.0190019923219529E-2</c:v>
                  </c:pt>
                  <c:pt idx="13">
                    <c:v>2.2044761010271873E-2</c:v>
                  </c:pt>
                  <c:pt idx="14">
                    <c:v>1.6020211234562428E-2</c:v>
                  </c:pt>
                  <c:pt idx="15">
                    <c:v>1.6974805389164318E-2</c:v>
                  </c:pt>
                  <c:pt idx="16">
                    <c:v>2.1112087165886764E-2</c:v>
                  </c:pt>
                  <c:pt idx="17">
                    <c:v>2.2082944776455865E-2</c:v>
                  </c:pt>
                  <c:pt idx="18">
                    <c:v>2.1741412201142753E-2</c:v>
                  </c:pt>
                  <c:pt idx="19">
                    <c:v>2.5812225940433718E-2</c:v>
                  </c:pt>
                  <c:pt idx="20">
                    <c:v>2.0434678869510042E-2</c:v>
                  </c:pt>
                  <c:pt idx="21">
                    <c:v>1.3932124909718565E-2</c:v>
                  </c:pt>
                  <c:pt idx="22">
                    <c:v>7.4783613178288693E-3</c:v>
                  </c:pt>
                  <c:pt idx="23">
                    <c:v>2.4133554441896862E-3</c:v>
                  </c:pt>
                  <c:pt idx="24">
                    <c:v>0</c:v>
                  </c:pt>
                  <c:pt idx="25">
                    <c:v>5.1986490552835152E-3</c:v>
                  </c:pt>
                  <c:pt idx="26">
                    <c:v>2.5710402563942675E-3</c:v>
                  </c:pt>
                  <c:pt idx="27">
                    <c:v>1.9558573567619447E-3</c:v>
                  </c:pt>
                  <c:pt idx="28">
                    <c:v>1.6793786053180618E-3</c:v>
                  </c:pt>
                  <c:pt idx="29">
                    <c:v>3.7596867555688847E-3</c:v>
                  </c:pt>
                  <c:pt idx="30">
                    <c:v>3.4216897141617301E-3</c:v>
                  </c:pt>
                  <c:pt idx="31">
                    <c:v>9.3055252404149295E-3</c:v>
                  </c:pt>
                  <c:pt idx="32">
                    <c:v>4.5537676708413671E-3</c:v>
                  </c:pt>
                  <c:pt idx="33">
                    <c:v>1.6390735187903685E-3</c:v>
                  </c:pt>
                  <c:pt idx="34">
                    <c:v>2.2097086912079142E-3</c:v>
                  </c:pt>
                  <c:pt idx="35">
                    <c:v>1.155200348424466E-2</c:v>
                  </c:pt>
                  <c:pt idx="36">
                    <c:v>9.1216774773063992E-3</c:v>
                  </c:pt>
                  <c:pt idx="37">
                    <c:v>1.2482556008286067E-2</c:v>
                  </c:pt>
                  <c:pt idx="38">
                    <c:v>6.2352675965029703E-3</c:v>
                  </c:pt>
                  <c:pt idx="39">
                    <c:v>9.4886658967421739E-3</c:v>
                  </c:pt>
                  <c:pt idx="40">
                    <c:v>3.1529891373108091E-3</c:v>
                  </c:pt>
                  <c:pt idx="41">
                    <c:v>4.4689148570987395E-4</c:v>
                  </c:pt>
                  <c:pt idx="42">
                    <c:v>9.4681598000877232E-4</c:v>
                  </c:pt>
                  <c:pt idx="43">
                    <c:v>1.8738329701440662E-4</c:v>
                  </c:pt>
                  <c:pt idx="44">
                    <c:v>9.8075710550576045E-4</c:v>
                  </c:pt>
                  <c:pt idx="45">
                    <c:v>1.4278607232500044E-2</c:v>
                  </c:pt>
                  <c:pt idx="46">
                    <c:v>2.1580898961813345E-2</c:v>
                  </c:pt>
                  <c:pt idx="47">
                    <c:v>1.8584887529925914E-2</c:v>
                  </c:pt>
                  <c:pt idx="48">
                    <c:v>1.6916115526325874E-2</c:v>
                  </c:pt>
                  <c:pt idx="49">
                    <c:v>1.4096173682953694E-2</c:v>
                  </c:pt>
                  <c:pt idx="50">
                    <c:v>2.0636911408929402E-2</c:v>
                  </c:pt>
                  <c:pt idx="51">
                    <c:v>2.5856066560867207E-2</c:v>
                  </c:pt>
                  <c:pt idx="52">
                    <c:v>2.4723281497406442E-2</c:v>
                  </c:pt>
                  <c:pt idx="53">
                    <c:v>2.4895108445234772E-2</c:v>
                  </c:pt>
                  <c:pt idx="54">
                    <c:v>2.5520190839803752E-2</c:v>
                  </c:pt>
                  <c:pt idx="55">
                    <c:v>3.6237808322248155E-2</c:v>
                  </c:pt>
                  <c:pt idx="56">
                    <c:v>3.714361210894819E-2</c:v>
                  </c:pt>
                  <c:pt idx="57">
                    <c:v>3.2614593175448361E-2</c:v>
                  </c:pt>
                  <c:pt idx="58">
                    <c:v>2.8053047330013948E-2</c:v>
                  </c:pt>
                  <c:pt idx="59">
                    <c:v>2.3567869016947688E-2</c:v>
                  </c:pt>
                  <c:pt idx="60">
                    <c:v>2.5076834887999836E-2</c:v>
                  </c:pt>
                  <c:pt idx="61">
                    <c:v>3.1041280587308186E-2</c:v>
                  </c:pt>
                  <c:pt idx="62">
                    <c:v>4.1627376208452034E-2</c:v>
                  </c:pt>
                  <c:pt idx="63">
                    <c:v>3.8687226212278457E-2</c:v>
                  </c:pt>
                  <c:pt idx="64">
                    <c:v>4.146049900809208E-2</c:v>
                  </c:pt>
                  <c:pt idx="65">
                    <c:v>3.9510298505579557E-2</c:v>
                  </c:pt>
                  <c:pt idx="66">
                    <c:v>3.1453523840739947E-2</c:v>
                  </c:pt>
                  <c:pt idx="67">
                    <c:v>3.2430745412339902E-2</c:v>
                  </c:pt>
                  <c:pt idx="68">
                    <c:v>3.4197805258524949E-2</c:v>
                  </c:pt>
                  <c:pt idx="69">
                    <c:v>4.2143564158718304E-2</c:v>
                  </c:pt>
                  <c:pt idx="70">
                    <c:v>3.9357563440843263E-2</c:v>
                  </c:pt>
                  <c:pt idx="71">
                    <c:v>4.097400954263572E-2</c:v>
                  </c:pt>
                  <c:pt idx="72">
                    <c:v>4.1010779095257376E-2</c:v>
                  </c:pt>
                  <c:pt idx="73">
                    <c:v>5.6335197257132173E-2</c:v>
                  </c:pt>
                  <c:pt idx="74">
                    <c:v>4.9538486876367117E-2</c:v>
                  </c:pt>
                  <c:pt idx="75">
                    <c:v>5.2547226230315956E-2</c:v>
                  </c:pt>
                  <c:pt idx="76">
                    <c:v>4.4022346876330734E-2</c:v>
                  </c:pt>
                  <c:pt idx="77">
                    <c:v>4.5255541102720204E-2</c:v>
                  </c:pt>
                  <c:pt idx="78">
                    <c:v>4.753525336526572E-2</c:v>
                  </c:pt>
                  <c:pt idx="79">
                    <c:v>4.6113261628299589E-2</c:v>
                  </c:pt>
                  <c:pt idx="80">
                    <c:v>3.4724599810508926E-2</c:v>
                  </c:pt>
                  <c:pt idx="81">
                    <c:v>2.9409278136329965E-2</c:v>
                  </c:pt>
                  <c:pt idx="82">
                    <c:v>2.339462785555679E-2</c:v>
                  </c:pt>
                  <c:pt idx="83">
                    <c:v>2.4448216959525055E-2</c:v>
                  </c:pt>
                  <c:pt idx="84">
                    <c:v>3.4683587617200341E-2</c:v>
                  </c:pt>
                  <c:pt idx="85">
                    <c:v>3.8434789091394896E-2</c:v>
                  </c:pt>
                  <c:pt idx="86">
                    <c:v>3.4248009839989151E-2</c:v>
                  </c:pt>
                  <c:pt idx="87">
                    <c:v>3.6650051575679916E-2</c:v>
                  </c:pt>
                  <c:pt idx="88">
                    <c:v>3.8248820007942906E-2</c:v>
                  </c:pt>
                  <c:pt idx="89">
                    <c:v>5.0628138426175591E-2</c:v>
                  </c:pt>
                  <c:pt idx="90">
                    <c:v>5.1217865481685332E-2</c:v>
                  </c:pt>
                  <c:pt idx="91">
                    <c:v>6.0694510563147223E-2</c:v>
                  </c:pt>
                  <c:pt idx="92">
                    <c:v>5.6717742025754025E-2</c:v>
                  </c:pt>
                  <c:pt idx="93">
                    <c:v>6.1564959010788005E-2</c:v>
                  </c:pt>
                  <c:pt idx="94">
                    <c:v>7.1581833673076564E-2</c:v>
                  </c:pt>
                  <c:pt idx="95">
                    <c:v>5.8781786720037491E-2</c:v>
                  </c:pt>
                  <c:pt idx="96">
                    <c:v>6.1180292921822456E-2</c:v>
                  </c:pt>
                  <c:pt idx="97">
                    <c:v>7.1271413796135621E-2</c:v>
                  </c:pt>
                  <c:pt idx="98">
                    <c:v>7.4230655675401394E-2</c:v>
                  </c:pt>
                  <c:pt idx="99">
                    <c:v>8.7979639928792638E-2</c:v>
                  </c:pt>
                  <c:pt idx="100">
                    <c:v>8.5727504830713327E-2</c:v>
                  </c:pt>
                  <c:pt idx="101">
                    <c:v>8.7760436826624627E-2</c:v>
                  </c:pt>
                  <c:pt idx="102">
                    <c:v>8.6762709158370685E-2</c:v>
                  </c:pt>
                  <c:pt idx="103">
                    <c:v>7.4618857298273056E-2</c:v>
                  </c:pt>
                  <c:pt idx="104">
                    <c:v>5.8200544945902231E-2</c:v>
                  </c:pt>
                  <c:pt idx="105">
                    <c:v>7.1788308853183019E-2</c:v>
                  </c:pt>
                  <c:pt idx="106">
                    <c:v>7.5595371763091584E-2</c:v>
                  </c:pt>
                  <c:pt idx="107">
                    <c:v>7.2926750770893584E-2</c:v>
                  </c:pt>
                  <c:pt idx="108">
                    <c:v>7.4653505530551015E-2</c:v>
                  </c:pt>
                  <c:pt idx="109">
                    <c:v>6.8483291757917356E-2</c:v>
                  </c:pt>
                  <c:pt idx="110">
                    <c:v>6.6784114162725658E-2</c:v>
                  </c:pt>
                  <c:pt idx="111">
                    <c:v>7.0363488689092049E-2</c:v>
                  </c:pt>
                  <c:pt idx="112">
                    <c:v>7.3548297631556458E-2</c:v>
                  </c:pt>
                  <c:pt idx="113">
                    <c:v>7.8533400438921305E-2</c:v>
                  </c:pt>
                  <c:pt idx="114">
                    <c:v>6.9165649801762291E-2</c:v>
                  </c:pt>
                  <c:pt idx="115">
                    <c:v>7.4686032442485756E-2</c:v>
                  </c:pt>
                  <c:pt idx="116">
                    <c:v>7.6755733991018552E-2</c:v>
                  </c:pt>
                  <c:pt idx="117">
                    <c:v>6.3392122933374151E-2</c:v>
                  </c:pt>
                  <c:pt idx="118">
                    <c:v>6.6369042482169238E-2</c:v>
                  </c:pt>
                  <c:pt idx="119">
                    <c:v>6.2979172573160949E-2</c:v>
                  </c:pt>
                  <c:pt idx="120">
                    <c:v>6.1663246853372856E-2</c:v>
                  </c:pt>
                  <c:pt idx="121">
                    <c:v>6.758880167971601E-2</c:v>
                  </c:pt>
                  <c:pt idx="122">
                    <c:v>6.8942911165688486E-2</c:v>
                  </c:pt>
                  <c:pt idx="123">
                    <c:v>6.6579053196181792E-2</c:v>
                  </c:pt>
                  <c:pt idx="124">
                    <c:v>6.7555567661000307E-2</c:v>
                  </c:pt>
                  <c:pt idx="125">
                    <c:v>7.1401521443874238E-2</c:v>
                  </c:pt>
                  <c:pt idx="126">
                    <c:v>7.0308334360159319E-2</c:v>
                  </c:pt>
                  <c:pt idx="127">
                    <c:v>5.8441668358286944E-2</c:v>
                  </c:pt>
                  <c:pt idx="128">
                    <c:v>5.5350904617720617E-2</c:v>
                  </c:pt>
                  <c:pt idx="129">
                    <c:v>5.7174533006400644E-2</c:v>
                  </c:pt>
                  <c:pt idx="130">
                    <c:v>5.9829718969756099E-2</c:v>
                  </c:pt>
                  <c:pt idx="131">
                    <c:v>5.1565762018029072E-2</c:v>
                  </c:pt>
                  <c:pt idx="132">
                    <c:v>6.1776383938362822E-2</c:v>
                  </c:pt>
                  <c:pt idx="133">
                    <c:v>5.5741934667716792E-2</c:v>
                  </c:pt>
                  <c:pt idx="134">
                    <c:v>6.0739765397143208E-2</c:v>
                  </c:pt>
                  <c:pt idx="135">
                    <c:v>5.3120689829858334E-2</c:v>
                  </c:pt>
                  <c:pt idx="136">
                    <c:v>5.3420503105081257E-2</c:v>
                  </c:pt>
                  <c:pt idx="137">
                    <c:v>6.2305299810690183E-2</c:v>
                  </c:pt>
                  <c:pt idx="138">
                    <c:v>4.6030530134900813E-2</c:v>
                  </c:pt>
                  <c:pt idx="139">
                    <c:v>4.0930876028983432E-2</c:v>
                  </c:pt>
                  <c:pt idx="140">
                    <c:v>5.0404692683320498E-2</c:v>
                  </c:pt>
                  <c:pt idx="141">
                    <c:v>3.1759701076993808E-2</c:v>
                  </c:pt>
                  <c:pt idx="142">
                    <c:v>3.0505293647168759E-2</c:v>
                  </c:pt>
                  <c:pt idx="143">
                    <c:v>2.4847732290895399E-2</c:v>
                  </c:pt>
                </c:numCache>
              </c:numRef>
            </c:plus>
            <c:minus>
              <c:numRef>
                <c:f>CONTROLS!$AD$23:$AD$167</c:f>
                <c:numCache>
                  <c:formatCode>General</c:formatCode>
                  <c:ptCount val="145"/>
                  <c:pt idx="0">
                    <c:v>2.552655480083438E-4</c:v>
                  </c:pt>
                  <c:pt idx="1">
                    <c:v>4.0382868273563686E-3</c:v>
                  </c:pt>
                  <c:pt idx="2">
                    <c:v>4.9504545750870248E-3</c:v>
                  </c:pt>
                  <c:pt idx="3">
                    <c:v>4.4498229740069385E-3</c:v>
                  </c:pt>
                  <c:pt idx="4">
                    <c:v>6.3080995949651789E-3</c:v>
                  </c:pt>
                  <c:pt idx="5">
                    <c:v>4.4045681400109934E-3</c:v>
                  </c:pt>
                  <c:pt idx="6">
                    <c:v>6.3187061966829879E-3</c:v>
                  </c:pt>
                  <c:pt idx="7">
                    <c:v>8.3332534162834562E-3</c:v>
                  </c:pt>
                  <c:pt idx="8">
                    <c:v>6.878027660601538E-3</c:v>
                  </c:pt>
                  <c:pt idx="9">
                    <c:v>1.4265172203657387E-2</c:v>
                  </c:pt>
                  <c:pt idx="10">
                    <c:v>1.747685120380672E-2</c:v>
                  </c:pt>
                  <c:pt idx="11">
                    <c:v>1.4475890024450993E-2</c:v>
                  </c:pt>
                  <c:pt idx="12">
                    <c:v>2.0190019923219529E-2</c:v>
                  </c:pt>
                  <c:pt idx="13">
                    <c:v>2.2044761010271873E-2</c:v>
                  </c:pt>
                  <c:pt idx="14">
                    <c:v>1.6020211234562428E-2</c:v>
                  </c:pt>
                  <c:pt idx="15">
                    <c:v>1.6974805389164318E-2</c:v>
                  </c:pt>
                  <c:pt idx="16">
                    <c:v>2.1112087165886764E-2</c:v>
                  </c:pt>
                  <c:pt idx="17">
                    <c:v>2.2082944776455865E-2</c:v>
                  </c:pt>
                  <c:pt idx="18">
                    <c:v>2.1741412201142753E-2</c:v>
                  </c:pt>
                  <c:pt idx="19">
                    <c:v>2.5812225940433718E-2</c:v>
                  </c:pt>
                  <c:pt idx="20">
                    <c:v>2.0434678869510042E-2</c:v>
                  </c:pt>
                  <c:pt idx="21">
                    <c:v>1.3932124909718565E-2</c:v>
                  </c:pt>
                  <c:pt idx="22">
                    <c:v>7.4783613178288693E-3</c:v>
                  </c:pt>
                  <c:pt idx="23">
                    <c:v>2.4133554441896862E-3</c:v>
                  </c:pt>
                  <c:pt idx="24">
                    <c:v>0</c:v>
                  </c:pt>
                  <c:pt idx="25">
                    <c:v>5.1986490552835152E-3</c:v>
                  </c:pt>
                  <c:pt idx="26">
                    <c:v>2.5710402563942675E-3</c:v>
                  </c:pt>
                  <c:pt idx="27">
                    <c:v>1.9558573567619447E-3</c:v>
                  </c:pt>
                  <c:pt idx="28">
                    <c:v>1.6793786053180618E-3</c:v>
                  </c:pt>
                  <c:pt idx="29">
                    <c:v>3.7596867555688847E-3</c:v>
                  </c:pt>
                  <c:pt idx="30">
                    <c:v>3.4216897141617301E-3</c:v>
                  </c:pt>
                  <c:pt idx="31">
                    <c:v>9.3055252404149295E-3</c:v>
                  </c:pt>
                  <c:pt idx="32">
                    <c:v>4.5537676708413671E-3</c:v>
                  </c:pt>
                  <c:pt idx="33">
                    <c:v>1.6390735187903685E-3</c:v>
                  </c:pt>
                  <c:pt idx="34">
                    <c:v>2.2097086912079142E-3</c:v>
                  </c:pt>
                  <c:pt idx="35">
                    <c:v>1.155200348424466E-2</c:v>
                  </c:pt>
                  <c:pt idx="36">
                    <c:v>9.1216774773063992E-3</c:v>
                  </c:pt>
                  <c:pt idx="37">
                    <c:v>1.2482556008286067E-2</c:v>
                  </c:pt>
                  <c:pt idx="38">
                    <c:v>6.2352675965029703E-3</c:v>
                  </c:pt>
                  <c:pt idx="39">
                    <c:v>9.4886658967421739E-3</c:v>
                  </c:pt>
                  <c:pt idx="40">
                    <c:v>3.1529891373108091E-3</c:v>
                  </c:pt>
                  <c:pt idx="41">
                    <c:v>4.4689148570987395E-4</c:v>
                  </c:pt>
                  <c:pt idx="42">
                    <c:v>9.4681598000877232E-4</c:v>
                  </c:pt>
                  <c:pt idx="43">
                    <c:v>1.8738329701440662E-4</c:v>
                  </c:pt>
                  <c:pt idx="44">
                    <c:v>9.8075710550576045E-4</c:v>
                  </c:pt>
                  <c:pt idx="45">
                    <c:v>1.4278607232500044E-2</c:v>
                  </c:pt>
                  <c:pt idx="46">
                    <c:v>2.1580898961813345E-2</c:v>
                  </c:pt>
                  <c:pt idx="47">
                    <c:v>1.8584887529925914E-2</c:v>
                  </c:pt>
                  <c:pt idx="48">
                    <c:v>1.6916115526325874E-2</c:v>
                  </c:pt>
                  <c:pt idx="49">
                    <c:v>1.4096173682953694E-2</c:v>
                  </c:pt>
                  <c:pt idx="50">
                    <c:v>2.0636911408929402E-2</c:v>
                  </c:pt>
                  <c:pt idx="51">
                    <c:v>2.5856066560867207E-2</c:v>
                  </c:pt>
                  <c:pt idx="52">
                    <c:v>2.4723281497406442E-2</c:v>
                  </c:pt>
                  <c:pt idx="53">
                    <c:v>2.4895108445234772E-2</c:v>
                  </c:pt>
                  <c:pt idx="54">
                    <c:v>2.5520190839803752E-2</c:v>
                  </c:pt>
                  <c:pt idx="55">
                    <c:v>3.6237808322248155E-2</c:v>
                  </c:pt>
                  <c:pt idx="56">
                    <c:v>3.714361210894819E-2</c:v>
                  </c:pt>
                  <c:pt idx="57">
                    <c:v>3.2614593175448361E-2</c:v>
                  </c:pt>
                  <c:pt idx="58">
                    <c:v>2.8053047330013948E-2</c:v>
                  </c:pt>
                  <c:pt idx="59">
                    <c:v>2.3567869016947688E-2</c:v>
                  </c:pt>
                  <c:pt idx="60">
                    <c:v>2.5076834887999836E-2</c:v>
                  </c:pt>
                  <c:pt idx="61">
                    <c:v>3.1041280587308186E-2</c:v>
                  </c:pt>
                  <c:pt idx="62">
                    <c:v>4.1627376208452034E-2</c:v>
                  </c:pt>
                  <c:pt idx="63">
                    <c:v>3.8687226212278457E-2</c:v>
                  </c:pt>
                  <c:pt idx="64">
                    <c:v>4.146049900809208E-2</c:v>
                  </c:pt>
                  <c:pt idx="65">
                    <c:v>3.9510298505579557E-2</c:v>
                  </c:pt>
                  <c:pt idx="66">
                    <c:v>3.1453523840739947E-2</c:v>
                  </c:pt>
                  <c:pt idx="67">
                    <c:v>3.2430745412339902E-2</c:v>
                  </c:pt>
                  <c:pt idx="68">
                    <c:v>3.4197805258524949E-2</c:v>
                  </c:pt>
                  <c:pt idx="69">
                    <c:v>4.2143564158718304E-2</c:v>
                  </c:pt>
                  <c:pt idx="70">
                    <c:v>3.9357563440843263E-2</c:v>
                  </c:pt>
                  <c:pt idx="71">
                    <c:v>4.097400954263572E-2</c:v>
                  </c:pt>
                  <c:pt idx="72">
                    <c:v>4.1010779095257376E-2</c:v>
                  </c:pt>
                  <c:pt idx="73">
                    <c:v>5.6335197257132173E-2</c:v>
                  </c:pt>
                  <c:pt idx="74">
                    <c:v>4.9538486876367117E-2</c:v>
                  </c:pt>
                  <c:pt idx="75">
                    <c:v>5.2547226230315956E-2</c:v>
                  </c:pt>
                  <c:pt idx="76">
                    <c:v>4.4022346876330734E-2</c:v>
                  </c:pt>
                  <c:pt idx="77">
                    <c:v>4.5255541102720204E-2</c:v>
                  </c:pt>
                  <c:pt idx="78">
                    <c:v>4.753525336526572E-2</c:v>
                  </c:pt>
                  <c:pt idx="79">
                    <c:v>4.6113261628299589E-2</c:v>
                  </c:pt>
                  <c:pt idx="80">
                    <c:v>3.4724599810508926E-2</c:v>
                  </c:pt>
                  <c:pt idx="81">
                    <c:v>2.9409278136329965E-2</c:v>
                  </c:pt>
                  <c:pt idx="82">
                    <c:v>2.339462785555679E-2</c:v>
                  </c:pt>
                  <c:pt idx="83">
                    <c:v>2.4448216959525055E-2</c:v>
                  </c:pt>
                  <c:pt idx="84">
                    <c:v>3.4683587617200341E-2</c:v>
                  </c:pt>
                  <c:pt idx="85">
                    <c:v>3.8434789091394896E-2</c:v>
                  </c:pt>
                  <c:pt idx="86">
                    <c:v>3.4248009839989151E-2</c:v>
                  </c:pt>
                  <c:pt idx="87">
                    <c:v>3.6650051575679916E-2</c:v>
                  </c:pt>
                  <c:pt idx="88">
                    <c:v>3.8248820007942906E-2</c:v>
                  </c:pt>
                  <c:pt idx="89">
                    <c:v>5.0628138426175591E-2</c:v>
                  </c:pt>
                  <c:pt idx="90">
                    <c:v>5.1217865481685332E-2</c:v>
                  </c:pt>
                  <c:pt idx="91">
                    <c:v>6.0694510563147223E-2</c:v>
                  </c:pt>
                  <c:pt idx="92">
                    <c:v>5.6717742025754025E-2</c:v>
                  </c:pt>
                  <c:pt idx="93">
                    <c:v>6.1564959010788005E-2</c:v>
                  </c:pt>
                  <c:pt idx="94">
                    <c:v>7.1581833673076564E-2</c:v>
                  </c:pt>
                  <c:pt idx="95">
                    <c:v>5.8781786720037491E-2</c:v>
                  </c:pt>
                  <c:pt idx="96">
                    <c:v>6.1180292921822456E-2</c:v>
                  </c:pt>
                  <c:pt idx="97">
                    <c:v>7.1271413796135621E-2</c:v>
                  </c:pt>
                  <c:pt idx="98">
                    <c:v>7.4230655675401394E-2</c:v>
                  </c:pt>
                  <c:pt idx="99">
                    <c:v>8.7979639928792638E-2</c:v>
                  </c:pt>
                  <c:pt idx="100">
                    <c:v>8.5727504830713327E-2</c:v>
                  </c:pt>
                  <c:pt idx="101">
                    <c:v>8.7760436826624627E-2</c:v>
                  </c:pt>
                  <c:pt idx="102">
                    <c:v>8.6762709158370685E-2</c:v>
                  </c:pt>
                  <c:pt idx="103">
                    <c:v>7.4618857298273056E-2</c:v>
                  </c:pt>
                  <c:pt idx="104">
                    <c:v>5.8200544945902231E-2</c:v>
                  </c:pt>
                  <c:pt idx="105">
                    <c:v>7.1788308853183019E-2</c:v>
                  </c:pt>
                  <c:pt idx="106">
                    <c:v>7.5595371763091584E-2</c:v>
                  </c:pt>
                  <c:pt idx="107">
                    <c:v>7.2926750770893584E-2</c:v>
                  </c:pt>
                  <c:pt idx="108">
                    <c:v>7.4653505530551015E-2</c:v>
                  </c:pt>
                  <c:pt idx="109">
                    <c:v>6.8483291757917356E-2</c:v>
                  </c:pt>
                  <c:pt idx="110">
                    <c:v>6.6784114162725658E-2</c:v>
                  </c:pt>
                  <c:pt idx="111">
                    <c:v>7.0363488689092049E-2</c:v>
                  </c:pt>
                  <c:pt idx="112">
                    <c:v>7.3548297631556458E-2</c:v>
                  </c:pt>
                  <c:pt idx="113">
                    <c:v>7.8533400438921305E-2</c:v>
                  </c:pt>
                  <c:pt idx="114">
                    <c:v>6.9165649801762291E-2</c:v>
                  </c:pt>
                  <c:pt idx="115">
                    <c:v>7.4686032442485756E-2</c:v>
                  </c:pt>
                  <c:pt idx="116">
                    <c:v>7.6755733991018552E-2</c:v>
                  </c:pt>
                  <c:pt idx="117">
                    <c:v>6.3392122933374151E-2</c:v>
                  </c:pt>
                  <c:pt idx="118">
                    <c:v>6.6369042482169238E-2</c:v>
                  </c:pt>
                  <c:pt idx="119">
                    <c:v>6.2979172573160949E-2</c:v>
                  </c:pt>
                  <c:pt idx="120">
                    <c:v>6.1663246853372856E-2</c:v>
                  </c:pt>
                  <c:pt idx="121">
                    <c:v>6.758880167971601E-2</c:v>
                  </c:pt>
                  <c:pt idx="122">
                    <c:v>6.8942911165688486E-2</c:v>
                  </c:pt>
                  <c:pt idx="123">
                    <c:v>6.6579053196181792E-2</c:v>
                  </c:pt>
                  <c:pt idx="124">
                    <c:v>6.7555567661000307E-2</c:v>
                  </c:pt>
                  <c:pt idx="125">
                    <c:v>7.1401521443874238E-2</c:v>
                  </c:pt>
                  <c:pt idx="126">
                    <c:v>7.0308334360159319E-2</c:v>
                  </c:pt>
                  <c:pt idx="127">
                    <c:v>5.8441668358286944E-2</c:v>
                  </c:pt>
                  <c:pt idx="128">
                    <c:v>5.5350904617720617E-2</c:v>
                  </c:pt>
                  <c:pt idx="129">
                    <c:v>5.7174533006400644E-2</c:v>
                  </c:pt>
                  <c:pt idx="130">
                    <c:v>5.9829718969756099E-2</c:v>
                  </c:pt>
                  <c:pt idx="131">
                    <c:v>5.1565762018029072E-2</c:v>
                  </c:pt>
                  <c:pt idx="132">
                    <c:v>6.1776383938362822E-2</c:v>
                  </c:pt>
                  <c:pt idx="133">
                    <c:v>5.5741934667716792E-2</c:v>
                  </c:pt>
                  <c:pt idx="134">
                    <c:v>6.0739765397143208E-2</c:v>
                  </c:pt>
                  <c:pt idx="135">
                    <c:v>5.3120689829858334E-2</c:v>
                  </c:pt>
                  <c:pt idx="136">
                    <c:v>5.3420503105081257E-2</c:v>
                  </c:pt>
                  <c:pt idx="137">
                    <c:v>6.2305299810690183E-2</c:v>
                  </c:pt>
                  <c:pt idx="138">
                    <c:v>4.6030530134900813E-2</c:v>
                  </c:pt>
                  <c:pt idx="139">
                    <c:v>4.0930876028983432E-2</c:v>
                  </c:pt>
                  <c:pt idx="140">
                    <c:v>5.0404692683320498E-2</c:v>
                  </c:pt>
                  <c:pt idx="141">
                    <c:v>3.1759701076993808E-2</c:v>
                  </c:pt>
                  <c:pt idx="142">
                    <c:v>3.0505293647168759E-2</c:v>
                  </c:pt>
                  <c:pt idx="143">
                    <c:v>2.4847732290895399E-2</c:v>
                  </c:pt>
                </c:numCache>
              </c:numRef>
            </c:minus>
            <c:spPr>
              <a:ln>
                <a:solidFill>
                  <a:schemeClr val="accent4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CONTROLS!$T$23:$T$167</c:f>
              <c:numCache>
                <c:formatCode>0.00</c:formatCode>
                <c:ptCount val="14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CONTROLS!$Y$23:$Y$167</c:f>
              <c:numCache>
                <c:formatCode>General</c:formatCode>
                <c:ptCount val="145"/>
                <c:pt idx="0">
                  <c:v>9.1064500000000007E-2</c:v>
                </c:pt>
                <c:pt idx="1">
                  <c:v>0.1551225</c:v>
                </c:pt>
                <c:pt idx="2">
                  <c:v>0.18059249999999999</c:v>
                </c:pt>
                <c:pt idx="3">
                  <c:v>0.19776050000000001</c:v>
                </c:pt>
                <c:pt idx="4">
                  <c:v>0.21278449999999999</c:v>
                </c:pt>
                <c:pt idx="5">
                  <c:v>0.2330815</c:v>
                </c:pt>
                <c:pt idx="6">
                  <c:v>0.25823300000000005</c:v>
                </c:pt>
                <c:pt idx="7">
                  <c:v>0.28985150000000004</c:v>
                </c:pt>
                <c:pt idx="8">
                  <c:v>0.32483050000000002</c:v>
                </c:pt>
                <c:pt idx="9">
                  <c:v>0.36884300000000003</c:v>
                </c:pt>
                <c:pt idx="10">
                  <c:v>0.41404600000000003</c:v>
                </c:pt>
                <c:pt idx="11">
                  <c:v>0.45707200000000003</c:v>
                </c:pt>
                <c:pt idx="12">
                  <c:v>0.50080550000000001</c:v>
                </c:pt>
                <c:pt idx="13">
                  <c:v>0.54428799999999999</c:v>
                </c:pt>
                <c:pt idx="14">
                  <c:v>0.584372</c:v>
                </c:pt>
                <c:pt idx="15">
                  <c:v>0.62551899999999994</c:v>
                </c:pt>
                <c:pt idx="16">
                  <c:v>0.66337550000000001</c:v>
                </c:pt>
                <c:pt idx="17">
                  <c:v>0.70368399999999998</c:v>
                </c:pt>
                <c:pt idx="18">
                  <c:v>0.74282650000000006</c:v>
                </c:pt>
                <c:pt idx="19">
                  <c:v>0.7863690000000001</c:v>
                </c:pt>
                <c:pt idx="20">
                  <c:v>0.8341655</c:v>
                </c:pt>
                <c:pt idx="21">
                  <c:v>0.88101750000000001</c:v>
                </c:pt>
                <c:pt idx="22">
                  <c:v>0.92639199999999999</c:v>
                </c:pt>
                <c:pt idx="23">
                  <c:v>0.97319650000000002</c:v>
                </c:pt>
                <c:pt idx="24">
                  <c:v>1</c:v>
                </c:pt>
                <c:pt idx="25">
                  <c:v>1.0812440000000001</c:v>
                </c:pt>
                <c:pt idx="26">
                  <c:v>0.91019600000000001</c:v>
                </c:pt>
                <c:pt idx="27">
                  <c:v>0.87659299999999996</c:v>
                </c:pt>
                <c:pt idx="28">
                  <c:v>0.85474550000000005</c:v>
                </c:pt>
                <c:pt idx="29">
                  <c:v>0.85298350000000001</c:v>
                </c:pt>
                <c:pt idx="30">
                  <c:v>0.8686275</c:v>
                </c:pt>
                <c:pt idx="31">
                  <c:v>0.88630300000000006</c:v>
                </c:pt>
                <c:pt idx="32">
                  <c:v>0.90985899999999997</c:v>
                </c:pt>
                <c:pt idx="33">
                  <c:v>0.93585300000000005</c:v>
                </c:pt>
                <c:pt idx="34">
                  <c:v>0.96349149999999995</c:v>
                </c:pt>
                <c:pt idx="35">
                  <c:v>0.99280849999999998</c:v>
                </c:pt>
                <c:pt idx="36">
                  <c:v>1.0212020000000002</c:v>
                </c:pt>
                <c:pt idx="37">
                  <c:v>1.0449185000000001</c:v>
                </c:pt>
                <c:pt idx="38">
                  <c:v>1.0707209999999998</c:v>
                </c:pt>
                <c:pt idx="39">
                  <c:v>1.0898485</c:v>
                </c:pt>
                <c:pt idx="40">
                  <c:v>1.1054594999999998</c:v>
                </c:pt>
                <c:pt idx="41">
                  <c:v>1.1145929999999999</c:v>
                </c:pt>
                <c:pt idx="42">
                  <c:v>1.1216035</c:v>
                </c:pt>
                <c:pt idx="43">
                  <c:v>1.1297885000000001</c:v>
                </c:pt>
                <c:pt idx="44">
                  <c:v>1.1479365000000001</c:v>
                </c:pt>
                <c:pt idx="45">
                  <c:v>1.2275754999999999</c:v>
                </c:pt>
                <c:pt idx="46">
                  <c:v>1.2873049999999999</c:v>
                </c:pt>
                <c:pt idx="47">
                  <c:v>1.3320345</c:v>
                </c:pt>
                <c:pt idx="48">
                  <c:v>1.3623734999999999</c:v>
                </c:pt>
                <c:pt idx="49">
                  <c:v>1.3884075</c:v>
                </c:pt>
                <c:pt idx="50">
                  <c:v>1.4122725</c:v>
                </c:pt>
                <c:pt idx="51">
                  <c:v>1.4351310000000002</c:v>
                </c:pt>
                <c:pt idx="52">
                  <c:v>1.4592400000000001</c:v>
                </c:pt>
                <c:pt idx="53">
                  <c:v>1.4804575</c:v>
                </c:pt>
                <c:pt idx="54">
                  <c:v>1.4987634999999999</c:v>
                </c:pt>
                <c:pt idx="55">
                  <c:v>1.5192830000000002</c:v>
                </c:pt>
                <c:pt idx="56">
                  <c:v>1.5348864999999998</c:v>
                </c:pt>
                <c:pt idx="57">
                  <c:v>1.5468540000000002</c:v>
                </c:pt>
                <c:pt idx="58">
                  <c:v>1.5533075000000001</c:v>
                </c:pt>
                <c:pt idx="59">
                  <c:v>1.5648490000000002</c:v>
                </c:pt>
                <c:pt idx="60">
                  <c:v>1.576292</c:v>
                </c:pt>
                <c:pt idx="61">
                  <c:v>1.5954804999999999</c:v>
                </c:pt>
                <c:pt idx="62">
                  <c:v>1.6134059999999999</c:v>
                </c:pt>
                <c:pt idx="63">
                  <c:v>1.6390980000000002</c:v>
                </c:pt>
                <c:pt idx="64">
                  <c:v>1.663791</c:v>
                </c:pt>
                <c:pt idx="65">
                  <c:v>1.684331</c:v>
                </c:pt>
                <c:pt idx="66">
                  <c:v>1.7151460000000001</c:v>
                </c:pt>
                <c:pt idx="67">
                  <c:v>1.7366809999999999</c:v>
                </c:pt>
                <c:pt idx="68">
                  <c:v>1.7698684999999998</c:v>
                </c:pt>
                <c:pt idx="69">
                  <c:v>1.798133</c:v>
                </c:pt>
                <c:pt idx="70">
                  <c:v>1.8269759999999999</c:v>
                </c:pt>
                <c:pt idx="71">
                  <c:v>1.8571870000000001</c:v>
                </c:pt>
                <c:pt idx="72">
                  <c:v>1.877513</c:v>
                </c:pt>
                <c:pt idx="73">
                  <c:v>1.9092519999999999</c:v>
                </c:pt>
                <c:pt idx="74">
                  <c:v>1.934023</c:v>
                </c:pt>
                <c:pt idx="75">
                  <c:v>1.9559275</c:v>
                </c:pt>
                <c:pt idx="76">
                  <c:v>1.9775944999999999</c:v>
                </c:pt>
                <c:pt idx="77">
                  <c:v>2.0141084999999999</c:v>
                </c:pt>
                <c:pt idx="78">
                  <c:v>2.0336745000000001</c:v>
                </c:pt>
                <c:pt idx="79">
                  <c:v>2.0540150000000001</c:v>
                </c:pt>
                <c:pt idx="80">
                  <c:v>2.0741940000000003</c:v>
                </c:pt>
                <c:pt idx="81">
                  <c:v>2.0876055</c:v>
                </c:pt>
                <c:pt idx="82">
                  <c:v>2.1051785000000001</c:v>
                </c:pt>
                <c:pt idx="83">
                  <c:v>2.1244885</c:v>
                </c:pt>
                <c:pt idx="84">
                  <c:v>2.148806</c:v>
                </c:pt>
                <c:pt idx="85">
                  <c:v>2.1594454999999999</c:v>
                </c:pt>
                <c:pt idx="86">
                  <c:v>2.1774199999999997</c:v>
                </c:pt>
                <c:pt idx="87">
                  <c:v>2.1933625000000001</c:v>
                </c:pt>
                <c:pt idx="88">
                  <c:v>2.2094519999999997</c:v>
                </c:pt>
                <c:pt idx="89">
                  <c:v>2.2305524999999999</c:v>
                </c:pt>
                <c:pt idx="90">
                  <c:v>2.2501424999999999</c:v>
                </c:pt>
                <c:pt idx="91">
                  <c:v>2.2707854999999997</c:v>
                </c:pt>
                <c:pt idx="92">
                  <c:v>2.2837354999999997</c:v>
                </c:pt>
                <c:pt idx="93">
                  <c:v>2.3007309999999999</c:v>
                </c:pt>
                <c:pt idx="94">
                  <c:v>2.3124719999999996</c:v>
                </c:pt>
                <c:pt idx="95">
                  <c:v>2.3346789999999999</c:v>
                </c:pt>
                <c:pt idx="96">
                  <c:v>2.3504189999999996</c:v>
                </c:pt>
                <c:pt idx="97">
                  <c:v>2.3681235000000003</c:v>
                </c:pt>
                <c:pt idx="98">
                  <c:v>2.3840469999999998</c:v>
                </c:pt>
                <c:pt idx="99">
                  <c:v>2.4024800000000002</c:v>
                </c:pt>
                <c:pt idx="100">
                  <c:v>2.4157465</c:v>
                </c:pt>
                <c:pt idx="101">
                  <c:v>2.4297690000000003</c:v>
                </c:pt>
                <c:pt idx="102">
                  <c:v>2.4531144999999999</c:v>
                </c:pt>
                <c:pt idx="103">
                  <c:v>2.4610105</c:v>
                </c:pt>
                <c:pt idx="104">
                  <c:v>2.4860259999999998</c:v>
                </c:pt>
                <c:pt idx="105">
                  <c:v>2.4973739999999998</c:v>
                </c:pt>
                <c:pt idx="106">
                  <c:v>2.5195210000000001</c:v>
                </c:pt>
                <c:pt idx="107">
                  <c:v>2.5296950000000002</c:v>
                </c:pt>
                <c:pt idx="108">
                  <c:v>2.5441639999999999</c:v>
                </c:pt>
                <c:pt idx="109">
                  <c:v>2.5593690000000002</c:v>
                </c:pt>
                <c:pt idx="110">
                  <c:v>2.5725845000000001</c:v>
                </c:pt>
                <c:pt idx="111">
                  <c:v>2.5924005000000001</c:v>
                </c:pt>
                <c:pt idx="112">
                  <c:v>2.6070055000000001</c:v>
                </c:pt>
                <c:pt idx="113">
                  <c:v>2.6281675</c:v>
                </c:pt>
                <c:pt idx="114">
                  <c:v>2.6381775000000003</c:v>
                </c:pt>
                <c:pt idx="115">
                  <c:v>2.648755</c:v>
                </c:pt>
                <c:pt idx="116">
                  <c:v>2.6602524999999999</c:v>
                </c:pt>
                <c:pt idx="117">
                  <c:v>2.6807470000000002</c:v>
                </c:pt>
                <c:pt idx="118">
                  <c:v>2.6840869999999999</c:v>
                </c:pt>
                <c:pt idx="119">
                  <c:v>2.703128</c:v>
                </c:pt>
                <c:pt idx="120">
                  <c:v>2.7148724999999998</c:v>
                </c:pt>
                <c:pt idx="121">
                  <c:v>2.7295875000000001</c:v>
                </c:pt>
                <c:pt idx="122">
                  <c:v>2.7448760000000001</c:v>
                </c:pt>
                <c:pt idx="123">
                  <c:v>2.7532225000000001</c:v>
                </c:pt>
                <c:pt idx="124">
                  <c:v>2.7672509999999999</c:v>
                </c:pt>
                <c:pt idx="125">
                  <c:v>2.7741115000000001</c:v>
                </c:pt>
                <c:pt idx="126">
                  <c:v>2.7821474999999998</c:v>
                </c:pt>
                <c:pt idx="127">
                  <c:v>2.7879025</c:v>
                </c:pt>
                <c:pt idx="128">
                  <c:v>2.8027579999999999</c:v>
                </c:pt>
                <c:pt idx="129">
                  <c:v>2.8063845000000001</c:v>
                </c:pt>
                <c:pt idx="130">
                  <c:v>2.8194750000000002</c:v>
                </c:pt>
                <c:pt idx="131">
                  <c:v>2.8305474999999998</c:v>
                </c:pt>
                <c:pt idx="132">
                  <c:v>2.8426415</c:v>
                </c:pt>
                <c:pt idx="133">
                  <c:v>2.8496955000000002</c:v>
                </c:pt>
                <c:pt idx="134">
                  <c:v>2.8534715000000004</c:v>
                </c:pt>
                <c:pt idx="135">
                  <c:v>2.8764789999999998</c:v>
                </c:pt>
                <c:pt idx="136">
                  <c:v>2.8812490000000004</c:v>
                </c:pt>
                <c:pt idx="137">
                  <c:v>2.8930514999999999</c:v>
                </c:pt>
                <c:pt idx="138">
                  <c:v>2.8958585000000001</c:v>
                </c:pt>
                <c:pt idx="139">
                  <c:v>2.9054894999999998</c:v>
                </c:pt>
                <c:pt idx="140">
                  <c:v>2.9176665000000002</c:v>
                </c:pt>
                <c:pt idx="141">
                  <c:v>2.9264524999999999</c:v>
                </c:pt>
                <c:pt idx="142">
                  <c:v>2.9370795000000003</c:v>
                </c:pt>
                <c:pt idx="143">
                  <c:v>2.943384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CONTROLS!$Z$21</c:f>
              <c:strCache>
                <c:ptCount val="1"/>
                <c:pt idx="0">
                  <c:v>0.13% DMSO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CONTROLS!$AE$23:$AE$167</c:f>
                <c:numCache>
                  <c:formatCode>General</c:formatCode>
                  <c:ptCount val="145"/>
                  <c:pt idx="0">
                    <c:v>2.2075873708644013E-3</c:v>
                  </c:pt>
                  <c:pt idx="1">
                    <c:v>5.0409642430788949E-3</c:v>
                  </c:pt>
                  <c:pt idx="2">
                    <c:v>6.3059782746216183E-3</c:v>
                  </c:pt>
                  <c:pt idx="3">
                    <c:v>6.9197469606915663E-3</c:v>
                  </c:pt>
                  <c:pt idx="4">
                    <c:v>5.4659354185720033E-3</c:v>
                  </c:pt>
                  <c:pt idx="5">
                    <c:v>7.3638100192766915E-3</c:v>
                  </c:pt>
                  <c:pt idx="6">
                    <c:v>5.3938105268910011E-3</c:v>
                  </c:pt>
                  <c:pt idx="7">
                    <c:v>5.4673496321343577E-3</c:v>
                  </c:pt>
                  <c:pt idx="8">
                    <c:v>3.6267506807057984E-3</c:v>
                  </c:pt>
                  <c:pt idx="9">
                    <c:v>2.7110473990692259E-3</c:v>
                  </c:pt>
                  <c:pt idx="10">
                    <c:v>1.6482659069458618E-3</c:v>
                  </c:pt>
                  <c:pt idx="11">
                    <c:v>1.7515034969990831E-3</c:v>
                  </c:pt>
                  <c:pt idx="12">
                    <c:v>1.6921065273793931E-3</c:v>
                  </c:pt>
                  <c:pt idx="13">
                    <c:v>6.2119330727238497E-3</c:v>
                  </c:pt>
                  <c:pt idx="14">
                    <c:v>3.1763236610899293E-3</c:v>
                  </c:pt>
                  <c:pt idx="15">
                    <c:v>4.5523534572789529E-3</c:v>
                  </c:pt>
                  <c:pt idx="16">
                    <c:v>5.515432893256661E-5</c:v>
                  </c:pt>
                  <c:pt idx="17">
                    <c:v>5.3358277708337246E-3</c:v>
                  </c:pt>
                  <c:pt idx="18">
                    <c:v>4.6230641353975999E-3</c:v>
                  </c:pt>
                  <c:pt idx="19">
                    <c:v>9.9023233637364223E-3</c:v>
                  </c:pt>
                  <c:pt idx="20">
                    <c:v>3.7554441148817219E-3</c:v>
                  </c:pt>
                  <c:pt idx="21">
                    <c:v>5.3527983335822189E-4</c:v>
                  </c:pt>
                  <c:pt idx="22">
                    <c:v>9.5742258172656154E-4</c:v>
                  </c:pt>
                  <c:pt idx="23">
                    <c:v>2.3313310575720433E-3</c:v>
                  </c:pt>
                  <c:pt idx="24">
                    <c:v>0</c:v>
                  </c:pt>
                  <c:pt idx="25">
                    <c:v>5.656854249498038E-6</c:v>
                  </c:pt>
                  <c:pt idx="26">
                    <c:v>4.5657884861214915E-3</c:v>
                  </c:pt>
                  <c:pt idx="27">
                    <c:v>6.1822345879139458E-3</c:v>
                  </c:pt>
                  <c:pt idx="28">
                    <c:v>8.6655936034411504E-3</c:v>
                  </c:pt>
                  <c:pt idx="29">
                    <c:v>1.1853230973030076E-2</c:v>
                  </c:pt>
                  <c:pt idx="30">
                    <c:v>2.3900209204104871E-3</c:v>
                  </c:pt>
                  <c:pt idx="31">
                    <c:v>4.9179276631524695E-3</c:v>
                  </c:pt>
                  <c:pt idx="32">
                    <c:v>1.2848130214159269E-3</c:v>
                  </c:pt>
                  <c:pt idx="33">
                    <c:v>1.506844550708607E-3</c:v>
                  </c:pt>
                  <c:pt idx="34">
                    <c:v>2.9210581130817031E-3</c:v>
                  </c:pt>
                  <c:pt idx="35">
                    <c:v>2.1354624791835466E-4</c:v>
                  </c:pt>
                  <c:pt idx="36">
                    <c:v>1.3802724368761081E-3</c:v>
                  </c:pt>
                  <c:pt idx="37">
                    <c:v>1.9487862889501113E-3</c:v>
                  </c:pt>
                  <c:pt idx="38">
                    <c:v>5.6412979003061482E-3</c:v>
                  </c:pt>
                  <c:pt idx="39">
                    <c:v>3.2944104935481028E-3</c:v>
                  </c:pt>
                  <c:pt idx="40">
                    <c:v>2.052730985784618E-3</c:v>
                  </c:pt>
                  <c:pt idx="41">
                    <c:v>2.4041630560343109E-4</c:v>
                  </c:pt>
                  <c:pt idx="42">
                    <c:v>4.5141696910948803E-3</c:v>
                  </c:pt>
                  <c:pt idx="43">
                    <c:v>7.5632141315713402E-3</c:v>
                  </c:pt>
                  <c:pt idx="44">
                    <c:v>2.0241638718246139E-2</c:v>
                  </c:pt>
                  <c:pt idx="45">
                    <c:v>7.1771338290449438E-4</c:v>
                  </c:pt>
                  <c:pt idx="46">
                    <c:v>1.1879393923930178E-4</c:v>
                  </c:pt>
                  <c:pt idx="47">
                    <c:v>3.2039008255561343E-3</c:v>
                  </c:pt>
                  <c:pt idx="48">
                    <c:v>6.3682036713660958E-3</c:v>
                  </c:pt>
                  <c:pt idx="49">
                    <c:v>4.6930677067351188E-3</c:v>
                  </c:pt>
                  <c:pt idx="50">
                    <c:v>5.8605010024741578E-3</c:v>
                  </c:pt>
                  <c:pt idx="51">
                    <c:v>7.2980490886263745E-3</c:v>
                  </c:pt>
                  <c:pt idx="52">
                    <c:v>5.116624668665872E-3</c:v>
                  </c:pt>
                  <c:pt idx="53">
                    <c:v>1.4876112462602509E-2</c:v>
                  </c:pt>
                  <c:pt idx="54">
                    <c:v>2.1271186191653683E-2</c:v>
                  </c:pt>
                  <c:pt idx="55">
                    <c:v>1.5831413723985607E-2</c:v>
                  </c:pt>
                  <c:pt idx="56">
                    <c:v>8.4909382284880756E-3</c:v>
                  </c:pt>
                  <c:pt idx="57">
                    <c:v>1.0903586565896555E-2</c:v>
                  </c:pt>
                  <c:pt idx="58">
                    <c:v>6.2324391693781428E-3</c:v>
                  </c:pt>
                  <c:pt idx="59">
                    <c:v>1.3563722276720378E-2</c:v>
                  </c:pt>
                  <c:pt idx="60">
                    <c:v>2.1440184712357337E-2</c:v>
                  </c:pt>
                  <c:pt idx="61">
                    <c:v>6.088189386016179E-3</c:v>
                  </c:pt>
                  <c:pt idx="62">
                    <c:v>6.25789501350112E-4</c:v>
                  </c:pt>
                  <c:pt idx="63">
                    <c:v>7.6862507114978827E-3</c:v>
                  </c:pt>
                  <c:pt idx="64">
                    <c:v>1.5648273067658443E-3</c:v>
                  </c:pt>
                  <c:pt idx="65">
                    <c:v>3.1367256813436E-3</c:v>
                  </c:pt>
                  <c:pt idx="66">
                    <c:v>7.2612795360045591E-3</c:v>
                  </c:pt>
                  <c:pt idx="67">
                    <c:v>2.2203152929258603E-3</c:v>
                  </c:pt>
                  <c:pt idx="68">
                    <c:v>1.1363205973668781E-3</c:v>
                  </c:pt>
                  <c:pt idx="69">
                    <c:v>7.7145349827449021E-4</c:v>
                  </c:pt>
                  <c:pt idx="70">
                    <c:v>3.9456558390208772E-3</c:v>
                  </c:pt>
                  <c:pt idx="71">
                    <c:v>6.4184082528302927E-3</c:v>
                  </c:pt>
                  <c:pt idx="72">
                    <c:v>2.7647875144396145E-4</c:v>
                  </c:pt>
                  <c:pt idx="73">
                    <c:v>2.8284271248275233E-6</c:v>
                  </c:pt>
                  <c:pt idx="74">
                    <c:v>6.0931391334843911E-3</c:v>
                  </c:pt>
                  <c:pt idx="75">
                    <c:v>7.0562185694605295E-3</c:v>
                  </c:pt>
                  <c:pt idx="76">
                    <c:v>1.5659586776157124E-2</c:v>
                  </c:pt>
                  <c:pt idx="77">
                    <c:v>2.3412305525087043E-3</c:v>
                  </c:pt>
                  <c:pt idx="78">
                    <c:v>1.1888586312089715E-2</c:v>
                  </c:pt>
                  <c:pt idx="79">
                    <c:v>1.3037634831517689E-2</c:v>
                  </c:pt>
                  <c:pt idx="80">
                    <c:v>8.8324708038010295E-3</c:v>
                  </c:pt>
                  <c:pt idx="81">
                    <c:v>4.4865925266286757E-3</c:v>
                  </c:pt>
                  <c:pt idx="82">
                    <c:v>9.3642151032535311E-3</c:v>
                  </c:pt>
                  <c:pt idx="83">
                    <c:v>8.8162073478339782E-3</c:v>
                  </c:pt>
                  <c:pt idx="84">
                    <c:v>7.3892658633994716E-3</c:v>
                  </c:pt>
                  <c:pt idx="85">
                    <c:v>1.206324168704271E-2</c:v>
                  </c:pt>
                  <c:pt idx="86">
                    <c:v>6.4488138444211687E-3</c:v>
                  </c:pt>
                  <c:pt idx="87">
                    <c:v>1.4755197203019665E-2</c:v>
                  </c:pt>
                  <c:pt idx="88">
                    <c:v>1.1561195872400114E-2</c:v>
                  </c:pt>
                  <c:pt idx="89">
                    <c:v>1.7976775698105577E-2</c:v>
                  </c:pt>
                  <c:pt idx="90">
                    <c:v>2.7485240584721231E-2</c:v>
                  </c:pt>
                  <c:pt idx="91">
                    <c:v>2.5588780197578861E-2</c:v>
                  </c:pt>
                  <c:pt idx="92">
                    <c:v>2.4632771829414472E-2</c:v>
                  </c:pt>
                  <c:pt idx="93">
                    <c:v>3.5988906735270401E-2</c:v>
                  </c:pt>
                  <c:pt idx="94">
                    <c:v>4.5414640128487282E-2</c:v>
                  </c:pt>
                  <c:pt idx="95">
                    <c:v>4.7564244743294341E-2</c:v>
                  </c:pt>
                  <c:pt idx="96">
                    <c:v>5.6750976044470047E-2</c:v>
                  </c:pt>
                  <c:pt idx="97">
                    <c:v>5.780597936200025E-2</c:v>
                  </c:pt>
                  <c:pt idx="98">
                    <c:v>5.0090737272473748E-2</c:v>
                  </c:pt>
                  <c:pt idx="99">
                    <c:v>5.0504394739467925E-2</c:v>
                  </c:pt>
                  <c:pt idx="100">
                    <c:v>5.2767843546046224E-2</c:v>
                  </c:pt>
                  <c:pt idx="101">
                    <c:v>5.2076293114045519E-2</c:v>
                  </c:pt>
                  <c:pt idx="102">
                    <c:v>5.7614353424298603E-2</c:v>
                  </c:pt>
                  <c:pt idx="103">
                    <c:v>6.3081703056433194E-2</c:v>
                  </c:pt>
                  <c:pt idx="104">
                    <c:v>5.6230545453516856E-2</c:v>
                  </c:pt>
                  <c:pt idx="105">
                    <c:v>4.2086288509442037E-2</c:v>
                  </c:pt>
                  <c:pt idx="106">
                    <c:v>4.7636369634975397E-2</c:v>
                  </c:pt>
                  <c:pt idx="107">
                    <c:v>4.4831277034008486E-2</c:v>
                  </c:pt>
                  <c:pt idx="108">
                    <c:v>4.4234478910686832E-2</c:v>
                  </c:pt>
                  <c:pt idx="109">
                    <c:v>4.420478042587693E-2</c:v>
                  </c:pt>
                  <c:pt idx="110">
                    <c:v>4.6480957154516486E-2</c:v>
                  </c:pt>
                  <c:pt idx="111">
                    <c:v>4.7499898026206473E-2</c:v>
                  </c:pt>
                  <c:pt idx="112">
                    <c:v>5.3530104656165103E-2</c:v>
                  </c:pt>
                  <c:pt idx="113">
                    <c:v>5.8067608871039421E-2</c:v>
                  </c:pt>
                  <c:pt idx="114">
                    <c:v>5.5283022366726636E-2</c:v>
                  </c:pt>
                  <c:pt idx="115">
                    <c:v>5.1070080164417095E-2</c:v>
                  </c:pt>
                  <c:pt idx="116">
                    <c:v>4.7077755277838133E-2</c:v>
                  </c:pt>
                  <c:pt idx="117">
                    <c:v>4.5640207191685607E-2</c:v>
                  </c:pt>
                  <c:pt idx="118">
                    <c:v>6.3829822030928574E-2</c:v>
                  </c:pt>
                  <c:pt idx="119">
                    <c:v>6.2446721166927475E-2</c:v>
                  </c:pt>
                  <c:pt idx="120">
                    <c:v>7.1574055498483682E-2</c:v>
                  </c:pt>
                  <c:pt idx="121">
                    <c:v>7.3046251816913862E-2</c:v>
                  </c:pt>
                  <c:pt idx="122">
                    <c:v>6.4472582095027181E-2</c:v>
                  </c:pt>
                  <c:pt idx="123">
                    <c:v>7.4258232839867752E-2</c:v>
                  </c:pt>
                  <c:pt idx="124">
                    <c:v>6.1970838303188981E-2</c:v>
                  </c:pt>
                  <c:pt idx="125">
                    <c:v>6.401296268725605E-2</c:v>
                  </c:pt>
                  <c:pt idx="126">
                    <c:v>6.2212668822354981E-2</c:v>
                  </c:pt>
                  <c:pt idx="127">
                    <c:v>6.2199940900293731E-2</c:v>
                  </c:pt>
                  <c:pt idx="128">
                    <c:v>5.7786887478908373E-2</c:v>
                  </c:pt>
                  <c:pt idx="129">
                    <c:v>5.8830577087939588E-2</c:v>
                  </c:pt>
                  <c:pt idx="130">
                    <c:v>5.6834414644650104E-2</c:v>
                  </c:pt>
                  <c:pt idx="131">
                    <c:v>6.9191812752666088E-2</c:v>
                  </c:pt>
                  <c:pt idx="132">
                    <c:v>6.1968716982845437E-2</c:v>
                  </c:pt>
                  <c:pt idx="133">
                    <c:v>7.2429654703719371E-2</c:v>
                  </c:pt>
                  <c:pt idx="134">
                    <c:v>6.3677794072973248E-2</c:v>
                  </c:pt>
                  <c:pt idx="135">
                    <c:v>5.8390049563260341E-2</c:v>
                  </c:pt>
                  <c:pt idx="136">
                    <c:v>4.7774962564087864E-2</c:v>
                  </c:pt>
                  <c:pt idx="137">
                    <c:v>7.5478699144195513E-2</c:v>
                  </c:pt>
                  <c:pt idx="138">
                    <c:v>6.8867250740101624E-2</c:v>
                  </c:pt>
                  <c:pt idx="139">
                    <c:v>4.9114929914436202E-2</c:v>
                  </c:pt>
                  <c:pt idx="140">
                    <c:v>5.9660720449052754E-2</c:v>
                  </c:pt>
                  <c:pt idx="141">
                    <c:v>6.0099833760169426E-2</c:v>
                  </c:pt>
                  <c:pt idx="142">
                    <c:v>5.4551166848198634E-2</c:v>
                  </c:pt>
                  <c:pt idx="143">
                    <c:v>6.8002459146710173E-2</c:v>
                  </c:pt>
                </c:numCache>
              </c:numRef>
            </c:plus>
            <c:minus>
              <c:numRef>
                <c:f>CONTROLS!$AE$23:$AE$167</c:f>
                <c:numCache>
                  <c:formatCode>General</c:formatCode>
                  <c:ptCount val="145"/>
                  <c:pt idx="0">
                    <c:v>2.2075873708644013E-3</c:v>
                  </c:pt>
                  <c:pt idx="1">
                    <c:v>5.0409642430788949E-3</c:v>
                  </c:pt>
                  <c:pt idx="2">
                    <c:v>6.3059782746216183E-3</c:v>
                  </c:pt>
                  <c:pt idx="3">
                    <c:v>6.9197469606915663E-3</c:v>
                  </c:pt>
                  <c:pt idx="4">
                    <c:v>5.4659354185720033E-3</c:v>
                  </c:pt>
                  <c:pt idx="5">
                    <c:v>7.3638100192766915E-3</c:v>
                  </c:pt>
                  <c:pt idx="6">
                    <c:v>5.3938105268910011E-3</c:v>
                  </c:pt>
                  <c:pt idx="7">
                    <c:v>5.4673496321343577E-3</c:v>
                  </c:pt>
                  <c:pt idx="8">
                    <c:v>3.6267506807057984E-3</c:v>
                  </c:pt>
                  <c:pt idx="9">
                    <c:v>2.7110473990692259E-3</c:v>
                  </c:pt>
                  <c:pt idx="10">
                    <c:v>1.6482659069458618E-3</c:v>
                  </c:pt>
                  <c:pt idx="11">
                    <c:v>1.7515034969990831E-3</c:v>
                  </c:pt>
                  <c:pt idx="12">
                    <c:v>1.6921065273793931E-3</c:v>
                  </c:pt>
                  <c:pt idx="13">
                    <c:v>6.2119330727238497E-3</c:v>
                  </c:pt>
                  <c:pt idx="14">
                    <c:v>3.1763236610899293E-3</c:v>
                  </c:pt>
                  <c:pt idx="15">
                    <c:v>4.5523534572789529E-3</c:v>
                  </c:pt>
                  <c:pt idx="16">
                    <c:v>5.515432893256661E-5</c:v>
                  </c:pt>
                  <c:pt idx="17">
                    <c:v>5.3358277708337246E-3</c:v>
                  </c:pt>
                  <c:pt idx="18">
                    <c:v>4.6230641353975999E-3</c:v>
                  </c:pt>
                  <c:pt idx="19">
                    <c:v>9.9023233637364223E-3</c:v>
                  </c:pt>
                  <c:pt idx="20">
                    <c:v>3.7554441148817219E-3</c:v>
                  </c:pt>
                  <c:pt idx="21">
                    <c:v>5.3527983335822189E-4</c:v>
                  </c:pt>
                  <c:pt idx="22">
                    <c:v>9.5742258172656154E-4</c:v>
                  </c:pt>
                  <c:pt idx="23">
                    <c:v>2.3313310575720433E-3</c:v>
                  </c:pt>
                  <c:pt idx="24">
                    <c:v>0</c:v>
                  </c:pt>
                  <c:pt idx="25">
                    <c:v>5.656854249498038E-6</c:v>
                  </c:pt>
                  <c:pt idx="26">
                    <c:v>4.5657884861214915E-3</c:v>
                  </c:pt>
                  <c:pt idx="27">
                    <c:v>6.1822345879139458E-3</c:v>
                  </c:pt>
                  <c:pt idx="28">
                    <c:v>8.6655936034411504E-3</c:v>
                  </c:pt>
                  <c:pt idx="29">
                    <c:v>1.1853230973030076E-2</c:v>
                  </c:pt>
                  <c:pt idx="30">
                    <c:v>2.3900209204104871E-3</c:v>
                  </c:pt>
                  <c:pt idx="31">
                    <c:v>4.9179276631524695E-3</c:v>
                  </c:pt>
                  <c:pt idx="32">
                    <c:v>1.2848130214159269E-3</c:v>
                  </c:pt>
                  <c:pt idx="33">
                    <c:v>1.506844550708607E-3</c:v>
                  </c:pt>
                  <c:pt idx="34">
                    <c:v>2.9210581130817031E-3</c:v>
                  </c:pt>
                  <c:pt idx="35">
                    <c:v>2.1354624791835466E-4</c:v>
                  </c:pt>
                  <c:pt idx="36">
                    <c:v>1.3802724368761081E-3</c:v>
                  </c:pt>
                  <c:pt idx="37">
                    <c:v>1.9487862889501113E-3</c:v>
                  </c:pt>
                  <c:pt idx="38">
                    <c:v>5.6412979003061482E-3</c:v>
                  </c:pt>
                  <c:pt idx="39">
                    <c:v>3.2944104935481028E-3</c:v>
                  </c:pt>
                  <c:pt idx="40">
                    <c:v>2.052730985784618E-3</c:v>
                  </c:pt>
                  <c:pt idx="41">
                    <c:v>2.4041630560343109E-4</c:v>
                  </c:pt>
                  <c:pt idx="42">
                    <c:v>4.5141696910948803E-3</c:v>
                  </c:pt>
                  <c:pt idx="43">
                    <c:v>7.5632141315713402E-3</c:v>
                  </c:pt>
                  <c:pt idx="44">
                    <c:v>2.0241638718246139E-2</c:v>
                  </c:pt>
                  <c:pt idx="45">
                    <c:v>7.1771338290449438E-4</c:v>
                  </c:pt>
                  <c:pt idx="46">
                    <c:v>1.1879393923930178E-4</c:v>
                  </c:pt>
                  <c:pt idx="47">
                    <c:v>3.2039008255561343E-3</c:v>
                  </c:pt>
                  <c:pt idx="48">
                    <c:v>6.3682036713660958E-3</c:v>
                  </c:pt>
                  <c:pt idx="49">
                    <c:v>4.6930677067351188E-3</c:v>
                  </c:pt>
                  <c:pt idx="50">
                    <c:v>5.8605010024741578E-3</c:v>
                  </c:pt>
                  <c:pt idx="51">
                    <c:v>7.2980490886263745E-3</c:v>
                  </c:pt>
                  <c:pt idx="52">
                    <c:v>5.116624668665872E-3</c:v>
                  </c:pt>
                  <c:pt idx="53">
                    <c:v>1.4876112462602509E-2</c:v>
                  </c:pt>
                  <c:pt idx="54">
                    <c:v>2.1271186191653683E-2</c:v>
                  </c:pt>
                  <c:pt idx="55">
                    <c:v>1.5831413723985607E-2</c:v>
                  </c:pt>
                  <c:pt idx="56">
                    <c:v>8.4909382284880756E-3</c:v>
                  </c:pt>
                  <c:pt idx="57">
                    <c:v>1.0903586565896555E-2</c:v>
                  </c:pt>
                  <c:pt idx="58">
                    <c:v>6.2324391693781428E-3</c:v>
                  </c:pt>
                  <c:pt idx="59">
                    <c:v>1.3563722276720378E-2</c:v>
                  </c:pt>
                  <c:pt idx="60">
                    <c:v>2.1440184712357337E-2</c:v>
                  </c:pt>
                  <c:pt idx="61">
                    <c:v>6.088189386016179E-3</c:v>
                  </c:pt>
                  <c:pt idx="62">
                    <c:v>6.25789501350112E-4</c:v>
                  </c:pt>
                  <c:pt idx="63">
                    <c:v>7.6862507114978827E-3</c:v>
                  </c:pt>
                  <c:pt idx="64">
                    <c:v>1.5648273067658443E-3</c:v>
                  </c:pt>
                  <c:pt idx="65">
                    <c:v>3.1367256813436E-3</c:v>
                  </c:pt>
                  <c:pt idx="66">
                    <c:v>7.2612795360045591E-3</c:v>
                  </c:pt>
                  <c:pt idx="67">
                    <c:v>2.2203152929258603E-3</c:v>
                  </c:pt>
                  <c:pt idx="68">
                    <c:v>1.1363205973668781E-3</c:v>
                  </c:pt>
                  <c:pt idx="69">
                    <c:v>7.7145349827449021E-4</c:v>
                  </c:pt>
                  <c:pt idx="70">
                    <c:v>3.9456558390208772E-3</c:v>
                  </c:pt>
                  <c:pt idx="71">
                    <c:v>6.4184082528302927E-3</c:v>
                  </c:pt>
                  <c:pt idx="72">
                    <c:v>2.7647875144396145E-4</c:v>
                  </c:pt>
                  <c:pt idx="73">
                    <c:v>2.8284271248275233E-6</c:v>
                  </c:pt>
                  <c:pt idx="74">
                    <c:v>6.0931391334843911E-3</c:v>
                  </c:pt>
                  <c:pt idx="75">
                    <c:v>7.0562185694605295E-3</c:v>
                  </c:pt>
                  <c:pt idx="76">
                    <c:v>1.5659586776157124E-2</c:v>
                  </c:pt>
                  <c:pt idx="77">
                    <c:v>2.3412305525087043E-3</c:v>
                  </c:pt>
                  <c:pt idx="78">
                    <c:v>1.1888586312089715E-2</c:v>
                  </c:pt>
                  <c:pt idx="79">
                    <c:v>1.3037634831517689E-2</c:v>
                  </c:pt>
                  <c:pt idx="80">
                    <c:v>8.8324708038010295E-3</c:v>
                  </c:pt>
                  <c:pt idx="81">
                    <c:v>4.4865925266286757E-3</c:v>
                  </c:pt>
                  <c:pt idx="82">
                    <c:v>9.3642151032535311E-3</c:v>
                  </c:pt>
                  <c:pt idx="83">
                    <c:v>8.8162073478339782E-3</c:v>
                  </c:pt>
                  <c:pt idx="84">
                    <c:v>7.3892658633994716E-3</c:v>
                  </c:pt>
                  <c:pt idx="85">
                    <c:v>1.206324168704271E-2</c:v>
                  </c:pt>
                  <c:pt idx="86">
                    <c:v>6.4488138444211687E-3</c:v>
                  </c:pt>
                  <c:pt idx="87">
                    <c:v>1.4755197203019665E-2</c:v>
                  </c:pt>
                  <c:pt idx="88">
                    <c:v>1.1561195872400114E-2</c:v>
                  </c:pt>
                  <c:pt idx="89">
                    <c:v>1.7976775698105577E-2</c:v>
                  </c:pt>
                  <c:pt idx="90">
                    <c:v>2.7485240584721231E-2</c:v>
                  </c:pt>
                  <c:pt idx="91">
                    <c:v>2.5588780197578861E-2</c:v>
                  </c:pt>
                  <c:pt idx="92">
                    <c:v>2.4632771829414472E-2</c:v>
                  </c:pt>
                  <c:pt idx="93">
                    <c:v>3.5988906735270401E-2</c:v>
                  </c:pt>
                  <c:pt idx="94">
                    <c:v>4.5414640128487282E-2</c:v>
                  </c:pt>
                  <c:pt idx="95">
                    <c:v>4.7564244743294341E-2</c:v>
                  </c:pt>
                  <c:pt idx="96">
                    <c:v>5.6750976044470047E-2</c:v>
                  </c:pt>
                  <c:pt idx="97">
                    <c:v>5.780597936200025E-2</c:v>
                  </c:pt>
                  <c:pt idx="98">
                    <c:v>5.0090737272473748E-2</c:v>
                  </c:pt>
                  <c:pt idx="99">
                    <c:v>5.0504394739467925E-2</c:v>
                  </c:pt>
                  <c:pt idx="100">
                    <c:v>5.2767843546046224E-2</c:v>
                  </c:pt>
                  <c:pt idx="101">
                    <c:v>5.2076293114045519E-2</c:v>
                  </c:pt>
                  <c:pt idx="102">
                    <c:v>5.7614353424298603E-2</c:v>
                  </c:pt>
                  <c:pt idx="103">
                    <c:v>6.3081703056433194E-2</c:v>
                  </c:pt>
                  <c:pt idx="104">
                    <c:v>5.6230545453516856E-2</c:v>
                  </c:pt>
                  <c:pt idx="105">
                    <c:v>4.2086288509442037E-2</c:v>
                  </c:pt>
                  <c:pt idx="106">
                    <c:v>4.7636369634975397E-2</c:v>
                  </c:pt>
                  <c:pt idx="107">
                    <c:v>4.4831277034008486E-2</c:v>
                  </c:pt>
                  <c:pt idx="108">
                    <c:v>4.4234478910686832E-2</c:v>
                  </c:pt>
                  <c:pt idx="109">
                    <c:v>4.420478042587693E-2</c:v>
                  </c:pt>
                  <c:pt idx="110">
                    <c:v>4.6480957154516486E-2</c:v>
                  </c:pt>
                  <c:pt idx="111">
                    <c:v>4.7499898026206473E-2</c:v>
                  </c:pt>
                  <c:pt idx="112">
                    <c:v>5.3530104656165103E-2</c:v>
                  </c:pt>
                  <c:pt idx="113">
                    <c:v>5.8067608871039421E-2</c:v>
                  </c:pt>
                  <c:pt idx="114">
                    <c:v>5.5283022366726636E-2</c:v>
                  </c:pt>
                  <c:pt idx="115">
                    <c:v>5.1070080164417095E-2</c:v>
                  </c:pt>
                  <c:pt idx="116">
                    <c:v>4.7077755277838133E-2</c:v>
                  </c:pt>
                  <c:pt idx="117">
                    <c:v>4.5640207191685607E-2</c:v>
                  </c:pt>
                  <c:pt idx="118">
                    <c:v>6.3829822030928574E-2</c:v>
                  </c:pt>
                  <c:pt idx="119">
                    <c:v>6.2446721166927475E-2</c:v>
                  </c:pt>
                  <c:pt idx="120">
                    <c:v>7.1574055498483682E-2</c:v>
                  </c:pt>
                  <c:pt idx="121">
                    <c:v>7.3046251816913862E-2</c:v>
                  </c:pt>
                  <c:pt idx="122">
                    <c:v>6.4472582095027181E-2</c:v>
                  </c:pt>
                  <c:pt idx="123">
                    <c:v>7.4258232839867752E-2</c:v>
                  </c:pt>
                  <c:pt idx="124">
                    <c:v>6.1970838303188981E-2</c:v>
                  </c:pt>
                  <c:pt idx="125">
                    <c:v>6.401296268725605E-2</c:v>
                  </c:pt>
                  <c:pt idx="126">
                    <c:v>6.2212668822354981E-2</c:v>
                  </c:pt>
                  <c:pt idx="127">
                    <c:v>6.2199940900293731E-2</c:v>
                  </c:pt>
                  <c:pt idx="128">
                    <c:v>5.7786887478908373E-2</c:v>
                  </c:pt>
                  <c:pt idx="129">
                    <c:v>5.8830577087939588E-2</c:v>
                  </c:pt>
                  <c:pt idx="130">
                    <c:v>5.6834414644650104E-2</c:v>
                  </c:pt>
                  <c:pt idx="131">
                    <c:v>6.9191812752666088E-2</c:v>
                  </c:pt>
                  <c:pt idx="132">
                    <c:v>6.1968716982845437E-2</c:v>
                  </c:pt>
                  <c:pt idx="133">
                    <c:v>7.2429654703719371E-2</c:v>
                  </c:pt>
                  <c:pt idx="134">
                    <c:v>6.3677794072973248E-2</c:v>
                  </c:pt>
                  <c:pt idx="135">
                    <c:v>5.8390049563260341E-2</c:v>
                  </c:pt>
                  <c:pt idx="136">
                    <c:v>4.7774962564087864E-2</c:v>
                  </c:pt>
                  <c:pt idx="137">
                    <c:v>7.5478699144195513E-2</c:v>
                  </c:pt>
                  <c:pt idx="138">
                    <c:v>6.8867250740101624E-2</c:v>
                  </c:pt>
                  <c:pt idx="139">
                    <c:v>4.9114929914436202E-2</c:v>
                  </c:pt>
                  <c:pt idx="140">
                    <c:v>5.9660720449052754E-2</c:v>
                  </c:pt>
                  <c:pt idx="141">
                    <c:v>6.0099833760169426E-2</c:v>
                  </c:pt>
                  <c:pt idx="142">
                    <c:v>5.4551166848198634E-2</c:v>
                  </c:pt>
                  <c:pt idx="143">
                    <c:v>6.8002459146710173E-2</c:v>
                  </c:pt>
                </c:numCache>
              </c:numRef>
            </c:minus>
            <c:spPr>
              <a:ln>
                <a:solidFill>
                  <a:schemeClr val="accent1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CONTROLS!$T$23:$T$167</c:f>
              <c:numCache>
                <c:formatCode>0.00</c:formatCode>
                <c:ptCount val="14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CONTROLS!$Z$23:$Z$167</c:f>
              <c:numCache>
                <c:formatCode>General</c:formatCode>
                <c:ptCount val="145"/>
                <c:pt idx="0">
                  <c:v>9.1511000000000009E-2</c:v>
                </c:pt>
                <c:pt idx="1">
                  <c:v>0.1588995</c:v>
                </c:pt>
                <c:pt idx="2">
                  <c:v>0.184805</c:v>
                </c:pt>
                <c:pt idx="3">
                  <c:v>0.199875</c:v>
                </c:pt>
                <c:pt idx="4">
                  <c:v>0.21627200000000002</c:v>
                </c:pt>
                <c:pt idx="5">
                  <c:v>0.235266</c:v>
                </c:pt>
                <c:pt idx="6">
                  <c:v>0.26205900000000004</c:v>
                </c:pt>
                <c:pt idx="7">
                  <c:v>0.291991</c:v>
                </c:pt>
                <c:pt idx="8">
                  <c:v>0.3319105</c:v>
                </c:pt>
                <c:pt idx="9">
                  <c:v>0.37564999999999998</c:v>
                </c:pt>
                <c:pt idx="10">
                  <c:v>0.41938549999999997</c:v>
                </c:pt>
                <c:pt idx="11">
                  <c:v>0.46541149999999998</c:v>
                </c:pt>
                <c:pt idx="12">
                  <c:v>0.50862950000000007</c:v>
                </c:pt>
                <c:pt idx="13">
                  <c:v>0.55101149999999999</c:v>
                </c:pt>
                <c:pt idx="14">
                  <c:v>0.59467599999999998</c:v>
                </c:pt>
                <c:pt idx="15">
                  <c:v>0.63086399999999998</c:v>
                </c:pt>
                <c:pt idx="16">
                  <c:v>0.66608699999999998</c:v>
                </c:pt>
                <c:pt idx="17">
                  <c:v>0.70499000000000001</c:v>
                </c:pt>
                <c:pt idx="18">
                  <c:v>0.74836999999999998</c:v>
                </c:pt>
                <c:pt idx="19">
                  <c:v>0.79005999999999998</c:v>
                </c:pt>
                <c:pt idx="20">
                  <c:v>0.83507149999999997</c:v>
                </c:pt>
                <c:pt idx="21">
                  <c:v>0.87890650000000003</c:v>
                </c:pt>
                <c:pt idx="22">
                  <c:v>0.92657600000000007</c:v>
                </c:pt>
                <c:pt idx="23">
                  <c:v>0.97666150000000007</c:v>
                </c:pt>
                <c:pt idx="24">
                  <c:v>1</c:v>
                </c:pt>
                <c:pt idx="25">
                  <c:v>0.964453</c:v>
                </c:pt>
                <c:pt idx="26">
                  <c:v>0.96894849999999999</c:v>
                </c:pt>
                <c:pt idx="27">
                  <c:v>0.95355849999999998</c:v>
                </c:pt>
                <c:pt idx="28">
                  <c:v>0.94633649999999991</c:v>
                </c:pt>
                <c:pt idx="29">
                  <c:v>0.95136149999999997</c:v>
                </c:pt>
                <c:pt idx="30">
                  <c:v>0.96374300000000002</c:v>
                </c:pt>
                <c:pt idx="31">
                  <c:v>0.97670849999999998</c:v>
                </c:pt>
                <c:pt idx="32">
                  <c:v>0.9899365</c:v>
                </c:pt>
                <c:pt idx="33">
                  <c:v>1.0058275000000001</c:v>
                </c:pt>
                <c:pt idx="34">
                  <c:v>1.0156535</c:v>
                </c:pt>
                <c:pt idx="35">
                  <c:v>1.028948</c:v>
                </c:pt>
                <c:pt idx="36">
                  <c:v>1.0503230000000001</c:v>
                </c:pt>
                <c:pt idx="37">
                  <c:v>1.0684689999999999</c:v>
                </c:pt>
                <c:pt idx="38">
                  <c:v>1.0875219999999999</c:v>
                </c:pt>
                <c:pt idx="39">
                  <c:v>1.1078364999999999</c:v>
                </c:pt>
                <c:pt idx="40">
                  <c:v>1.1339804999999998</c:v>
                </c:pt>
                <c:pt idx="41">
                  <c:v>1.1516729999999999</c:v>
                </c:pt>
                <c:pt idx="42">
                  <c:v>1.1649449999999999</c:v>
                </c:pt>
                <c:pt idx="43">
                  <c:v>1.1818249999999999</c:v>
                </c:pt>
                <c:pt idx="44">
                  <c:v>1.198258</c:v>
                </c:pt>
                <c:pt idx="45">
                  <c:v>1.2530055</c:v>
                </c:pt>
                <c:pt idx="46">
                  <c:v>1.2896380000000001</c:v>
                </c:pt>
                <c:pt idx="47">
                  <c:v>1.3214795000000001</c:v>
                </c:pt>
                <c:pt idx="48">
                  <c:v>1.3579569999999999</c:v>
                </c:pt>
                <c:pt idx="49">
                  <c:v>1.3863015000000001</c:v>
                </c:pt>
                <c:pt idx="50">
                  <c:v>1.4161540000000001</c:v>
                </c:pt>
                <c:pt idx="51">
                  <c:v>1.4437025000000001</c:v>
                </c:pt>
                <c:pt idx="52">
                  <c:v>1.4698980000000001</c:v>
                </c:pt>
                <c:pt idx="53">
                  <c:v>1.491331</c:v>
                </c:pt>
                <c:pt idx="54">
                  <c:v>1.5057019999999999</c:v>
                </c:pt>
                <c:pt idx="55">
                  <c:v>1.5291844999999999</c:v>
                </c:pt>
                <c:pt idx="56">
                  <c:v>1.5475310000000002</c:v>
                </c:pt>
                <c:pt idx="57">
                  <c:v>1.5725250000000002</c:v>
                </c:pt>
                <c:pt idx="58">
                  <c:v>1.5913279999999999</c:v>
                </c:pt>
                <c:pt idx="59">
                  <c:v>1.6056189999999999</c:v>
                </c:pt>
                <c:pt idx="60">
                  <c:v>1.6208404999999999</c:v>
                </c:pt>
                <c:pt idx="61">
                  <c:v>1.6361159999999999</c:v>
                </c:pt>
                <c:pt idx="62">
                  <c:v>1.6595635</c:v>
                </c:pt>
                <c:pt idx="63">
                  <c:v>1.679605</c:v>
                </c:pt>
                <c:pt idx="64">
                  <c:v>1.7040415000000002</c:v>
                </c:pt>
                <c:pt idx="65">
                  <c:v>1.727814</c:v>
                </c:pt>
                <c:pt idx="66">
                  <c:v>1.7559564999999999</c:v>
                </c:pt>
                <c:pt idx="67">
                  <c:v>1.778656</c:v>
                </c:pt>
                <c:pt idx="68">
                  <c:v>1.8078794999999999</c:v>
                </c:pt>
                <c:pt idx="69">
                  <c:v>1.8282414999999999</c:v>
                </c:pt>
                <c:pt idx="70">
                  <c:v>1.8553419999999998</c:v>
                </c:pt>
                <c:pt idx="71">
                  <c:v>1.8812964999999999</c:v>
                </c:pt>
                <c:pt idx="72">
                  <c:v>1.9060645000000001</c:v>
                </c:pt>
                <c:pt idx="73">
                  <c:v>1.930164</c:v>
                </c:pt>
                <c:pt idx="74">
                  <c:v>1.9545905000000001</c:v>
                </c:pt>
                <c:pt idx="75">
                  <c:v>1.9816575000000001</c:v>
                </c:pt>
                <c:pt idx="76">
                  <c:v>1.993247</c:v>
                </c:pt>
                <c:pt idx="77">
                  <c:v>2.0134615</c:v>
                </c:pt>
                <c:pt idx="78">
                  <c:v>2.0392165000000002</c:v>
                </c:pt>
                <c:pt idx="79">
                  <c:v>2.0564590000000003</c:v>
                </c:pt>
                <c:pt idx="80">
                  <c:v>2.0781415000000001</c:v>
                </c:pt>
                <c:pt idx="81">
                  <c:v>2.1029404999999999</c:v>
                </c:pt>
                <c:pt idx="82">
                  <c:v>2.1240815</c:v>
                </c:pt>
                <c:pt idx="83">
                  <c:v>2.140692</c:v>
                </c:pt>
                <c:pt idx="84">
                  <c:v>2.1598259999999998</c:v>
                </c:pt>
                <c:pt idx="85">
                  <c:v>2.1733060000000002</c:v>
                </c:pt>
                <c:pt idx="86">
                  <c:v>2.1933059999999998</c:v>
                </c:pt>
                <c:pt idx="87">
                  <c:v>2.2082345000000001</c:v>
                </c:pt>
                <c:pt idx="88">
                  <c:v>2.2252529999999999</c:v>
                </c:pt>
                <c:pt idx="89">
                  <c:v>2.2415205</c:v>
                </c:pt>
                <c:pt idx="90">
                  <c:v>2.257279</c:v>
                </c:pt>
                <c:pt idx="91">
                  <c:v>2.2734190000000001</c:v>
                </c:pt>
                <c:pt idx="92">
                  <c:v>2.2828109999999997</c:v>
                </c:pt>
                <c:pt idx="93">
                  <c:v>2.3034289999999999</c:v>
                </c:pt>
                <c:pt idx="94">
                  <c:v>2.3137290000000004</c:v>
                </c:pt>
                <c:pt idx="95">
                  <c:v>2.335083</c:v>
                </c:pt>
                <c:pt idx="96">
                  <c:v>2.3449590000000002</c:v>
                </c:pt>
                <c:pt idx="97">
                  <c:v>2.365119</c:v>
                </c:pt>
                <c:pt idx="98">
                  <c:v>2.3838495000000002</c:v>
                </c:pt>
                <c:pt idx="99">
                  <c:v>2.4038219999999999</c:v>
                </c:pt>
                <c:pt idx="100">
                  <c:v>2.4196705000000001</c:v>
                </c:pt>
                <c:pt idx="101">
                  <c:v>2.4310235000000002</c:v>
                </c:pt>
                <c:pt idx="102">
                  <c:v>2.4456294999999999</c:v>
                </c:pt>
                <c:pt idx="103">
                  <c:v>2.4600685000000002</c:v>
                </c:pt>
                <c:pt idx="104">
                  <c:v>2.4734160000000003</c:v>
                </c:pt>
                <c:pt idx="105">
                  <c:v>2.4872955000000001</c:v>
                </c:pt>
                <c:pt idx="106">
                  <c:v>2.501865</c:v>
                </c:pt>
                <c:pt idx="107">
                  <c:v>2.5211294999999998</c:v>
                </c:pt>
                <c:pt idx="108">
                  <c:v>2.5323695000000002</c:v>
                </c:pt>
                <c:pt idx="109">
                  <c:v>2.5532174999999997</c:v>
                </c:pt>
                <c:pt idx="110">
                  <c:v>2.565061</c:v>
                </c:pt>
                <c:pt idx="111">
                  <c:v>2.5877284999999999</c:v>
                </c:pt>
                <c:pt idx="112">
                  <c:v>2.5910804999999999</c:v>
                </c:pt>
                <c:pt idx="113">
                  <c:v>2.6080779999999999</c:v>
                </c:pt>
                <c:pt idx="114">
                  <c:v>2.6278440000000001</c:v>
                </c:pt>
                <c:pt idx="115">
                  <c:v>2.6420599999999999</c:v>
                </c:pt>
                <c:pt idx="116">
                  <c:v>2.6482229999999998</c:v>
                </c:pt>
                <c:pt idx="117">
                  <c:v>2.6641395000000001</c:v>
                </c:pt>
                <c:pt idx="118">
                  <c:v>2.6714674999999999</c:v>
                </c:pt>
                <c:pt idx="119">
                  <c:v>2.6909904999999998</c:v>
                </c:pt>
                <c:pt idx="120">
                  <c:v>2.7133665000000002</c:v>
                </c:pt>
                <c:pt idx="121">
                  <c:v>2.7231455000000002</c:v>
                </c:pt>
                <c:pt idx="122">
                  <c:v>2.7368399999999999</c:v>
                </c:pt>
                <c:pt idx="123">
                  <c:v>2.7481314999999999</c:v>
                </c:pt>
                <c:pt idx="124">
                  <c:v>2.766661</c:v>
                </c:pt>
                <c:pt idx="125">
                  <c:v>2.7821410000000002</c:v>
                </c:pt>
                <c:pt idx="126">
                  <c:v>2.7945139999999999</c:v>
                </c:pt>
                <c:pt idx="127">
                  <c:v>2.807369</c:v>
                </c:pt>
                <c:pt idx="128">
                  <c:v>2.8200864999999999</c:v>
                </c:pt>
                <c:pt idx="129">
                  <c:v>2.8362745</c:v>
                </c:pt>
                <c:pt idx="130">
                  <c:v>2.8500160000000001</c:v>
                </c:pt>
                <c:pt idx="131">
                  <c:v>2.8448450000000003</c:v>
                </c:pt>
                <c:pt idx="132">
                  <c:v>2.8596835</c:v>
                </c:pt>
                <c:pt idx="133">
                  <c:v>2.8646425</c:v>
                </c:pt>
                <c:pt idx="134">
                  <c:v>2.8745859999999999</c:v>
                </c:pt>
                <c:pt idx="135">
                  <c:v>2.8836620000000002</c:v>
                </c:pt>
                <c:pt idx="136">
                  <c:v>2.8877280000000001</c:v>
                </c:pt>
                <c:pt idx="137">
                  <c:v>2.8925765000000001</c:v>
                </c:pt>
                <c:pt idx="138">
                  <c:v>2.9048455</c:v>
                </c:pt>
                <c:pt idx="139">
                  <c:v>2.9098104999999999</c:v>
                </c:pt>
                <c:pt idx="140">
                  <c:v>2.9223005</c:v>
                </c:pt>
                <c:pt idx="141">
                  <c:v>2.931492</c:v>
                </c:pt>
                <c:pt idx="142">
                  <c:v>2.9424345000000001</c:v>
                </c:pt>
                <c:pt idx="143">
                  <c:v>2.9466019999999999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8462944"/>
        <c:axId val="288472384"/>
      </c:scatterChart>
      <c:valAx>
        <c:axId val="288462944"/>
        <c:scaling>
          <c:orientation val="minMax"/>
          <c:max val="100"/>
          <c:min val="-40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Exposure time (hrs; T0=dosing)</a:t>
                </a:r>
              </a:p>
            </c:rich>
          </c:tx>
          <c:layout>
            <c:manualLayout>
              <c:xMode val="edge"/>
              <c:yMode val="edge"/>
              <c:x val="0.26918044619422582"/>
              <c:y val="0.92129629629629661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288472384"/>
        <c:crosses val="autoZero"/>
        <c:crossBetween val="midCat"/>
      </c:valAx>
      <c:valAx>
        <c:axId val="288472384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2.7777777777777811E-2"/>
              <c:y val="0.1976753426655001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8846294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4411089238845196"/>
          <c:y val="0.28607720909886292"/>
          <c:w val="0.25206107535313271"/>
          <c:h val="0.400507494702697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RawData!$C$8</c:f>
              <c:strCache>
                <c:ptCount val="1"/>
                <c:pt idx="0">
                  <c:v>F10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0.0025</c:v>
                </c:pt>
                <c:pt idx="1">
                  <c:v>2.156944</c:v>
                </c:pt>
                <c:pt idx="2">
                  <c:v>3.156111</c:v>
                </c:pt>
                <c:pt idx="3">
                  <c:v>4.155278</c:v>
                </c:pt>
                <c:pt idx="4">
                  <c:v>5.155278</c:v>
                </c:pt>
                <c:pt idx="5">
                  <c:v>6.153333</c:v>
                </c:pt>
                <c:pt idx="6">
                  <c:v>7.151111</c:v>
                </c:pt>
                <c:pt idx="7">
                  <c:v>8.152778</c:v>
                </c:pt>
                <c:pt idx="8">
                  <c:v>9.151944</c:v>
                </c:pt>
                <c:pt idx="9">
                  <c:v>10.150833</c:v>
                </c:pt>
                <c:pt idx="10">
                  <c:v>11.15</c:v>
                </c:pt>
                <c:pt idx="11">
                  <c:v>12.149722</c:v>
                </c:pt>
                <c:pt idx="12">
                  <c:v>13.149722</c:v>
                </c:pt>
                <c:pt idx="13">
                  <c:v>14.149444</c:v>
                </c:pt>
                <c:pt idx="14">
                  <c:v>15.148611</c:v>
                </c:pt>
                <c:pt idx="15">
                  <c:v>16.148056</c:v>
                </c:pt>
                <c:pt idx="16">
                  <c:v>17.145833</c:v>
                </c:pt>
                <c:pt idx="17">
                  <c:v>18.1425</c:v>
                </c:pt>
                <c:pt idx="18">
                  <c:v>19.142222</c:v>
                </c:pt>
                <c:pt idx="19">
                  <c:v>20.142222</c:v>
                </c:pt>
                <c:pt idx="20">
                  <c:v>21.142778</c:v>
                </c:pt>
                <c:pt idx="21">
                  <c:v>22.143056</c:v>
                </c:pt>
                <c:pt idx="22">
                  <c:v>23.143056</c:v>
                </c:pt>
                <c:pt idx="23">
                  <c:v>24.143333</c:v>
                </c:pt>
                <c:pt idx="24">
                  <c:v>25.143611</c:v>
                </c:pt>
                <c:pt idx="25">
                  <c:v>25.671667</c:v>
                </c:pt>
                <c:pt idx="26">
                  <c:v>25.715278</c:v>
                </c:pt>
                <c:pt idx="27">
                  <c:v>25.965278</c:v>
                </c:pt>
                <c:pt idx="28">
                  <c:v>26.215278</c:v>
                </c:pt>
                <c:pt idx="29">
                  <c:v>26.465278</c:v>
                </c:pt>
                <c:pt idx="30">
                  <c:v>26.715278</c:v>
                </c:pt>
                <c:pt idx="31">
                  <c:v>26.965556</c:v>
                </c:pt>
                <c:pt idx="32">
                  <c:v>27.215833</c:v>
                </c:pt>
                <c:pt idx="33">
                  <c:v>27.466111</c:v>
                </c:pt>
                <c:pt idx="34">
                  <c:v>27.716389</c:v>
                </c:pt>
                <c:pt idx="35">
                  <c:v>27.966667</c:v>
                </c:pt>
                <c:pt idx="36">
                  <c:v>28.216667</c:v>
                </c:pt>
                <c:pt idx="37">
                  <c:v>28.466667</c:v>
                </c:pt>
                <c:pt idx="38">
                  <c:v>28.716944</c:v>
                </c:pt>
                <c:pt idx="39">
                  <c:v>28.966944</c:v>
                </c:pt>
                <c:pt idx="40">
                  <c:v>29.217222</c:v>
                </c:pt>
                <c:pt idx="41">
                  <c:v>29.467222</c:v>
                </c:pt>
                <c:pt idx="42">
                  <c:v>29.7175</c:v>
                </c:pt>
                <c:pt idx="43">
                  <c:v>29.9675</c:v>
                </c:pt>
                <c:pt idx="44">
                  <c:v>30.2175</c:v>
                </c:pt>
                <c:pt idx="45">
                  <c:v>30.4675</c:v>
                </c:pt>
                <c:pt idx="46">
                  <c:v>31.470556</c:v>
                </c:pt>
                <c:pt idx="47">
                  <c:v>32.470556</c:v>
                </c:pt>
                <c:pt idx="48">
                  <c:v>33.470833</c:v>
                </c:pt>
                <c:pt idx="49">
                  <c:v>34.470833</c:v>
                </c:pt>
                <c:pt idx="50">
                  <c:v>35.470833</c:v>
                </c:pt>
                <c:pt idx="51">
                  <c:v>36.471111</c:v>
                </c:pt>
                <c:pt idx="52">
                  <c:v>37.471667</c:v>
                </c:pt>
                <c:pt idx="53">
                  <c:v>38.471667</c:v>
                </c:pt>
                <c:pt idx="54">
                  <c:v>39.471667</c:v>
                </c:pt>
                <c:pt idx="55">
                  <c:v>40.471667</c:v>
                </c:pt>
                <c:pt idx="56">
                  <c:v>41.471667</c:v>
                </c:pt>
                <c:pt idx="57">
                  <c:v>42.471944</c:v>
                </c:pt>
                <c:pt idx="58">
                  <c:v>43.471944</c:v>
                </c:pt>
                <c:pt idx="59">
                  <c:v>44.471944</c:v>
                </c:pt>
                <c:pt idx="60">
                  <c:v>45.471944</c:v>
                </c:pt>
                <c:pt idx="61">
                  <c:v>46.471944</c:v>
                </c:pt>
                <c:pt idx="62">
                  <c:v>47.471944</c:v>
                </c:pt>
                <c:pt idx="63">
                  <c:v>48.472222</c:v>
                </c:pt>
                <c:pt idx="64">
                  <c:v>49.4725</c:v>
                </c:pt>
                <c:pt idx="65">
                  <c:v>50.4725</c:v>
                </c:pt>
                <c:pt idx="66">
                  <c:v>51.4725</c:v>
                </c:pt>
                <c:pt idx="67">
                  <c:v>52.475278</c:v>
                </c:pt>
                <c:pt idx="68">
                  <c:v>53.475278</c:v>
                </c:pt>
                <c:pt idx="69">
                  <c:v>54.475556</c:v>
                </c:pt>
                <c:pt idx="70">
                  <c:v>55.475833</c:v>
                </c:pt>
                <c:pt idx="71">
                  <c:v>56.475833</c:v>
                </c:pt>
                <c:pt idx="72">
                  <c:v>57.476111</c:v>
                </c:pt>
                <c:pt idx="73">
                  <c:v>58.476111</c:v>
                </c:pt>
                <c:pt idx="74">
                  <c:v>59.476389</c:v>
                </c:pt>
                <c:pt idx="75">
                  <c:v>60.476389</c:v>
                </c:pt>
                <c:pt idx="76">
                  <c:v>61.476389</c:v>
                </c:pt>
                <c:pt idx="77">
                  <c:v>62.476667</c:v>
                </c:pt>
                <c:pt idx="78">
                  <c:v>63.476944</c:v>
                </c:pt>
                <c:pt idx="79">
                  <c:v>64.476944</c:v>
                </c:pt>
                <c:pt idx="80">
                  <c:v>65.476944</c:v>
                </c:pt>
                <c:pt idx="81">
                  <c:v>66.477222</c:v>
                </c:pt>
                <c:pt idx="82">
                  <c:v>67.4775</c:v>
                </c:pt>
                <c:pt idx="83">
                  <c:v>68.4775</c:v>
                </c:pt>
                <c:pt idx="84">
                  <c:v>69.477222</c:v>
                </c:pt>
                <c:pt idx="85">
                  <c:v>70.4775</c:v>
                </c:pt>
                <c:pt idx="86">
                  <c:v>71.476944</c:v>
                </c:pt>
                <c:pt idx="87">
                  <c:v>72.476944</c:v>
                </c:pt>
                <c:pt idx="88">
                  <c:v>73.476944</c:v>
                </c:pt>
                <c:pt idx="89">
                  <c:v>74.476944</c:v>
                </c:pt>
                <c:pt idx="90">
                  <c:v>75.476944</c:v>
                </c:pt>
                <c:pt idx="91">
                  <c:v>76.476944</c:v>
                </c:pt>
                <c:pt idx="92">
                  <c:v>77.477222</c:v>
                </c:pt>
                <c:pt idx="93">
                  <c:v>78.476944</c:v>
                </c:pt>
                <c:pt idx="94">
                  <c:v>79.477222</c:v>
                </c:pt>
                <c:pt idx="95">
                  <c:v>80.477222</c:v>
                </c:pt>
                <c:pt idx="96">
                  <c:v>81.4775</c:v>
                </c:pt>
                <c:pt idx="97">
                  <c:v>82.4775</c:v>
                </c:pt>
                <c:pt idx="98">
                  <c:v>83.477778</c:v>
                </c:pt>
                <c:pt idx="99">
                  <c:v>84.478333</c:v>
                </c:pt>
                <c:pt idx="100">
                  <c:v>85.478333</c:v>
                </c:pt>
                <c:pt idx="101">
                  <c:v>86.478333</c:v>
                </c:pt>
                <c:pt idx="102">
                  <c:v>87.478056</c:v>
                </c:pt>
                <c:pt idx="103">
                  <c:v>88.478333</c:v>
                </c:pt>
                <c:pt idx="104">
                  <c:v>89.478333</c:v>
                </c:pt>
                <c:pt idx="105">
                  <c:v>90.478333</c:v>
                </c:pt>
                <c:pt idx="106">
                  <c:v>91.478333</c:v>
                </c:pt>
                <c:pt idx="107">
                  <c:v>92.478611</c:v>
                </c:pt>
                <c:pt idx="108">
                  <c:v>93.478611</c:v>
                </c:pt>
                <c:pt idx="109">
                  <c:v>94.478611</c:v>
                </c:pt>
                <c:pt idx="110">
                  <c:v>95.478889</c:v>
                </c:pt>
                <c:pt idx="111">
                  <c:v>96.479167</c:v>
                </c:pt>
                <c:pt idx="112">
                  <c:v>97.479167</c:v>
                </c:pt>
                <c:pt idx="113">
                  <c:v>98.479167</c:v>
                </c:pt>
                <c:pt idx="114">
                  <c:v>99.479444</c:v>
                </c:pt>
                <c:pt idx="115">
                  <c:v>100.479444</c:v>
                </c:pt>
                <c:pt idx="116">
                  <c:v>101.479444</c:v>
                </c:pt>
                <c:pt idx="117">
                  <c:v>102.479722</c:v>
                </c:pt>
                <c:pt idx="118">
                  <c:v>103.48</c:v>
                </c:pt>
                <c:pt idx="119">
                  <c:v>104.480278</c:v>
                </c:pt>
                <c:pt idx="120">
                  <c:v>105.480278</c:v>
                </c:pt>
                <c:pt idx="121">
                  <c:v>106.480278</c:v>
                </c:pt>
                <c:pt idx="122">
                  <c:v>107.480556</c:v>
                </c:pt>
                <c:pt idx="123">
                  <c:v>108.480556</c:v>
                </c:pt>
                <c:pt idx="124">
                  <c:v>109.480556</c:v>
                </c:pt>
                <c:pt idx="125">
                  <c:v>110.480556</c:v>
                </c:pt>
                <c:pt idx="126">
                  <c:v>111.480833</c:v>
                </c:pt>
                <c:pt idx="127">
                  <c:v>112.480833</c:v>
                </c:pt>
                <c:pt idx="128">
                  <c:v>113.480833</c:v>
                </c:pt>
                <c:pt idx="129">
                  <c:v>114.480833</c:v>
                </c:pt>
                <c:pt idx="130">
                  <c:v>115.481111</c:v>
                </c:pt>
                <c:pt idx="131">
                  <c:v>116.481111</c:v>
                </c:pt>
                <c:pt idx="132">
                  <c:v>117.481111</c:v>
                </c:pt>
                <c:pt idx="133">
                  <c:v>118.481389</c:v>
                </c:pt>
                <c:pt idx="134">
                  <c:v>119.481389</c:v>
                </c:pt>
                <c:pt idx="135">
                  <c:v>120.481389</c:v>
                </c:pt>
                <c:pt idx="136">
                  <c:v>121.481389</c:v>
                </c:pt>
                <c:pt idx="137">
                  <c:v>122.481667</c:v>
                </c:pt>
                <c:pt idx="138">
                  <c:v>123.481667</c:v>
                </c:pt>
                <c:pt idx="139">
                  <c:v>124.481667</c:v>
                </c:pt>
                <c:pt idx="140">
                  <c:v>125.482222</c:v>
                </c:pt>
                <c:pt idx="141">
                  <c:v>126.481944</c:v>
                </c:pt>
                <c:pt idx="142">
                  <c:v>127.482222</c:v>
                </c:pt>
                <c:pt idx="143">
                  <c:v>128.481944</c:v>
                </c:pt>
                <c:pt idx="144">
                  <c:v>129.481944</c:v>
                </c:pt>
                <c:pt idx="145">
                  <c:v>130.482222</c:v>
                </c:pt>
                <c:pt idx="146">
                  <c:v>131.482222</c:v>
                </c:pt>
                <c:pt idx="147">
                  <c:v>132.4825</c:v>
                </c:pt>
                <c:pt idx="148">
                  <c:v>133.482778</c:v>
                </c:pt>
                <c:pt idx="149">
                  <c:v>134.482778</c:v>
                </c:pt>
                <c:pt idx="150">
                  <c:v>135.483056</c:v>
                </c:pt>
                <c:pt idx="151">
                  <c:v>136.483333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RawData!$C$9:$C$189</c:f>
              <c:numCache>
                <c:formatCode>General</c:formatCode>
                <c:ptCount val="181"/>
                <c:pt idx="0">
                  <c:v>-1.423E-3</c:v>
                </c:pt>
                <c:pt idx="1">
                  <c:v>7.7421000000000004E-2</c:v>
                </c:pt>
                <c:pt idx="2">
                  <c:v>0.11772000000000001</c:v>
                </c:pt>
                <c:pt idx="3">
                  <c:v>0.13725100000000001</c:v>
                </c:pt>
                <c:pt idx="4">
                  <c:v>0.152973</c:v>
                </c:pt>
                <c:pt idx="5">
                  <c:v>0.16576099999999999</c:v>
                </c:pt>
                <c:pt idx="6">
                  <c:v>0.18012800000000001</c:v>
                </c:pt>
                <c:pt idx="7">
                  <c:v>0.20066300000000001</c:v>
                </c:pt>
                <c:pt idx="8">
                  <c:v>0.227551</c:v>
                </c:pt>
                <c:pt idx="9">
                  <c:v>0.25877</c:v>
                </c:pt>
                <c:pt idx="10">
                  <c:v>0.296379</c:v>
                </c:pt>
                <c:pt idx="11">
                  <c:v>0.33660099999999998</c:v>
                </c:pt>
                <c:pt idx="12">
                  <c:v>0.37676399999999999</c:v>
                </c:pt>
                <c:pt idx="13">
                  <c:v>0.41319800000000001</c:v>
                </c:pt>
                <c:pt idx="14">
                  <c:v>0.45178299999999999</c:v>
                </c:pt>
                <c:pt idx="15">
                  <c:v>0.488514</c:v>
                </c:pt>
                <c:pt idx="16">
                  <c:v>0.52045300000000005</c:v>
                </c:pt>
                <c:pt idx="17">
                  <c:v>0.54772299999999996</c:v>
                </c:pt>
                <c:pt idx="18">
                  <c:v>0.58526299999999998</c:v>
                </c:pt>
                <c:pt idx="19">
                  <c:v>0.61678900000000003</c:v>
                </c:pt>
                <c:pt idx="20">
                  <c:v>0.66020500000000004</c:v>
                </c:pt>
                <c:pt idx="21">
                  <c:v>0.70108800000000004</c:v>
                </c:pt>
                <c:pt idx="22">
                  <c:v>0.73787100000000005</c:v>
                </c:pt>
                <c:pt idx="23">
                  <c:v>0.77675899999999998</c:v>
                </c:pt>
                <c:pt idx="24">
                  <c:v>0.82098199999999999</c:v>
                </c:pt>
                <c:pt idx="25">
                  <c:v>0.84162800000000004</c:v>
                </c:pt>
                <c:pt idx="26">
                  <c:v>0.82021200000000005</c:v>
                </c:pt>
                <c:pt idx="27">
                  <c:v>0.86699999999999999</c:v>
                </c:pt>
                <c:pt idx="28">
                  <c:v>0.83829699999999996</c:v>
                </c:pt>
                <c:pt idx="29">
                  <c:v>0.82912399999999997</c:v>
                </c:pt>
                <c:pt idx="30">
                  <c:v>0.82550699999999999</c:v>
                </c:pt>
                <c:pt idx="31">
                  <c:v>0.82092399999999999</c:v>
                </c:pt>
                <c:pt idx="32">
                  <c:v>0.82151600000000002</c:v>
                </c:pt>
                <c:pt idx="33">
                  <c:v>0.82327799999999995</c:v>
                </c:pt>
                <c:pt idx="34">
                  <c:v>0.82250699999999999</c:v>
                </c:pt>
                <c:pt idx="35">
                  <c:v>0.82795300000000005</c:v>
                </c:pt>
                <c:pt idx="36">
                  <c:v>0.83433299999999999</c:v>
                </c:pt>
                <c:pt idx="37">
                  <c:v>0.84547600000000001</c:v>
                </c:pt>
                <c:pt idx="38">
                  <c:v>0.85486899999999999</c:v>
                </c:pt>
                <c:pt idx="39">
                  <c:v>0.86548999999999998</c:v>
                </c:pt>
                <c:pt idx="40">
                  <c:v>0.87552700000000006</c:v>
                </c:pt>
                <c:pt idx="41">
                  <c:v>0.88674799999999998</c:v>
                </c:pt>
                <c:pt idx="42">
                  <c:v>0.89832699999999999</c:v>
                </c:pt>
                <c:pt idx="43">
                  <c:v>0.90832800000000002</c:v>
                </c:pt>
                <c:pt idx="44">
                  <c:v>0.92100400000000004</c:v>
                </c:pt>
                <c:pt idx="45">
                  <c:v>0.93367900000000004</c:v>
                </c:pt>
                <c:pt idx="46">
                  <c:v>0.99366200000000005</c:v>
                </c:pt>
                <c:pt idx="47">
                  <c:v>1.0555639999999999</c:v>
                </c:pt>
                <c:pt idx="48">
                  <c:v>1.094203</c:v>
                </c:pt>
                <c:pt idx="49">
                  <c:v>1.1268389999999999</c:v>
                </c:pt>
                <c:pt idx="50">
                  <c:v>1.1671260000000001</c:v>
                </c:pt>
                <c:pt idx="51">
                  <c:v>1.187543</c:v>
                </c:pt>
                <c:pt idx="52">
                  <c:v>1.220027</c:v>
                </c:pt>
                <c:pt idx="53">
                  <c:v>1.2478400000000001</c:v>
                </c:pt>
                <c:pt idx="54">
                  <c:v>1.2768060000000001</c:v>
                </c:pt>
                <c:pt idx="55">
                  <c:v>1.301015</c:v>
                </c:pt>
                <c:pt idx="56">
                  <c:v>1.335677</c:v>
                </c:pt>
                <c:pt idx="57">
                  <c:v>1.3628180000000001</c:v>
                </c:pt>
                <c:pt idx="58">
                  <c:v>1.3780809999999999</c:v>
                </c:pt>
                <c:pt idx="59">
                  <c:v>1.385597</c:v>
                </c:pt>
                <c:pt idx="60">
                  <c:v>1.3976329999999999</c:v>
                </c:pt>
                <c:pt idx="61">
                  <c:v>1.4147110000000001</c:v>
                </c:pt>
                <c:pt idx="62">
                  <c:v>1.4254469999999999</c:v>
                </c:pt>
                <c:pt idx="63">
                  <c:v>1.4554009999999999</c:v>
                </c:pt>
                <c:pt idx="64">
                  <c:v>1.484729</c:v>
                </c:pt>
                <c:pt idx="65">
                  <c:v>1.51457</c:v>
                </c:pt>
                <c:pt idx="66">
                  <c:v>1.5281709999999999</c:v>
                </c:pt>
                <c:pt idx="67">
                  <c:v>1.5495989999999999</c:v>
                </c:pt>
                <c:pt idx="68">
                  <c:v>1.5717000000000001</c:v>
                </c:pt>
                <c:pt idx="69">
                  <c:v>1.5896440000000001</c:v>
                </c:pt>
                <c:pt idx="70">
                  <c:v>1.612465</c:v>
                </c:pt>
                <c:pt idx="71">
                  <c:v>1.630552</c:v>
                </c:pt>
                <c:pt idx="72">
                  <c:v>1.649745</c:v>
                </c:pt>
                <c:pt idx="73">
                  <c:v>1.6749080000000001</c:v>
                </c:pt>
                <c:pt idx="74">
                  <c:v>1.695206</c:v>
                </c:pt>
                <c:pt idx="75">
                  <c:v>1.714712</c:v>
                </c:pt>
                <c:pt idx="76">
                  <c:v>1.733835</c:v>
                </c:pt>
                <c:pt idx="77">
                  <c:v>1.758561</c:v>
                </c:pt>
                <c:pt idx="78">
                  <c:v>1.7757320000000001</c:v>
                </c:pt>
                <c:pt idx="79">
                  <c:v>1.791722</c:v>
                </c:pt>
                <c:pt idx="80">
                  <c:v>1.805334</c:v>
                </c:pt>
                <c:pt idx="81">
                  <c:v>1.823315</c:v>
                </c:pt>
                <c:pt idx="82">
                  <c:v>1.8340879999999999</c:v>
                </c:pt>
                <c:pt idx="83">
                  <c:v>1.8532979999999999</c:v>
                </c:pt>
                <c:pt idx="84">
                  <c:v>1.868738</c:v>
                </c:pt>
                <c:pt idx="85">
                  <c:v>1.8786080000000001</c:v>
                </c:pt>
                <c:pt idx="86">
                  <c:v>1.89649</c:v>
                </c:pt>
                <c:pt idx="87">
                  <c:v>1.9125909999999999</c:v>
                </c:pt>
                <c:pt idx="88">
                  <c:v>1.91788</c:v>
                </c:pt>
                <c:pt idx="89">
                  <c:v>1.9299569999999999</c:v>
                </c:pt>
                <c:pt idx="90">
                  <c:v>1.954766</c:v>
                </c:pt>
                <c:pt idx="91">
                  <c:v>1.969705</c:v>
                </c:pt>
                <c:pt idx="92">
                  <c:v>1.9839180000000001</c:v>
                </c:pt>
                <c:pt idx="93">
                  <c:v>1.993142</c:v>
                </c:pt>
                <c:pt idx="94">
                  <c:v>2.0101279999999999</c:v>
                </c:pt>
                <c:pt idx="95">
                  <c:v>2.0273690000000002</c:v>
                </c:pt>
                <c:pt idx="96">
                  <c:v>2.0480170000000002</c:v>
                </c:pt>
                <c:pt idx="97">
                  <c:v>2.0545249999999999</c:v>
                </c:pt>
                <c:pt idx="98">
                  <c:v>2.0650330000000001</c:v>
                </c:pt>
                <c:pt idx="99">
                  <c:v>2.0801259999999999</c:v>
                </c:pt>
                <c:pt idx="100">
                  <c:v>2.1033439999999999</c:v>
                </c:pt>
                <c:pt idx="101">
                  <c:v>2.1086640000000001</c:v>
                </c:pt>
                <c:pt idx="102">
                  <c:v>2.1169959999999999</c:v>
                </c:pt>
                <c:pt idx="103">
                  <c:v>2.1295809999999999</c:v>
                </c:pt>
                <c:pt idx="104">
                  <c:v>2.1462859999999999</c:v>
                </c:pt>
                <c:pt idx="105">
                  <c:v>2.1614119999999999</c:v>
                </c:pt>
                <c:pt idx="106">
                  <c:v>2.165092</c:v>
                </c:pt>
                <c:pt idx="107">
                  <c:v>2.1863389999999998</c:v>
                </c:pt>
                <c:pt idx="108">
                  <c:v>2.192771</c:v>
                </c:pt>
                <c:pt idx="109">
                  <c:v>2.2039209999999998</c:v>
                </c:pt>
                <c:pt idx="110">
                  <c:v>2.211665</c:v>
                </c:pt>
                <c:pt idx="111">
                  <c:v>2.2369119999999998</c:v>
                </c:pt>
                <c:pt idx="112">
                  <c:v>2.2446169999999999</c:v>
                </c:pt>
                <c:pt idx="113">
                  <c:v>2.25081</c:v>
                </c:pt>
                <c:pt idx="114">
                  <c:v>2.2624409999999999</c:v>
                </c:pt>
                <c:pt idx="115">
                  <c:v>2.2727539999999999</c:v>
                </c:pt>
                <c:pt idx="116">
                  <c:v>2.2823820000000001</c:v>
                </c:pt>
                <c:pt idx="117">
                  <c:v>2.301787</c:v>
                </c:pt>
                <c:pt idx="118">
                  <c:v>2.3186460000000002</c:v>
                </c:pt>
                <c:pt idx="119">
                  <c:v>2.3378950000000001</c:v>
                </c:pt>
                <c:pt idx="120">
                  <c:v>2.3576579999999998</c:v>
                </c:pt>
                <c:pt idx="121">
                  <c:v>2.3767010000000002</c:v>
                </c:pt>
                <c:pt idx="122">
                  <c:v>2.3839760000000001</c:v>
                </c:pt>
                <c:pt idx="123">
                  <c:v>2.3955790000000001</c:v>
                </c:pt>
                <c:pt idx="124">
                  <c:v>2.407651</c:v>
                </c:pt>
                <c:pt idx="125">
                  <c:v>2.4111189999999998</c:v>
                </c:pt>
                <c:pt idx="126">
                  <c:v>2.4205209999999999</c:v>
                </c:pt>
                <c:pt idx="127">
                  <c:v>2.4408249999999998</c:v>
                </c:pt>
                <c:pt idx="128">
                  <c:v>2.4500229999999998</c:v>
                </c:pt>
                <c:pt idx="129">
                  <c:v>2.4543539999999999</c:v>
                </c:pt>
                <c:pt idx="130">
                  <c:v>2.459362</c:v>
                </c:pt>
                <c:pt idx="131">
                  <c:v>2.4612889999999998</c:v>
                </c:pt>
                <c:pt idx="132">
                  <c:v>2.4817819999999999</c:v>
                </c:pt>
                <c:pt idx="133">
                  <c:v>2.4931619999999999</c:v>
                </c:pt>
                <c:pt idx="134">
                  <c:v>2.4988220000000001</c:v>
                </c:pt>
                <c:pt idx="135">
                  <c:v>2.5060380000000002</c:v>
                </c:pt>
                <c:pt idx="136">
                  <c:v>2.5226999999999999</c:v>
                </c:pt>
                <c:pt idx="137">
                  <c:v>2.5298400000000001</c:v>
                </c:pt>
                <c:pt idx="138">
                  <c:v>2.5371579999999998</c:v>
                </c:pt>
                <c:pt idx="139">
                  <c:v>2.5521210000000001</c:v>
                </c:pt>
                <c:pt idx="140">
                  <c:v>2.5634809999999999</c:v>
                </c:pt>
                <c:pt idx="141">
                  <c:v>2.5751629999999999</c:v>
                </c:pt>
                <c:pt idx="142">
                  <c:v>2.5865040000000001</c:v>
                </c:pt>
                <c:pt idx="143">
                  <c:v>2.5938639999999999</c:v>
                </c:pt>
                <c:pt idx="144">
                  <c:v>2.601642</c:v>
                </c:pt>
                <c:pt idx="145">
                  <c:v>2.6035940000000002</c:v>
                </c:pt>
                <c:pt idx="146">
                  <c:v>2.6083180000000001</c:v>
                </c:pt>
                <c:pt idx="147">
                  <c:v>2.6241279999999998</c:v>
                </c:pt>
                <c:pt idx="148">
                  <c:v>2.6304059999999998</c:v>
                </c:pt>
                <c:pt idx="149">
                  <c:v>2.6284339999999999</c:v>
                </c:pt>
                <c:pt idx="150">
                  <c:v>2.640339</c:v>
                </c:pt>
                <c:pt idx="151">
                  <c:v>2.6480899999999998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RawData!$D$8</c:f>
              <c:strCache>
                <c:ptCount val="1"/>
                <c:pt idx="0">
                  <c:v>F11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0.0025</c:v>
                </c:pt>
                <c:pt idx="1">
                  <c:v>2.156944</c:v>
                </c:pt>
                <c:pt idx="2">
                  <c:v>3.156111</c:v>
                </c:pt>
                <c:pt idx="3">
                  <c:v>4.155278</c:v>
                </c:pt>
                <c:pt idx="4">
                  <c:v>5.155278</c:v>
                </c:pt>
                <c:pt idx="5">
                  <c:v>6.153333</c:v>
                </c:pt>
                <c:pt idx="6">
                  <c:v>7.151111</c:v>
                </c:pt>
                <c:pt idx="7">
                  <c:v>8.152778</c:v>
                </c:pt>
                <c:pt idx="8">
                  <c:v>9.151944</c:v>
                </c:pt>
                <c:pt idx="9">
                  <c:v>10.150833</c:v>
                </c:pt>
                <c:pt idx="10">
                  <c:v>11.15</c:v>
                </c:pt>
                <c:pt idx="11">
                  <c:v>12.149722</c:v>
                </c:pt>
                <c:pt idx="12">
                  <c:v>13.149722</c:v>
                </c:pt>
                <c:pt idx="13">
                  <c:v>14.149444</c:v>
                </c:pt>
                <c:pt idx="14">
                  <c:v>15.148611</c:v>
                </c:pt>
                <c:pt idx="15">
                  <c:v>16.148056</c:v>
                </c:pt>
                <c:pt idx="16">
                  <c:v>17.145833</c:v>
                </c:pt>
                <c:pt idx="17">
                  <c:v>18.1425</c:v>
                </c:pt>
                <c:pt idx="18">
                  <c:v>19.142222</c:v>
                </c:pt>
                <c:pt idx="19">
                  <c:v>20.142222</c:v>
                </c:pt>
                <c:pt idx="20">
                  <c:v>21.142778</c:v>
                </c:pt>
                <c:pt idx="21">
                  <c:v>22.143056</c:v>
                </c:pt>
                <c:pt idx="22">
                  <c:v>23.143056</c:v>
                </c:pt>
                <c:pt idx="23">
                  <c:v>24.143333</c:v>
                </c:pt>
                <c:pt idx="24">
                  <c:v>25.143611</c:v>
                </c:pt>
                <c:pt idx="25">
                  <c:v>25.671667</c:v>
                </c:pt>
                <c:pt idx="26">
                  <c:v>25.715278</c:v>
                </c:pt>
                <c:pt idx="27">
                  <c:v>25.965278</c:v>
                </c:pt>
                <c:pt idx="28">
                  <c:v>26.215278</c:v>
                </c:pt>
                <c:pt idx="29">
                  <c:v>26.465278</c:v>
                </c:pt>
                <c:pt idx="30">
                  <c:v>26.715278</c:v>
                </c:pt>
                <c:pt idx="31">
                  <c:v>26.965556</c:v>
                </c:pt>
                <c:pt idx="32">
                  <c:v>27.215833</c:v>
                </c:pt>
                <c:pt idx="33">
                  <c:v>27.466111</c:v>
                </c:pt>
                <c:pt idx="34">
                  <c:v>27.716389</c:v>
                </c:pt>
                <c:pt idx="35">
                  <c:v>27.966667</c:v>
                </c:pt>
                <c:pt idx="36">
                  <c:v>28.216667</c:v>
                </c:pt>
                <c:pt idx="37">
                  <c:v>28.466667</c:v>
                </c:pt>
                <c:pt idx="38">
                  <c:v>28.716944</c:v>
                </c:pt>
                <c:pt idx="39">
                  <c:v>28.966944</c:v>
                </c:pt>
                <c:pt idx="40">
                  <c:v>29.217222</c:v>
                </c:pt>
                <c:pt idx="41">
                  <c:v>29.467222</c:v>
                </c:pt>
                <c:pt idx="42">
                  <c:v>29.7175</c:v>
                </c:pt>
                <c:pt idx="43">
                  <c:v>29.9675</c:v>
                </c:pt>
                <c:pt idx="44">
                  <c:v>30.2175</c:v>
                </c:pt>
                <c:pt idx="45">
                  <c:v>30.4675</c:v>
                </c:pt>
                <c:pt idx="46">
                  <c:v>31.470556</c:v>
                </c:pt>
                <c:pt idx="47">
                  <c:v>32.470556</c:v>
                </c:pt>
                <c:pt idx="48">
                  <c:v>33.470833</c:v>
                </c:pt>
                <c:pt idx="49">
                  <c:v>34.470833</c:v>
                </c:pt>
                <c:pt idx="50">
                  <c:v>35.470833</c:v>
                </c:pt>
                <c:pt idx="51">
                  <c:v>36.471111</c:v>
                </c:pt>
                <c:pt idx="52">
                  <c:v>37.471667</c:v>
                </c:pt>
                <c:pt idx="53">
                  <c:v>38.471667</c:v>
                </c:pt>
                <c:pt idx="54">
                  <c:v>39.471667</c:v>
                </c:pt>
                <c:pt idx="55">
                  <c:v>40.471667</c:v>
                </c:pt>
                <c:pt idx="56">
                  <c:v>41.471667</c:v>
                </c:pt>
                <c:pt idx="57">
                  <c:v>42.471944</c:v>
                </c:pt>
                <c:pt idx="58">
                  <c:v>43.471944</c:v>
                </c:pt>
                <c:pt idx="59">
                  <c:v>44.471944</c:v>
                </c:pt>
                <c:pt idx="60">
                  <c:v>45.471944</c:v>
                </c:pt>
                <c:pt idx="61">
                  <c:v>46.471944</c:v>
                </c:pt>
                <c:pt idx="62">
                  <c:v>47.471944</c:v>
                </c:pt>
                <c:pt idx="63">
                  <c:v>48.472222</c:v>
                </c:pt>
                <c:pt idx="64">
                  <c:v>49.4725</c:v>
                </c:pt>
                <c:pt idx="65">
                  <c:v>50.4725</c:v>
                </c:pt>
                <c:pt idx="66">
                  <c:v>51.4725</c:v>
                </c:pt>
                <c:pt idx="67">
                  <c:v>52.475278</c:v>
                </c:pt>
                <c:pt idx="68">
                  <c:v>53.475278</c:v>
                </c:pt>
                <c:pt idx="69">
                  <c:v>54.475556</c:v>
                </c:pt>
                <c:pt idx="70">
                  <c:v>55.475833</c:v>
                </c:pt>
                <c:pt idx="71">
                  <c:v>56.475833</c:v>
                </c:pt>
                <c:pt idx="72">
                  <c:v>57.476111</c:v>
                </c:pt>
                <c:pt idx="73">
                  <c:v>58.476111</c:v>
                </c:pt>
                <c:pt idx="74">
                  <c:v>59.476389</c:v>
                </c:pt>
                <c:pt idx="75">
                  <c:v>60.476389</c:v>
                </c:pt>
                <c:pt idx="76">
                  <c:v>61.476389</c:v>
                </c:pt>
                <c:pt idx="77">
                  <c:v>62.476667</c:v>
                </c:pt>
                <c:pt idx="78">
                  <c:v>63.476944</c:v>
                </c:pt>
                <c:pt idx="79">
                  <c:v>64.476944</c:v>
                </c:pt>
                <c:pt idx="80">
                  <c:v>65.476944</c:v>
                </c:pt>
                <c:pt idx="81">
                  <c:v>66.477222</c:v>
                </c:pt>
                <c:pt idx="82">
                  <c:v>67.4775</c:v>
                </c:pt>
                <c:pt idx="83">
                  <c:v>68.4775</c:v>
                </c:pt>
                <c:pt idx="84">
                  <c:v>69.477222</c:v>
                </c:pt>
                <c:pt idx="85">
                  <c:v>70.4775</c:v>
                </c:pt>
                <c:pt idx="86">
                  <c:v>71.476944</c:v>
                </c:pt>
                <c:pt idx="87">
                  <c:v>72.476944</c:v>
                </c:pt>
                <c:pt idx="88">
                  <c:v>73.476944</c:v>
                </c:pt>
                <c:pt idx="89">
                  <c:v>74.476944</c:v>
                </c:pt>
                <c:pt idx="90">
                  <c:v>75.476944</c:v>
                </c:pt>
                <c:pt idx="91">
                  <c:v>76.476944</c:v>
                </c:pt>
                <c:pt idx="92">
                  <c:v>77.477222</c:v>
                </c:pt>
                <c:pt idx="93">
                  <c:v>78.476944</c:v>
                </c:pt>
                <c:pt idx="94">
                  <c:v>79.477222</c:v>
                </c:pt>
                <c:pt idx="95">
                  <c:v>80.477222</c:v>
                </c:pt>
                <c:pt idx="96">
                  <c:v>81.4775</c:v>
                </c:pt>
                <c:pt idx="97">
                  <c:v>82.4775</c:v>
                </c:pt>
                <c:pt idx="98">
                  <c:v>83.477778</c:v>
                </c:pt>
                <c:pt idx="99">
                  <c:v>84.478333</c:v>
                </c:pt>
                <c:pt idx="100">
                  <c:v>85.478333</c:v>
                </c:pt>
                <c:pt idx="101">
                  <c:v>86.478333</c:v>
                </c:pt>
                <c:pt idx="102">
                  <c:v>87.478056</c:v>
                </c:pt>
                <c:pt idx="103">
                  <c:v>88.478333</c:v>
                </c:pt>
                <c:pt idx="104">
                  <c:v>89.478333</c:v>
                </c:pt>
                <c:pt idx="105">
                  <c:v>90.478333</c:v>
                </c:pt>
                <c:pt idx="106">
                  <c:v>91.478333</c:v>
                </c:pt>
                <c:pt idx="107">
                  <c:v>92.478611</c:v>
                </c:pt>
                <c:pt idx="108">
                  <c:v>93.478611</c:v>
                </c:pt>
                <c:pt idx="109">
                  <c:v>94.478611</c:v>
                </c:pt>
                <c:pt idx="110">
                  <c:v>95.478889</c:v>
                </c:pt>
                <c:pt idx="111">
                  <c:v>96.479167</c:v>
                </c:pt>
                <c:pt idx="112">
                  <c:v>97.479167</c:v>
                </c:pt>
                <c:pt idx="113">
                  <c:v>98.479167</c:v>
                </c:pt>
                <c:pt idx="114">
                  <c:v>99.479444</c:v>
                </c:pt>
                <c:pt idx="115">
                  <c:v>100.479444</c:v>
                </c:pt>
                <c:pt idx="116">
                  <c:v>101.479444</c:v>
                </c:pt>
                <c:pt idx="117">
                  <c:v>102.479722</c:v>
                </c:pt>
                <c:pt idx="118">
                  <c:v>103.48</c:v>
                </c:pt>
                <c:pt idx="119">
                  <c:v>104.480278</c:v>
                </c:pt>
                <c:pt idx="120">
                  <c:v>105.480278</c:v>
                </c:pt>
                <c:pt idx="121">
                  <c:v>106.480278</c:v>
                </c:pt>
                <c:pt idx="122">
                  <c:v>107.480556</c:v>
                </c:pt>
                <c:pt idx="123">
                  <c:v>108.480556</c:v>
                </c:pt>
                <c:pt idx="124">
                  <c:v>109.480556</c:v>
                </c:pt>
                <c:pt idx="125">
                  <c:v>110.480556</c:v>
                </c:pt>
                <c:pt idx="126">
                  <c:v>111.480833</c:v>
                </c:pt>
                <c:pt idx="127">
                  <c:v>112.480833</c:v>
                </c:pt>
                <c:pt idx="128">
                  <c:v>113.480833</c:v>
                </c:pt>
                <c:pt idx="129">
                  <c:v>114.480833</c:v>
                </c:pt>
                <c:pt idx="130">
                  <c:v>115.481111</c:v>
                </c:pt>
                <c:pt idx="131">
                  <c:v>116.481111</c:v>
                </c:pt>
                <c:pt idx="132">
                  <c:v>117.481111</c:v>
                </c:pt>
                <c:pt idx="133">
                  <c:v>118.481389</c:v>
                </c:pt>
                <c:pt idx="134">
                  <c:v>119.481389</c:v>
                </c:pt>
                <c:pt idx="135">
                  <c:v>120.481389</c:v>
                </c:pt>
                <c:pt idx="136">
                  <c:v>121.481389</c:v>
                </c:pt>
                <c:pt idx="137">
                  <c:v>122.481667</c:v>
                </c:pt>
                <c:pt idx="138">
                  <c:v>123.481667</c:v>
                </c:pt>
                <c:pt idx="139">
                  <c:v>124.481667</c:v>
                </c:pt>
                <c:pt idx="140">
                  <c:v>125.482222</c:v>
                </c:pt>
                <c:pt idx="141">
                  <c:v>126.481944</c:v>
                </c:pt>
                <c:pt idx="142">
                  <c:v>127.482222</c:v>
                </c:pt>
                <c:pt idx="143">
                  <c:v>128.481944</c:v>
                </c:pt>
                <c:pt idx="144">
                  <c:v>129.481944</c:v>
                </c:pt>
                <c:pt idx="145">
                  <c:v>130.482222</c:v>
                </c:pt>
                <c:pt idx="146">
                  <c:v>131.482222</c:v>
                </c:pt>
                <c:pt idx="147">
                  <c:v>132.4825</c:v>
                </c:pt>
                <c:pt idx="148">
                  <c:v>133.482778</c:v>
                </c:pt>
                <c:pt idx="149">
                  <c:v>134.482778</c:v>
                </c:pt>
                <c:pt idx="150">
                  <c:v>135.483056</c:v>
                </c:pt>
                <c:pt idx="151">
                  <c:v>136.483333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RawData!$D$9:$D$189</c:f>
              <c:numCache>
                <c:formatCode>General</c:formatCode>
                <c:ptCount val="181"/>
                <c:pt idx="0">
                  <c:v>1.916E-3</c:v>
                </c:pt>
                <c:pt idx="1">
                  <c:v>7.7446000000000001E-2</c:v>
                </c:pt>
                <c:pt idx="2">
                  <c:v>0.122693</c:v>
                </c:pt>
                <c:pt idx="3">
                  <c:v>0.14125099999999999</c:v>
                </c:pt>
                <c:pt idx="4">
                  <c:v>0.16428100000000001</c:v>
                </c:pt>
                <c:pt idx="5">
                  <c:v>0.18129100000000001</c:v>
                </c:pt>
                <c:pt idx="6">
                  <c:v>0.19966800000000001</c:v>
                </c:pt>
                <c:pt idx="7">
                  <c:v>0.22506599999999999</c:v>
                </c:pt>
                <c:pt idx="8">
                  <c:v>0.253529</c:v>
                </c:pt>
                <c:pt idx="9">
                  <c:v>0.29021400000000003</c:v>
                </c:pt>
                <c:pt idx="10">
                  <c:v>0.33101999999999998</c:v>
                </c:pt>
                <c:pt idx="11">
                  <c:v>0.37084899999999998</c:v>
                </c:pt>
                <c:pt idx="12">
                  <c:v>0.41063</c:v>
                </c:pt>
                <c:pt idx="13">
                  <c:v>0.44983000000000001</c:v>
                </c:pt>
                <c:pt idx="14">
                  <c:v>0.48461700000000002</c:v>
                </c:pt>
                <c:pt idx="15">
                  <c:v>0.52118699999999996</c:v>
                </c:pt>
                <c:pt idx="16">
                  <c:v>0.55602600000000002</c:v>
                </c:pt>
                <c:pt idx="17">
                  <c:v>0.58765599999999996</c:v>
                </c:pt>
                <c:pt idx="18">
                  <c:v>0.62131099999999995</c:v>
                </c:pt>
                <c:pt idx="19">
                  <c:v>0.65621700000000005</c:v>
                </c:pt>
                <c:pt idx="20">
                  <c:v>0.69314799999999999</c:v>
                </c:pt>
                <c:pt idx="21">
                  <c:v>0.735039</c:v>
                </c:pt>
                <c:pt idx="22">
                  <c:v>0.775667</c:v>
                </c:pt>
                <c:pt idx="23">
                  <c:v>0.82143600000000006</c:v>
                </c:pt>
                <c:pt idx="24">
                  <c:v>0.86503699999999994</c:v>
                </c:pt>
                <c:pt idx="25">
                  <c:v>0.88777700000000004</c:v>
                </c:pt>
                <c:pt idx="26">
                  <c:v>0.86150499999999997</c:v>
                </c:pt>
                <c:pt idx="27">
                  <c:v>0.90529599999999999</c:v>
                </c:pt>
                <c:pt idx="28">
                  <c:v>0.87722599999999995</c:v>
                </c:pt>
                <c:pt idx="29">
                  <c:v>0.86981799999999998</c:v>
                </c:pt>
                <c:pt idx="30">
                  <c:v>0.86422200000000005</c:v>
                </c:pt>
                <c:pt idx="31">
                  <c:v>0.85971699999999995</c:v>
                </c:pt>
                <c:pt idx="32">
                  <c:v>0.85719699999999999</c:v>
                </c:pt>
                <c:pt idx="33">
                  <c:v>0.86121199999999998</c:v>
                </c:pt>
                <c:pt idx="34">
                  <c:v>0.86349799999999999</c:v>
                </c:pt>
                <c:pt idx="35">
                  <c:v>0.86822699999999997</c:v>
                </c:pt>
                <c:pt idx="36">
                  <c:v>0.87355099999999997</c:v>
                </c:pt>
                <c:pt idx="37">
                  <c:v>0.88183999999999996</c:v>
                </c:pt>
                <c:pt idx="38">
                  <c:v>0.886158</c:v>
                </c:pt>
                <c:pt idx="39">
                  <c:v>0.89824599999999999</c:v>
                </c:pt>
                <c:pt idx="40">
                  <c:v>0.91078199999999998</c:v>
                </c:pt>
                <c:pt idx="41">
                  <c:v>0.920126</c:v>
                </c:pt>
                <c:pt idx="42">
                  <c:v>0.93028100000000002</c:v>
                </c:pt>
                <c:pt idx="43">
                  <c:v>0.940002</c:v>
                </c:pt>
                <c:pt idx="44">
                  <c:v>0.95168799999999998</c:v>
                </c:pt>
                <c:pt idx="45">
                  <c:v>0.96045499999999995</c:v>
                </c:pt>
                <c:pt idx="46">
                  <c:v>1.005601</c:v>
                </c:pt>
                <c:pt idx="47">
                  <c:v>1.0919620000000001</c:v>
                </c:pt>
                <c:pt idx="48">
                  <c:v>1.1196870000000001</c:v>
                </c:pt>
                <c:pt idx="49">
                  <c:v>1.14571</c:v>
                </c:pt>
                <c:pt idx="50">
                  <c:v>1.2046140000000001</c:v>
                </c:pt>
                <c:pt idx="51">
                  <c:v>1.2362930000000001</c:v>
                </c:pt>
                <c:pt idx="52">
                  <c:v>1.2483930000000001</c:v>
                </c:pt>
                <c:pt idx="53">
                  <c:v>1.266319</c:v>
                </c:pt>
                <c:pt idx="54">
                  <c:v>1.28434</c:v>
                </c:pt>
                <c:pt idx="55">
                  <c:v>1.3086150000000001</c:v>
                </c:pt>
                <c:pt idx="56">
                  <c:v>1.325323</c:v>
                </c:pt>
                <c:pt idx="57">
                  <c:v>1.3364860000000001</c:v>
                </c:pt>
                <c:pt idx="58">
                  <c:v>1.356994</c:v>
                </c:pt>
                <c:pt idx="59">
                  <c:v>1.376684</c:v>
                </c:pt>
                <c:pt idx="60">
                  <c:v>1.3929480000000001</c:v>
                </c:pt>
                <c:pt idx="61">
                  <c:v>1.4095260000000001</c:v>
                </c:pt>
                <c:pt idx="62">
                  <c:v>1.426882</c:v>
                </c:pt>
                <c:pt idx="63">
                  <c:v>1.4494400000000001</c:v>
                </c:pt>
                <c:pt idx="64">
                  <c:v>1.4610289999999999</c:v>
                </c:pt>
                <c:pt idx="65">
                  <c:v>1.4860770000000001</c:v>
                </c:pt>
                <c:pt idx="66">
                  <c:v>1.506494</c:v>
                </c:pt>
                <c:pt idx="67">
                  <c:v>1.5229699999999999</c:v>
                </c:pt>
                <c:pt idx="68">
                  <c:v>1.547822</c:v>
                </c:pt>
                <c:pt idx="69">
                  <c:v>1.5673440000000001</c:v>
                </c:pt>
                <c:pt idx="70">
                  <c:v>1.5794269999999999</c:v>
                </c:pt>
                <c:pt idx="71">
                  <c:v>1.5954360000000001</c:v>
                </c:pt>
                <c:pt idx="72">
                  <c:v>1.6243099999999999</c:v>
                </c:pt>
                <c:pt idx="73">
                  <c:v>1.6431690000000001</c:v>
                </c:pt>
                <c:pt idx="74">
                  <c:v>1.6592800000000001</c:v>
                </c:pt>
                <c:pt idx="75">
                  <c:v>1.6747700000000001</c:v>
                </c:pt>
                <c:pt idx="76">
                  <c:v>1.698223</c:v>
                </c:pt>
                <c:pt idx="77">
                  <c:v>1.7174469999999999</c:v>
                </c:pt>
                <c:pt idx="78">
                  <c:v>1.7377940000000001</c:v>
                </c:pt>
                <c:pt idx="79">
                  <c:v>1.7533909999999999</c:v>
                </c:pt>
                <c:pt idx="80">
                  <c:v>1.769177</c:v>
                </c:pt>
                <c:pt idx="81">
                  <c:v>1.788899</c:v>
                </c:pt>
                <c:pt idx="82">
                  <c:v>1.8013749999999999</c:v>
                </c:pt>
                <c:pt idx="83">
                  <c:v>1.8195570000000001</c:v>
                </c:pt>
                <c:pt idx="84">
                  <c:v>1.8369740000000001</c:v>
                </c:pt>
                <c:pt idx="85">
                  <c:v>1.860304</c:v>
                </c:pt>
                <c:pt idx="86">
                  <c:v>1.871189</c:v>
                </c:pt>
                <c:pt idx="87">
                  <c:v>1.8791659999999999</c:v>
                </c:pt>
                <c:pt idx="88">
                  <c:v>1.8955630000000001</c:v>
                </c:pt>
                <c:pt idx="89">
                  <c:v>1.9060790000000001</c:v>
                </c:pt>
                <c:pt idx="90">
                  <c:v>1.9236260000000001</c:v>
                </c:pt>
                <c:pt idx="91">
                  <c:v>1.932526</c:v>
                </c:pt>
                <c:pt idx="92">
                  <c:v>1.949635</c:v>
                </c:pt>
                <c:pt idx="93">
                  <c:v>1.9576960000000001</c:v>
                </c:pt>
                <c:pt idx="94">
                  <c:v>1.981185</c:v>
                </c:pt>
                <c:pt idx="95">
                  <c:v>1.996267</c:v>
                </c:pt>
                <c:pt idx="96">
                  <c:v>2.006821</c:v>
                </c:pt>
                <c:pt idx="97">
                  <c:v>2.0164369999999998</c:v>
                </c:pt>
                <c:pt idx="98">
                  <c:v>2.0326490000000002</c:v>
                </c:pt>
                <c:pt idx="99">
                  <c:v>2.0582210000000001</c:v>
                </c:pt>
                <c:pt idx="100">
                  <c:v>2.0687419999999999</c:v>
                </c:pt>
                <c:pt idx="101">
                  <c:v>2.080813</c:v>
                </c:pt>
                <c:pt idx="102">
                  <c:v>2.0932719999999998</c:v>
                </c:pt>
                <c:pt idx="103">
                  <c:v>2.104209</c:v>
                </c:pt>
                <c:pt idx="104">
                  <c:v>2.1189930000000001</c:v>
                </c:pt>
                <c:pt idx="105">
                  <c:v>2.1307309999999999</c:v>
                </c:pt>
                <c:pt idx="106">
                  <c:v>2.1356570000000001</c:v>
                </c:pt>
                <c:pt idx="107">
                  <c:v>2.1568999999999998</c:v>
                </c:pt>
                <c:pt idx="108">
                  <c:v>2.1727500000000002</c:v>
                </c:pt>
                <c:pt idx="109">
                  <c:v>2.1833290000000001</c:v>
                </c:pt>
                <c:pt idx="110">
                  <c:v>2.190159</c:v>
                </c:pt>
                <c:pt idx="111">
                  <c:v>2.2083179999999998</c:v>
                </c:pt>
                <c:pt idx="112">
                  <c:v>2.2104940000000002</c:v>
                </c:pt>
                <c:pt idx="113">
                  <c:v>2.2232259999999999</c:v>
                </c:pt>
                <c:pt idx="114">
                  <c:v>2.2384089999999999</c:v>
                </c:pt>
                <c:pt idx="115">
                  <c:v>2.247017</c:v>
                </c:pt>
                <c:pt idx="116">
                  <c:v>2.2596349999999998</c:v>
                </c:pt>
                <c:pt idx="117">
                  <c:v>2.2695959999999999</c:v>
                </c:pt>
                <c:pt idx="118">
                  <c:v>2.2783060000000002</c:v>
                </c:pt>
                <c:pt idx="119">
                  <c:v>2.2928139999999999</c:v>
                </c:pt>
                <c:pt idx="120">
                  <c:v>2.3052950000000001</c:v>
                </c:pt>
                <c:pt idx="121">
                  <c:v>2.3172009999999998</c:v>
                </c:pt>
                <c:pt idx="122">
                  <c:v>2.3280020000000001</c:v>
                </c:pt>
                <c:pt idx="123">
                  <c:v>2.3332630000000001</c:v>
                </c:pt>
                <c:pt idx="124">
                  <c:v>2.352249</c:v>
                </c:pt>
                <c:pt idx="125">
                  <c:v>2.3645700000000001</c:v>
                </c:pt>
                <c:pt idx="126">
                  <c:v>2.370698</c:v>
                </c:pt>
                <c:pt idx="127">
                  <c:v>2.3775330000000001</c:v>
                </c:pt>
                <c:pt idx="128">
                  <c:v>2.3884820000000002</c:v>
                </c:pt>
                <c:pt idx="129">
                  <c:v>2.398936</c:v>
                </c:pt>
                <c:pt idx="130">
                  <c:v>2.4050739999999999</c:v>
                </c:pt>
                <c:pt idx="131">
                  <c:v>2.4223710000000001</c:v>
                </c:pt>
                <c:pt idx="132">
                  <c:v>2.4283009999999998</c:v>
                </c:pt>
                <c:pt idx="133">
                  <c:v>2.4410349999999998</c:v>
                </c:pt>
                <c:pt idx="134">
                  <c:v>2.450685</c:v>
                </c:pt>
                <c:pt idx="135">
                  <c:v>2.4636969999999998</c:v>
                </c:pt>
                <c:pt idx="136">
                  <c:v>2.4650859999999999</c:v>
                </c:pt>
                <c:pt idx="137">
                  <c:v>2.4856150000000001</c:v>
                </c:pt>
                <c:pt idx="138">
                  <c:v>2.4839060000000002</c:v>
                </c:pt>
                <c:pt idx="139">
                  <c:v>2.4945249999999999</c:v>
                </c:pt>
                <c:pt idx="140">
                  <c:v>2.5059390000000001</c:v>
                </c:pt>
                <c:pt idx="141">
                  <c:v>2.528511</c:v>
                </c:pt>
                <c:pt idx="142">
                  <c:v>2.538627</c:v>
                </c:pt>
                <c:pt idx="143">
                  <c:v>2.55199</c:v>
                </c:pt>
                <c:pt idx="144">
                  <c:v>2.555466</c:v>
                </c:pt>
                <c:pt idx="145">
                  <c:v>2.576165</c:v>
                </c:pt>
                <c:pt idx="146">
                  <c:v>2.5796969999999999</c:v>
                </c:pt>
                <c:pt idx="147">
                  <c:v>2.5992039999999998</c:v>
                </c:pt>
                <c:pt idx="148">
                  <c:v>2.6096650000000001</c:v>
                </c:pt>
                <c:pt idx="149">
                  <c:v>2.6274570000000002</c:v>
                </c:pt>
                <c:pt idx="150">
                  <c:v>2.6267710000000002</c:v>
                </c:pt>
                <c:pt idx="151">
                  <c:v>2.6257760000000001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RawData!$E$8</c:f>
              <c:strCache>
                <c:ptCount val="1"/>
                <c:pt idx="0">
                  <c:v>G10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0.0025</c:v>
                </c:pt>
                <c:pt idx="1">
                  <c:v>2.156944</c:v>
                </c:pt>
                <c:pt idx="2">
                  <c:v>3.156111</c:v>
                </c:pt>
                <c:pt idx="3">
                  <c:v>4.155278</c:v>
                </c:pt>
                <c:pt idx="4">
                  <c:v>5.155278</c:v>
                </c:pt>
                <c:pt idx="5">
                  <c:v>6.153333</c:v>
                </c:pt>
                <c:pt idx="6">
                  <c:v>7.151111</c:v>
                </c:pt>
                <c:pt idx="7">
                  <c:v>8.152778</c:v>
                </c:pt>
                <c:pt idx="8">
                  <c:v>9.151944</c:v>
                </c:pt>
                <c:pt idx="9">
                  <c:v>10.150833</c:v>
                </c:pt>
                <c:pt idx="10">
                  <c:v>11.15</c:v>
                </c:pt>
                <c:pt idx="11">
                  <c:v>12.149722</c:v>
                </c:pt>
                <c:pt idx="12">
                  <c:v>13.149722</c:v>
                </c:pt>
                <c:pt idx="13">
                  <c:v>14.149444</c:v>
                </c:pt>
                <c:pt idx="14">
                  <c:v>15.148611</c:v>
                </c:pt>
                <c:pt idx="15">
                  <c:v>16.148056</c:v>
                </c:pt>
                <c:pt idx="16">
                  <c:v>17.145833</c:v>
                </c:pt>
                <c:pt idx="17">
                  <c:v>18.1425</c:v>
                </c:pt>
                <c:pt idx="18">
                  <c:v>19.142222</c:v>
                </c:pt>
                <c:pt idx="19">
                  <c:v>20.142222</c:v>
                </c:pt>
                <c:pt idx="20">
                  <c:v>21.142778</c:v>
                </c:pt>
                <c:pt idx="21">
                  <c:v>22.143056</c:v>
                </c:pt>
                <c:pt idx="22">
                  <c:v>23.143056</c:v>
                </c:pt>
                <c:pt idx="23">
                  <c:v>24.143333</c:v>
                </c:pt>
                <c:pt idx="24">
                  <c:v>25.143611</c:v>
                </c:pt>
                <c:pt idx="25">
                  <c:v>25.671667</c:v>
                </c:pt>
                <c:pt idx="26">
                  <c:v>25.715278</c:v>
                </c:pt>
                <c:pt idx="27">
                  <c:v>25.965278</c:v>
                </c:pt>
                <c:pt idx="28">
                  <c:v>26.215278</c:v>
                </c:pt>
                <c:pt idx="29">
                  <c:v>26.465278</c:v>
                </c:pt>
                <c:pt idx="30">
                  <c:v>26.715278</c:v>
                </c:pt>
                <c:pt idx="31">
                  <c:v>26.965556</c:v>
                </c:pt>
                <c:pt idx="32">
                  <c:v>27.215833</c:v>
                </c:pt>
                <c:pt idx="33">
                  <c:v>27.466111</c:v>
                </c:pt>
                <c:pt idx="34">
                  <c:v>27.716389</c:v>
                </c:pt>
                <c:pt idx="35">
                  <c:v>27.966667</c:v>
                </c:pt>
                <c:pt idx="36">
                  <c:v>28.216667</c:v>
                </c:pt>
                <c:pt idx="37">
                  <c:v>28.466667</c:v>
                </c:pt>
                <c:pt idx="38">
                  <c:v>28.716944</c:v>
                </c:pt>
                <c:pt idx="39">
                  <c:v>28.966944</c:v>
                </c:pt>
                <c:pt idx="40">
                  <c:v>29.217222</c:v>
                </c:pt>
                <c:pt idx="41">
                  <c:v>29.467222</c:v>
                </c:pt>
                <c:pt idx="42">
                  <c:v>29.7175</c:v>
                </c:pt>
                <c:pt idx="43">
                  <c:v>29.9675</c:v>
                </c:pt>
                <c:pt idx="44">
                  <c:v>30.2175</c:v>
                </c:pt>
                <c:pt idx="45">
                  <c:v>30.4675</c:v>
                </c:pt>
                <c:pt idx="46">
                  <c:v>31.470556</c:v>
                </c:pt>
                <c:pt idx="47">
                  <c:v>32.470556</c:v>
                </c:pt>
                <c:pt idx="48">
                  <c:v>33.470833</c:v>
                </c:pt>
                <c:pt idx="49">
                  <c:v>34.470833</c:v>
                </c:pt>
                <c:pt idx="50">
                  <c:v>35.470833</c:v>
                </c:pt>
                <c:pt idx="51">
                  <c:v>36.471111</c:v>
                </c:pt>
                <c:pt idx="52">
                  <c:v>37.471667</c:v>
                </c:pt>
                <c:pt idx="53">
                  <c:v>38.471667</c:v>
                </c:pt>
                <c:pt idx="54">
                  <c:v>39.471667</c:v>
                </c:pt>
                <c:pt idx="55">
                  <c:v>40.471667</c:v>
                </c:pt>
                <c:pt idx="56">
                  <c:v>41.471667</c:v>
                </c:pt>
                <c:pt idx="57">
                  <c:v>42.471944</c:v>
                </c:pt>
                <c:pt idx="58">
                  <c:v>43.471944</c:v>
                </c:pt>
                <c:pt idx="59">
                  <c:v>44.471944</c:v>
                </c:pt>
                <c:pt idx="60">
                  <c:v>45.471944</c:v>
                </c:pt>
                <c:pt idx="61">
                  <c:v>46.471944</c:v>
                </c:pt>
                <c:pt idx="62">
                  <c:v>47.471944</c:v>
                </c:pt>
                <c:pt idx="63">
                  <c:v>48.472222</c:v>
                </c:pt>
                <c:pt idx="64">
                  <c:v>49.4725</c:v>
                </c:pt>
                <c:pt idx="65">
                  <c:v>50.4725</c:v>
                </c:pt>
                <c:pt idx="66">
                  <c:v>51.4725</c:v>
                </c:pt>
                <c:pt idx="67">
                  <c:v>52.475278</c:v>
                </c:pt>
                <c:pt idx="68">
                  <c:v>53.475278</c:v>
                </c:pt>
                <c:pt idx="69">
                  <c:v>54.475556</c:v>
                </c:pt>
                <c:pt idx="70">
                  <c:v>55.475833</c:v>
                </c:pt>
                <c:pt idx="71">
                  <c:v>56.475833</c:v>
                </c:pt>
                <c:pt idx="72">
                  <c:v>57.476111</c:v>
                </c:pt>
                <c:pt idx="73">
                  <c:v>58.476111</c:v>
                </c:pt>
                <c:pt idx="74">
                  <c:v>59.476389</c:v>
                </c:pt>
                <c:pt idx="75">
                  <c:v>60.476389</c:v>
                </c:pt>
                <c:pt idx="76">
                  <c:v>61.476389</c:v>
                </c:pt>
                <c:pt idx="77">
                  <c:v>62.476667</c:v>
                </c:pt>
                <c:pt idx="78">
                  <c:v>63.476944</c:v>
                </c:pt>
                <c:pt idx="79">
                  <c:v>64.476944</c:v>
                </c:pt>
                <c:pt idx="80">
                  <c:v>65.476944</c:v>
                </c:pt>
                <c:pt idx="81">
                  <c:v>66.477222</c:v>
                </c:pt>
                <c:pt idx="82">
                  <c:v>67.4775</c:v>
                </c:pt>
                <c:pt idx="83">
                  <c:v>68.4775</c:v>
                </c:pt>
                <c:pt idx="84">
                  <c:v>69.477222</c:v>
                </c:pt>
                <c:pt idx="85">
                  <c:v>70.4775</c:v>
                </c:pt>
                <c:pt idx="86">
                  <c:v>71.476944</c:v>
                </c:pt>
                <c:pt idx="87">
                  <c:v>72.476944</c:v>
                </c:pt>
                <c:pt idx="88">
                  <c:v>73.476944</c:v>
                </c:pt>
                <c:pt idx="89">
                  <c:v>74.476944</c:v>
                </c:pt>
                <c:pt idx="90">
                  <c:v>75.476944</c:v>
                </c:pt>
                <c:pt idx="91">
                  <c:v>76.476944</c:v>
                </c:pt>
                <c:pt idx="92">
                  <c:v>77.477222</c:v>
                </c:pt>
                <c:pt idx="93">
                  <c:v>78.476944</c:v>
                </c:pt>
                <c:pt idx="94">
                  <c:v>79.477222</c:v>
                </c:pt>
                <c:pt idx="95">
                  <c:v>80.477222</c:v>
                </c:pt>
                <c:pt idx="96">
                  <c:v>81.4775</c:v>
                </c:pt>
                <c:pt idx="97">
                  <c:v>82.4775</c:v>
                </c:pt>
                <c:pt idx="98">
                  <c:v>83.477778</c:v>
                </c:pt>
                <c:pt idx="99">
                  <c:v>84.478333</c:v>
                </c:pt>
                <c:pt idx="100">
                  <c:v>85.478333</c:v>
                </c:pt>
                <c:pt idx="101">
                  <c:v>86.478333</c:v>
                </c:pt>
                <c:pt idx="102">
                  <c:v>87.478056</c:v>
                </c:pt>
                <c:pt idx="103">
                  <c:v>88.478333</c:v>
                </c:pt>
                <c:pt idx="104">
                  <c:v>89.478333</c:v>
                </c:pt>
                <c:pt idx="105">
                  <c:v>90.478333</c:v>
                </c:pt>
                <c:pt idx="106">
                  <c:v>91.478333</c:v>
                </c:pt>
                <c:pt idx="107">
                  <c:v>92.478611</c:v>
                </c:pt>
                <c:pt idx="108">
                  <c:v>93.478611</c:v>
                </c:pt>
                <c:pt idx="109">
                  <c:v>94.478611</c:v>
                </c:pt>
                <c:pt idx="110">
                  <c:v>95.478889</c:v>
                </c:pt>
                <c:pt idx="111">
                  <c:v>96.479167</c:v>
                </c:pt>
                <c:pt idx="112">
                  <c:v>97.479167</c:v>
                </c:pt>
                <c:pt idx="113">
                  <c:v>98.479167</c:v>
                </c:pt>
                <c:pt idx="114">
                  <c:v>99.479444</c:v>
                </c:pt>
                <c:pt idx="115">
                  <c:v>100.479444</c:v>
                </c:pt>
                <c:pt idx="116">
                  <c:v>101.479444</c:v>
                </c:pt>
                <c:pt idx="117">
                  <c:v>102.479722</c:v>
                </c:pt>
                <c:pt idx="118">
                  <c:v>103.48</c:v>
                </c:pt>
                <c:pt idx="119">
                  <c:v>104.480278</c:v>
                </c:pt>
                <c:pt idx="120">
                  <c:v>105.480278</c:v>
                </c:pt>
                <c:pt idx="121">
                  <c:v>106.480278</c:v>
                </c:pt>
                <c:pt idx="122">
                  <c:v>107.480556</c:v>
                </c:pt>
                <c:pt idx="123">
                  <c:v>108.480556</c:v>
                </c:pt>
                <c:pt idx="124">
                  <c:v>109.480556</c:v>
                </c:pt>
                <c:pt idx="125">
                  <c:v>110.480556</c:v>
                </c:pt>
                <c:pt idx="126">
                  <c:v>111.480833</c:v>
                </c:pt>
                <c:pt idx="127">
                  <c:v>112.480833</c:v>
                </c:pt>
                <c:pt idx="128">
                  <c:v>113.480833</c:v>
                </c:pt>
                <c:pt idx="129">
                  <c:v>114.480833</c:v>
                </c:pt>
                <c:pt idx="130">
                  <c:v>115.481111</c:v>
                </c:pt>
                <c:pt idx="131">
                  <c:v>116.481111</c:v>
                </c:pt>
                <c:pt idx="132">
                  <c:v>117.481111</c:v>
                </c:pt>
                <c:pt idx="133">
                  <c:v>118.481389</c:v>
                </c:pt>
                <c:pt idx="134">
                  <c:v>119.481389</c:v>
                </c:pt>
                <c:pt idx="135">
                  <c:v>120.481389</c:v>
                </c:pt>
                <c:pt idx="136">
                  <c:v>121.481389</c:v>
                </c:pt>
                <c:pt idx="137">
                  <c:v>122.481667</c:v>
                </c:pt>
                <c:pt idx="138">
                  <c:v>123.481667</c:v>
                </c:pt>
                <c:pt idx="139">
                  <c:v>124.481667</c:v>
                </c:pt>
                <c:pt idx="140">
                  <c:v>125.482222</c:v>
                </c:pt>
                <c:pt idx="141">
                  <c:v>126.481944</c:v>
                </c:pt>
                <c:pt idx="142">
                  <c:v>127.482222</c:v>
                </c:pt>
                <c:pt idx="143">
                  <c:v>128.481944</c:v>
                </c:pt>
                <c:pt idx="144">
                  <c:v>129.481944</c:v>
                </c:pt>
                <c:pt idx="145">
                  <c:v>130.482222</c:v>
                </c:pt>
                <c:pt idx="146">
                  <c:v>131.482222</c:v>
                </c:pt>
                <c:pt idx="147">
                  <c:v>132.4825</c:v>
                </c:pt>
                <c:pt idx="148">
                  <c:v>133.482778</c:v>
                </c:pt>
                <c:pt idx="149">
                  <c:v>134.482778</c:v>
                </c:pt>
                <c:pt idx="150">
                  <c:v>135.483056</c:v>
                </c:pt>
                <c:pt idx="151">
                  <c:v>136.483333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RawData!$E$9:$E$189</c:f>
              <c:numCache>
                <c:formatCode>General</c:formatCode>
                <c:ptCount val="181"/>
                <c:pt idx="0">
                  <c:v>-8.0000000000000007E-5</c:v>
                </c:pt>
                <c:pt idx="1">
                  <c:v>8.1661999999999998E-2</c:v>
                </c:pt>
                <c:pt idx="2">
                  <c:v>0.103834</c:v>
                </c:pt>
                <c:pt idx="3">
                  <c:v>0.12748200000000001</c:v>
                </c:pt>
                <c:pt idx="4">
                  <c:v>0.144008</c:v>
                </c:pt>
                <c:pt idx="5">
                  <c:v>0.15662200000000001</c:v>
                </c:pt>
                <c:pt idx="6">
                  <c:v>0.17884800000000001</c:v>
                </c:pt>
                <c:pt idx="7">
                  <c:v>0.20400699999999999</c:v>
                </c:pt>
                <c:pt idx="8">
                  <c:v>0.23580999999999999</c:v>
                </c:pt>
                <c:pt idx="9">
                  <c:v>0.27185199999999998</c:v>
                </c:pt>
                <c:pt idx="10">
                  <c:v>0.31448399999999999</c:v>
                </c:pt>
                <c:pt idx="11">
                  <c:v>0.35442800000000002</c:v>
                </c:pt>
                <c:pt idx="12">
                  <c:v>0.39612399999999998</c:v>
                </c:pt>
                <c:pt idx="13">
                  <c:v>0.433035</c:v>
                </c:pt>
                <c:pt idx="14">
                  <c:v>0.47363699999999997</c:v>
                </c:pt>
                <c:pt idx="15">
                  <c:v>0.50845499999999999</c:v>
                </c:pt>
                <c:pt idx="16">
                  <c:v>0.53627100000000005</c:v>
                </c:pt>
                <c:pt idx="17">
                  <c:v>0.57082699999999997</c:v>
                </c:pt>
                <c:pt idx="18">
                  <c:v>0.60367099999999996</c:v>
                </c:pt>
                <c:pt idx="19">
                  <c:v>0.64029599999999998</c:v>
                </c:pt>
                <c:pt idx="20">
                  <c:v>0.67939099999999997</c:v>
                </c:pt>
                <c:pt idx="21">
                  <c:v>0.720916</c:v>
                </c:pt>
                <c:pt idx="22">
                  <c:v>0.765374</c:v>
                </c:pt>
                <c:pt idx="23">
                  <c:v>0.80557000000000001</c:v>
                </c:pt>
                <c:pt idx="24">
                  <c:v>0.84267700000000001</c:v>
                </c:pt>
                <c:pt idx="25">
                  <c:v>0.86710299999999996</c:v>
                </c:pt>
                <c:pt idx="26">
                  <c:v>0.84821299999999999</c:v>
                </c:pt>
                <c:pt idx="27">
                  <c:v>0.90138099999999999</c:v>
                </c:pt>
                <c:pt idx="28">
                  <c:v>0.87744200000000006</c:v>
                </c:pt>
                <c:pt idx="29">
                  <c:v>0.86919299999999999</c:v>
                </c:pt>
                <c:pt idx="30">
                  <c:v>0.85820099999999999</c:v>
                </c:pt>
                <c:pt idx="31">
                  <c:v>0.85050499999999996</c:v>
                </c:pt>
                <c:pt idx="32">
                  <c:v>0.84683699999999995</c:v>
                </c:pt>
                <c:pt idx="33">
                  <c:v>0.84659899999999999</c:v>
                </c:pt>
                <c:pt idx="34">
                  <c:v>0.85108399999999995</c:v>
                </c:pt>
                <c:pt idx="35">
                  <c:v>0.85445499999999996</c:v>
                </c:pt>
                <c:pt idx="36">
                  <c:v>0.86377499999999996</c:v>
                </c:pt>
                <c:pt idx="37">
                  <c:v>0.87187300000000001</c:v>
                </c:pt>
                <c:pt idx="38">
                  <c:v>0.885822</c:v>
                </c:pt>
                <c:pt idx="39">
                  <c:v>0.89553700000000003</c:v>
                </c:pt>
                <c:pt idx="40">
                  <c:v>0.90509399999999995</c:v>
                </c:pt>
                <c:pt idx="41">
                  <c:v>0.92017899999999997</c:v>
                </c:pt>
                <c:pt idx="42">
                  <c:v>0.93195700000000004</c:v>
                </c:pt>
                <c:pt idx="43">
                  <c:v>0.94745500000000005</c:v>
                </c:pt>
                <c:pt idx="44">
                  <c:v>0.96098899999999998</c:v>
                </c:pt>
                <c:pt idx="45">
                  <c:v>0.97968</c:v>
                </c:pt>
                <c:pt idx="46">
                  <c:v>1.05094</c:v>
                </c:pt>
                <c:pt idx="47">
                  <c:v>1.084838</c:v>
                </c:pt>
                <c:pt idx="48">
                  <c:v>1.1267769999999999</c:v>
                </c:pt>
                <c:pt idx="49">
                  <c:v>1.1605209999999999</c:v>
                </c:pt>
                <c:pt idx="50">
                  <c:v>1.1830099999999999</c:v>
                </c:pt>
                <c:pt idx="51">
                  <c:v>1.1709099999999999</c:v>
                </c:pt>
                <c:pt idx="52">
                  <c:v>1.246213</c:v>
                </c:pt>
                <c:pt idx="53">
                  <c:v>1.286462</c:v>
                </c:pt>
                <c:pt idx="54">
                  <c:v>1.302502</c:v>
                </c:pt>
                <c:pt idx="55">
                  <c:v>1.3145450000000001</c:v>
                </c:pt>
                <c:pt idx="56">
                  <c:v>1.337682</c:v>
                </c:pt>
                <c:pt idx="57">
                  <c:v>1.3446849999999999</c:v>
                </c:pt>
                <c:pt idx="58">
                  <c:v>1.3627800000000001</c:v>
                </c:pt>
                <c:pt idx="59">
                  <c:v>1.378854</c:v>
                </c:pt>
                <c:pt idx="60">
                  <c:v>1.405378</c:v>
                </c:pt>
                <c:pt idx="61">
                  <c:v>1.4258919999999999</c:v>
                </c:pt>
                <c:pt idx="62">
                  <c:v>1.435481</c:v>
                </c:pt>
                <c:pt idx="63">
                  <c:v>1.457854</c:v>
                </c:pt>
                <c:pt idx="64">
                  <c:v>1.472262</c:v>
                </c:pt>
                <c:pt idx="65">
                  <c:v>1.495374</c:v>
                </c:pt>
                <c:pt idx="66">
                  <c:v>1.5198529999999999</c:v>
                </c:pt>
                <c:pt idx="67">
                  <c:v>1.5340959999999999</c:v>
                </c:pt>
                <c:pt idx="68">
                  <c:v>1.5616699999999999</c:v>
                </c:pt>
                <c:pt idx="69">
                  <c:v>1.5758719999999999</c:v>
                </c:pt>
                <c:pt idx="70">
                  <c:v>1.6010040000000001</c:v>
                </c:pt>
                <c:pt idx="71">
                  <c:v>1.6265860000000001</c:v>
                </c:pt>
                <c:pt idx="72">
                  <c:v>1.644879</c:v>
                </c:pt>
                <c:pt idx="73">
                  <c:v>1.6648769999999999</c:v>
                </c:pt>
                <c:pt idx="74">
                  <c:v>1.681338</c:v>
                </c:pt>
                <c:pt idx="75">
                  <c:v>1.703659</c:v>
                </c:pt>
                <c:pt idx="76">
                  <c:v>1.728704</c:v>
                </c:pt>
                <c:pt idx="77">
                  <c:v>1.7503740000000001</c:v>
                </c:pt>
                <c:pt idx="78">
                  <c:v>1.7674339999999999</c:v>
                </c:pt>
                <c:pt idx="79">
                  <c:v>1.7929710000000001</c:v>
                </c:pt>
                <c:pt idx="80">
                  <c:v>1.8170820000000001</c:v>
                </c:pt>
                <c:pt idx="81">
                  <c:v>1.837796</c:v>
                </c:pt>
                <c:pt idx="82">
                  <c:v>1.849045</c:v>
                </c:pt>
                <c:pt idx="83">
                  <c:v>1.864879</c:v>
                </c:pt>
                <c:pt idx="84">
                  <c:v>1.883416</c:v>
                </c:pt>
                <c:pt idx="85">
                  <c:v>1.897526</c:v>
                </c:pt>
                <c:pt idx="86">
                  <c:v>1.9123250000000001</c:v>
                </c:pt>
                <c:pt idx="87">
                  <c:v>1.934364</c:v>
                </c:pt>
                <c:pt idx="88">
                  <c:v>1.952202</c:v>
                </c:pt>
                <c:pt idx="89">
                  <c:v>1.9666999999999999</c:v>
                </c:pt>
                <c:pt idx="90">
                  <c:v>1.9713780000000001</c:v>
                </c:pt>
                <c:pt idx="91">
                  <c:v>1.981087</c:v>
                </c:pt>
                <c:pt idx="92">
                  <c:v>2.0036589999999999</c:v>
                </c:pt>
                <c:pt idx="93">
                  <c:v>2.0131260000000002</c:v>
                </c:pt>
                <c:pt idx="94">
                  <c:v>2.032915</c:v>
                </c:pt>
                <c:pt idx="95">
                  <c:v>2.0381819999999999</c:v>
                </c:pt>
                <c:pt idx="96">
                  <c:v>2.0653619999999999</c:v>
                </c:pt>
                <c:pt idx="97">
                  <c:v>2.0773950000000001</c:v>
                </c:pt>
                <c:pt idx="98">
                  <c:v>2.0951050000000002</c:v>
                </c:pt>
                <c:pt idx="99">
                  <c:v>2.118776</c:v>
                </c:pt>
                <c:pt idx="100">
                  <c:v>2.1239119999999998</c:v>
                </c:pt>
                <c:pt idx="101">
                  <c:v>2.1305740000000002</c:v>
                </c:pt>
                <c:pt idx="102">
                  <c:v>2.1387399999999999</c:v>
                </c:pt>
                <c:pt idx="103">
                  <c:v>2.150401</c:v>
                </c:pt>
                <c:pt idx="104">
                  <c:v>2.17753</c:v>
                </c:pt>
                <c:pt idx="105">
                  <c:v>2.189241</c:v>
                </c:pt>
                <c:pt idx="106">
                  <c:v>2.202798</c:v>
                </c:pt>
                <c:pt idx="107">
                  <c:v>2.2249970000000001</c:v>
                </c:pt>
                <c:pt idx="108">
                  <c:v>2.2285309999999998</c:v>
                </c:pt>
                <c:pt idx="109">
                  <c:v>2.2408570000000001</c:v>
                </c:pt>
                <c:pt idx="110">
                  <c:v>2.2528229999999998</c:v>
                </c:pt>
                <c:pt idx="111">
                  <c:v>2.2664029999999999</c:v>
                </c:pt>
                <c:pt idx="112">
                  <c:v>2.2740260000000001</c:v>
                </c:pt>
                <c:pt idx="113">
                  <c:v>2.2961849999999999</c:v>
                </c:pt>
                <c:pt idx="114">
                  <c:v>2.2982290000000001</c:v>
                </c:pt>
                <c:pt idx="115">
                  <c:v>2.3062100000000001</c:v>
                </c:pt>
                <c:pt idx="116">
                  <c:v>2.3203800000000001</c:v>
                </c:pt>
                <c:pt idx="117">
                  <c:v>2.3423289999999999</c:v>
                </c:pt>
                <c:pt idx="118">
                  <c:v>2.3500930000000002</c:v>
                </c:pt>
                <c:pt idx="119">
                  <c:v>2.361631</c:v>
                </c:pt>
                <c:pt idx="120">
                  <c:v>2.3697029999999999</c:v>
                </c:pt>
                <c:pt idx="121">
                  <c:v>2.3832550000000001</c:v>
                </c:pt>
                <c:pt idx="122">
                  <c:v>2.4028960000000001</c:v>
                </c:pt>
                <c:pt idx="123">
                  <c:v>2.4131520000000002</c:v>
                </c:pt>
                <c:pt idx="124">
                  <c:v>2.422523</c:v>
                </c:pt>
                <c:pt idx="125">
                  <c:v>2.4275880000000001</c:v>
                </c:pt>
                <c:pt idx="126">
                  <c:v>2.4338679999999999</c:v>
                </c:pt>
                <c:pt idx="127">
                  <c:v>2.4452199999999999</c:v>
                </c:pt>
                <c:pt idx="128">
                  <c:v>2.4628899999999998</c:v>
                </c:pt>
                <c:pt idx="129">
                  <c:v>2.4760140000000002</c:v>
                </c:pt>
                <c:pt idx="130">
                  <c:v>2.4914299999999998</c:v>
                </c:pt>
                <c:pt idx="131">
                  <c:v>2.4978229999999999</c:v>
                </c:pt>
                <c:pt idx="132">
                  <c:v>2.4991219999999998</c:v>
                </c:pt>
                <c:pt idx="133">
                  <c:v>2.5139550000000002</c:v>
                </c:pt>
                <c:pt idx="134">
                  <c:v>2.5215450000000001</c:v>
                </c:pt>
                <c:pt idx="135">
                  <c:v>2.5236269999999998</c:v>
                </c:pt>
                <c:pt idx="136">
                  <c:v>2.5330349999999999</c:v>
                </c:pt>
                <c:pt idx="137">
                  <c:v>2.5461119999999999</c:v>
                </c:pt>
                <c:pt idx="138">
                  <c:v>2.5670670000000002</c:v>
                </c:pt>
                <c:pt idx="139">
                  <c:v>2.5788609999999998</c:v>
                </c:pt>
                <c:pt idx="140">
                  <c:v>2.5821510000000001</c:v>
                </c:pt>
                <c:pt idx="141">
                  <c:v>2.5959319999999999</c:v>
                </c:pt>
                <c:pt idx="142">
                  <c:v>2.5923159999999998</c:v>
                </c:pt>
                <c:pt idx="143">
                  <c:v>2.606325</c:v>
                </c:pt>
                <c:pt idx="144">
                  <c:v>2.630458</c:v>
                </c:pt>
                <c:pt idx="145">
                  <c:v>2.6312700000000002</c:v>
                </c:pt>
                <c:pt idx="146">
                  <c:v>2.6436480000000002</c:v>
                </c:pt>
                <c:pt idx="147">
                  <c:v>2.6549680000000002</c:v>
                </c:pt>
                <c:pt idx="148">
                  <c:v>2.669359</c:v>
                </c:pt>
                <c:pt idx="149">
                  <c:v>2.68615</c:v>
                </c:pt>
                <c:pt idx="150">
                  <c:v>2.703649</c:v>
                </c:pt>
                <c:pt idx="151">
                  <c:v>2.7097929999999999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RawData!$F$8</c:f>
              <c:strCache>
                <c:ptCount val="1"/>
                <c:pt idx="0">
                  <c:v>G11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0.0025</c:v>
                </c:pt>
                <c:pt idx="1">
                  <c:v>2.156944</c:v>
                </c:pt>
                <c:pt idx="2">
                  <c:v>3.156111</c:v>
                </c:pt>
                <c:pt idx="3">
                  <c:v>4.155278</c:v>
                </c:pt>
                <c:pt idx="4">
                  <c:v>5.155278</c:v>
                </c:pt>
                <c:pt idx="5">
                  <c:v>6.153333</c:v>
                </c:pt>
                <c:pt idx="6">
                  <c:v>7.151111</c:v>
                </c:pt>
                <c:pt idx="7">
                  <c:v>8.152778</c:v>
                </c:pt>
                <c:pt idx="8">
                  <c:v>9.151944</c:v>
                </c:pt>
                <c:pt idx="9">
                  <c:v>10.150833</c:v>
                </c:pt>
                <c:pt idx="10">
                  <c:v>11.15</c:v>
                </c:pt>
                <c:pt idx="11">
                  <c:v>12.149722</c:v>
                </c:pt>
                <c:pt idx="12">
                  <c:v>13.149722</c:v>
                </c:pt>
                <c:pt idx="13">
                  <c:v>14.149444</c:v>
                </c:pt>
                <c:pt idx="14">
                  <c:v>15.148611</c:v>
                </c:pt>
                <c:pt idx="15">
                  <c:v>16.148056</c:v>
                </c:pt>
                <c:pt idx="16">
                  <c:v>17.145833</c:v>
                </c:pt>
                <c:pt idx="17">
                  <c:v>18.1425</c:v>
                </c:pt>
                <c:pt idx="18">
                  <c:v>19.142222</c:v>
                </c:pt>
                <c:pt idx="19">
                  <c:v>20.142222</c:v>
                </c:pt>
                <c:pt idx="20">
                  <c:v>21.142778</c:v>
                </c:pt>
                <c:pt idx="21">
                  <c:v>22.143056</c:v>
                </c:pt>
                <c:pt idx="22">
                  <c:v>23.143056</c:v>
                </c:pt>
                <c:pt idx="23">
                  <c:v>24.143333</c:v>
                </c:pt>
                <c:pt idx="24">
                  <c:v>25.143611</c:v>
                </c:pt>
                <c:pt idx="25">
                  <c:v>25.671667</c:v>
                </c:pt>
                <c:pt idx="26">
                  <c:v>25.715278</c:v>
                </c:pt>
                <c:pt idx="27">
                  <c:v>25.965278</c:v>
                </c:pt>
                <c:pt idx="28">
                  <c:v>26.215278</c:v>
                </c:pt>
                <c:pt idx="29">
                  <c:v>26.465278</c:v>
                </c:pt>
                <c:pt idx="30">
                  <c:v>26.715278</c:v>
                </c:pt>
                <c:pt idx="31">
                  <c:v>26.965556</c:v>
                </c:pt>
                <c:pt idx="32">
                  <c:v>27.215833</c:v>
                </c:pt>
                <c:pt idx="33">
                  <c:v>27.466111</c:v>
                </c:pt>
                <c:pt idx="34">
                  <c:v>27.716389</c:v>
                </c:pt>
                <c:pt idx="35">
                  <c:v>27.966667</c:v>
                </c:pt>
                <c:pt idx="36">
                  <c:v>28.216667</c:v>
                </c:pt>
                <c:pt idx="37">
                  <c:v>28.466667</c:v>
                </c:pt>
                <c:pt idx="38">
                  <c:v>28.716944</c:v>
                </c:pt>
                <c:pt idx="39">
                  <c:v>28.966944</c:v>
                </c:pt>
                <c:pt idx="40">
                  <c:v>29.217222</c:v>
                </c:pt>
                <c:pt idx="41">
                  <c:v>29.467222</c:v>
                </c:pt>
                <c:pt idx="42">
                  <c:v>29.7175</c:v>
                </c:pt>
                <c:pt idx="43">
                  <c:v>29.9675</c:v>
                </c:pt>
                <c:pt idx="44">
                  <c:v>30.2175</c:v>
                </c:pt>
                <c:pt idx="45">
                  <c:v>30.4675</c:v>
                </c:pt>
                <c:pt idx="46">
                  <c:v>31.470556</c:v>
                </c:pt>
                <c:pt idx="47">
                  <c:v>32.470556</c:v>
                </c:pt>
                <c:pt idx="48">
                  <c:v>33.470833</c:v>
                </c:pt>
                <c:pt idx="49">
                  <c:v>34.470833</c:v>
                </c:pt>
                <c:pt idx="50">
                  <c:v>35.470833</c:v>
                </c:pt>
                <c:pt idx="51">
                  <c:v>36.471111</c:v>
                </c:pt>
                <c:pt idx="52">
                  <c:v>37.471667</c:v>
                </c:pt>
                <c:pt idx="53">
                  <c:v>38.471667</c:v>
                </c:pt>
                <c:pt idx="54">
                  <c:v>39.471667</c:v>
                </c:pt>
                <c:pt idx="55">
                  <c:v>40.471667</c:v>
                </c:pt>
                <c:pt idx="56">
                  <c:v>41.471667</c:v>
                </c:pt>
                <c:pt idx="57">
                  <c:v>42.471944</c:v>
                </c:pt>
                <c:pt idx="58">
                  <c:v>43.471944</c:v>
                </c:pt>
                <c:pt idx="59">
                  <c:v>44.471944</c:v>
                </c:pt>
                <c:pt idx="60">
                  <c:v>45.471944</c:v>
                </c:pt>
                <c:pt idx="61">
                  <c:v>46.471944</c:v>
                </c:pt>
                <c:pt idx="62">
                  <c:v>47.471944</c:v>
                </c:pt>
                <c:pt idx="63">
                  <c:v>48.472222</c:v>
                </c:pt>
                <c:pt idx="64">
                  <c:v>49.4725</c:v>
                </c:pt>
                <c:pt idx="65">
                  <c:v>50.4725</c:v>
                </c:pt>
                <c:pt idx="66">
                  <c:v>51.4725</c:v>
                </c:pt>
                <c:pt idx="67">
                  <c:v>52.475278</c:v>
                </c:pt>
                <c:pt idx="68">
                  <c:v>53.475278</c:v>
                </c:pt>
                <c:pt idx="69">
                  <c:v>54.475556</c:v>
                </c:pt>
                <c:pt idx="70">
                  <c:v>55.475833</c:v>
                </c:pt>
                <c:pt idx="71">
                  <c:v>56.475833</c:v>
                </c:pt>
                <c:pt idx="72">
                  <c:v>57.476111</c:v>
                </c:pt>
                <c:pt idx="73">
                  <c:v>58.476111</c:v>
                </c:pt>
                <c:pt idx="74">
                  <c:v>59.476389</c:v>
                </c:pt>
                <c:pt idx="75">
                  <c:v>60.476389</c:v>
                </c:pt>
                <c:pt idx="76">
                  <c:v>61.476389</c:v>
                </c:pt>
                <c:pt idx="77">
                  <c:v>62.476667</c:v>
                </c:pt>
                <c:pt idx="78">
                  <c:v>63.476944</c:v>
                </c:pt>
                <c:pt idx="79">
                  <c:v>64.476944</c:v>
                </c:pt>
                <c:pt idx="80">
                  <c:v>65.476944</c:v>
                </c:pt>
                <c:pt idx="81">
                  <c:v>66.477222</c:v>
                </c:pt>
                <c:pt idx="82">
                  <c:v>67.4775</c:v>
                </c:pt>
                <c:pt idx="83">
                  <c:v>68.4775</c:v>
                </c:pt>
                <c:pt idx="84">
                  <c:v>69.477222</c:v>
                </c:pt>
                <c:pt idx="85">
                  <c:v>70.4775</c:v>
                </c:pt>
                <c:pt idx="86">
                  <c:v>71.476944</c:v>
                </c:pt>
                <c:pt idx="87">
                  <c:v>72.476944</c:v>
                </c:pt>
                <c:pt idx="88">
                  <c:v>73.476944</c:v>
                </c:pt>
                <c:pt idx="89">
                  <c:v>74.476944</c:v>
                </c:pt>
                <c:pt idx="90">
                  <c:v>75.476944</c:v>
                </c:pt>
                <c:pt idx="91">
                  <c:v>76.476944</c:v>
                </c:pt>
                <c:pt idx="92">
                  <c:v>77.477222</c:v>
                </c:pt>
                <c:pt idx="93">
                  <c:v>78.476944</c:v>
                </c:pt>
                <c:pt idx="94">
                  <c:v>79.477222</c:v>
                </c:pt>
                <c:pt idx="95">
                  <c:v>80.477222</c:v>
                </c:pt>
                <c:pt idx="96">
                  <c:v>81.4775</c:v>
                </c:pt>
                <c:pt idx="97">
                  <c:v>82.4775</c:v>
                </c:pt>
                <c:pt idx="98">
                  <c:v>83.477778</c:v>
                </c:pt>
                <c:pt idx="99">
                  <c:v>84.478333</c:v>
                </c:pt>
                <c:pt idx="100">
                  <c:v>85.478333</c:v>
                </c:pt>
                <c:pt idx="101">
                  <c:v>86.478333</c:v>
                </c:pt>
                <c:pt idx="102">
                  <c:v>87.478056</c:v>
                </c:pt>
                <c:pt idx="103">
                  <c:v>88.478333</c:v>
                </c:pt>
                <c:pt idx="104">
                  <c:v>89.478333</c:v>
                </c:pt>
                <c:pt idx="105">
                  <c:v>90.478333</c:v>
                </c:pt>
                <c:pt idx="106">
                  <c:v>91.478333</c:v>
                </c:pt>
                <c:pt idx="107">
                  <c:v>92.478611</c:v>
                </c:pt>
                <c:pt idx="108">
                  <c:v>93.478611</c:v>
                </c:pt>
                <c:pt idx="109">
                  <c:v>94.478611</c:v>
                </c:pt>
                <c:pt idx="110">
                  <c:v>95.478889</c:v>
                </c:pt>
                <c:pt idx="111">
                  <c:v>96.479167</c:v>
                </c:pt>
                <c:pt idx="112">
                  <c:v>97.479167</c:v>
                </c:pt>
                <c:pt idx="113">
                  <c:v>98.479167</c:v>
                </c:pt>
                <c:pt idx="114">
                  <c:v>99.479444</c:v>
                </c:pt>
                <c:pt idx="115">
                  <c:v>100.479444</c:v>
                </c:pt>
                <c:pt idx="116">
                  <c:v>101.479444</c:v>
                </c:pt>
                <c:pt idx="117">
                  <c:v>102.479722</c:v>
                </c:pt>
                <c:pt idx="118">
                  <c:v>103.48</c:v>
                </c:pt>
                <c:pt idx="119">
                  <c:v>104.480278</c:v>
                </c:pt>
                <c:pt idx="120">
                  <c:v>105.480278</c:v>
                </c:pt>
                <c:pt idx="121">
                  <c:v>106.480278</c:v>
                </c:pt>
                <c:pt idx="122">
                  <c:v>107.480556</c:v>
                </c:pt>
                <c:pt idx="123">
                  <c:v>108.480556</c:v>
                </c:pt>
                <c:pt idx="124">
                  <c:v>109.480556</c:v>
                </c:pt>
                <c:pt idx="125">
                  <c:v>110.480556</c:v>
                </c:pt>
                <c:pt idx="126">
                  <c:v>111.480833</c:v>
                </c:pt>
                <c:pt idx="127">
                  <c:v>112.480833</c:v>
                </c:pt>
                <c:pt idx="128">
                  <c:v>113.480833</c:v>
                </c:pt>
                <c:pt idx="129">
                  <c:v>114.480833</c:v>
                </c:pt>
                <c:pt idx="130">
                  <c:v>115.481111</c:v>
                </c:pt>
                <c:pt idx="131">
                  <c:v>116.481111</c:v>
                </c:pt>
                <c:pt idx="132">
                  <c:v>117.481111</c:v>
                </c:pt>
                <c:pt idx="133">
                  <c:v>118.481389</c:v>
                </c:pt>
                <c:pt idx="134">
                  <c:v>119.481389</c:v>
                </c:pt>
                <c:pt idx="135">
                  <c:v>120.481389</c:v>
                </c:pt>
                <c:pt idx="136">
                  <c:v>121.481389</c:v>
                </c:pt>
                <c:pt idx="137">
                  <c:v>122.481667</c:v>
                </c:pt>
                <c:pt idx="138">
                  <c:v>123.481667</c:v>
                </c:pt>
                <c:pt idx="139">
                  <c:v>124.481667</c:v>
                </c:pt>
                <c:pt idx="140">
                  <c:v>125.482222</c:v>
                </c:pt>
                <c:pt idx="141">
                  <c:v>126.481944</c:v>
                </c:pt>
                <c:pt idx="142">
                  <c:v>127.482222</c:v>
                </c:pt>
                <c:pt idx="143">
                  <c:v>128.481944</c:v>
                </c:pt>
                <c:pt idx="144">
                  <c:v>129.481944</c:v>
                </c:pt>
                <c:pt idx="145">
                  <c:v>130.482222</c:v>
                </c:pt>
                <c:pt idx="146">
                  <c:v>131.482222</c:v>
                </c:pt>
                <c:pt idx="147">
                  <c:v>132.4825</c:v>
                </c:pt>
                <c:pt idx="148">
                  <c:v>133.482778</c:v>
                </c:pt>
                <c:pt idx="149">
                  <c:v>134.482778</c:v>
                </c:pt>
                <c:pt idx="150">
                  <c:v>135.483056</c:v>
                </c:pt>
                <c:pt idx="151">
                  <c:v>136.483333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RawData!$F$9:$F$189</c:f>
              <c:numCache>
                <c:formatCode>General</c:formatCode>
                <c:ptCount val="181"/>
                <c:pt idx="0">
                  <c:v>4.2299999999999998E-4</c:v>
                </c:pt>
                <c:pt idx="1">
                  <c:v>7.2381000000000001E-2</c:v>
                </c:pt>
                <c:pt idx="2">
                  <c:v>0.103433</c:v>
                </c:pt>
                <c:pt idx="3">
                  <c:v>0.125641</c:v>
                </c:pt>
                <c:pt idx="4">
                  <c:v>0.140622</c:v>
                </c:pt>
                <c:pt idx="5">
                  <c:v>0.15579100000000001</c:v>
                </c:pt>
                <c:pt idx="6">
                  <c:v>0.17474799999999999</c:v>
                </c:pt>
                <c:pt idx="7">
                  <c:v>0.205595</c:v>
                </c:pt>
                <c:pt idx="8">
                  <c:v>0.236092</c:v>
                </c:pt>
                <c:pt idx="9">
                  <c:v>0.26890700000000001</c:v>
                </c:pt>
                <c:pt idx="10">
                  <c:v>0.30647600000000003</c:v>
                </c:pt>
                <c:pt idx="11">
                  <c:v>0.34661599999999998</c:v>
                </c:pt>
                <c:pt idx="12">
                  <c:v>0.38596200000000003</c:v>
                </c:pt>
                <c:pt idx="13">
                  <c:v>0.42552400000000001</c:v>
                </c:pt>
                <c:pt idx="14">
                  <c:v>0.46267200000000003</c:v>
                </c:pt>
                <c:pt idx="15">
                  <c:v>0.49712800000000001</c:v>
                </c:pt>
                <c:pt idx="16">
                  <c:v>0.53271999999999997</c:v>
                </c:pt>
                <c:pt idx="17">
                  <c:v>0.566384</c:v>
                </c:pt>
                <c:pt idx="18">
                  <c:v>0.60455099999999995</c:v>
                </c:pt>
                <c:pt idx="19">
                  <c:v>0.640849</c:v>
                </c:pt>
                <c:pt idx="20">
                  <c:v>0.68352800000000002</c:v>
                </c:pt>
                <c:pt idx="21">
                  <c:v>0.72341599999999995</c:v>
                </c:pt>
                <c:pt idx="22">
                  <c:v>0.76585700000000001</c:v>
                </c:pt>
                <c:pt idx="23">
                  <c:v>0.80742899999999995</c:v>
                </c:pt>
                <c:pt idx="24">
                  <c:v>0.84853400000000001</c:v>
                </c:pt>
                <c:pt idx="25">
                  <c:v>0.86801899999999999</c:v>
                </c:pt>
                <c:pt idx="26">
                  <c:v>0.84301999999999999</c:v>
                </c:pt>
                <c:pt idx="27">
                  <c:v>0.89506699999999995</c:v>
                </c:pt>
                <c:pt idx="28">
                  <c:v>0.87682400000000005</c:v>
                </c:pt>
                <c:pt idx="29">
                  <c:v>0.87067300000000003</c:v>
                </c:pt>
                <c:pt idx="30">
                  <c:v>0.86201300000000003</c:v>
                </c:pt>
                <c:pt idx="31">
                  <c:v>0.85315700000000005</c:v>
                </c:pt>
                <c:pt idx="32">
                  <c:v>0.850769</c:v>
                </c:pt>
                <c:pt idx="33">
                  <c:v>0.85355700000000001</c:v>
                </c:pt>
                <c:pt idx="34">
                  <c:v>0.85595200000000005</c:v>
                </c:pt>
                <c:pt idx="35">
                  <c:v>0.86448400000000003</c:v>
                </c:pt>
                <c:pt idx="36">
                  <c:v>0.87010100000000001</c:v>
                </c:pt>
                <c:pt idx="37">
                  <c:v>0.88253300000000001</c:v>
                </c:pt>
                <c:pt idx="38">
                  <c:v>0.89036599999999999</c:v>
                </c:pt>
                <c:pt idx="39">
                  <c:v>0.89819000000000004</c:v>
                </c:pt>
                <c:pt idx="40">
                  <c:v>0.91307199999999999</c:v>
                </c:pt>
                <c:pt idx="41">
                  <c:v>0.92802700000000005</c:v>
                </c:pt>
                <c:pt idx="42">
                  <c:v>0.94951600000000003</c:v>
                </c:pt>
                <c:pt idx="43">
                  <c:v>0.97409800000000002</c:v>
                </c:pt>
                <c:pt idx="44">
                  <c:v>0.99860400000000005</c:v>
                </c:pt>
                <c:pt idx="45">
                  <c:v>1.0141849999999999</c:v>
                </c:pt>
                <c:pt idx="46">
                  <c:v>1.0451319999999999</c:v>
                </c:pt>
                <c:pt idx="47">
                  <c:v>1.0930839999999999</c:v>
                </c:pt>
                <c:pt idx="48">
                  <c:v>1.15652</c:v>
                </c:pt>
                <c:pt idx="49">
                  <c:v>1.1919519999999999</c:v>
                </c:pt>
                <c:pt idx="50">
                  <c:v>1.210782</c:v>
                </c:pt>
                <c:pt idx="51">
                  <c:v>1.2332920000000001</c:v>
                </c:pt>
                <c:pt idx="52">
                  <c:v>1.252035</c:v>
                </c:pt>
                <c:pt idx="53">
                  <c:v>1.2694669999999999</c:v>
                </c:pt>
                <c:pt idx="54">
                  <c:v>1.292913</c:v>
                </c:pt>
                <c:pt idx="55">
                  <c:v>1.310189</c:v>
                </c:pt>
                <c:pt idx="56">
                  <c:v>1.325197</c:v>
                </c:pt>
                <c:pt idx="57">
                  <c:v>1.3350580000000001</c:v>
                </c:pt>
                <c:pt idx="58">
                  <c:v>1.353928</c:v>
                </c:pt>
                <c:pt idx="59">
                  <c:v>1.3765000000000001</c:v>
                </c:pt>
                <c:pt idx="60">
                  <c:v>1.3877550000000001</c:v>
                </c:pt>
                <c:pt idx="61">
                  <c:v>1.4055299999999999</c:v>
                </c:pt>
                <c:pt idx="62">
                  <c:v>1.421875</c:v>
                </c:pt>
                <c:pt idx="63">
                  <c:v>1.4432259999999999</c:v>
                </c:pt>
                <c:pt idx="64">
                  <c:v>1.473352</c:v>
                </c:pt>
                <c:pt idx="65">
                  <c:v>1.4893380000000001</c:v>
                </c:pt>
                <c:pt idx="66">
                  <c:v>1.5219499999999999</c:v>
                </c:pt>
                <c:pt idx="67">
                  <c:v>1.540888</c:v>
                </c:pt>
                <c:pt idx="68">
                  <c:v>1.557728</c:v>
                </c:pt>
                <c:pt idx="69">
                  <c:v>1.5855950000000001</c:v>
                </c:pt>
                <c:pt idx="70">
                  <c:v>1.6003970000000001</c:v>
                </c:pt>
                <c:pt idx="71">
                  <c:v>1.62324</c:v>
                </c:pt>
                <c:pt idx="72">
                  <c:v>1.6381840000000001</c:v>
                </c:pt>
                <c:pt idx="73">
                  <c:v>1.6536839999999999</c:v>
                </c:pt>
                <c:pt idx="74">
                  <c:v>1.6710199999999999</c:v>
                </c:pt>
                <c:pt idx="75">
                  <c:v>1.698976</c:v>
                </c:pt>
                <c:pt idx="76">
                  <c:v>1.723905</c:v>
                </c:pt>
                <c:pt idx="77">
                  <c:v>1.7390699999999999</c:v>
                </c:pt>
                <c:pt idx="78">
                  <c:v>1.756858</c:v>
                </c:pt>
                <c:pt idx="79">
                  <c:v>1.7760860000000001</c:v>
                </c:pt>
                <c:pt idx="80">
                  <c:v>1.78501</c:v>
                </c:pt>
                <c:pt idx="81">
                  <c:v>1.8060989999999999</c:v>
                </c:pt>
                <c:pt idx="82">
                  <c:v>1.820352</c:v>
                </c:pt>
                <c:pt idx="83">
                  <c:v>1.8303389999999999</c:v>
                </c:pt>
                <c:pt idx="84">
                  <c:v>1.85083</c:v>
                </c:pt>
                <c:pt idx="85">
                  <c:v>1.8585130000000001</c:v>
                </c:pt>
                <c:pt idx="86">
                  <c:v>1.871802</c:v>
                </c:pt>
                <c:pt idx="87">
                  <c:v>1.8882239999999999</c:v>
                </c:pt>
                <c:pt idx="88">
                  <c:v>1.9112929999999999</c:v>
                </c:pt>
                <c:pt idx="89">
                  <c:v>1.925246</c:v>
                </c:pt>
                <c:pt idx="90">
                  <c:v>1.940917</c:v>
                </c:pt>
                <c:pt idx="91">
                  <c:v>1.9436929999999999</c:v>
                </c:pt>
                <c:pt idx="92">
                  <c:v>1.9552240000000001</c:v>
                </c:pt>
                <c:pt idx="93">
                  <c:v>1.9663820000000001</c:v>
                </c:pt>
                <c:pt idx="94">
                  <c:v>1.9824040000000001</c:v>
                </c:pt>
                <c:pt idx="95">
                  <c:v>1.98675</c:v>
                </c:pt>
                <c:pt idx="96">
                  <c:v>2.0168900000000001</c:v>
                </c:pt>
                <c:pt idx="97">
                  <c:v>2.038465</c:v>
                </c:pt>
                <c:pt idx="98">
                  <c:v>2.0465499999999999</c:v>
                </c:pt>
                <c:pt idx="99">
                  <c:v>2.0605820000000001</c:v>
                </c:pt>
                <c:pt idx="100">
                  <c:v>2.0726689999999999</c:v>
                </c:pt>
                <c:pt idx="101">
                  <c:v>2.0901200000000002</c:v>
                </c:pt>
                <c:pt idx="102">
                  <c:v>2.1099570000000001</c:v>
                </c:pt>
                <c:pt idx="103">
                  <c:v>2.124803</c:v>
                </c:pt>
                <c:pt idx="104">
                  <c:v>2.1381960000000002</c:v>
                </c:pt>
                <c:pt idx="105">
                  <c:v>2.1525560000000001</c:v>
                </c:pt>
                <c:pt idx="106">
                  <c:v>2.1671659999999999</c:v>
                </c:pt>
                <c:pt idx="107">
                  <c:v>2.1795420000000001</c:v>
                </c:pt>
                <c:pt idx="108">
                  <c:v>2.1923840000000001</c:v>
                </c:pt>
                <c:pt idx="109">
                  <c:v>2.205463</c:v>
                </c:pt>
                <c:pt idx="110">
                  <c:v>2.21977</c:v>
                </c:pt>
                <c:pt idx="111">
                  <c:v>2.221457</c:v>
                </c:pt>
                <c:pt idx="112">
                  <c:v>2.2428430000000001</c:v>
                </c:pt>
                <c:pt idx="113">
                  <c:v>2.2679010000000002</c:v>
                </c:pt>
                <c:pt idx="114">
                  <c:v>2.2687719999999998</c:v>
                </c:pt>
                <c:pt idx="115">
                  <c:v>2.2885450000000001</c:v>
                </c:pt>
                <c:pt idx="116">
                  <c:v>2.2956279999999998</c:v>
                </c:pt>
                <c:pt idx="117">
                  <c:v>2.3106960000000001</c:v>
                </c:pt>
                <c:pt idx="118">
                  <c:v>2.3255650000000001</c:v>
                </c:pt>
                <c:pt idx="119">
                  <c:v>2.3502360000000002</c:v>
                </c:pt>
                <c:pt idx="120">
                  <c:v>2.3532329999999999</c:v>
                </c:pt>
                <c:pt idx="121">
                  <c:v>2.3589869999999999</c:v>
                </c:pt>
                <c:pt idx="122">
                  <c:v>2.363928</c:v>
                </c:pt>
                <c:pt idx="123">
                  <c:v>2.373996</c:v>
                </c:pt>
                <c:pt idx="124">
                  <c:v>2.3786779999999998</c:v>
                </c:pt>
                <c:pt idx="125">
                  <c:v>2.3959380000000001</c:v>
                </c:pt>
                <c:pt idx="126">
                  <c:v>2.401551</c:v>
                </c:pt>
                <c:pt idx="127">
                  <c:v>2.4237440000000001</c:v>
                </c:pt>
                <c:pt idx="128">
                  <c:v>2.4368500000000002</c:v>
                </c:pt>
                <c:pt idx="129">
                  <c:v>2.4593539999999998</c:v>
                </c:pt>
                <c:pt idx="130">
                  <c:v>2.4604219999999999</c:v>
                </c:pt>
                <c:pt idx="131">
                  <c:v>2.4731269999999999</c:v>
                </c:pt>
                <c:pt idx="132">
                  <c:v>2.4923600000000001</c:v>
                </c:pt>
                <c:pt idx="133">
                  <c:v>2.4962659999999999</c:v>
                </c:pt>
                <c:pt idx="134">
                  <c:v>2.5005449999999998</c:v>
                </c:pt>
                <c:pt idx="135">
                  <c:v>2.5123929999999999</c:v>
                </c:pt>
                <c:pt idx="136">
                  <c:v>2.519838</c:v>
                </c:pt>
                <c:pt idx="137">
                  <c:v>2.520788</c:v>
                </c:pt>
                <c:pt idx="138">
                  <c:v>2.5363869999999999</c:v>
                </c:pt>
                <c:pt idx="139">
                  <c:v>2.5445199999999999</c:v>
                </c:pt>
                <c:pt idx="140">
                  <c:v>2.5682209999999999</c:v>
                </c:pt>
                <c:pt idx="141">
                  <c:v>2.5793919999999999</c:v>
                </c:pt>
                <c:pt idx="142">
                  <c:v>2.5831810000000002</c:v>
                </c:pt>
                <c:pt idx="143">
                  <c:v>2.5895670000000002</c:v>
                </c:pt>
                <c:pt idx="144">
                  <c:v>2.600924</c:v>
                </c:pt>
                <c:pt idx="145">
                  <c:v>2.6106880000000001</c:v>
                </c:pt>
                <c:pt idx="146">
                  <c:v>2.6208879999999999</c:v>
                </c:pt>
                <c:pt idx="147">
                  <c:v>2.6342120000000002</c:v>
                </c:pt>
                <c:pt idx="148">
                  <c:v>2.6437849999999998</c:v>
                </c:pt>
                <c:pt idx="149">
                  <c:v>2.646611</c:v>
                </c:pt>
                <c:pt idx="150">
                  <c:v>2.6526689999999999</c:v>
                </c:pt>
                <c:pt idx="151">
                  <c:v>2.6548590000000001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RawData!$G$8</c:f>
              <c:strCache>
                <c:ptCount val="1"/>
                <c:pt idx="0">
                  <c:v>A10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0.0025</c:v>
                </c:pt>
                <c:pt idx="1">
                  <c:v>2.156944</c:v>
                </c:pt>
                <c:pt idx="2">
                  <c:v>3.156111</c:v>
                </c:pt>
                <c:pt idx="3">
                  <c:v>4.155278</c:v>
                </c:pt>
                <c:pt idx="4">
                  <c:v>5.155278</c:v>
                </c:pt>
                <c:pt idx="5">
                  <c:v>6.153333</c:v>
                </c:pt>
                <c:pt idx="6">
                  <c:v>7.151111</c:v>
                </c:pt>
                <c:pt idx="7">
                  <c:v>8.152778</c:v>
                </c:pt>
                <c:pt idx="8">
                  <c:v>9.151944</c:v>
                </c:pt>
                <c:pt idx="9">
                  <c:v>10.150833</c:v>
                </c:pt>
                <c:pt idx="10">
                  <c:v>11.15</c:v>
                </c:pt>
                <c:pt idx="11">
                  <c:v>12.149722</c:v>
                </c:pt>
                <c:pt idx="12">
                  <c:v>13.149722</c:v>
                </c:pt>
                <c:pt idx="13">
                  <c:v>14.149444</c:v>
                </c:pt>
                <c:pt idx="14">
                  <c:v>15.148611</c:v>
                </c:pt>
                <c:pt idx="15">
                  <c:v>16.148056</c:v>
                </c:pt>
                <c:pt idx="16">
                  <c:v>17.145833</c:v>
                </c:pt>
                <c:pt idx="17">
                  <c:v>18.1425</c:v>
                </c:pt>
                <c:pt idx="18">
                  <c:v>19.142222</c:v>
                </c:pt>
                <c:pt idx="19">
                  <c:v>20.142222</c:v>
                </c:pt>
                <c:pt idx="20">
                  <c:v>21.142778</c:v>
                </c:pt>
                <c:pt idx="21">
                  <c:v>22.143056</c:v>
                </c:pt>
                <c:pt idx="22">
                  <c:v>23.143056</c:v>
                </c:pt>
                <c:pt idx="23">
                  <c:v>24.143333</c:v>
                </c:pt>
                <c:pt idx="24">
                  <c:v>25.143611</c:v>
                </c:pt>
                <c:pt idx="25">
                  <c:v>25.671667</c:v>
                </c:pt>
                <c:pt idx="26">
                  <c:v>25.715278</c:v>
                </c:pt>
                <c:pt idx="27">
                  <c:v>25.965278</c:v>
                </c:pt>
                <c:pt idx="28">
                  <c:v>26.215278</c:v>
                </c:pt>
                <c:pt idx="29">
                  <c:v>26.465278</c:v>
                </c:pt>
                <c:pt idx="30">
                  <c:v>26.715278</c:v>
                </c:pt>
                <c:pt idx="31">
                  <c:v>26.965556</c:v>
                </c:pt>
                <c:pt idx="32">
                  <c:v>27.215833</c:v>
                </c:pt>
                <c:pt idx="33">
                  <c:v>27.466111</c:v>
                </c:pt>
                <c:pt idx="34">
                  <c:v>27.716389</c:v>
                </c:pt>
                <c:pt idx="35">
                  <c:v>27.966667</c:v>
                </c:pt>
                <c:pt idx="36">
                  <c:v>28.216667</c:v>
                </c:pt>
                <c:pt idx="37">
                  <c:v>28.466667</c:v>
                </c:pt>
                <c:pt idx="38">
                  <c:v>28.716944</c:v>
                </c:pt>
                <c:pt idx="39">
                  <c:v>28.966944</c:v>
                </c:pt>
                <c:pt idx="40">
                  <c:v>29.217222</c:v>
                </c:pt>
                <c:pt idx="41">
                  <c:v>29.467222</c:v>
                </c:pt>
                <c:pt idx="42">
                  <c:v>29.7175</c:v>
                </c:pt>
                <c:pt idx="43">
                  <c:v>29.9675</c:v>
                </c:pt>
                <c:pt idx="44">
                  <c:v>30.2175</c:v>
                </c:pt>
                <c:pt idx="45">
                  <c:v>30.4675</c:v>
                </c:pt>
                <c:pt idx="46">
                  <c:v>31.470556</c:v>
                </c:pt>
                <c:pt idx="47">
                  <c:v>32.470556</c:v>
                </c:pt>
                <c:pt idx="48">
                  <c:v>33.470833</c:v>
                </c:pt>
                <c:pt idx="49">
                  <c:v>34.470833</c:v>
                </c:pt>
                <c:pt idx="50">
                  <c:v>35.470833</c:v>
                </c:pt>
                <c:pt idx="51">
                  <c:v>36.471111</c:v>
                </c:pt>
                <c:pt idx="52">
                  <c:v>37.471667</c:v>
                </c:pt>
                <c:pt idx="53">
                  <c:v>38.471667</c:v>
                </c:pt>
                <c:pt idx="54">
                  <c:v>39.471667</c:v>
                </c:pt>
                <c:pt idx="55">
                  <c:v>40.471667</c:v>
                </c:pt>
                <c:pt idx="56">
                  <c:v>41.471667</c:v>
                </c:pt>
                <c:pt idx="57">
                  <c:v>42.471944</c:v>
                </c:pt>
                <c:pt idx="58">
                  <c:v>43.471944</c:v>
                </c:pt>
                <c:pt idx="59">
                  <c:v>44.471944</c:v>
                </c:pt>
                <c:pt idx="60">
                  <c:v>45.471944</c:v>
                </c:pt>
                <c:pt idx="61">
                  <c:v>46.471944</c:v>
                </c:pt>
                <c:pt idx="62">
                  <c:v>47.471944</c:v>
                </c:pt>
                <c:pt idx="63">
                  <c:v>48.472222</c:v>
                </c:pt>
                <c:pt idx="64">
                  <c:v>49.4725</c:v>
                </c:pt>
                <c:pt idx="65">
                  <c:v>50.4725</c:v>
                </c:pt>
                <c:pt idx="66">
                  <c:v>51.4725</c:v>
                </c:pt>
                <c:pt idx="67">
                  <c:v>52.475278</c:v>
                </c:pt>
                <c:pt idx="68">
                  <c:v>53.475278</c:v>
                </c:pt>
                <c:pt idx="69">
                  <c:v>54.475556</c:v>
                </c:pt>
                <c:pt idx="70">
                  <c:v>55.475833</c:v>
                </c:pt>
                <c:pt idx="71">
                  <c:v>56.475833</c:v>
                </c:pt>
                <c:pt idx="72">
                  <c:v>57.476111</c:v>
                </c:pt>
                <c:pt idx="73">
                  <c:v>58.476111</c:v>
                </c:pt>
                <c:pt idx="74">
                  <c:v>59.476389</c:v>
                </c:pt>
                <c:pt idx="75">
                  <c:v>60.476389</c:v>
                </c:pt>
                <c:pt idx="76">
                  <c:v>61.476389</c:v>
                </c:pt>
                <c:pt idx="77">
                  <c:v>62.476667</c:v>
                </c:pt>
                <c:pt idx="78">
                  <c:v>63.476944</c:v>
                </c:pt>
                <c:pt idx="79">
                  <c:v>64.476944</c:v>
                </c:pt>
                <c:pt idx="80">
                  <c:v>65.476944</c:v>
                </c:pt>
                <c:pt idx="81">
                  <c:v>66.477222</c:v>
                </c:pt>
                <c:pt idx="82">
                  <c:v>67.4775</c:v>
                </c:pt>
                <c:pt idx="83">
                  <c:v>68.4775</c:v>
                </c:pt>
                <c:pt idx="84">
                  <c:v>69.477222</c:v>
                </c:pt>
                <c:pt idx="85">
                  <c:v>70.4775</c:v>
                </c:pt>
                <c:pt idx="86">
                  <c:v>71.476944</c:v>
                </c:pt>
                <c:pt idx="87">
                  <c:v>72.476944</c:v>
                </c:pt>
                <c:pt idx="88">
                  <c:v>73.476944</c:v>
                </c:pt>
                <c:pt idx="89">
                  <c:v>74.476944</c:v>
                </c:pt>
                <c:pt idx="90">
                  <c:v>75.476944</c:v>
                </c:pt>
                <c:pt idx="91">
                  <c:v>76.476944</c:v>
                </c:pt>
                <c:pt idx="92">
                  <c:v>77.477222</c:v>
                </c:pt>
                <c:pt idx="93">
                  <c:v>78.476944</c:v>
                </c:pt>
                <c:pt idx="94">
                  <c:v>79.477222</c:v>
                </c:pt>
                <c:pt idx="95">
                  <c:v>80.477222</c:v>
                </c:pt>
                <c:pt idx="96">
                  <c:v>81.4775</c:v>
                </c:pt>
                <c:pt idx="97">
                  <c:v>82.4775</c:v>
                </c:pt>
                <c:pt idx="98">
                  <c:v>83.477778</c:v>
                </c:pt>
                <c:pt idx="99">
                  <c:v>84.478333</c:v>
                </c:pt>
                <c:pt idx="100">
                  <c:v>85.478333</c:v>
                </c:pt>
                <c:pt idx="101">
                  <c:v>86.478333</c:v>
                </c:pt>
                <c:pt idx="102">
                  <c:v>87.478056</c:v>
                </c:pt>
                <c:pt idx="103">
                  <c:v>88.478333</c:v>
                </c:pt>
                <c:pt idx="104">
                  <c:v>89.478333</c:v>
                </c:pt>
                <c:pt idx="105">
                  <c:v>90.478333</c:v>
                </c:pt>
                <c:pt idx="106">
                  <c:v>91.478333</c:v>
                </c:pt>
                <c:pt idx="107">
                  <c:v>92.478611</c:v>
                </c:pt>
                <c:pt idx="108">
                  <c:v>93.478611</c:v>
                </c:pt>
                <c:pt idx="109">
                  <c:v>94.478611</c:v>
                </c:pt>
                <c:pt idx="110">
                  <c:v>95.478889</c:v>
                </c:pt>
                <c:pt idx="111">
                  <c:v>96.479167</c:v>
                </c:pt>
                <c:pt idx="112">
                  <c:v>97.479167</c:v>
                </c:pt>
                <c:pt idx="113">
                  <c:v>98.479167</c:v>
                </c:pt>
                <c:pt idx="114">
                  <c:v>99.479444</c:v>
                </c:pt>
                <c:pt idx="115">
                  <c:v>100.479444</c:v>
                </c:pt>
                <c:pt idx="116">
                  <c:v>101.479444</c:v>
                </c:pt>
                <c:pt idx="117">
                  <c:v>102.479722</c:v>
                </c:pt>
                <c:pt idx="118">
                  <c:v>103.48</c:v>
                </c:pt>
                <c:pt idx="119">
                  <c:v>104.480278</c:v>
                </c:pt>
                <c:pt idx="120">
                  <c:v>105.480278</c:v>
                </c:pt>
                <c:pt idx="121">
                  <c:v>106.480278</c:v>
                </c:pt>
                <c:pt idx="122">
                  <c:v>107.480556</c:v>
                </c:pt>
                <c:pt idx="123">
                  <c:v>108.480556</c:v>
                </c:pt>
                <c:pt idx="124">
                  <c:v>109.480556</c:v>
                </c:pt>
                <c:pt idx="125">
                  <c:v>110.480556</c:v>
                </c:pt>
                <c:pt idx="126">
                  <c:v>111.480833</c:v>
                </c:pt>
                <c:pt idx="127">
                  <c:v>112.480833</c:v>
                </c:pt>
                <c:pt idx="128">
                  <c:v>113.480833</c:v>
                </c:pt>
                <c:pt idx="129">
                  <c:v>114.480833</c:v>
                </c:pt>
                <c:pt idx="130">
                  <c:v>115.481111</c:v>
                </c:pt>
                <c:pt idx="131">
                  <c:v>116.481111</c:v>
                </c:pt>
                <c:pt idx="132">
                  <c:v>117.481111</c:v>
                </c:pt>
                <c:pt idx="133">
                  <c:v>118.481389</c:v>
                </c:pt>
                <c:pt idx="134">
                  <c:v>119.481389</c:v>
                </c:pt>
                <c:pt idx="135">
                  <c:v>120.481389</c:v>
                </c:pt>
                <c:pt idx="136">
                  <c:v>121.481389</c:v>
                </c:pt>
                <c:pt idx="137">
                  <c:v>122.481667</c:v>
                </c:pt>
                <c:pt idx="138">
                  <c:v>123.481667</c:v>
                </c:pt>
                <c:pt idx="139">
                  <c:v>124.481667</c:v>
                </c:pt>
                <c:pt idx="140">
                  <c:v>125.482222</c:v>
                </c:pt>
                <c:pt idx="141">
                  <c:v>126.481944</c:v>
                </c:pt>
                <c:pt idx="142">
                  <c:v>127.482222</c:v>
                </c:pt>
                <c:pt idx="143">
                  <c:v>128.481944</c:v>
                </c:pt>
                <c:pt idx="144">
                  <c:v>129.481944</c:v>
                </c:pt>
                <c:pt idx="145">
                  <c:v>130.482222</c:v>
                </c:pt>
                <c:pt idx="146">
                  <c:v>131.482222</c:v>
                </c:pt>
                <c:pt idx="147">
                  <c:v>132.4825</c:v>
                </c:pt>
                <c:pt idx="148">
                  <c:v>133.482778</c:v>
                </c:pt>
                <c:pt idx="149">
                  <c:v>134.482778</c:v>
                </c:pt>
                <c:pt idx="150">
                  <c:v>135.483056</c:v>
                </c:pt>
                <c:pt idx="151">
                  <c:v>136.483333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RawData!$G$9:$G$189</c:f>
              <c:numCache>
                <c:formatCode>General</c:formatCode>
                <c:ptCount val="181"/>
                <c:pt idx="0">
                  <c:v>-1.9000000000000001E-5</c:v>
                </c:pt>
                <c:pt idx="1">
                  <c:v>8.7001999999999996E-2</c:v>
                </c:pt>
                <c:pt idx="2">
                  <c:v>0.10208399999999999</c:v>
                </c:pt>
                <c:pt idx="3">
                  <c:v>0.12477199999999999</c:v>
                </c:pt>
                <c:pt idx="4">
                  <c:v>0.14263000000000001</c:v>
                </c:pt>
                <c:pt idx="5">
                  <c:v>0.15434899999999999</c:v>
                </c:pt>
                <c:pt idx="6">
                  <c:v>0.17374400000000001</c:v>
                </c:pt>
                <c:pt idx="7">
                  <c:v>0.19575200000000001</c:v>
                </c:pt>
                <c:pt idx="8">
                  <c:v>0.22223899999999999</c:v>
                </c:pt>
                <c:pt idx="9">
                  <c:v>0.258492</c:v>
                </c:pt>
                <c:pt idx="10">
                  <c:v>0.29645300000000002</c:v>
                </c:pt>
                <c:pt idx="11">
                  <c:v>0.33395599999999998</c:v>
                </c:pt>
                <c:pt idx="12">
                  <c:v>0.37557600000000002</c:v>
                </c:pt>
                <c:pt idx="13">
                  <c:v>0.41265000000000002</c:v>
                </c:pt>
                <c:pt idx="14">
                  <c:v>0.45205800000000002</c:v>
                </c:pt>
                <c:pt idx="15">
                  <c:v>0.489481</c:v>
                </c:pt>
                <c:pt idx="16">
                  <c:v>0.527424</c:v>
                </c:pt>
                <c:pt idx="17">
                  <c:v>0.56538500000000003</c:v>
                </c:pt>
                <c:pt idx="18">
                  <c:v>0.60044500000000001</c:v>
                </c:pt>
                <c:pt idx="19">
                  <c:v>0.64115</c:v>
                </c:pt>
                <c:pt idx="20">
                  <c:v>0.68151700000000004</c:v>
                </c:pt>
                <c:pt idx="21">
                  <c:v>0.72352899999999998</c:v>
                </c:pt>
                <c:pt idx="22">
                  <c:v>0.76209800000000005</c:v>
                </c:pt>
                <c:pt idx="23">
                  <c:v>0.80816699999999997</c:v>
                </c:pt>
                <c:pt idx="24">
                  <c:v>0.84544299999999994</c:v>
                </c:pt>
                <c:pt idx="25">
                  <c:v>0.87305500000000003</c:v>
                </c:pt>
                <c:pt idx="26">
                  <c:v>0.86507599999999996</c:v>
                </c:pt>
                <c:pt idx="27">
                  <c:v>0.87133700000000003</c:v>
                </c:pt>
                <c:pt idx="28">
                  <c:v>0.87847200000000003</c:v>
                </c:pt>
                <c:pt idx="29">
                  <c:v>0.90268999999999999</c:v>
                </c:pt>
                <c:pt idx="30">
                  <c:v>0.92113900000000004</c:v>
                </c:pt>
                <c:pt idx="31">
                  <c:v>0.94078499999999998</c:v>
                </c:pt>
                <c:pt idx="32">
                  <c:v>0.96239600000000003</c:v>
                </c:pt>
                <c:pt idx="33">
                  <c:v>0.98495999999999995</c:v>
                </c:pt>
                <c:pt idx="34">
                  <c:v>1.027209</c:v>
                </c:pt>
                <c:pt idx="35">
                  <c:v>1.058484</c:v>
                </c:pt>
                <c:pt idx="36">
                  <c:v>1.0936159999999999</c:v>
                </c:pt>
                <c:pt idx="37">
                  <c:v>1.1265320000000001</c:v>
                </c:pt>
                <c:pt idx="38">
                  <c:v>1.1565650000000001</c:v>
                </c:pt>
                <c:pt idx="39">
                  <c:v>1.19099</c:v>
                </c:pt>
                <c:pt idx="40">
                  <c:v>1.2208570000000001</c:v>
                </c:pt>
                <c:pt idx="41">
                  <c:v>1.2527330000000001</c:v>
                </c:pt>
                <c:pt idx="42">
                  <c:v>1.2815240000000001</c:v>
                </c:pt>
                <c:pt idx="43">
                  <c:v>1.3046359999999999</c:v>
                </c:pt>
                <c:pt idx="44">
                  <c:v>1.330274</c:v>
                </c:pt>
                <c:pt idx="45">
                  <c:v>1.3527560000000001</c:v>
                </c:pt>
                <c:pt idx="46">
                  <c:v>1.4326220000000001</c:v>
                </c:pt>
                <c:pt idx="47">
                  <c:v>1.4982530000000001</c:v>
                </c:pt>
                <c:pt idx="48">
                  <c:v>1.5601210000000001</c:v>
                </c:pt>
                <c:pt idx="49">
                  <c:v>1.6117760000000001</c:v>
                </c:pt>
                <c:pt idx="50">
                  <c:v>1.671556</c:v>
                </c:pt>
                <c:pt idx="51">
                  <c:v>1.7325889999999999</c:v>
                </c:pt>
                <c:pt idx="52">
                  <c:v>1.7858719999999999</c:v>
                </c:pt>
                <c:pt idx="53">
                  <c:v>1.8262389999999999</c:v>
                </c:pt>
                <c:pt idx="54">
                  <c:v>1.861421</c:v>
                </c:pt>
                <c:pt idx="55">
                  <c:v>1.9018029999999999</c:v>
                </c:pt>
                <c:pt idx="56">
                  <c:v>1.945924</c:v>
                </c:pt>
                <c:pt idx="57">
                  <c:v>1.980774</c:v>
                </c:pt>
                <c:pt idx="58">
                  <c:v>2.0077229999999999</c:v>
                </c:pt>
                <c:pt idx="59">
                  <c:v>2.029738</c:v>
                </c:pt>
                <c:pt idx="60">
                  <c:v>2.0367739999999999</c:v>
                </c:pt>
                <c:pt idx="61">
                  <c:v>2.0320710000000002</c:v>
                </c:pt>
                <c:pt idx="62">
                  <c:v>2.0168050000000002</c:v>
                </c:pt>
                <c:pt idx="63">
                  <c:v>1.983093</c:v>
                </c:pt>
                <c:pt idx="64">
                  <c:v>1.939786</c:v>
                </c:pt>
                <c:pt idx="65">
                  <c:v>1.9001079999999999</c:v>
                </c:pt>
                <c:pt idx="66">
                  <c:v>1.8368199999999999</c:v>
                </c:pt>
                <c:pt idx="67">
                  <c:v>1.7723120000000001</c:v>
                </c:pt>
                <c:pt idx="68">
                  <c:v>1.7076819999999999</c:v>
                </c:pt>
                <c:pt idx="69">
                  <c:v>1.640676</c:v>
                </c:pt>
                <c:pt idx="70">
                  <c:v>1.5711949999999999</c:v>
                </c:pt>
                <c:pt idx="71">
                  <c:v>1.4942059999999999</c:v>
                </c:pt>
                <c:pt idx="72">
                  <c:v>1.4267700000000001</c:v>
                </c:pt>
                <c:pt idx="73">
                  <c:v>1.3461939999999999</c:v>
                </c:pt>
                <c:pt idx="74">
                  <c:v>1.2693669999999999</c:v>
                </c:pt>
                <c:pt idx="75">
                  <c:v>1.193241</c:v>
                </c:pt>
                <c:pt idx="76">
                  <c:v>1.1227940000000001</c:v>
                </c:pt>
                <c:pt idx="77">
                  <c:v>1.057928</c:v>
                </c:pt>
                <c:pt idx="78">
                  <c:v>1.003269</c:v>
                </c:pt>
                <c:pt idx="79">
                  <c:v>0.944967</c:v>
                </c:pt>
                <c:pt idx="80">
                  <c:v>0.89529400000000003</c:v>
                </c:pt>
                <c:pt idx="81">
                  <c:v>0.85068900000000003</c:v>
                </c:pt>
                <c:pt idx="82">
                  <c:v>0.80490300000000004</c:v>
                </c:pt>
                <c:pt idx="83">
                  <c:v>0.764436</c:v>
                </c:pt>
                <c:pt idx="84">
                  <c:v>0.72358199999999995</c:v>
                </c:pt>
                <c:pt idx="85">
                  <c:v>0.684975</c:v>
                </c:pt>
                <c:pt idx="86">
                  <c:v>0.64893800000000001</c:v>
                </c:pt>
                <c:pt idx="87">
                  <c:v>0.61497599999999997</c:v>
                </c:pt>
                <c:pt idx="88">
                  <c:v>0.57842000000000005</c:v>
                </c:pt>
                <c:pt idx="89">
                  <c:v>0.54616200000000004</c:v>
                </c:pt>
                <c:pt idx="90">
                  <c:v>0.50758000000000003</c:v>
                </c:pt>
                <c:pt idx="91">
                  <c:v>0.47644599999999998</c:v>
                </c:pt>
                <c:pt idx="92">
                  <c:v>0.44755499999999998</c:v>
                </c:pt>
                <c:pt idx="93">
                  <c:v>0.42194599999999999</c:v>
                </c:pt>
                <c:pt idx="94">
                  <c:v>0.39299299999999998</c:v>
                </c:pt>
                <c:pt idx="95">
                  <c:v>0.36554199999999998</c:v>
                </c:pt>
                <c:pt idx="96">
                  <c:v>0.34337400000000001</c:v>
                </c:pt>
                <c:pt idx="97">
                  <c:v>0.32214399999999999</c:v>
                </c:pt>
                <c:pt idx="98">
                  <c:v>0.30196699999999999</c:v>
                </c:pt>
                <c:pt idx="99">
                  <c:v>0.28390199999999999</c:v>
                </c:pt>
                <c:pt idx="100">
                  <c:v>0.26553100000000002</c:v>
                </c:pt>
                <c:pt idx="101">
                  <c:v>0.25123000000000001</c:v>
                </c:pt>
                <c:pt idx="102">
                  <c:v>0.23646600000000001</c:v>
                </c:pt>
                <c:pt idx="103">
                  <c:v>0.22003500000000001</c:v>
                </c:pt>
                <c:pt idx="104">
                  <c:v>0.20876</c:v>
                </c:pt>
                <c:pt idx="105">
                  <c:v>0.19683899999999999</c:v>
                </c:pt>
                <c:pt idx="106">
                  <c:v>0.18592400000000001</c:v>
                </c:pt>
                <c:pt idx="107">
                  <c:v>0.179424</c:v>
                </c:pt>
                <c:pt idx="108">
                  <c:v>0.171761</c:v>
                </c:pt>
                <c:pt idx="109">
                  <c:v>0.16278200000000001</c:v>
                </c:pt>
                <c:pt idx="110">
                  <c:v>0.155111</c:v>
                </c:pt>
                <c:pt idx="111">
                  <c:v>0.14787900000000001</c:v>
                </c:pt>
                <c:pt idx="112">
                  <c:v>0.139462</c:v>
                </c:pt>
                <c:pt idx="113">
                  <c:v>0.135162</c:v>
                </c:pt>
                <c:pt idx="114">
                  <c:v>0.13188</c:v>
                </c:pt>
                <c:pt idx="115">
                  <c:v>0.125912</c:v>
                </c:pt>
                <c:pt idx="116">
                  <c:v>0.121389</c:v>
                </c:pt>
                <c:pt idx="117">
                  <c:v>0.118328</c:v>
                </c:pt>
                <c:pt idx="118">
                  <c:v>0.116358</c:v>
                </c:pt>
                <c:pt idx="119">
                  <c:v>0.110927</c:v>
                </c:pt>
                <c:pt idx="120">
                  <c:v>0.109025</c:v>
                </c:pt>
                <c:pt idx="121">
                  <c:v>0.107394</c:v>
                </c:pt>
                <c:pt idx="122">
                  <c:v>0.10562100000000001</c:v>
                </c:pt>
                <c:pt idx="123">
                  <c:v>0.10190399999999999</c:v>
                </c:pt>
                <c:pt idx="124">
                  <c:v>0.102163</c:v>
                </c:pt>
                <c:pt idx="125">
                  <c:v>9.9136000000000002E-2</c:v>
                </c:pt>
                <c:pt idx="126">
                  <c:v>9.6641000000000005E-2</c:v>
                </c:pt>
                <c:pt idx="127">
                  <c:v>9.4969999999999999E-2</c:v>
                </c:pt>
                <c:pt idx="128">
                  <c:v>9.1731999999999994E-2</c:v>
                </c:pt>
                <c:pt idx="129">
                  <c:v>8.9902999999999997E-2</c:v>
                </c:pt>
                <c:pt idx="130">
                  <c:v>8.9343000000000006E-2</c:v>
                </c:pt>
                <c:pt idx="131">
                  <c:v>8.7017999999999998E-2</c:v>
                </c:pt>
                <c:pt idx="132">
                  <c:v>8.6751999999999996E-2</c:v>
                </c:pt>
                <c:pt idx="133">
                  <c:v>8.5608000000000004E-2</c:v>
                </c:pt>
                <c:pt idx="134">
                  <c:v>8.3099999999999993E-2</c:v>
                </c:pt>
                <c:pt idx="135">
                  <c:v>8.3426E-2</c:v>
                </c:pt>
                <c:pt idx="136">
                  <c:v>8.1269999999999995E-2</c:v>
                </c:pt>
                <c:pt idx="137">
                  <c:v>8.0760999999999999E-2</c:v>
                </c:pt>
                <c:pt idx="138">
                  <c:v>7.9169000000000003E-2</c:v>
                </c:pt>
                <c:pt idx="139">
                  <c:v>7.8114000000000003E-2</c:v>
                </c:pt>
                <c:pt idx="140">
                  <c:v>7.6258000000000006E-2</c:v>
                </c:pt>
                <c:pt idx="141">
                  <c:v>7.6655000000000001E-2</c:v>
                </c:pt>
                <c:pt idx="142">
                  <c:v>7.4356000000000005E-2</c:v>
                </c:pt>
                <c:pt idx="143">
                  <c:v>7.4379000000000001E-2</c:v>
                </c:pt>
                <c:pt idx="144">
                  <c:v>7.4258000000000005E-2</c:v>
                </c:pt>
                <c:pt idx="145">
                  <c:v>7.2678999999999994E-2</c:v>
                </c:pt>
                <c:pt idx="146">
                  <c:v>7.0928000000000005E-2</c:v>
                </c:pt>
                <c:pt idx="147">
                  <c:v>7.1970999999999993E-2</c:v>
                </c:pt>
                <c:pt idx="148">
                  <c:v>7.0344000000000004E-2</c:v>
                </c:pt>
                <c:pt idx="149">
                  <c:v>6.8613999999999994E-2</c:v>
                </c:pt>
                <c:pt idx="150">
                  <c:v>6.7211999999999994E-2</c:v>
                </c:pt>
                <c:pt idx="151">
                  <c:v>6.7415000000000003E-2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RawData!$H$8</c:f>
              <c:strCache>
                <c:ptCount val="1"/>
                <c:pt idx="0">
                  <c:v>A11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0.0025</c:v>
                </c:pt>
                <c:pt idx="1">
                  <c:v>2.156944</c:v>
                </c:pt>
                <c:pt idx="2">
                  <c:v>3.156111</c:v>
                </c:pt>
                <c:pt idx="3">
                  <c:v>4.155278</c:v>
                </c:pt>
                <c:pt idx="4">
                  <c:v>5.155278</c:v>
                </c:pt>
                <c:pt idx="5">
                  <c:v>6.153333</c:v>
                </c:pt>
                <c:pt idx="6">
                  <c:v>7.151111</c:v>
                </c:pt>
                <c:pt idx="7">
                  <c:v>8.152778</c:v>
                </c:pt>
                <c:pt idx="8">
                  <c:v>9.151944</c:v>
                </c:pt>
                <c:pt idx="9">
                  <c:v>10.150833</c:v>
                </c:pt>
                <c:pt idx="10">
                  <c:v>11.15</c:v>
                </c:pt>
                <c:pt idx="11">
                  <c:v>12.149722</c:v>
                </c:pt>
                <c:pt idx="12">
                  <c:v>13.149722</c:v>
                </c:pt>
                <c:pt idx="13">
                  <c:v>14.149444</c:v>
                </c:pt>
                <c:pt idx="14">
                  <c:v>15.148611</c:v>
                </c:pt>
                <c:pt idx="15">
                  <c:v>16.148056</c:v>
                </c:pt>
                <c:pt idx="16">
                  <c:v>17.145833</c:v>
                </c:pt>
                <c:pt idx="17">
                  <c:v>18.1425</c:v>
                </c:pt>
                <c:pt idx="18">
                  <c:v>19.142222</c:v>
                </c:pt>
                <c:pt idx="19">
                  <c:v>20.142222</c:v>
                </c:pt>
                <c:pt idx="20">
                  <c:v>21.142778</c:v>
                </c:pt>
                <c:pt idx="21">
                  <c:v>22.143056</c:v>
                </c:pt>
                <c:pt idx="22">
                  <c:v>23.143056</c:v>
                </c:pt>
                <c:pt idx="23">
                  <c:v>24.143333</c:v>
                </c:pt>
                <c:pt idx="24">
                  <c:v>25.143611</c:v>
                </c:pt>
                <c:pt idx="25">
                  <c:v>25.671667</c:v>
                </c:pt>
                <c:pt idx="26">
                  <c:v>25.715278</c:v>
                </c:pt>
                <c:pt idx="27">
                  <c:v>25.965278</c:v>
                </c:pt>
                <c:pt idx="28">
                  <c:v>26.215278</c:v>
                </c:pt>
                <c:pt idx="29">
                  <c:v>26.465278</c:v>
                </c:pt>
                <c:pt idx="30">
                  <c:v>26.715278</c:v>
                </c:pt>
                <c:pt idx="31">
                  <c:v>26.965556</c:v>
                </c:pt>
                <c:pt idx="32">
                  <c:v>27.215833</c:v>
                </c:pt>
                <c:pt idx="33">
                  <c:v>27.466111</c:v>
                </c:pt>
                <c:pt idx="34">
                  <c:v>27.716389</c:v>
                </c:pt>
                <c:pt idx="35">
                  <c:v>27.966667</c:v>
                </c:pt>
                <c:pt idx="36">
                  <c:v>28.216667</c:v>
                </c:pt>
                <c:pt idx="37">
                  <c:v>28.466667</c:v>
                </c:pt>
                <c:pt idx="38">
                  <c:v>28.716944</c:v>
                </c:pt>
                <c:pt idx="39">
                  <c:v>28.966944</c:v>
                </c:pt>
                <c:pt idx="40">
                  <c:v>29.217222</c:v>
                </c:pt>
                <c:pt idx="41">
                  <c:v>29.467222</c:v>
                </c:pt>
                <c:pt idx="42">
                  <c:v>29.7175</c:v>
                </c:pt>
                <c:pt idx="43">
                  <c:v>29.9675</c:v>
                </c:pt>
                <c:pt idx="44">
                  <c:v>30.2175</c:v>
                </c:pt>
                <c:pt idx="45">
                  <c:v>30.4675</c:v>
                </c:pt>
                <c:pt idx="46">
                  <c:v>31.470556</c:v>
                </c:pt>
                <c:pt idx="47">
                  <c:v>32.470556</c:v>
                </c:pt>
                <c:pt idx="48">
                  <c:v>33.470833</c:v>
                </c:pt>
                <c:pt idx="49">
                  <c:v>34.470833</c:v>
                </c:pt>
                <c:pt idx="50">
                  <c:v>35.470833</c:v>
                </c:pt>
                <c:pt idx="51">
                  <c:v>36.471111</c:v>
                </c:pt>
                <c:pt idx="52">
                  <c:v>37.471667</c:v>
                </c:pt>
                <c:pt idx="53">
                  <c:v>38.471667</c:v>
                </c:pt>
                <c:pt idx="54">
                  <c:v>39.471667</c:v>
                </c:pt>
                <c:pt idx="55">
                  <c:v>40.471667</c:v>
                </c:pt>
                <c:pt idx="56">
                  <c:v>41.471667</c:v>
                </c:pt>
                <c:pt idx="57">
                  <c:v>42.471944</c:v>
                </c:pt>
                <c:pt idx="58">
                  <c:v>43.471944</c:v>
                </c:pt>
                <c:pt idx="59">
                  <c:v>44.471944</c:v>
                </c:pt>
                <c:pt idx="60">
                  <c:v>45.471944</c:v>
                </c:pt>
                <c:pt idx="61">
                  <c:v>46.471944</c:v>
                </c:pt>
                <c:pt idx="62">
                  <c:v>47.471944</c:v>
                </c:pt>
                <c:pt idx="63">
                  <c:v>48.472222</c:v>
                </c:pt>
                <c:pt idx="64">
                  <c:v>49.4725</c:v>
                </c:pt>
                <c:pt idx="65">
                  <c:v>50.4725</c:v>
                </c:pt>
                <c:pt idx="66">
                  <c:v>51.4725</c:v>
                </c:pt>
                <c:pt idx="67">
                  <c:v>52.475278</c:v>
                </c:pt>
                <c:pt idx="68">
                  <c:v>53.475278</c:v>
                </c:pt>
                <c:pt idx="69">
                  <c:v>54.475556</c:v>
                </c:pt>
                <c:pt idx="70">
                  <c:v>55.475833</c:v>
                </c:pt>
                <c:pt idx="71">
                  <c:v>56.475833</c:v>
                </c:pt>
                <c:pt idx="72">
                  <c:v>57.476111</c:v>
                </c:pt>
                <c:pt idx="73">
                  <c:v>58.476111</c:v>
                </c:pt>
                <c:pt idx="74">
                  <c:v>59.476389</c:v>
                </c:pt>
                <c:pt idx="75">
                  <c:v>60.476389</c:v>
                </c:pt>
                <c:pt idx="76">
                  <c:v>61.476389</c:v>
                </c:pt>
                <c:pt idx="77">
                  <c:v>62.476667</c:v>
                </c:pt>
                <c:pt idx="78">
                  <c:v>63.476944</c:v>
                </c:pt>
                <c:pt idx="79">
                  <c:v>64.476944</c:v>
                </c:pt>
                <c:pt idx="80">
                  <c:v>65.476944</c:v>
                </c:pt>
                <c:pt idx="81">
                  <c:v>66.477222</c:v>
                </c:pt>
                <c:pt idx="82">
                  <c:v>67.4775</c:v>
                </c:pt>
                <c:pt idx="83">
                  <c:v>68.4775</c:v>
                </c:pt>
                <c:pt idx="84">
                  <c:v>69.477222</c:v>
                </c:pt>
                <c:pt idx="85">
                  <c:v>70.4775</c:v>
                </c:pt>
                <c:pt idx="86">
                  <c:v>71.476944</c:v>
                </c:pt>
                <c:pt idx="87">
                  <c:v>72.476944</c:v>
                </c:pt>
                <c:pt idx="88">
                  <c:v>73.476944</c:v>
                </c:pt>
                <c:pt idx="89">
                  <c:v>74.476944</c:v>
                </c:pt>
                <c:pt idx="90">
                  <c:v>75.476944</c:v>
                </c:pt>
                <c:pt idx="91">
                  <c:v>76.476944</c:v>
                </c:pt>
                <c:pt idx="92">
                  <c:v>77.477222</c:v>
                </c:pt>
                <c:pt idx="93">
                  <c:v>78.476944</c:v>
                </c:pt>
                <c:pt idx="94">
                  <c:v>79.477222</c:v>
                </c:pt>
                <c:pt idx="95">
                  <c:v>80.477222</c:v>
                </c:pt>
                <c:pt idx="96">
                  <c:v>81.4775</c:v>
                </c:pt>
                <c:pt idx="97">
                  <c:v>82.4775</c:v>
                </c:pt>
                <c:pt idx="98">
                  <c:v>83.477778</c:v>
                </c:pt>
                <c:pt idx="99">
                  <c:v>84.478333</c:v>
                </c:pt>
                <c:pt idx="100">
                  <c:v>85.478333</c:v>
                </c:pt>
                <c:pt idx="101">
                  <c:v>86.478333</c:v>
                </c:pt>
                <c:pt idx="102">
                  <c:v>87.478056</c:v>
                </c:pt>
                <c:pt idx="103">
                  <c:v>88.478333</c:v>
                </c:pt>
                <c:pt idx="104">
                  <c:v>89.478333</c:v>
                </c:pt>
                <c:pt idx="105">
                  <c:v>90.478333</c:v>
                </c:pt>
                <c:pt idx="106">
                  <c:v>91.478333</c:v>
                </c:pt>
                <c:pt idx="107">
                  <c:v>92.478611</c:v>
                </c:pt>
                <c:pt idx="108">
                  <c:v>93.478611</c:v>
                </c:pt>
                <c:pt idx="109">
                  <c:v>94.478611</c:v>
                </c:pt>
                <c:pt idx="110">
                  <c:v>95.478889</c:v>
                </c:pt>
                <c:pt idx="111">
                  <c:v>96.479167</c:v>
                </c:pt>
                <c:pt idx="112">
                  <c:v>97.479167</c:v>
                </c:pt>
                <c:pt idx="113">
                  <c:v>98.479167</c:v>
                </c:pt>
                <c:pt idx="114">
                  <c:v>99.479444</c:v>
                </c:pt>
                <c:pt idx="115">
                  <c:v>100.479444</c:v>
                </c:pt>
                <c:pt idx="116">
                  <c:v>101.479444</c:v>
                </c:pt>
                <c:pt idx="117">
                  <c:v>102.479722</c:v>
                </c:pt>
                <c:pt idx="118">
                  <c:v>103.48</c:v>
                </c:pt>
                <c:pt idx="119">
                  <c:v>104.480278</c:v>
                </c:pt>
                <c:pt idx="120">
                  <c:v>105.480278</c:v>
                </c:pt>
                <c:pt idx="121">
                  <c:v>106.480278</c:v>
                </c:pt>
                <c:pt idx="122">
                  <c:v>107.480556</c:v>
                </c:pt>
                <c:pt idx="123">
                  <c:v>108.480556</c:v>
                </c:pt>
                <c:pt idx="124">
                  <c:v>109.480556</c:v>
                </c:pt>
                <c:pt idx="125">
                  <c:v>110.480556</c:v>
                </c:pt>
                <c:pt idx="126">
                  <c:v>111.480833</c:v>
                </c:pt>
                <c:pt idx="127">
                  <c:v>112.480833</c:v>
                </c:pt>
                <c:pt idx="128">
                  <c:v>113.480833</c:v>
                </c:pt>
                <c:pt idx="129">
                  <c:v>114.480833</c:v>
                </c:pt>
                <c:pt idx="130">
                  <c:v>115.481111</c:v>
                </c:pt>
                <c:pt idx="131">
                  <c:v>116.481111</c:v>
                </c:pt>
                <c:pt idx="132">
                  <c:v>117.481111</c:v>
                </c:pt>
                <c:pt idx="133">
                  <c:v>118.481389</c:v>
                </c:pt>
                <c:pt idx="134">
                  <c:v>119.481389</c:v>
                </c:pt>
                <c:pt idx="135">
                  <c:v>120.481389</c:v>
                </c:pt>
                <c:pt idx="136">
                  <c:v>121.481389</c:v>
                </c:pt>
                <c:pt idx="137">
                  <c:v>122.481667</c:v>
                </c:pt>
                <c:pt idx="138">
                  <c:v>123.481667</c:v>
                </c:pt>
                <c:pt idx="139">
                  <c:v>124.481667</c:v>
                </c:pt>
                <c:pt idx="140">
                  <c:v>125.482222</c:v>
                </c:pt>
                <c:pt idx="141">
                  <c:v>126.481944</c:v>
                </c:pt>
                <c:pt idx="142">
                  <c:v>127.482222</c:v>
                </c:pt>
                <c:pt idx="143">
                  <c:v>128.481944</c:v>
                </c:pt>
                <c:pt idx="144">
                  <c:v>129.481944</c:v>
                </c:pt>
                <c:pt idx="145">
                  <c:v>130.482222</c:v>
                </c:pt>
                <c:pt idx="146">
                  <c:v>131.482222</c:v>
                </c:pt>
                <c:pt idx="147">
                  <c:v>132.4825</c:v>
                </c:pt>
                <c:pt idx="148">
                  <c:v>133.482778</c:v>
                </c:pt>
                <c:pt idx="149">
                  <c:v>134.482778</c:v>
                </c:pt>
                <c:pt idx="150">
                  <c:v>135.483056</c:v>
                </c:pt>
                <c:pt idx="151">
                  <c:v>136.483333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RawData!$H$9:$H$189</c:f>
              <c:numCache>
                <c:formatCode>General</c:formatCode>
                <c:ptCount val="181"/>
                <c:pt idx="0">
                  <c:v>-1.1180000000000001E-3</c:v>
                </c:pt>
                <c:pt idx="1">
                  <c:v>7.4482000000000007E-2</c:v>
                </c:pt>
                <c:pt idx="2">
                  <c:v>9.6490000000000006E-2</c:v>
                </c:pt>
                <c:pt idx="3">
                  <c:v>0.12410400000000001</c:v>
                </c:pt>
                <c:pt idx="4">
                  <c:v>0.13909099999999999</c:v>
                </c:pt>
                <c:pt idx="5">
                  <c:v>0.15595400000000001</c:v>
                </c:pt>
                <c:pt idx="6">
                  <c:v>0.17886299999999999</c:v>
                </c:pt>
                <c:pt idx="7">
                  <c:v>0.202573</c:v>
                </c:pt>
                <c:pt idx="8">
                  <c:v>0.23555999999999999</c:v>
                </c:pt>
                <c:pt idx="9">
                  <c:v>0.27243699999999998</c:v>
                </c:pt>
                <c:pt idx="10">
                  <c:v>0.31012299999999998</c:v>
                </c:pt>
                <c:pt idx="11">
                  <c:v>0.35021799999999997</c:v>
                </c:pt>
                <c:pt idx="12">
                  <c:v>0.39533699999999999</c:v>
                </c:pt>
                <c:pt idx="13">
                  <c:v>0.43419200000000002</c:v>
                </c:pt>
                <c:pt idx="14">
                  <c:v>0.47541499999999998</c:v>
                </c:pt>
                <c:pt idx="15">
                  <c:v>0.51420399999999999</c:v>
                </c:pt>
                <c:pt idx="16">
                  <c:v>0.55207499999999998</c:v>
                </c:pt>
                <c:pt idx="17">
                  <c:v>0.591916</c:v>
                </c:pt>
                <c:pt idx="18">
                  <c:v>0.63249500000000003</c:v>
                </c:pt>
                <c:pt idx="19">
                  <c:v>0.67490399999999995</c:v>
                </c:pt>
                <c:pt idx="20">
                  <c:v>0.71473200000000003</c:v>
                </c:pt>
                <c:pt idx="21">
                  <c:v>0.76260399999999995</c:v>
                </c:pt>
                <c:pt idx="22">
                  <c:v>0.80378499999999997</c:v>
                </c:pt>
                <c:pt idx="23">
                  <c:v>0.85407599999999995</c:v>
                </c:pt>
                <c:pt idx="24">
                  <c:v>0.89640900000000001</c:v>
                </c:pt>
                <c:pt idx="25">
                  <c:v>0.92211699999999996</c:v>
                </c:pt>
                <c:pt idx="26">
                  <c:v>0.91609399999999996</c:v>
                </c:pt>
                <c:pt idx="27">
                  <c:v>0.92695700000000003</c:v>
                </c:pt>
                <c:pt idx="28">
                  <c:v>0.93211900000000003</c:v>
                </c:pt>
                <c:pt idx="29">
                  <c:v>0.96135599999999999</c:v>
                </c:pt>
                <c:pt idx="30">
                  <c:v>0.98448800000000003</c:v>
                </c:pt>
                <c:pt idx="31">
                  <c:v>1.0056350000000001</c:v>
                </c:pt>
                <c:pt idx="32">
                  <c:v>1.036046</c:v>
                </c:pt>
                <c:pt idx="33">
                  <c:v>1.0612790000000001</c:v>
                </c:pt>
                <c:pt idx="34">
                  <c:v>1.0885050000000001</c:v>
                </c:pt>
                <c:pt idx="35">
                  <c:v>1.1150119999999999</c:v>
                </c:pt>
                <c:pt idx="36">
                  <c:v>1.13994</c:v>
                </c:pt>
                <c:pt idx="37">
                  <c:v>1.1698219999999999</c:v>
                </c:pt>
                <c:pt idx="38">
                  <c:v>1.2130559999999999</c:v>
                </c:pt>
                <c:pt idx="39">
                  <c:v>1.254127</c:v>
                </c:pt>
                <c:pt idx="40">
                  <c:v>1.284459</c:v>
                </c:pt>
                <c:pt idx="41">
                  <c:v>1.3176110000000001</c:v>
                </c:pt>
                <c:pt idx="42">
                  <c:v>1.347132</c:v>
                </c:pt>
                <c:pt idx="43">
                  <c:v>1.375</c:v>
                </c:pt>
                <c:pt idx="44">
                  <c:v>1.3990009999999999</c:v>
                </c:pt>
                <c:pt idx="45">
                  <c:v>1.423014</c:v>
                </c:pt>
                <c:pt idx="46">
                  <c:v>1.502715</c:v>
                </c:pt>
                <c:pt idx="47">
                  <c:v>1.5689789999999999</c:v>
                </c:pt>
                <c:pt idx="48">
                  <c:v>1.6362239999999999</c:v>
                </c:pt>
                <c:pt idx="49">
                  <c:v>1.703592</c:v>
                </c:pt>
                <c:pt idx="50">
                  <c:v>1.7719050000000001</c:v>
                </c:pt>
                <c:pt idx="51">
                  <c:v>1.8285739999999999</c:v>
                </c:pt>
                <c:pt idx="52">
                  <c:v>1.884582</c:v>
                </c:pt>
                <c:pt idx="53">
                  <c:v>1.9346399999999999</c:v>
                </c:pt>
                <c:pt idx="54">
                  <c:v>1.971622</c:v>
                </c:pt>
                <c:pt idx="55">
                  <c:v>2.008235</c:v>
                </c:pt>
                <c:pt idx="56">
                  <c:v>2.0365669999999998</c:v>
                </c:pt>
                <c:pt idx="57">
                  <c:v>2.078843</c:v>
                </c:pt>
                <c:pt idx="58">
                  <c:v>2.1074730000000002</c:v>
                </c:pt>
                <c:pt idx="59">
                  <c:v>2.1293899999999999</c:v>
                </c:pt>
                <c:pt idx="60">
                  <c:v>2.1365349999999999</c:v>
                </c:pt>
                <c:pt idx="61">
                  <c:v>2.1350799999999999</c:v>
                </c:pt>
                <c:pt idx="62">
                  <c:v>2.1059000000000001</c:v>
                </c:pt>
                <c:pt idx="63">
                  <c:v>2.0793629999999999</c:v>
                </c:pt>
                <c:pt idx="64">
                  <c:v>2.0389949999999999</c:v>
                </c:pt>
                <c:pt idx="65">
                  <c:v>1.9868570000000001</c:v>
                </c:pt>
                <c:pt idx="66">
                  <c:v>1.9280729999999999</c:v>
                </c:pt>
                <c:pt idx="67">
                  <c:v>1.8697900000000001</c:v>
                </c:pt>
                <c:pt idx="68">
                  <c:v>1.7968150000000001</c:v>
                </c:pt>
                <c:pt idx="69">
                  <c:v>1.7361500000000001</c:v>
                </c:pt>
                <c:pt idx="70">
                  <c:v>1.6631800000000001</c:v>
                </c:pt>
                <c:pt idx="71">
                  <c:v>1.5940650000000001</c:v>
                </c:pt>
                <c:pt idx="72">
                  <c:v>1.523058</c:v>
                </c:pt>
                <c:pt idx="73">
                  <c:v>1.4470959999999999</c:v>
                </c:pt>
                <c:pt idx="74">
                  <c:v>1.3749290000000001</c:v>
                </c:pt>
                <c:pt idx="75">
                  <c:v>1.301026</c:v>
                </c:pt>
                <c:pt idx="76">
                  <c:v>1.228882</c:v>
                </c:pt>
                <c:pt idx="77">
                  <c:v>1.1632579999999999</c:v>
                </c:pt>
                <c:pt idx="78">
                  <c:v>1.1032919999999999</c:v>
                </c:pt>
                <c:pt idx="79">
                  <c:v>1.0458000000000001</c:v>
                </c:pt>
                <c:pt idx="80">
                  <c:v>0.99415200000000004</c:v>
                </c:pt>
                <c:pt idx="81">
                  <c:v>0.94760200000000006</c:v>
                </c:pt>
                <c:pt idx="82">
                  <c:v>0.90196500000000002</c:v>
                </c:pt>
                <c:pt idx="83">
                  <c:v>0.86127100000000001</c:v>
                </c:pt>
                <c:pt idx="84">
                  <c:v>0.81445400000000001</c:v>
                </c:pt>
                <c:pt idx="85">
                  <c:v>0.77432500000000004</c:v>
                </c:pt>
                <c:pt idx="86">
                  <c:v>0.73635899999999999</c:v>
                </c:pt>
                <c:pt idx="87">
                  <c:v>0.70062899999999995</c:v>
                </c:pt>
                <c:pt idx="88">
                  <c:v>0.665709</c:v>
                </c:pt>
                <c:pt idx="89">
                  <c:v>0.63118399999999997</c:v>
                </c:pt>
                <c:pt idx="90">
                  <c:v>0.59551500000000002</c:v>
                </c:pt>
                <c:pt idx="91">
                  <c:v>0.56186899999999995</c:v>
                </c:pt>
                <c:pt idx="92">
                  <c:v>0.53127000000000002</c:v>
                </c:pt>
                <c:pt idx="93">
                  <c:v>0.49956899999999999</c:v>
                </c:pt>
                <c:pt idx="94">
                  <c:v>0.47071600000000002</c:v>
                </c:pt>
                <c:pt idx="95">
                  <c:v>0.44445600000000002</c:v>
                </c:pt>
                <c:pt idx="96">
                  <c:v>0.417906</c:v>
                </c:pt>
                <c:pt idx="97">
                  <c:v>0.39455800000000002</c:v>
                </c:pt>
                <c:pt idx="98">
                  <c:v>0.37348999999999999</c:v>
                </c:pt>
                <c:pt idx="99">
                  <c:v>0.34795599999999999</c:v>
                </c:pt>
                <c:pt idx="100">
                  <c:v>0.33100800000000002</c:v>
                </c:pt>
                <c:pt idx="101">
                  <c:v>0.31365100000000001</c:v>
                </c:pt>
                <c:pt idx="102">
                  <c:v>0.29561799999999999</c:v>
                </c:pt>
                <c:pt idx="103">
                  <c:v>0.280503</c:v>
                </c:pt>
                <c:pt idx="104">
                  <c:v>0.26582800000000001</c:v>
                </c:pt>
                <c:pt idx="105">
                  <c:v>0.25511400000000001</c:v>
                </c:pt>
                <c:pt idx="106">
                  <c:v>0.24321100000000001</c:v>
                </c:pt>
                <c:pt idx="107">
                  <c:v>0.23300599999999999</c:v>
                </c:pt>
                <c:pt idx="108">
                  <c:v>0.22151799999999999</c:v>
                </c:pt>
                <c:pt idx="109">
                  <c:v>0.212724</c:v>
                </c:pt>
                <c:pt idx="110">
                  <c:v>0.203879</c:v>
                </c:pt>
                <c:pt idx="111">
                  <c:v>0.19750799999999999</c:v>
                </c:pt>
                <c:pt idx="112">
                  <c:v>0.189529</c:v>
                </c:pt>
                <c:pt idx="113">
                  <c:v>0.183199</c:v>
                </c:pt>
                <c:pt idx="114">
                  <c:v>0.17624899999999999</c:v>
                </c:pt>
                <c:pt idx="115">
                  <c:v>0.172876</c:v>
                </c:pt>
                <c:pt idx="116">
                  <c:v>0.16887199999999999</c:v>
                </c:pt>
                <c:pt idx="117">
                  <c:v>0.16424900000000001</c:v>
                </c:pt>
                <c:pt idx="118">
                  <c:v>0.15980800000000001</c:v>
                </c:pt>
                <c:pt idx="119">
                  <c:v>0.155754</c:v>
                </c:pt>
                <c:pt idx="120">
                  <c:v>0.15243799999999999</c:v>
                </c:pt>
                <c:pt idx="121">
                  <c:v>0.15041599999999999</c:v>
                </c:pt>
                <c:pt idx="122">
                  <c:v>0.147622</c:v>
                </c:pt>
                <c:pt idx="123">
                  <c:v>0.14421400000000001</c:v>
                </c:pt>
                <c:pt idx="124">
                  <c:v>0.14321</c:v>
                </c:pt>
                <c:pt idx="125">
                  <c:v>0.139074</c:v>
                </c:pt>
                <c:pt idx="126">
                  <c:v>0.13600200000000001</c:v>
                </c:pt>
                <c:pt idx="127">
                  <c:v>0.13556099999999999</c:v>
                </c:pt>
                <c:pt idx="128">
                  <c:v>0.13209799999999999</c:v>
                </c:pt>
                <c:pt idx="129">
                  <c:v>0.131271</c:v>
                </c:pt>
                <c:pt idx="130">
                  <c:v>0.12895499999999999</c:v>
                </c:pt>
                <c:pt idx="131">
                  <c:v>0.12861400000000001</c:v>
                </c:pt>
                <c:pt idx="132">
                  <c:v>0.12867500000000001</c:v>
                </c:pt>
                <c:pt idx="133">
                  <c:v>0.12544</c:v>
                </c:pt>
                <c:pt idx="134">
                  <c:v>0.124685</c:v>
                </c:pt>
                <c:pt idx="135">
                  <c:v>0.12311900000000001</c:v>
                </c:pt>
                <c:pt idx="136">
                  <c:v>0.121666</c:v>
                </c:pt>
                <c:pt idx="137">
                  <c:v>0.120439</c:v>
                </c:pt>
                <c:pt idx="138">
                  <c:v>0.12002500000000001</c:v>
                </c:pt>
                <c:pt idx="139">
                  <c:v>0.11808100000000001</c:v>
                </c:pt>
                <c:pt idx="140">
                  <c:v>0.117464</c:v>
                </c:pt>
                <c:pt idx="141">
                  <c:v>0.116837</c:v>
                </c:pt>
                <c:pt idx="142">
                  <c:v>0.116676</c:v>
                </c:pt>
                <c:pt idx="143">
                  <c:v>0.114096</c:v>
                </c:pt>
                <c:pt idx="144">
                  <c:v>0.113813</c:v>
                </c:pt>
                <c:pt idx="145">
                  <c:v>0.114009</c:v>
                </c:pt>
                <c:pt idx="146">
                  <c:v>0.112486</c:v>
                </c:pt>
                <c:pt idx="147">
                  <c:v>0.112861</c:v>
                </c:pt>
                <c:pt idx="148">
                  <c:v>0.11182599999999999</c:v>
                </c:pt>
                <c:pt idx="149">
                  <c:v>0.11046</c:v>
                </c:pt>
                <c:pt idx="150">
                  <c:v>0.109212</c:v>
                </c:pt>
                <c:pt idx="151">
                  <c:v>0.108638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RawData!$I$8</c:f>
              <c:strCache>
                <c:ptCount val="1"/>
                <c:pt idx="0">
                  <c:v>H10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0.0025</c:v>
                </c:pt>
                <c:pt idx="1">
                  <c:v>2.156944</c:v>
                </c:pt>
                <c:pt idx="2">
                  <c:v>3.156111</c:v>
                </c:pt>
                <c:pt idx="3">
                  <c:v>4.155278</c:v>
                </c:pt>
                <c:pt idx="4">
                  <c:v>5.155278</c:v>
                </c:pt>
                <c:pt idx="5">
                  <c:v>6.153333</c:v>
                </c:pt>
                <c:pt idx="6">
                  <c:v>7.151111</c:v>
                </c:pt>
                <c:pt idx="7">
                  <c:v>8.152778</c:v>
                </c:pt>
                <c:pt idx="8">
                  <c:v>9.151944</c:v>
                </c:pt>
                <c:pt idx="9">
                  <c:v>10.150833</c:v>
                </c:pt>
                <c:pt idx="10">
                  <c:v>11.15</c:v>
                </c:pt>
                <c:pt idx="11">
                  <c:v>12.149722</c:v>
                </c:pt>
                <c:pt idx="12">
                  <c:v>13.149722</c:v>
                </c:pt>
                <c:pt idx="13">
                  <c:v>14.149444</c:v>
                </c:pt>
                <c:pt idx="14">
                  <c:v>15.148611</c:v>
                </c:pt>
                <c:pt idx="15">
                  <c:v>16.148056</c:v>
                </c:pt>
                <c:pt idx="16">
                  <c:v>17.145833</c:v>
                </c:pt>
                <c:pt idx="17">
                  <c:v>18.1425</c:v>
                </c:pt>
                <c:pt idx="18">
                  <c:v>19.142222</c:v>
                </c:pt>
                <c:pt idx="19">
                  <c:v>20.142222</c:v>
                </c:pt>
                <c:pt idx="20">
                  <c:v>21.142778</c:v>
                </c:pt>
                <c:pt idx="21">
                  <c:v>22.143056</c:v>
                </c:pt>
                <c:pt idx="22">
                  <c:v>23.143056</c:v>
                </c:pt>
                <c:pt idx="23">
                  <c:v>24.143333</c:v>
                </c:pt>
                <c:pt idx="24">
                  <c:v>25.143611</c:v>
                </c:pt>
                <c:pt idx="25">
                  <c:v>25.671667</c:v>
                </c:pt>
                <c:pt idx="26">
                  <c:v>25.715278</c:v>
                </c:pt>
                <c:pt idx="27">
                  <c:v>25.965278</c:v>
                </c:pt>
                <c:pt idx="28">
                  <c:v>26.215278</c:v>
                </c:pt>
                <c:pt idx="29">
                  <c:v>26.465278</c:v>
                </c:pt>
                <c:pt idx="30">
                  <c:v>26.715278</c:v>
                </c:pt>
                <c:pt idx="31">
                  <c:v>26.965556</c:v>
                </c:pt>
                <c:pt idx="32">
                  <c:v>27.215833</c:v>
                </c:pt>
                <c:pt idx="33">
                  <c:v>27.466111</c:v>
                </c:pt>
                <c:pt idx="34">
                  <c:v>27.716389</c:v>
                </c:pt>
                <c:pt idx="35">
                  <c:v>27.966667</c:v>
                </c:pt>
                <c:pt idx="36">
                  <c:v>28.216667</c:v>
                </c:pt>
                <c:pt idx="37">
                  <c:v>28.466667</c:v>
                </c:pt>
                <c:pt idx="38">
                  <c:v>28.716944</c:v>
                </c:pt>
                <c:pt idx="39">
                  <c:v>28.966944</c:v>
                </c:pt>
                <c:pt idx="40">
                  <c:v>29.217222</c:v>
                </c:pt>
                <c:pt idx="41">
                  <c:v>29.467222</c:v>
                </c:pt>
                <c:pt idx="42">
                  <c:v>29.7175</c:v>
                </c:pt>
                <c:pt idx="43">
                  <c:v>29.9675</c:v>
                </c:pt>
                <c:pt idx="44">
                  <c:v>30.2175</c:v>
                </c:pt>
                <c:pt idx="45">
                  <c:v>30.4675</c:v>
                </c:pt>
                <c:pt idx="46">
                  <c:v>31.470556</c:v>
                </c:pt>
                <c:pt idx="47">
                  <c:v>32.470556</c:v>
                </c:pt>
                <c:pt idx="48">
                  <c:v>33.470833</c:v>
                </c:pt>
                <c:pt idx="49">
                  <c:v>34.470833</c:v>
                </c:pt>
                <c:pt idx="50">
                  <c:v>35.470833</c:v>
                </c:pt>
                <c:pt idx="51">
                  <c:v>36.471111</c:v>
                </c:pt>
                <c:pt idx="52">
                  <c:v>37.471667</c:v>
                </c:pt>
                <c:pt idx="53">
                  <c:v>38.471667</c:v>
                </c:pt>
                <c:pt idx="54">
                  <c:v>39.471667</c:v>
                </c:pt>
                <c:pt idx="55">
                  <c:v>40.471667</c:v>
                </c:pt>
                <c:pt idx="56">
                  <c:v>41.471667</c:v>
                </c:pt>
                <c:pt idx="57">
                  <c:v>42.471944</c:v>
                </c:pt>
                <c:pt idx="58">
                  <c:v>43.471944</c:v>
                </c:pt>
                <c:pt idx="59">
                  <c:v>44.471944</c:v>
                </c:pt>
                <c:pt idx="60">
                  <c:v>45.471944</c:v>
                </c:pt>
                <c:pt idx="61">
                  <c:v>46.471944</c:v>
                </c:pt>
                <c:pt idx="62">
                  <c:v>47.471944</c:v>
                </c:pt>
                <c:pt idx="63">
                  <c:v>48.472222</c:v>
                </c:pt>
                <c:pt idx="64">
                  <c:v>49.4725</c:v>
                </c:pt>
                <c:pt idx="65">
                  <c:v>50.4725</c:v>
                </c:pt>
                <c:pt idx="66">
                  <c:v>51.4725</c:v>
                </c:pt>
                <c:pt idx="67">
                  <c:v>52.475278</c:v>
                </c:pt>
                <c:pt idx="68">
                  <c:v>53.475278</c:v>
                </c:pt>
                <c:pt idx="69">
                  <c:v>54.475556</c:v>
                </c:pt>
                <c:pt idx="70">
                  <c:v>55.475833</c:v>
                </c:pt>
                <c:pt idx="71">
                  <c:v>56.475833</c:v>
                </c:pt>
                <c:pt idx="72">
                  <c:v>57.476111</c:v>
                </c:pt>
                <c:pt idx="73">
                  <c:v>58.476111</c:v>
                </c:pt>
                <c:pt idx="74">
                  <c:v>59.476389</c:v>
                </c:pt>
                <c:pt idx="75">
                  <c:v>60.476389</c:v>
                </c:pt>
                <c:pt idx="76">
                  <c:v>61.476389</c:v>
                </c:pt>
                <c:pt idx="77">
                  <c:v>62.476667</c:v>
                </c:pt>
                <c:pt idx="78">
                  <c:v>63.476944</c:v>
                </c:pt>
                <c:pt idx="79">
                  <c:v>64.476944</c:v>
                </c:pt>
                <c:pt idx="80">
                  <c:v>65.476944</c:v>
                </c:pt>
                <c:pt idx="81">
                  <c:v>66.477222</c:v>
                </c:pt>
                <c:pt idx="82">
                  <c:v>67.4775</c:v>
                </c:pt>
                <c:pt idx="83">
                  <c:v>68.4775</c:v>
                </c:pt>
                <c:pt idx="84">
                  <c:v>69.477222</c:v>
                </c:pt>
                <c:pt idx="85">
                  <c:v>70.4775</c:v>
                </c:pt>
                <c:pt idx="86">
                  <c:v>71.476944</c:v>
                </c:pt>
                <c:pt idx="87">
                  <c:v>72.476944</c:v>
                </c:pt>
                <c:pt idx="88">
                  <c:v>73.476944</c:v>
                </c:pt>
                <c:pt idx="89">
                  <c:v>74.476944</c:v>
                </c:pt>
                <c:pt idx="90">
                  <c:v>75.476944</c:v>
                </c:pt>
                <c:pt idx="91">
                  <c:v>76.476944</c:v>
                </c:pt>
                <c:pt idx="92">
                  <c:v>77.477222</c:v>
                </c:pt>
                <c:pt idx="93">
                  <c:v>78.476944</c:v>
                </c:pt>
                <c:pt idx="94">
                  <c:v>79.477222</c:v>
                </c:pt>
                <c:pt idx="95">
                  <c:v>80.477222</c:v>
                </c:pt>
                <c:pt idx="96">
                  <c:v>81.4775</c:v>
                </c:pt>
                <c:pt idx="97">
                  <c:v>82.4775</c:v>
                </c:pt>
                <c:pt idx="98">
                  <c:v>83.477778</c:v>
                </c:pt>
                <c:pt idx="99">
                  <c:v>84.478333</c:v>
                </c:pt>
                <c:pt idx="100">
                  <c:v>85.478333</c:v>
                </c:pt>
                <c:pt idx="101">
                  <c:v>86.478333</c:v>
                </c:pt>
                <c:pt idx="102">
                  <c:v>87.478056</c:v>
                </c:pt>
                <c:pt idx="103">
                  <c:v>88.478333</c:v>
                </c:pt>
                <c:pt idx="104">
                  <c:v>89.478333</c:v>
                </c:pt>
                <c:pt idx="105">
                  <c:v>90.478333</c:v>
                </c:pt>
                <c:pt idx="106">
                  <c:v>91.478333</c:v>
                </c:pt>
                <c:pt idx="107">
                  <c:v>92.478611</c:v>
                </c:pt>
                <c:pt idx="108">
                  <c:v>93.478611</c:v>
                </c:pt>
                <c:pt idx="109">
                  <c:v>94.478611</c:v>
                </c:pt>
                <c:pt idx="110">
                  <c:v>95.478889</c:v>
                </c:pt>
                <c:pt idx="111">
                  <c:v>96.479167</c:v>
                </c:pt>
                <c:pt idx="112">
                  <c:v>97.479167</c:v>
                </c:pt>
                <c:pt idx="113">
                  <c:v>98.479167</c:v>
                </c:pt>
                <c:pt idx="114">
                  <c:v>99.479444</c:v>
                </c:pt>
                <c:pt idx="115">
                  <c:v>100.479444</c:v>
                </c:pt>
                <c:pt idx="116">
                  <c:v>101.479444</c:v>
                </c:pt>
                <c:pt idx="117">
                  <c:v>102.479722</c:v>
                </c:pt>
                <c:pt idx="118">
                  <c:v>103.48</c:v>
                </c:pt>
                <c:pt idx="119">
                  <c:v>104.480278</c:v>
                </c:pt>
                <c:pt idx="120">
                  <c:v>105.480278</c:v>
                </c:pt>
                <c:pt idx="121">
                  <c:v>106.480278</c:v>
                </c:pt>
                <c:pt idx="122">
                  <c:v>107.480556</c:v>
                </c:pt>
                <c:pt idx="123">
                  <c:v>108.480556</c:v>
                </c:pt>
                <c:pt idx="124">
                  <c:v>109.480556</c:v>
                </c:pt>
                <c:pt idx="125">
                  <c:v>110.480556</c:v>
                </c:pt>
                <c:pt idx="126">
                  <c:v>111.480833</c:v>
                </c:pt>
                <c:pt idx="127">
                  <c:v>112.480833</c:v>
                </c:pt>
                <c:pt idx="128">
                  <c:v>113.480833</c:v>
                </c:pt>
                <c:pt idx="129">
                  <c:v>114.480833</c:v>
                </c:pt>
                <c:pt idx="130">
                  <c:v>115.481111</c:v>
                </c:pt>
                <c:pt idx="131">
                  <c:v>116.481111</c:v>
                </c:pt>
                <c:pt idx="132">
                  <c:v>117.481111</c:v>
                </c:pt>
                <c:pt idx="133">
                  <c:v>118.481389</c:v>
                </c:pt>
                <c:pt idx="134">
                  <c:v>119.481389</c:v>
                </c:pt>
                <c:pt idx="135">
                  <c:v>120.481389</c:v>
                </c:pt>
                <c:pt idx="136">
                  <c:v>121.481389</c:v>
                </c:pt>
                <c:pt idx="137">
                  <c:v>122.481667</c:v>
                </c:pt>
                <c:pt idx="138">
                  <c:v>123.481667</c:v>
                </c:pt>
                <c:pt idx="139">
                  <c:v>124.481667</c:v>
                </c:pt>
                <c:pt idx="140">
                  <c:v>125.482222</c:v>
                </c:pt>
                <c:pt idx="141">
                  <c:v>126.481944</c:v>
                </c:pt>
                <c:pt idx="142">
                  <c:v>127.482222</c:v>
                </c:pt>
                <c:pt idx="143">
                  <c:v>128.481944</c:v>
                </c:pt>
                <c:pt idx="144">
                  <c:v>129.481944</c:v>
                </c:pt>
                <c:pt idx="145">
                  <c:v>130.482222</c:v>
                </c:pt>
                <c:pt idx="146">
                  <c:v>131.482222</c:v>
                </c:pt>
                <c:pt idx="147">
                  <c:v>132.4825</c:v>
                </c:pt>
                <c:pt idx="148">
                  <c:v>133.482778</c:v>
                </c:pt>
                <c:pt idx="149">
                  <c:v>134.482778</c:v>
                </c:pt>
                <c:pt idx="150">
                  <c:v>135.483056</c:v>
                </c:pt>
                <c:pt idx="151">
                  <c:v>136.483333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RawData!$I$9:$I$189</c:f>
              <c:numCache>
                <c:formatCode>General</c:formatCode>
                <c:ptCount val="181"/>
                <c:pt idx="0">
                  <c:v>-9.0300000000000005E-4</c:v>
                </c:pt>
                <c:pt idx="1">
                  <c:v>7.8451000000000007E-2</c:v>
                </c:pt>
                <c:pt idx="2">
                  <c:v>0.12848699999999999</c:v>
                </c:pt>
                <c:pt idx="3">
                  <c:v>0.16735900000000001</c:v>
                </c:pt>
                <c:pt idx="4">
                  <c:v>0.19358</c:v>
                </c:pt>
                <c:pt idx="5">
                  <c:v>0.219883</c:v>
                </c:pt>
                <c:pt idx="6">
                  <c:v>0.24043</c:v>
                </c:pt>
                <c:pt idx="7">
                  <c:v>0.269096</c:v>
                </c:pt>
                <c:pt idx="8">
                  <c:v>0.29931099999999999</c:v>
                </c:pt>
                <c:pt idx="9">
                  <c:v>0.33519300000000002</c:v>
                </c:pt>
                <c:pt idx="10">
                  <c:v>0.37391200000000002</c:v>
                </c:pt>
                <c:pt idx="11">
                  <c:v>0.414628</c:v>
                </c:pt>
                <c:pt idx="12">
                  <c:v>0.45488800000000001</c:v>
                </c:pt>
                <c:pt idx="13">
                  <c:v>0.490346</c:v>
                </c:pt>
                <c:pt idx="14">
                  <c:v>0.52368999999999999</c:v>
                </c:pt>
                <c:pt idx="15">
                  <c:v>0.55838399999999999</c:v>
                </c:pt>
                <c:pt idx="16">
                  <c:v>0.59138999999999997</c:v>
                </c:pt>
                <c:pt idx="17">
                  <c:v>0.62166299999999997</c:v>
                </c:pt>
                <c:pt idx="18">
                  <c:v>0.65294600000000003</c:v>
                </c:pt>
                <c:pt idx="19">
                  <c:v>0.687415</c:v>
                </c:pt>
                <c:pt idx="20">
                  <c:v>0.72433999999999998</c:v>
                </c:pt>
                <c:pt idx="21">
                  <c:v>0.75666500000000003</c:v>
                </c:pt>
                <c:pt idx="22">
                  <c:v>0.79398899999999994</c:v>
                </c:pt>
                <c:pt idx="23">
                  <c:v>0.83467499999999994</c:v>
                </c:pt>
                <c:pt idx="24">
                  <c:v>0.86864600000000003</c:v>
                </c:pt>
                <c:pt idx="25">
                  <c:v>0.89311399999999996</c:v>
                </c:pt>
                <c:pt idx="26">
                  <c:v>0.89156199999999997</c:v>
                </c:pt>
                <c:pt idx="27">
                  <c:v>0.89451199999999997</c:v>
                </c:pt>
                <c:pt idx="28">
                  <c:v>0.89629800000000004</c:v>
                </c:pt>
                <c:pt idx="29">
                  <c:v>0.916238</c:v>
                </c:pt>
                <c:pt idx="30">
                  <c:v>0.93580399999999997</c:v>
                </c:pt>
                <c:pt idx="31">
                  <c:v>0.95204999999999995</c:v>
                </c:pt>
                <c:pt idx="32">
                  <c:v>0.97880900000000004</c:v>
                </c:pt>
                <c:pt idx="33">
                  <c:v>0.99764900000000001</c:v>
                </c:pt>
                <c:pt idx="34">
                  <c:v>1.0196970000000001</c:v>
                </c:pt>
                <c:pt idx="35">
                  <c:v>1.052783</c:v>
                </c:pt>
                <c:pt idx="36">
                  <c:v>1.087575</c:v>
                </c:pt>
                <c:pt idx="37">
                  <c:v>1.111326</c:v>
                </c:pt>
                <c:pt idx="38">
                  <c:v>1.146207</c:v>
                </c:pt>
                <c:pt idx="39">
                  <c:v>1.1743539999999999</c:v>
                </c:pt>
                <c:pt idx="40">
                  <c:v>1.2016100000000001</c:v>
                </c:pt>
                <c:pt idx="41">
                  <c:v>1.2272609999999999</c:v>
                </c:pt>
                <c:pt idx="42">
                  <c:v>1.250213</c:v>
                </c:pt>
                <c:pt idx="43">
                  <c:v>1.2750760000000001</c:v>
                </c:pt>
                <c:pt idx="44">
                  <c:v>1.2986169999999999</c:v>
                </c:pt>
                <c:pt idx="45">
                  <c:v>1.3169930000000001</c:v>
                </c:pt>
                <c:pt idx="46">
                  <c:v>1.385454</c:v>
                </c:pt>
                <c:pt idx="47">
                  <c:v>1.4405300000000001</c:v>
                </c:pt>
                <c:pt idx="48">
                  <c:v>1.4901789999999999</c:v>
                </c:pt>
                <c:pt idx="49">
                  <c:v>1.5401199999999999</c:v>
                </c:pt>
                <c:pt idx="50">
                  <c:v>1.6008519999999999</c:v>
                </c:pt>
                <c:pt idx="51">
                  <c:v>1.6576040000000001</c:v>
                </c:pt>
                <c:pt idx="52">
                  <c:v>1.7094590000000001</c:v>
                </c:pt>
                <c:pt idx="53">
                  <c:v>1.7419309999999999</c:v>
                </c:pt>
                <c:pt idx="54">
                  <c:v>1.7765010000000001</c:v>
                </c:pt>
                <c:pt idx="55">
                  <c:v>1.8040149999999999</c:v>
                </c:pt>
                <c:pt idx="56">
                  <c:v>1.8259270000000001</c:v>
                </c:pt>
                <c:pt idx="57">
                  <c:v>1.8505510000000001</c:v>
                </c:pt>
                <c:pt idx="58">
                  <c:v>1.8736060000000001</c:v>
                </c:pt>
                <c:pt idx="59">
                  <c:v>1.8924559999999999</c:v>
                </c:pt>
                <c:pt idx="60">
                  <c:v>1.89055</c:v>
                </c:pt>
                <c:pt idx="61">
                  <c:v>1.8824700000000001</c:v>
                </c:pt>
                <c:pt idx="62">
                  <c:v>1.868465</c:v>
                </c:pt>
                <c:pt idx="63">
                  <c:v>1.844581</c:v>
                </c:pt>
                <c:pt idx="64">
                  <c:v>1.8005450000000001</c:v>
                </c:pt>
                <c:pt idx="65">
                  <c:v>1.7679720000000001</c:v>
                </c:pt>
                <c:pt idx="66">
                  <c:v>1.718763</c:v>
                </c:pt>
                <c:pt idx="67">
                  <c:v>1.669162</c:v>
                </c:pt>
                <c:pt idx="68">
                  <c:v>1.60989</c:v>
                </c:pt>
                <c:pt idx="69">
                  <c:v>1.554929</c:v>
                </c:pt>
                <c:pt idx="70">
                  <c:v>1.4946839999999999</c:v>
                </c:pt>
                <c:pt idx="71">
                  <c:v>1.4345680000000001</c:v>
                </c:pt>
                <c:pt idx="72">
                  <c:v>1.372514</c:v>
                </c:pt>
                <c:pt idx="73">
                  <c:v>1.30914</c:v>
                </c:pt>
                <c:pt idx="74">
                  <c:v>1.242839</c:v>
                </c:pt>
                <c:pt idx="75">
                  <c:v>1.1842950000000001</c:v>
                </c:pt>
                <c:pt idx="76">
                  <c:v>1.1281209999999999</c:v>
                </c:pt>
                <c:pt idx="77">
                  <c:v>1.070622</c:v>
                </c:pt>
                <c:pt idx="78">
                  <c:v>1.017056</c:v>
                </c:pt>
                <c:pt idx="79">
                  <c:v>0.96978799999999998</c:v>
                </c:pt>
                <c:pt idx="80">
                  <c:v>0.92282600000000004</c:v>
                </c:pt>
                <c:pt idx="81">
                  <c:v>0.87897999999999998</c:v>
                </c:pt>
                <c:pt idx="82">
                  <c:v>0.83522600000000002</c:v>
                </c:pt>
                <c:pt idx="83">
                  <c:v>0.79349499999999995</c:v>
                </c:pt>
                <c:pt idx="84">
                  <c:v>0.75712100000000004</c:v>
                </c:pt>
                <c:pt idx="85">
                  <c:v>0.724302</c:v>
                </c:pt>
                <c:pt idx="86">
                  <c:v>0.68980399999999997</c:v>
                </c:pt>
                <c:pt idx="87">
                  <c:v>0.65368300000000001</c:v>
                </c:pt>
                <c:pt idx="88">
                  <c:v>0.62114899999999995</c:v>
                </c:pt>
                <c:pt idx="89">
                  <c:v>0.590283</c:v>
                </c:pt>
                <c:pt idx="90">
                  <c:v>0.56023599999999996</c:v>
                </c:pt>
                <c:pt idx="91">
                  <c:v>0.53013600000000005</c:v>
                </c:pt>
                <c:pt idx="92">
                  <c:v>0.49867400000000001</c:v>
                </c:pt>
                <c:pt idx="93">
                  <c:v>0.47618500000000002</c:v>
                </c:pt>
                <c:pt idx="94">
                  <c:v>0.44847300000000001</c:v>
                </c:pt>
                <c:pt idx="95">
                  <c:v>0.42143199999999997</c:v>
                </c:pt>
                <c:pt idx="96">
                  <c:v>0.397781</c:v>
                </c:pt>
                <c:pt idx="97">
                  <c:v>0.37512400000000001</c:v>
                </c:pt>
                <c:pt idx="98">
                  <c:v>0.35530800000000001</c:v>
                </c:pt>
                <c:pt idx="99">
                  <c:v>0.33655800000000002</c:v>
                </c:pt>
                <c:pt idx="100">
                  <c:v>0.320245</c:v>
                </c:pt>
                <c:pt idx="101">
                  <c:v>0.30317300000000003</c:v>
                </c:pt>
                <c:pt idx="102">
                  <c:v>0.28820499999999999</c:v>
                </c:pt>
                <c:pt idx="103">
                  <c:v>0.27318199999999998</c:v>
                </c:pt>
                <c:pt idx="104">
                  <c:v>0.26089099999999998</c:v>
                </c:pt>
                <c:pt idx="105">
                  <c:v>0.25151499999999999</c:v>
                </c:pt>
                <c:pt idx="106">
                  <c:v>0.24065600000000001</c:v>
                </c:pt>
                <c:pt idx="107">
                  <c:v>0.23154</c:v>
                </c:pt>
                <c:pt idx="108">
                  <c:v>0.22140799999999999</c:v>
                </c:pt>
                <c:pt idx="109">
                  <c:v>0.21452299999999999</c:v>
                </c:pt>
                <c:pt idx="110">
                  <c:v>0.20427300000000001</c:v>
                </c:pt>
                <c:pt idx="111">
                  <c:v>0.19950499999999999</c:v>
                </c:pt>
                <c:pt idx="112">
                  <c:v>0.19076699999999999</c:v>
                </c:pt>
                <c:pt idx="113">
                  <c:v>0.186306</c:v>
                </c:pt>
                <c:pt idx="114">
                  <c:v>0.17982400000000001</c:v>
                </c:pt>
                <c:pt idx="115">
                  <c:v>0.17463799999999999</c:v>
                </c:pt>
                <c:pt idx="116">
                  <c:v>0.17097399999999999</c:v>
                </c:pt>
                <c:pt idx="117">
                  <c:v>0.16633700000000001</c:v>
                </c:pt>
                <c:pt idx="118">
                  <c:v>0.16065699999999999</c:v>
                </c:pt>
                <c:pt idx="119">
                  <c:v>0.15975900000000001</c:v>
                </c:pt>
                <c:pt idx="120">
                  <c:v>0.155496</c:v>
                </c:pt>
                <c:pt idx="121">
                  <c:v>0.153699</c:v>
                </c:pt>
                <c:pt idx="122">
                  <c:v>0.149866</c:v>
                </c:pt>
                <c:pt idx="123">
                  <c:v>0.147562</c:v>
                </c:pt>
                <c:pt idx="124">
                  <c:v>0.14497199999999999</c:v>
                </c:pt>
                <c:pt idx="125">
                  <c:v>0.143146</c:v>
                </c:pt>
                <c:pt idx="126">
                  <c:v>0.14138899999999999</c:v>
                </c:pt>
                <c:pt idx="127">
                  <c:v>0.14004800000000001</c:v>
                </c:pt>
                <c:pt idx="128">
                  <c:v>0.138131</c:v>
                </c:pt>
                <c:pt idx="129">
                  <c:v>0.13719200000000001</c:v>
                </c:pt>
                <c:pt idx="130">
                  <c:v>0.135048</c:v>
                </c:pt>
                <c:pt idx="131">
                  <c:v>0.131603</c:v>
                </c:pt>
                <c:pt idx="132">
                  <c:v>0.12951599999999999</c:v>
                </c:pt>
                <c:pt idx="133">
                  <c:v>0.128084</c:v>
                </c:pt>
                <c:pt idx="134">
                  <c:v>0.12781699999999999</c:v>
                </c:pt>
                <c:pt idx="135">
                  <c:v>0.12574299999999999</c:v>
                </c:pt>
                <c:pt idx="136">
                  <c:v>0.12503500000000001</c:v>
                </c:pt>
                <c:pt idx="137">
                  <c:v>0.123691</c:v>
                </c:pt>
                <c:pt idx="138">
                  <c:v>0.12235600000000001</c:v>
                </c:pt>
                <c:pt idx="139">
                  <c:v>0.121254</c:v>
                </c:pt>
                <c:pt idx="140">
                  <c:v>0.11964</c:v>
                </c:pt>
                <c:pt idx="141">
                  <c:v>0.12013699999999999</c:v>
                </c:pt>
                <c:pt idx="142">
                  <c:v>0.119088</c:v>
                </c:pt>
                <c:pt idx="143">
                  <c:v>0.116356</c:v>
                </c:pt>
                <c:pt idx="144">
                  <c:v>0.11636199999999999</c:v>
                </c:pt>
                <c:pt idx="145">
                  <c:v>0.114879</c:v>
                </c:pt>
                <c:pt idx="146">
                  <c:v>0.114369</c:v>
                </c:pt>
                <c:pt idx="147">
                  <c:v>0.112362</c:v>
                </c:pt>
                <c:pt idx="148">
                  <c:v>0.11314299999999999</c:v>
                </c:pt>
                <c:pt idx="149">
                  <c:v>0.11260100000000001</c:v>
                </c:pt>
                <c:pt idx="150">
                  <c:v>0.110661</c:v>
                </c:pt>
                <c:pt idx="151">
                  <c:v>0.10995099999999999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RawData!$J$8</c:f>
              <c:strCache>
                <c:ptCount val="1"/>
                <c:pt idx="0">
                  <c:v>H11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0.0025</c:v>
                </c:pt>
                <c:pt idx="1">
                  <c:v>2.156944</c:v>
                </c:pt>
                <c:pt idx="2">
                  <c:v>3.156111</c:v>
                </c:pt>
                <c:pt idx="3">
                  <c:v>4.155278</c:v>
                </c:pt>
                <c:pt idx="4">
                  <c:v>5.155278</c:v>
                </c:pt>
                <c:pt idx="5">
                  <c:v>6.153333</c:v>
                </c:pt>
                <c:pt idx="6">
                  <c:v>7.151111</c:v>
                </c:pt>
                <c:pt idx="7">
                  <c:v>8.152778</c:v>
                </c:pt>
                <c:pt idx="8">
                  <c:v>9.151944</c:v>
                </c:pt>
                <c:pt idx="9">
                  <c:v>10.150833</c:v>
                </c:pt>
                <c:pt idx="10">
                  <c:v>11.15</c:v>
                </c:pt>
                <c:pt idx="11">
                  <c:v>12.149722</c:v>
                </c:pt>
                <c:pt idx="12">
                  <c:v>13.149722</c:v>
                </c:pt>
                <c:pt idx="13">
                  <c:v>14.149444</c:v>
                </c:pt>
                <c:pt idx="14">
                  <c:v>15.148611</c:v>
                </c:pt>
                <c:pt idx="15">
                  <c:v>16.148056</c:v>
                </c:pt>
                <c:pt idx="16">
                  <c:v>17.145833</c:v>
                </c:pt>
                <c:pt idx="17">
                  <c:v>18.1425</c:v>
                </c:pt>
                <c:pt idx="18">
                  <c:v>19.142222</c:v>
                </c:pt>
                <c:pt idx="19">
                  <c:v>20.142222</c:v>
                </c:pt>
                <c:pt idx="20">
                  <c:v>21.142778</c:v>
                </c:pt>
                <c:pt idx="21">
                  <c:v>22.143056</c:v>
                </c:pt>
                <c:pt idx="22">
                  <c:v>23.143056</c:v>
                </c:pt>
                <c:pt idx="23">
                  <c:v>24.143333</c:v>
                </c:pt>
                <c:pt idx="24">
                  <c:v>25.143611</c:v>
                </c:pt>
                <c:pt idx="25">
                  <c:v>25.671667</c:v>
                </c:pt>
                <c:pt idx="26">
                  <c:v>25.715278</c:v>
                </c:pt>
                <c:pt idx="27">
                  <c:v>25.965278</c:v>
                </c:pt>
                <c:pt idx="28">
                  <c:v>26.215278</c:v>
                </c:pt>
                <c:pt idx="29">
                  <c:v>26.465278</c:v>
                </c:pt>
                <c:pt idx="30">
                  <c:v>26.715278</c:v>
                </c:pt>
                <c:pt idx="31">
                  <c:v>26.965556</c:v>
                </c:pt>
                <c:pt idx="32">
                  <c:v>27.215833</c:v>
                </c:pt>
                <c:pt idx="33">
                  <c:v>27.466111</c:v>
                </c:pt>
                <c:pt idx="34">
                  <c:v>27.716389</c:v>
                </c:pt>
                <c:pt idx="35">
                  <c:v>27.966667</c:v>
                </c:pt>
                <c:pt idx="36">
                  <c:v>28.216667</c:v>
                </c:pt>
                <c:pt idx="37">
                  <c:v>28.466667</c:v>
                </c:pt>
                <c:pt idx="38">
                  <c:v>28.716944</c:v>
                </c:pt>
                <c:pt idx="39">
                  <c:v>28.966944</c:v>
                </c:pt>
                <c:pt idx="40">
                  <c:v>29.217222</c:v>
                </c:pt>
                <c:pt idx="41">
                  <c:v>29.467222</c:v>
                </c:pt>
                <c:pt idx="42">
                  <c:v>29.7175</c:v>
                </c:pt>
                <c:pt idx="43">
                  <c:v>29.9675</c:v>
                </c:pt>
                <c:pt idx="44">
                  <c:v>30.2175</c:v>
                </c:pt>
                <c:pt idx="45">
                  <c:v>30.4675</c:v>
                </c:pt>
                <c:pt idx="46">
                  <c:v>31.470556</c:v>
                </c:pt>
                <c:pt idx="47">
                  <c:v>32.470556</c:v>
                </c:pt>
                <c:pt idx="48">
                  <c:v>33.470833</c:v>
                </c:pt>
                <c:pt idx="49">
                  <c:v>34.470833</c:v>
                </c:pt>
                <c:pt idx="50">
                  <c:v>35.470833</c:v>
                </c:pt>
                <c:pt idx="51">
                  <c:v>36.471111</c:v>
                </c:pt>
                <c:pt idx="52">
                  <c:v>37.471667</c:v>
                </c:pt>
                <c:pt idx="53">
                  <c:v>38.471667</c:v>
                </c:pt>
                <c:pt idx="54">
                  <c:v>39.471667</c:v>
                </c:pt>
                <c:pt idx="55">
                  <c:v>40.471667</c:v>
                </c:pt>
                <c:pt idx="56">
                  <c:v>41.471667</c:v>
                </c:pt>
                <c:pt idx="57">
                  <c:v>42.471944</c:v>
                </c:pt>
                <c:pt idx="58">
                  <c:v>43.471944</c:v>
                </c:pt>
                <c:pt idx="59">
                  <c:v>44.471944</c:v>
                </c:pt>
                <c:pt idx="60">
                  <c:v>45.471944</c:v>
                </c:pt>
                <c:pt idx="61">
                  <c:v>46.471944</c:v>
                </c:pt>
                <c:pt idx="62">
                  <c:v>47.471944</c:v>
                </c:pt>
                <c:pt idx="63">
                  <c:v>48.472222</c:v>
                </c:pt>
                <c:pt idx="64">
                  <c:v>49.4725</c:v>
                </c:pt>
                <c:pt idx="65">
                  <c:v>50.4725</c:v>
                </c:pt>
                <c:pt idx="66">
                  <c:v>51.4725</c:v>
                </c:pt>
                <c:pt idx="67">
                  <c:v>52.475278</c:v>
                </c:pt>
                <c:pt idx="68">
                  <c:v>53.475278</c:v>
                </c:pt>
                <c:pt idx="69">
                  <c:v>54.475556</c:v>
                </c:pt>
                <c:pt idx="70">
                  <c:v>55.475833</c:v>
                </c:pt>
                <c:pt idx="71">
                  <c:v>56.475833</c:v>
                </c:pt>
                <c:pt idx="72">
                  <c:v>57.476111</c:v>
                </c:pt>
                <c:pt idx="73">
                  <c:v>58.476111</c:v>
                </c:pt>
                <c:pt idx="74">
                  <c:v>59.476389</c:v>
                </c:pt>
                <c:pt idx="75">
                  <c:v>60.476389</c:v>
                </c:pt>
                <c:pt idx="76">
                  <c:v>61.476389</c:v>
                </c:pt>
                <c:pt idx="77">
                  <c:v>62.476667</c:v>
                </c:pt>
                <c:pt idx="78">
                  <c:v>63.476944</c:v>
                </c:pt>
                <c:pt idx="79">
                  <c:v>64.476944</c:v>
                </c:pt>
                <c:pt idx="80">
                  <c:v>65.476944</c:v>
                </c:pt>
                <c:pt idx="81">
                  <c:v>66.477222</c:v>
                </c:pt>
                <c:pt idx="82">
                  <c:v>67.4775</c:v>
                </c:pt>
                <c:pt idx="83">
                  <c:v>68.4775</c:v>
                </c:pt>
                <c:pt idx="84">
                  <c:v>69.477222</c:v>
                </c:pt>
                <c:pt idx="85">
                  <c:v>70.4775</c:v>
                </c:pt>
                <c:pt idx="86">
                  <c:v>71.476944</c:v>
                </c:pt>
                <c:pt idx="87">
                  <c:v>72.476944</c:v>
                </c:pt>
                <c:pt idx="88">
                  <c:v>73.476944</c:v>
                </c:pt>
                <c:pt idx="89">
                  <c:v>74.476944</c:v>
                </c:pt>
                <c:pt idx="90">
                  <c:v>75.476944</c:v>
                </c:pt>
                <c:pt idx="91">
                  <c:v>76.476944</c:v>
                </c:pt>
                <c:pt idx="92">
                  <c:v>77.477222</c:v>
                </c:pt>
                <c:pt idx="93">
                  <c:v>78.476944</c:v>
                </c:pt>
                <c:pt idx="94">
                  <c:v>79.477222</c:v>
                </c:pt>
                <c:pt idx="95">
                  <c:v>80.477222</c:v>
                </c:pt>
                <c:pt idx="96">
                  <c:v>81.4775</c:v>
                </c:pt>
                <c:pt idx="97">
                  <c:v>82.4775</c:v>
                </c:pt>
                <c:pt idx="98">
                  <c:v>83.477778</c:v>
                </c:pt>
                <c:pt idx="99">
                  <c:v>84.478333</c:v>
                </c:pt>
                <c:pt idx="100">
                  <c:v>85.478333</c:v>
                </c:pt>
                <c:pt idx="101">
                  <c:v>86.478333</c:v>
                </c:pt>
                <c:pt idx="102">
                  <c:v>87.478056</c:v>
                </c:pt>
                <c:pt idx="103">
                  <c:v>88.478333</c:v>
                </c:pt>
                <c:pt idx="104">
                  <c:v>89.478333</c:v>
                </c:pt>
                <c:pt idx="105">
                  <c:v>90.478333</c:v>
                </c:pt>
                <c:pt idx="106">
                  <c:v>91.478333</c:v>
                </c:pt>
                <c:pt idx="107">
                  <c:v>92.478611</c:v>
                </c:pt>
                <c:pt idx="108">
                  <c:v>93.478611</c:v>
                </c:pt>
                <c:pt idx="109">
                  <c:v>94.478611</c:v>
                </c:pt>
                <c:pt idx="110">
                  <c:v>95.478889</c:v>
                </c:pt>
                <c:pt idx="111">
                  <c:v>96.479167</c:v>
                </c:pt>
                <c:pt idx="112">
                  <c:v>97.479167</c:v>
                </c:pt>
                <c:pt idx="113">
                  <c:v>98.479167</c:v>
                </c:pt>
                <c:pt idx="114">
                  <c:v>99.479444</c:v>
                </c:pt>
                <c:pt idx="115">
                  <c:v>100.479444</c:v>
                </c:pt>
                <c:pt idx="116">
                  <c:v>101.479444</c:v>
                </c:pt>
                <c:pt idx="117">
                  <c:v>102.479722</c:v>
                </c:pt>
                <c:pt idx="118">
                  <c:v>103.48</c:v>
                </c:pt>
                <c:pt idx="119">
                  <c:v>104.480278</c:v>
                </c:pt>
                <c:pt idx="120">
                  <c:v>105.480278</c:v>
                </c:pt>
                <c:pt idx="121">
                  <c:v>106.480278</c:v>
                </c:pt>
                <c:pt idx="122">
                  <c:v>107.480556</c:v>
                </c:pt>
                <c:pt idx="123">
                  <c:v>108.480556</c:v>
                </c:pt>
                <c:pt idx="124">
                  <c:v>109.480556</c:v>
                </c:pt>
                <c:pt idx="125">
                  <c:v>110.480556</c:v>
                </c:pt>
                <c:pt idx="126">
                  <c:v>111.480833</c:v>
                </c:pt>
                <c:pt idx="127">
                  <c:v>112.480833</c:v>
                </c:pt>
                <c:pt idx="128">
                  <c:v>113.480833</c:v>
                </c:pt>
                <c:pt idx="129">
                  <c:v>114.480833</c:v>
                </c:pt>
                <c:pt idx="130">
                  <c:v>115.481111</c:v>
                </c:pt>
                <c:pt idx="131">
                  <c:v>116.481111</c:v>
                </c:pt>
                <c:pt idx="132">
                  <c:v>117.481111</c:v>
                </c:pt>
                <c:pt idx="133">
                  <c:v>118.481389</c:v>
                </c:pt>
                <c:pt idx="134">
                  <c:v>119.481389</c:v>
                </c:pt>
                <c:pt idx="135">
                  <c:v>120.481389</c:v>
                </c:pt>
                <c:pt idx="136">
                  <c:v>121.481389</c:v>
                </c:pt>
                <c:pt idx="137">
                  <c:v>122.481667</c:v>
                </c:pt>
                <c:pt idx="138">
                  <c:v>123.481667</c:v>
                </c:pt>
                <c:pt idx="139">
                  <c:v>124.481667</c:v>
                </c:pt>
                <c:pt idx="140">
                  <c:v>125.482222</c:v>
                </c:pt>
                <c:pt idx="141">
                  <c:v>126.481944</c:v>
                </c:pt>
                <c:pt idx="142">
                  <c:v>127.482222</c:v>
                </c:pt>
                <c:pt idx="143">
                  <c:v>128.481944</c:v>
                </c:pt>
                <c:pt idx="144">
                  <c:v>129.481944</c:v>
                </c:pt>
                <c:pt idx="145">
                  <c:v>130.482222</c:v>
                </c:pt>
                <c:pt idx="146">
                  <c:v>131.482222</c:v>
                </c:pt>
                <c:pt idx="147">
                  <c:v>132.4825</c:v>
                </c:pt>
                <c:pt idx="148">
                  <c:v>133.482778</c:v>
                </c:pt>
                <c:pt idx="149">
                  <c:v>134.482778</c:v>
                </c:pt>
                <c:pt idx="150">
                  <c:v>135.483056</c:v>
                </c:pt>
                <c:pt idx="151">
                  <c:v>136.483333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RawData!$J$9:$J$189</c:f>
              <c:numCache>
                <c:formatCode>General</c:formatCode>
                <c:ptCount val="181"/>
                <c:pt idx="0">
                  <c:v>1.6620000000000001E-3</c:v>
                </c:pt>
                <c:pt idx="1">
                  <c:v>8.5762000000000005E-2</c:v>
                </c:pt>
                <c:pt idx="2">
                  <c:v>0.114327</c:v>
                </c:pt>
                <c:pt idx="3">
                  <c:v>0.14374600000000001</c:v>
                </c:pt>
                <c:pt idx="4">
                  <c:v>0.16433200000000001</c:v>
                </c:pt>
                <c:pt idx="5">
                  <c:v>0.18812999999999999</c:v>
                </c:pt>
                <c:pt idx="6">
                  <c:v>0.21001800000000001</c:v>
                </c:pt>
                <c:pt idx="7">
                  <c:v>0.24008399999999999</c:v>
                </c:pt>
                <c:pt idx="8">
                  <c:v>0.26912799999999998</c:v>
                </c:pt>
                <c:pt idx="9">
                  <c:v>0.30407200000000001</c:v>
                </c:pt>
                <c:pt idx="10">
                  <c:v>0.34064800000000001</c:v>
                </c:pt>
                <c:pt idx="11">
                  <c:v>0.37559900000000002</c:v>
                </c:pt>
                <c:pt idx="12">
                  <c:v>0.417547</c:v>
                </c:pt>
                <c:pt idx="13">
                  <c:v>0.451961</c:v>
                </c:pt>
                <c:pt idx="14">
                  <c:v>0.49020399999999997</c:v>
                </c:pt>
                <c:pt idx="15">
                  <c:v>0.52589200000000003</c:v>
                </c:pt>
                <c:pt idx="16">
                  <c:v>0.56637700000000002</c:v>
                </c:pt>
                <c:pt idx="17">
                  <c:v>0.60143000000000002</c:v>
                </c:pt>
                <c:pt idx="18">
                  <c:v>0.63644599999999996</c:v>
                </c:pt>
                <c:pt idx="19">
                  <c:v>0.67320899999999995</c:v>
                </c:pt>
                <c:pt idx="20">
                  <c:v>0.71046900000000002</c:v>
                </c:pt>
                <c:pt idx="21">
                  <c:v>0.74611899999999998</c:v>
                </c:pt>
                <c:pt idx="22">
                  <c:v>0.79315199999999997</c:v>
                </c:pt>
                <c:pt idx="23">
                  <c:v>0.83865400000000001</c:v>
                </c:pt>
                <c:pt idx="24">
                  <c:v>0.87485900000000005</c:v>
                </c:pt>
                <c:pt idx="25">
                  <c:v>0.89801200000000003</c:v>
                </c:pt>
                <c:pt idx="26">
                  <c:v>0.89244400000000002</c:v>
                </c:pt>
                <c:pt idx="27">
                  <c:v>0.908636</c:v>
                </c:pt>
                <c:pt idx="28">
                  <c:v>0.91296200000000005</c:v>
                </c:pt>
                <c:pt idx="29">
                  <c:v>0.93003400000000003</c:v>
                </c:pt>
                <c:pt idx="30">
                  <c:v>0.95712900000000001</c:v>
                </c:pt>
                <c:pt idx="31">
                  <c:v>0.97160899999999994</c:v>
                </c:pt>
                <c:pt idx="32">
                  <c:v>0.99213399999999996</c:v>
                </c:pt>
                <c:pt idx="33">
                  <c:v>1.013077</c:v>
                </c:pt>
                <c:pt idx="34">
                  <c:v>1.0420910000000001</c:v>
                </c:pt>
                <c:pt idx="35">
                  <c:v>1.0762620000000001</c:v>
                </c:pt>
                <c:pt idx="36">
                  <c:v>1.107391</c:v>
                </c:pt>
                <c:pt idx="37">
                  <c:v>1.136285</c:v>
                </c:pt>
                <c:pt idx="38">
                  <c:v>1.1708019999999999</c:v>
                </c:pt>
                <c:pt idx="39">
                  <c:v>1.1947890000000001</c:v>
                </c:pt>
                <c:pt idx="40">
                  <c:v>1.2157789999999999</c:v>
                </c:pt>
                <c:pt idx="41">
                  <c:v>1.243749</c:v>
                </c:pt>
                <c:pt idx="42">
                  <c:v>1.2666379999999999</c:v>
                </c:pt>
                <c:pt idx="43">
                  <c:v>1.2898289999999999</c:v>
                </c:pt>
                <c:pt idx="44">
                  <c:v>1.312632</c:v>
                </c:pt>
                <c:pt idx="45">
                  <c:v>1.330104</c:v>
                </c:pt>
                <c:pt idx="46">
                  <c:v>1.3981440000000001</c:v>
                </c:pt>
                <c:pt idx="47">
                  <c:v>1.457902</c:v>
                </c:pt>
                <c:pt idx="48">
                  <c:v>1.51274</c:v>
                </c:pt>
                <c:pt idx="49">
                  <c:v>1.5698049999999999</c:v>
                </c:pt>
                <c:pt idx="50">
                  <c:v>1.6288100000000001</c:v>
                </c:pt>
                <c:pt idx="51">
                  <c:v>1.6807110000000001</c:v>
                </c:pt>
                <c:pt idx="52">
                  <c:v>1.7279</c:v>
                </c:pt>
                <c:pt idx="53">
                  <c:v>1.7688200000000001</c:v>
                </c:pt>
                <c:pt idx="54">
                  <c:v>1.801741</c:v>
                </c:pt>
                <c:pt idx="55">
                  <c:v>1.8383389999999999</c:v>
                </c:pt>
                <c:pt idx="56">
                  <c:v>1.8669370000000001</c:v>
                </c:pt>
                <c:pt idx="57">
                  <c:v>1.8938060000000001</c:v>
                </c:pt>
                <c:pt idx="58">
                  <c:v>1.91455</c:v>
                </c:pt>
                <c:pt idx="59">
                  <c:v>1.928213</c:v>
                </c:pt>
                <c:pt idx="60">
                  <c:v>1.9277550000000001</c:v>
                </c:pt>
                <c:pt idx="61">
                  <c:v>1.9156</c:v>
                </c:pt>
                <c:pt idx="62">
                  <c:v>1.9008389999999999</c:v>
                </c:pt>
                <c:pt idx="63">
                  <c:v>1.8700220000000001</c:v>
                </c:pt>
                <c:pt idx="64">
                  <c:v>1.834994</c:v>
                </c:pt>
                <c:pt idx="65">
                  <c:v>1.7873030000000001</c:v>
                </c:pt>
                <c:pt idx="66">
                  <c:v>1.74482</c:v>
                </c:pt>
                <c:pt idx="67">
                  <c:v>1.6956370000000001</c:v>
                </c:pt>
                <c:pt idx="68">
                  <c:v>1.641381</c:v>
                </c:pt>
                <c:pt idx="69">
                  <c:v>1.5889740000000001</c:v>
                </c:pt>
                <c:pt idx="70">
                  <c:v>1.5313570000000001</c:v>
                </c:pt>
                <c:pt idx="71">
                  <c:v>1.4695590000000001</c:v>
                </c:pt>
                <c:pt idx="72">
                  <c:v>1.4059740000000001</c:v>
                </c:pt>
                <c:pt idx="73">
                  <c:v>1.341132</c:v>
                </c:pt>
                <c:pt idx="74">
                  <c:v>1.273857</c:v>
                </c:pt>
                <c:pt idx="75">
                  <c:v>1.2087840000000001</c:v>
                </c:pt>
                <c:pt idx="76">
                  <c:v>1.1513709999999999</c:v>
                </c:pt>
                <c:pt idx="77">
                  <c:v>1.0975980000000001</c:v>
                </c:pt>
                <c:pt idx="78">
                  <c:v>1.04745</c:v>
                </c:pt>
                <c:pt idx="79">
                  <c:v>1.0024660000000001</c:v>
                </c:pt>
                <c:pt idx="80">
                  <c:v>0.96499500000000005</c:v>
                </c:pt>
                <c:pt idx="81">
                  <c:v>0.92781199999999997</c:v>
                </c:pt>
                <c:pt idx="82">
                  <c:v>0.88986699999999996</c:v>
                </c:pt>
                <c:pt idx="83">
                  <c:v>0.85189800000000004</c:v>
                </c:pt>
                <c:pt idx="84">
                  <c:v>0.80996800000000002</c:v>
                </c:pt>
                <c:pt idx="85">
                  <c:v>0.77430699999999997</c:v>
                </c:pt>
                <c:pt idx="86">
                  <c:v>0.73538700000000001</c:v>
                </c:pt>
                <c:pt idx="87">
                  <c:v>0.70051399999999997</c:v>
                </c:pt>
                <c:pt idx="88">
                  <c:v>0.66681699999999999</c:v>
                </c:pt>
                <c:pt idx="89">
                  <c:v>0.63475499999999996</c:v>
                </c:pt>
                <c:pt idx="90">
                  <c:v>0.60381700000000005</c:v>
                </c:pt>
                <c:pt idx="91">
                  <c:v>0.57345000000000002</c:v>
                </c:pt>
                <c:pt idx="92">
                  <c:v>0.54217499999999996</c:v>
                </c:pt>
                <c:pt idx="93">
                  <c:v>0.51287000000000005</c:v>
                </c:pt>
                <c:pt idx="94">
                  <c:v>0.48676399999999997</c:v>
                </c:pt>
                <c:pt idx="95">
                  <c:v>0.45898</c:v>
                </c:pt>
                <c:pt idx="96">
                  <c:v>0.43746600000000002</c:v>
                </c:pt>
                <c:pt idx="97">
                  <c:v>0.414775</c:v>
                </c:pt>
                <c:pt idx="98">
                  <c:v>0.392345</c:v>
                </c:pt>
                <c:pt idx="99">
                  <c:v>0.37322300000000003</c:v>
                </c:pt>
                <c:pt idx="100">
                  <c:v>0.35596699999999998</c:v>
                </c:pt>
                <c:pt idx="101">
                  <c:v>0.33997699999999997</c:v>
                </c:pt>
                <c:pt idx="102">
                  <c:v>0.32265199999999999</c:v>
                </c:pt>
                <c:pt idx="103">
                  <c:v>0.30651099999999998</c:v>
                </c:pt>
                <c:pt idx="104">
                  <c:v>0.29355900000000001</c:v>
                </c:pt>
                <c:pt idx="105">
                  <c:v>0.28008100000000002</c:v>
                </c:pt>
                <c:pt idx="106">
                  <c:v>0.26866299999999999</c:v>
                </c:pt>
                <c:pt idx="107">
                  <c:v>0.26100499999999999</c:v>
                </c:pt>
                <c:pt idx="108">
                  <c:v>0.24951499999999999</c:v>
                </c:pt>
                <c:pt idx="109">
                  <c:v>0.239902</c:v>
                </c:pt>
                <c:pt idx="110">
                  <c:v>0.232298</c:v>
                </c:pt>
                <c:pt idx="111">
                  <c:v>0.22428000000000001</c:v>
                </c:pt>
                <c:pt idx="112">
                  <c:v>0.21768799999999999</c:v>
                </c:pt>
                <c:pt idx="113">
                  <c:v>0.212037</c:v>
                </c:pt>
                <c:pt idx="114">
                  <c:v>0.20472599999999999</c:v>
                </c:pt>
                <c:pt idx="115">
                  <c:v>0.19876199999999999</c:v>
                </c:pt>
                <c:pt idx="116">
                  <c:v>0.19444</c:v>
                </c:pt>
                <c:pt idx="117">
                  <c:v>0.18972</c:v>
                </c:pt>
                <c:pt idx="118">
                  <c:v>0.18485599999999999</c:v>
                </c:pt>
                <c:pt idx="119">
                  <c:v>0.18093600000000001</c:v>
                </c:pt>
                <c:pt idx="120">
                  <c:v>0.17541100000000001</c:v>
                </c:pt>
                <c:pt idx="121">
                  <c:v>0.172263</c:v>
                </c:pt>
                <c:pt idx="122">
                  <c:v>0.16933799999999999</c:v>
                </c:pt>
                <c:pt idx="123">
                  <c:v>0.16713600000000001</c:v>
                </c:pt>
                <c:pt idx="124">
                  <c:v>0.165274</c:v>
                </c:pt>
                <c:pt idx="125">
                  <c:v>0.16253699999999999</c:v>
                </c:pt>
                <c:pt idx="126">
                  <c:v>0.16081699999999999</c:v>
                </c:pt>
                <c:pt idx="127">
                  <c:v>0.15723599999999999</c:v>
                </c:pt>
                <c:pt idx="128">
                  <c:v>0.156828</c:v>
                </c:pt>
                <c:pt idx="129">
                  <c:v>0.154697</c:v>
                </c:pt>
                <c:pt idx="130">
                  <c:v>0.15165200000000001</c:v>
                </c:pt>
                <c:pt idx="131">
                  <c:v>0.15188599999999999</c:v>
                </c:pt>
                <c:pt idx="132">
                  <c:v>0.14951900000000001</c:v>
                </c:pt>
                <c:pt idx="133">
                  <c:v>0.14763499999999999</c:v>
                </c:pt>
                <c:pt idx="134">
                  <c:v>0.14474400000000001</c:v>
                </c:pt>
                <c:pt idx="135">
                  <c:v>0.14396600000000001</c:v>
                </c:pt>
                <c:pt idx="136">
                  <c:v>0.14421900000000001</c:v>
                </c:pt>
                <c:pt idx="137">
                  <c:v>0.14249800000000001</c:v>
                </c:pt>
                <c:pt idx="138">
                  <c:v>0.14169999999999999</c:v>
                </c:pt>
                <c:pt idx="139">
                  <c:v>0.13969899999999999</c:v>
                </c:pt>
                <c:pt idx="140">
                  <c:v>0.13789199999999999</c:v>
                </c:pt>
                <c:pt idx="141">
                  <c:v>0.13578499999999999</c:v>
                </c:pt>
                <c:pt idx="142">
                  <c:v>0.13642399999999999</c:v>
                </c:pt>
                <c:pt idx="143">
                  <c:v>0.13539200000000001</c:v>
                </c:pt>
                <c:pt idx="144">
                  <c:v>0.13242899999999999</c:v>
                </c:pt>
                <c:pt idx="145">
                  <c:v>0.13361799999999999</c:v>
                </c:pt>
                <c:pt idx="146">
                  <c:v>0.13208500000000001</c:v>
                </c:pt>
                <c:pt idx="147">
                  <c:v>0.130943</c:v>
                </c:pt>
                <c:pt idx="148">
                  <c:v>0.13145200000000001</c:v>
                </c:pt>
                <c:pt idx="149">
                  <c:v>0.13026699999999999</c:v>
                </c:pt>
                <c:pt idx="150">
                  <c:v>0.12943299999999999</c:v>
                </c:pt>
                <c:pt idx="151">
                  <c:v>0.12832099999999999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RawData!$K$8</c:f>
              <c:strCache>
                <c:ptCount val="1"/>
                <c:pt idx="0">
                  <c:v>B10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0.0025</c:v>
                </c:pt>
                <c:pt idx="1">
                  <c:v>2.156944</c:v>
                </c:pt>
                <c:pt idx="2">
                  <c:v>3.156111</c:v>
                </c:pt>
                <c:pt idx="3">
                  <c:v>4.155278</c:v>
                </c:pt>
                <c:pt idx="4">
                  <c:v>5.155278</c:v>
                </c:pt>
                <c:pt idx="5">
                  <c:v>6.153333</c:v>
                </c:pt>
                <c:pt idx="6">
                  <c:v>7.151111</c:v>
                </c:pt>
                <c:pt idx="7">
                  <c:v>8.152778</c:v>
                </c:pt>
                <c:pt idx="8">
                  <c:v>9.151944</c:v>
                </c:pt>
                <c:pt idx="9">
                  <c:v>10.150833</c:v>
                </c:pt>
                <c:pt idx="10">
                  <c:v>11.15</c:v>
                </c:pt>
                <c:pt idx="11">
                  <c:v>12.149722</c:v>
                </c:pt>
                <c:pt idx="12">
                  <c:v>13.149722</c:v>
                </c:pt>
                <c:pt idx="13">
                  <c:v>14.149444</c:v>
                </c:pt>
                <c:pt idx="14">
                  <c:v>15.148611</c:v>
                </c:pt>
                <c:pt idx="15">
                  <c:v>16.148056</c:v>
                </c:pt>
                <c:pt idx="16">
                  <c:v>17.145833</c:v>
                </c:pt>
                <c:pt idx="17">
                  <c:v>18.1425</c:v>
                </c:pt>
                <c:pt idx="18">
                  <c:v>19.142222</c:v>
                </c:pt>
                <c:pt idx="19">
                  <c:v>20.142222</c:v>
                </c:pt>
                <c:pt idx="20">
                  <c:v>21.142778</c:v>
                </c:pt>
                <c:pt idx="21">
                  <c:v>22.143056</c:v>
                </c:pt>
                <c:pt idx="22">
                  <c:v>23.143056</c:v>
                </c:pt>
                <c:pt idx="23">
                  <c:v>24.143333</c:v>
                </c:pt>
                <c:pt idx="24">
                  <c:v>25.143611</c:v>
                </c:pt>
                <c:pt idx="25">
                  <c:v>25.671667</c:v>
                </c:pt>
                <c:pt idx="26">
                  <c:v>25.715278</c:v>
                </c:pt>
                <c:pt idx="27">
                  <c:v>25.965278</c:v>
                </c:pt>
                <c:pt idx="28">
                  <c:v>26.215278</c:v>
                </c:pt>
                <c:pt idx="29">
                  <c:v>26.465278</c:v>
                </c:pt>
                <c:pt idx="30">
                  <c:v>26.715278</c:v>
                </c:pt>
                <c:pt idx="31">
                  <c:v>26.965556</c:v>
                </c:pt>
                <c:pt idx="32">
                  <c:v>27.215833</c:v>
                </c:pt>
                <c:pt idx="33">
                  <c:v>27.466111</c:v>
                </c:pt>
                <c:pt idx="34">
                  <c:v>27.716389</c:v>
                </c:pt>
                <c:pt idx="35">
                  <c:v>27.966667</c:v>
                </c:pt>
                <c:pt idx="36">
                  <c:v>28.216667</c:v>
                </c:pt>
                <c:pt idx="37">
                  <c:v>28.466667</c:v>
                </c:pt>
                <c:pt idx="38">
                  <c:v>28.716944</c:v>
                </c:pt>
                <c:pt idx="39">
                  <c:v>28.966944</c:v>
                </c:pt>
                <c:pt idx="40">
                  <c:v>29.217222</c:v>
                </c:pt>
                <c:pt idx="41">
                  <c:v>29.467222</c:v>
                </c:pt>
                <c:pt idx="42">
                  <c:v>29.7175</c:v>
                </c:pt>
                <c:pt idx="43">
                  <c:v>29.9675</c:v>
                </c:pt>
                <c:pt idx="44">
                  <c:v>30.2175</c:v>
                </c:pt>
                <c:pt idx="45">
                  <c:v>30.4675</c:v>
                </c:pt>
                <c:pt idx="46">
                  <c:v>31.470556</c:v>
                </c:pt>
                <c:pt idx="47">
                  <c:v>32.470556</c:v>
                </c:pt>
                <c:pt idx="48">
                  <c:v>33.470833</c:v>
                </c:pt>
                <c:pt idx="49">
                  <c:v>34.470833</c:v>
                </c:pt>
                <c:pt idx="50">
                  <c:v>35.470833</c:v>
                </c:pt>
                <c:pt idx="51">
                  <c:v>36.471111</c:v>
                </c:pt>
                <c:pt idx="52">
                  <c:v>37.471667</c:v>
                </c:pt>
                <c:pt idx="53">
                  <c:v>38.471667</c:v>
                </c:pt>
                <c:pt idx="54">
                  <c:v>39.471667</c:v>
                </c:pt>
                <c:pt idx="55">
                  <c:v>40.471667</c:v>
                </c:pt>
                <c:pt idx="56">
                  <c:v>41.471667</c:v>
                </c:pt>
                <c:pt idx="57">
                  <c:v>42.471944</c:v>
                </c:pt>
                <c:pt idx="58">
                  <c:v>43.471944</c:v>
                </c:pt>
                <c:pt idx="59">
                  <c:v>44.471944</c:v>
                </c:pt>
                <c:pt idx="60">
                  <c:v>45.471944</c:v>
                </c:pt>
                <c:pt idx="61">
                  <c:v>46.471944</c:v>
                </c:pt>
                <c:pt idx="62">
                  <c:v>47.471944</c:v>
                </c:pt>
                <c:pt idx="63">
                  <c:v>48.472222</c:v>
                </c:pt>
                <c:pt idx="64">
                  <c:v>49.4725</c:v>
                </c:pt>
                <c:pt idx="65">
                  <c:v>50.4725</c:v>
                </c:pt>
                <c:pt idx="66">
                  <c:v>51.4725</c:v>
                </c:pt>
                <c:pt idx="67">
                  <c:v>52.475278</c:v>
                </c:pt>
                <c:pt idx="68">
                  <c:v>53.475278</c:v>
                </c:pt>
                <c:pt idx="69">
                  <c:v>54.475556</c:v>
                </c:pt>
                <c:pt idx="70">
                  <c:v>55.475833</c:v>
                </c:pt>
                <c:pt idx="71">
                  <c:v>56.475833</c:v>
                </c:pt>
                <c:pt idx="72">
                  <c:v>57.476111</c:v>
                </c:pt>
                <c:pt idx="73">
                  <c:v>58.476111</c:v>
                </c:pt>
                <c:pt idx="74">
                  <c:v>59.476389</c:v>
                </c:pt>
                <c:pt idx="75">
                  <c:v>60.476389</c:v>
                </c:pt>
                <c:pt idx="76">
                  <c:v>61.476389</c:v>
                </c:pt>
                <c:pt idx="77">
                  <c:v>62.476667</c:v>
                </c:pt>
                <c:pt idx="78">
                  <c:v>63.476944</c:v>
                </c:pt>
                <c:pt idx="79">
                  <c:v>64.476944</c:v>
                </c:pt>
                <c:pt idx="80">
                  <c:v>65.476944</c:v>
                </c:pt>
                <c:pt idx="81">
                  <c:v>66.477222</c:v>
                </c:pt>
                <c:pt idx="82">
                  <c:v>67.4775</c:v>
                </c:pt>
                <c:pt idx="83">
                  <c:v>68.4775</c:v>
                </c:pt>
                <c:pt idx="84">
                  <c:v>69.477222</c:v>
                </c:pt>
                <c:pt idx="85">
                  <c:v>70.4775</c:v>
                </c:pt>
                <c:pt idx="86">
                  <c:v>71.476944</c:v>
                </c:pt>
                <c:pt idx="87">
                  <c:v>72.476944</c:v>
                </c:pt>
                <c:pt idx="88">
                  <c:v>73.476944</c:v>
                </c:pt>
                <c:pt idx="89">
                  <c:v>74.476944</c:v>
                </c:pt>
                <c:pt idx="90">
                  <c:v>75.476944</c:v>
                </c:pt>
                <c:pt idx="91">
                  <c:v>76.476944</c:v>
                </c:pt>
                <c:pt idx="92">
                  <c:v>77.477222</c:v>
                </c:pt>
                <c:pt idx="93">
                  <c:v>78.476944</c:v>
                </c:pt>
                <c:pt idx="94">
                  <c:v>79.477222</c:v>
                </c:pt>
                <c:pt idx="95">
                  <c:v>80.477222</c:v>
                </c:pt>
                <c:pt idx="96">
                  <c:v>81.4775</c:v>
                </c:pt>
                <c:pt idx="97">
                  <c:v>82.4775</c:v>
                </c:pt>
                <c:pt idx="98">
                  <c:v>83.477778</c:v>
                </c:pt>
                <c:pt idx="99">
                  <c:v>84.478333</c:v>
                </c:pt>
                <c:pt idx="100">
                  <c:v>85.478333</c:v>
                </c:pt>
                <c:pt idx="101">
                  <c:v>86.478333</c:v>
                </c:pt>
                <c:pt idx="102">
                  <c:v>87.478056</c:v>
                </c:pt>
                <c:pt idx="103">
                  <c:v>88.478333</c:v>
                </c:pt>
                <c:pt idx="104">
                  <c:v>89.478333</c:v>
                </c:pt>
                <c:pt idx="105">
                  <c:v>90.478333</c:v>
                </c:pt>
                <c:pt idx="106">
                  <c:v>91.478333</c:v>
                </c:pt>
                <c:pt idx="107">
                  <c:v>92.478611</c:v>
                </c:pt>
                <c:pt idx="108">
                  <c:v>93.478611</c:v>
                </c:pt>
                <c:pt idx="109">
                  <c:v>94.478611</c:v>
                </c:pt>
                <c:pt idx="110">
                  <c:v>95.478889</c:v>
                </c:pt>
                <c:pt idx="111">
                  <c:v>96.479167</c:v>
                </c:pt>
                <c:pt idx="112">
                  <c:v>97.479167</c:v>
                </c:pt>
                <c:pt idx="113">
                  <c:v>98.479167</c:v>
                </c:pt>
                <c:pt idx="114">
                  <c:v>99.479444</c:v>
                </c:pt>
                <c:pt idx="115">
                  <c:v>100.479444</c:v>
                </c:pt>
                <c:pt idx="116">
                  <c:v>101.479444</c:v>
                </c:pt>
                <c:pt idx="117">
                  <c:v>102.479722</c:v>
                </c:pt>
                <c:pt idx="118">
                  <c:v>103.48</c:v>
                </c:pt>
                <c:pt idx="119">
                  <c:v>104.480278</c:v>
                </c:pt>
                <c:pt idx="120">
                  <c:v>105.480278</c:v>
                </c:pt>
                <c:pt idx="121">
                  <c:v>106.480278</c:v>
                </c:pt>
                <c:pt idx="122">
                  <c:v>107.480556</c:v>
                </c:pt>
                <c:pt idx="123">
                  <c:v>108.480556</c:v>
                </c:pt>
                <c:pt idx="124">
                  <c:v>109.480556</c:v>
                </c:pt>
                <c:pt idx="125">
                  <c:v>110.480556</c:v>
                </c:pt>
                <c:pt idx="126">
                  <c:v>111.480833</c:v>
                </c:pt>
                <c:pt idx="127">
                  <c:v>112.480833</c:v>
                </c:pt>
                <c:pt idx="128">
                  <c:v>113.480833</c:v>
                </c:pt>
                <c:pt idx="129">
                  <c:v>114.480833</c:v>
                </c:pt>
                <c:pt idx="130">
                  <c:v>115.481111</c:v>
                </c:pt>
                <c:pt idx="131">
                  <c:v>116.481111</c:v>
                </c:pt>
                <c:pt idx="132">
                  <c:v>117.481111</c:v>
                </c:pt>
                <c:pt idx="133">
                  <c:v>118.481389</c:v>
                </c:pt>
                <c:pt idx="134">
                  <c:v>119.481389</c:v>
                </c:pt>
                <c:pt idx="135">
                  <c:v>120.481389</c:v>
                </c:pt>
                <c:pt idx="136">
                  <c:v>121.481389</c:v>
                </c:pt>
                <c:pt idx="137">
                  <c:v>122.481667</c:v>
                </c:pt>
                <c:pt idx="138">
                  <c:v>123.481667</c:v>
                </c:pt>
                <c:pt idx="139">
                  <c:v>124.481667</c:v>
                </c:pt>
                <c:pt idx="140">
                  <c:v>125.482222</c:v>
                </c:pt>
                <c:pt idx="141">
                  <c:v>126.481944</c:v>
                </c:pt>
                <c:pt idx="142">
                  <c:v>127.482222</c:v>
                </c:pt>
                <c:pt idx="143">
                  <c:v>128.481944</c:v>
                </c:pt>
                <c:pt idx="144">
                  <c:v>129.481944</c:v>
                </c:pt>
                <c:pt idx="145">
                  <c:v>130.482222</c:v>
                </c:pt>
                <c:pt idx="146">
                  <c:v>131.482222</c:v>
                </c:pt>
                <c:pt idx="147">
                  <c:v>132.4825</c:v>
                </c:pt>
                <c:pt idx="148">
                  <c:v>133.482778</c:v>
                </c:pt>
                <c:pt idx="149">
                  <c:v>134.482778</c:v>
                </c:pt>
                <c:pt idx="150">
                  <c:v>135.483056</c:v>
                </c:pt>
                <c:pt idx="151">
                  <c:v>136.483333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RawData!$K$9:$K$189</c:f>
              <c:numCache>
                <c:formatCode>General</c:formatCode>
                <c:ptCount val="181"/>
                <c:pt idx="0">
                  <c:v>1.0430000000000001E-3</c:v>
                </c:pt>
                <c:pt idx="1">
                  <c:v>7.9690999999999998E-2</c:v>
                </c:pt>
                <c:pt idx="2">
                  <c:v>0.10858</c:v>
                </c:pt>
                <c:pt idx="3">
                  <c:v>0.12363</c:v>
                </c:pt>
                <c:pt idx="4">
                  <c:v>0.138373</c:v>
                </c:pt>
                <c:pt idx="5">
                  <c:v>0.15335599999999999</c:v>
                </c:pt>
                <c:pt idx="6">
                  <c:v>0.17469299999999999</c:v>
                </c:pt>
                <c:pt idx="7">
                  <c:v>0.19820199999999999</c:v>
                </c:pt>
                <c:pt idx="8">
                  <c:v>0.230846</c:v>
                </c:pt>
                <c:pt idx="9">
                  <c:v>0.26645000000000002</c:v>
                </c:pt>
                <c:pt idx="10">
                  <c:v>0.30474200000000001</c:v>
                </c:pt>
                <c:pt idx="11">
                  <c:v>0.34407500000000002</c:v>
                </c:pt>
                <c:pt idx="12">
                  <c:v>0.38187300000000002</c:v>
                </c:pt>
                <c:pt idx="13">
                  <c:v>0.41931200000000002</c:v>
                </c:pt>
                <c:pt idx="14">
                  <c:v>0.459123</c:v>
                </c:pt>
                <c:pt idx="15">
                  <c:v>0.49675799999999998</c:v>
                </c:pt>
                <c:pt idx="16">
                  <c:v>0.52831099999999998</c:v>
                </c:pt>
                <c:pt idx="17">
                  <c:v>0.56142800000000004</c:v>
                </c:pt>
                <c:pt idx="18">
                  <c:v>0.59065900000000005</c:v>
                </c:pt>
                <c:pt idx="19">
                  <c:v>0.62893699999999997</c:v>
                </c:pt>
                <c:pt idx="20">
                  <c:v>0.67078099999999996</c:v>
                </c:pt>
                <c:pt idx="21">
                  <c:v>0.71376200000000001</c:v>
                </c:pt>
                <c:pt idx="22">
                  <c:v>0.75994899999999999</c:v>
                </c:pt>
                <c:pt idx="23">
                  <c:v>0.80231399999999997</c:v>
                </c:pt>
                <c:pt idx="24">
                  <c:v>0.84076899999999999</c:v>
                </c:pt>
                <c:pt idx="25">
                  <c:v>0.85933400000000004</c:v>
                </c:pt>
                <c:pt idx="26">
                  <c:v>0.83432799999999996</c:v>
                </c:pt>
                <c:pt idx="27">
                  <c:v>0.87129800000000002</c:v>
                </c:pt>
                <c:pt idx="28">
                  <c:v>0.85468999999999995</c:v>
                </c:pt>
                <c:pt idx="29">
                  <c:v>0.85399999999999998</c:v>
                </c:pt>
                <c:pt idx="30">
                  <c:v>0.845889</c:v>
                </c:pt>
                <c:pt idx="31">
                  <c:v>0.83612299999999995</c:v>
                </c:pt>
                <c:pt idx="32">
                  <c:v>0.83072299999999999</c:v>
                </c:pt>
                <c:pt idx="33">
                  <c:v>0.82433100000000004</c:v>
                </c:pt>
                <c:pt idx="34">
                  <c:v>0.82267599999999996</c:v>
                </c:pt>
                <c:pt idx="35">
                  <c:v>0.82517700000000005</c:v>
                </c:pt>
                <c:pt idx="36">
                  <c:v>0.82964700000000002</c:v>
                </c:pt>
                <c:pt idx="37">
                  <c:v>0.83831100000000003</c:v>
                </c:pt>
                <c:pt idx="38">
                  <c:v>0.84935400000000005</c:v>
                </c:pt>
                <c:pt idx="39">
                  <c:v>0.85982199999999998</c:v>
                </c:pt>
                <c:pt idx="40">
                  <c:v>0.86937399999999998</c:v>
                </c:pt>
                <c:pt idx="41">
                  <c:v>0.87801300000000004</c:v>
                </c:pt>
                <c:pt idx="42">
                  <c:v>0.89175599999999999</c:v>
                </c:pt>
                <c:pt idx="43">
                  <c:v>0.90579900000000002</c:v>
                </c:pt>
                <c:pt idx="44">
                  <c:v>0.92522400000000005</c:v>
                </c:pt>
                <c:pt idx="45">
                  <c:v>0.95365599999999995</c:v>
                </c:pt>
                <c:pt idx="46">
                  <c:v>1.02719</c:v>
                </c:pt>
                <c:pt idx="47">
                  <c:v>1.0617509999999999</c:v>
                </c:pt>
                <c:pt idx="48">
                  <c:v>1.0850359999999999</c:v>
                </c:pt>
                <c:pt idx="49">
                  <c:v>1.1093679999999999</c:v>
                </c:pt>
                <c:pt idx="50">
                  <c:v>1.1272329999999999</c:v>
                </c:pt>
                <c:pt idx="51">
                  <c:v>1.1525460000000001</c:v>
                </c:pt>
                <c:pt idx="52">
                  <c:v>1.184272</c:v>
                </c:pt>
                <c:pt idx="53">
                  <c:v>1.2200949999999999</c:v>
                </c:pt>
                <c:pt idx="54">
                  <c:v>1.247082</c:v>
                </c:pt>
                <c:pt idx="55">
                  <c:v>1.2793110000000001</c:v>
                </c:pt>
                <c:pt idx="56">
                  <c:v>1.3085519999999999</c:v>
                </c:pt>
                <c:pt idx="57">
                  <c:v>1.332573</c:v>
                </c:pt>
                <c:pt idx="58">
                  <c:v>1.355502</c:v>
                </c:pt>
                <c:pt idx="59">
                  <c:v>1.3837079999999999</c:v>
                </c:pt>
                <c:pt idx="60">
                  <c:v>1.4085350000000001</c:v>
                </c:pt>
                <c:pt idx="61">
                  <c:v>1.4404459999999999</c:v>
                </c:pt>
                <c:pt idx="62">
                  <c:v>1.475911</c:v>
                </c:pt>
                <c:pt idx="63">
                  <c:v>1.4991509999999999</c:v>
                </c:pt>
                <c:pt idx="64">
                  <c:v>1.533514</c:v>
                </c:pt>
                <c:pt idx="65">
                  <c:v>1.5653159999999999</c:v>
                </c:pt>
                <c:pt idx="66">
                  <c:v>1.588012</c:v>
                </c:pt>
                <c:pt idx="67">
                  <c:v>1.617267</c:v>
                </c:pt>
                <c:pt idx="68">
                  <c:v>1.64517</c:v>
                </c:pt>
                <c:pt idx="69">
                  <c:v>1.667392</c:v>
                </c:pt>
                <c:pt idx="70">
                  <c:v>1.6987829999999999</c:v>
                </c:pt>
                <c:pt idx="71">
                  <c:v>1.727163</c:v>
                </c:pt>
                <c:pt idx="72">
                  <c:v>1.7576579999999999</c:v>
                </c:pt>
                <c:pt idx="73">
                  <c:v>1.7907420000000001</c:v>
                </c:pt>
                <c:pt idx="74">
                  <c:v>1.8162419999999999</c:v>
                </c:pt>
                <c:pt idx="75">
                  <c:v>1.8524510000000001</c:v>
                </c:pt>
                <c:pt idx="76">
                  <c:v>1.8839429999999999</c:v>
                </c:pt>
                <c:pt idx="77">
                  <c:v>1.910561</c:v>
                </c:pt>
                <c:pt idx="78">
                  <c:v>1.9442600000000001</c:v>
                </c:pt>
                <c:pt idx="79">
                  <c:v>1.975692</c:v>
                </c:pt>
                <c:pt idx="80">
                  <c:v>2.00806</c:v>
                </c:pt>
                <c:pt idx="81">
                  <c:v>2.038618</c:v>
                </c:pt>
                <c:pt idx="82">
                  <c:v>2.0770960000000001</c:v>
                </c:pt>
                <c:pt idx="83">
                  <c:v>2.1091609999999998</c:v>
                </c:pt>
                <c:pt idx="84">
                  <c:v>2.1343209999999999</c:v>
                </c:pt>
                <c:pt idx="85">
                  <c:v>2.1709010000000002</c:v>
                </c:pt>
                <c:pt idx="86">
                  <c:v>2.1908919999999998</c:v>
                </c:pt>
                <c:pt idx="87">
                  <c:v>2.228189</c:v>
                </c:pt>
                <c:pt idx="88">
                  <c:v>2.256459</c:v>
                </c:pt>
                <c:pt idx="89">
                  <c:v>2.2877900000000002</c:v>
                </c:pt>
                <c:pt idx="90">
                  <c:v>2.3191630000000001</c:v>
                </c:pt>
                <c:pt idx="91">
                  <c:v>2.3451300000000002</c:v>
                </c:pt>
                <c:pt idx="92">
                  <c:v>2.391845</c:v>
                </c:pt>
                <c:pt idx="93">
                  <c:v>2.4084240000000001</c:v>
                </c:pt>
                <c:pt idx="94">
                  <c:v>2.441093</c:v>
                </c:pt>
                <c:pt idx="95">
                  <c:v>2.4735309999999999</c:v>
                </c:pt>
                <c:pt idx="96">
                  <c:v>2.5102380000000002</c:v>
                </c:pt>
                <c:pt idx="97">
                  <c:v>2.5434929999999998</c:v>
                </c:pt>
                <c:pt idx="98">
                  <c:v>2.5798800000000002</c:v>
                </c:pt>
                <c:pt idx="99">
                  <c:v>2.6153900000000001</c:v>
                </c:pt>
                <c:pt idx="100">
                  <c:v>2.6492490000000002</c:v>
                </c:pt>
                <c:pt idx="101">
                  <c:v>2.680097</c:v>
                </c:pt>
                <c:pt idx="102">
                  <c:v>2.7186590000000002</c:v>
                </c:pt>
                <c:pt idx="103">
                  <c:v>2.7425000000000002</c:v>
                </c:pt>
                <c:pt idx="104">
                  <c:v>2.7777569999999998</c:v>
                </c:pt>
                <c:pt idx="105">
                  <c:v>2.817993</c:v>
                </c:pt>
                <c:pt idx="106">
                  <c:v>2.8535720000000002</c:v>
                </c:pt>
                <c:pt idx="107">
                  <c:v>2.8771779999999998</c:v>
                </c:pt>
                <c:pt idx="108">
                  <c:v>2.898663</c:v>
                </c:pt>
                <c:pt idx="109">
                  <c:v>2.9262000000000001</c:v>
                </c:pt>
                <c:pt idx="110">
                  <c:v>2.9460989999999998</c:v>
                </c:pt>
                <c:pt idx="111">
                  <c:v>2.9662950000000001</c:v>
                </c:pt>
                <c:pt idx="112">
                  <c:v>3.0187750000000002</c:v>
                </c:pt>
                <c:pt idx="113">
                  <c:v>3.0541559999999999</c:v>
                </c:pt>
                <c:pt idx="114">
                  <c:v>3.094471</c:v>
                </c:pt>
                <c:pt idx="115">
                  <c:v>3.1212610000000001</c:v>
                </c:pt>
                <c:pt idx="116">
                  <c:v>3.1665909999999999</c:v>
                </c:pt>
                <c:pt idx="117">
                  <c:v>3.2156600000000002</c:v>
                </c:pt>
                <c:pt idx="118">
                  <c:v>3.2548629999999998</c:v>
                </c:pt>
                <c:pt idx="119">
                  <c:v>3.2775430000000001</c:v>
                </c:pt>
                <c:pt idx="120">
                  <c:v>3.324751</c:v>
                </c:pt>
                <c:pt idx="121">
                  <c:v>3.3612869999999999</c:v>
                </c:pt>
                <c:pt idx="122">
                  <c:v>3.4007489999999998</c:v>
                </c:pt>
                <c:pt idx="123">
                  <c:v>3.4313940000000001</c:v>
                </c:pt>
                <c:pt idx="124">
                  <c:v>3.4739520000000002</c:v>
                </c:pt>
                <c:pt idx="125">
                  <c:v>3.5006050000000002</c:v>
                </c:pt>
                <c:pt idx="126">
                  <c:v>3.539428</c:v>
                </c:pt>
                <c:pt idx="127">
                  <c:v>3.568028</c:v>
                </c:pt>
                <c:pt idx="128">
                  <c:v>3.6003240000000001</c:v>
                </c:pt>
                <c:pt idx="129">
                  <c:v>3.6377540000000002</c:v>
                </c:pt>
                <c:pt idx="130">
                  <c:v>3.6581950000000001</c:v>
                </c:pt>
                <c:pt idx="131">
                  <c:v>3.6948979999999998</c:v>
                </c:pt>
                <c:pt idx="132">
                  <c:v>3.7213790000000002</c:v>
                </c:pt>
                <c:pt idx="133">
                  <c:v>3.748386</c:v>
                </c:pt>
                <c:pt idx="134">
                  <c:v>3.7681309999999999</c:v>
                </c:pt>
                <c:pt idx="135">
                  <c:v>3.7863129999999998</c:v>
                </c:pt>
                <c:pt idx="136">
                  <c:v>3.8358629999999998</c:v>
                </c:pt>
                <c:pt idx="137">
                  <c:v>3.8504559999999999</c:v>
                </c:pt>
                <c:pt idx="138">
                  <c:v>3.9022589999999999</c:v>
                </c:pt>
                <c:pt idx="139">
                  <c:v>3.9356369999999998</c:v>
                </c:pt>
                <c:pt idx="140">
                  <c:v>3.9716649999999998</c:v>
                </c:pt>
                <c:pt idx="141">
                  <c:v>3.9917790000000002</c:v>
                </c:pt>
                <c:pt idx="142">
                  <c:v>4.0262979999999997</c:v>
                </c:pt>
                <c:pt idx="143">
                  <c:v>4.0641170000000004</c:v>
                </c:pt>
                <c:pt idx="144">
                  <c:v>4.1067650000000002</c:v>
                </c:pt>
                <c:pt idx="145">
                  <c:v>4.1437099999999996</c:v>
                </c:pt>
                <c:pt idx="146">
                  <c:v>4.1718169999999999</c:v>
                </c:pt>
                <c:pt idx="147">
                  <c:v>4.1943039999999998</c:v>
                </c:pt>
                <c:pt idx="148">
                  <c:v>4.2191739999999998</c:v>
                </c:pt>
                <c:pt idx="149">
                  <c:v>4.2459470000000001</c:v>
                </c:pt>
                <c:pt idx="150">
                  <c:v>4.2693050000000001</c:v>
                </c:pt>
                <c:pt idx="151">
                  <c:v>4.2911330000000003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RawData!$L$8</c:f>
              <c:strCache>
                <c:ptCount val="1"/>
                <c:pt idx="0">
                  <c:v>B11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0.0025</c:v>
                </c:pt>
                <c:pt idx="1">
                  <c:v>2.156944</c:v>
                </c:pt>
                <c:pt idx="2">
                  <c:v>3.156111</c:v>
                </c:pt>
                <c:pt idx="3">
                  <c:v>4.155278</c:v>
                </c:pt>
                <c:pt idx="4">
                  <c:v>5.155278</c:v>
                </c:pt>
                <c:pt idx="5">
                  <c:v>6.153333</c:v>
                </c:pt>
                <c:pt idx="6">
                  <c:v>7.151111</c:v>
                </c:pt>
                <c:pt idx="7">
                  <c:v>8.152778</c:v>
                </c:pt>
                <c:pt idx="8">
                  <c:v>9.151944</c:v>
                </c:pt>
                <c:pt idx="9">
                  <c:v>10.150833</c:v>
                </c:pt>
                <c:pt idx="10">
                  <c:v>11.15</c:v>
                </c:pt>
                <c:pt idx="11">
                  <c:v>12.149722</c:v>
                </c:pt>
                <c:pt idx="12">
                  <c:v>13.149722</c:v>
                </c:pt>
                <c:pt idx="13">
                  <c:v>14.149444</c:v>
                </c:pt>
                <c:pt idx="14">
                  <c:v>15.148611</c:v>
                </c:pt>
                <c:pt idx="15">
                  <c:v>16.148056</c:v>
                </c:pt>
                <c:pt idx="16">
                  <c:v>17.145833</c:v>
                </c:pt>
                <c:pt idx="17">
                  <c:v>18.1425</c:v>
                </c:pt>
                <c:pt idx="18">
                  <c:v>19.142222</c:v>
                </c:pt>
                <c:pt idx="19">
                  <c:v>20.142222</c:v>
                </c:pt>
                <c:pt idx="20">
                  <c:v>21.142778</c:v>
                </c:pt>
                <c:pt idx="21">
                  <c:v>22.143056</c:v>
                </c:pt>
                <c:pt idx="22">
                  <c:v>23.143056</c:v>
                </c:pt>
                <c:pt idx="23">
                  <c:v>24.143333</c:v>
                </c:pt>
                <c:pt idx="24">
                  <c:v>25.143611</c:v>
                </c:pt>
                <c:pt idx="25">
                  <c:v>25.671667</c:v>
                </c:pt>
                <c:pt idx="26">
                  <c:v>25.715278</c:v>
                </c:pt>
                <c:pt idx="27">
                  <c:v>25.965278</c:v>
                </c:pt>
                <c:pt idx="28">
                  <c:v>26.215278</c:v>
                </c:pt>
                <c:pt idx="29">
                  <c:v>26.465278</c:v>
                </c:pt>
                <c:pt idx="30">
                  <c:v>26.715278</c:v>
                </c:pt>
                <c:pt idx="31">
                  <c:v>26.965556</c:v>
                </c:pt>
                <c:pt idx="32">
                  <c:v>27.215833</c:v>
                </c:pt>
                <c:pt idx="33">
                  <c:v>27.466111</c:v>
                </c:pt>
                <c:pt idx="34">
                  <c:v>27.716389</c:v>
                </c:pt>
                <c:pt idx="35">
                  <c:v>27.966667</c:v>
                </c:pt>
                <c:pt idx="36">
                  <c:v>28.216667</c:v>
                </c:pt>
                <c:pt idx="37">
                  <c:v>28.466667</c:v>
                </c:pt>
                <c:pt idx="38">
                  <c:v>28.716944</c:v>
                </c:pt>
                <c:pt idx="39">
                  <c:v>28.966944</c:v>
                </c:pt>
                <c:pt idx="40">
                  <c:v>29.217222</c:v>
                </c:pt>
                <c:pt idx="41">
                  <c:v>29.467222</c:v>
                </c:pt>
                <c:pt idx="42">
                  <c:v>29.7175</c:v>
                </c:pt>
                <c:pt idx="43">
                  <c:v>29.9675</c:v>
                </c:pt>
                <c:pt idx="44">
                  <c:v>30.2175</c:v>
                </c:pt>
                <c:pt idx="45">
                  <c:v>30.4675</c:v>
                </c:pt>
                <c:pt idx="46">
                  <c:v>31.470556</c:v>
                </c:pt>
                <c:pt idx="47">
                  <c:v>32.470556</c:v>
                </c:pt>
                <c:pt idx="48">
                  <c:v>33.470833</c:v>
                </c:pt>
                <c:pt idx="49">
                  <c:v>34.470833</c:v>
                </c:pt>
                <c:pt idx="50">
                  <c:v>35.470833</c:v>
                </c:pt>
                <c:pt idx="51">
                  <c:v>36.471111</c:v>
                </c:pt>
                <c:pt idx="52">
                  <c:v>37.471667</c:v>
                </c:pt>
                <c:pt idx="53">
                  <c:v>38.471667</c:v>
                </c:pt>
                <c:pt idx="54">
                  <c:v>39.471667</c:v>
                </c:pt>
                <c:pt idx="55">
                  <c:v>40.471667</c:v>
                </c:pt>
                <c:pt idx="56">
                  <c:v>41.471667</c:v>
                </c:pt>
                <c:pt idx="57">
                  <c:v>42.471944</c:v>
                </c:pt>
                <c:pt idx="58">
                  <c:v>43.471944</c:v>
                </c:pt>
                <c:pt idx="59">
                  <c:v>44.471944</c:v>
                </c:pt>
                <c:pt idx="60">
                  <c:v>45.471944</c:v>
                </c:pt>
                <c:pt idx="61">
                  <c:v>46.471944</c:v>
                </c:pt>
                <c:pt idx="62">
                  <c:v>47.471944</c:v>
                </c:pt>
                <c:pt idx="63">
                  <c:v>48.472222</c:v>
                </c:pt>
                <c:pt idx="64">
                  <c:v>49.4725</c:v>
                </c:pt>
                <c:pt idx="65">
                  <c:v>50.4725</c:v>
                </c:pt>
                <c:pt idx="66">
                  <c:v>51.4725</c:v>
                </c:pt>
                <c:pt idx="67">
                  <c:v>52.475278</c:v>
                </c:pt>
                <c:pt idx="68">
                  <c:v>53.475278</c:v>
                </c:pt>
                <c:pt idx="69">
                  <c:v>54.475556</c:v>
                </c:pt>
                <c:pt idx="70">
                  <c:v>55.475833</c:v>
                </c:pt>
                <c:pt idx="71">
                  <c:v>56.475833</c:v>
                </c:pt>
                <c:pt idx="72">
                  <c:v>57.476111</c:v>
                </c:pt>
                <c:pt idx="73">
                  <c:v>58.476111</c:v>
                </c:pt>
                <c:pt idx="74">
                  <c:v>59.476389</c:v>
                </c:pt>
                <c:pt idx="75">
                  <c:v>60.476389</c:v>
                </c:pt>
                <c:pt idx="76">
                  <c:v>61.476389</c:v>
                </c:pt>
                <c:pt idx="77">
                  <c:v>62.476667</c:v>
                </c:pt>
                <c:pt idx="78">
                  <c:v>63.476944</c:v>
                </c:pt>
                <c:pt idx="79">
                  <c:v>64.476944</c:v>
                </c:pt>
                <c:pt idx="80">
                  <c:v>65.476944</c:v>
                </c:pt>
                <c:pt idx="81">
                  <c:v>66.477222</c:v>
                </c:pt>
                <c:pt idx="82">
                  <c:v>67.4775</c:v>
                </c:pt>
                <c:pt idx="83">
                  <c:v>68.4775</c:v>
                </c:pt>
                <c:pt idx="84">
                  <c:v>69.477222</c:v>
                </c:pt>
                <c:pt idx="85">
                  <c:v>70.4775</c:v>
                </c:pt>
                <c:pt idx="86">
                  <c:v>71.476944</c:v>
                </c:pt>
                <c:pt idx="87">
                  <c:v>72.476944</c:v>
                </c:pt>
                <c:pt idx="88">
                  <c:v>73.476944</c:v>
                </c:pt>
                <c:pt idx="89">
                  <c:v>74.476944</c:v>
                </c:pt>
                <c:pt idx="90">
                  <c:v>75.476944</c:v>
                </c:pt>
                <c:pt idx="91">
                  <c:v>76.476944</c:v>
                </c:pt>
                <c:pt idx="92">
                  <c:v>77.477222</c:v>
                </c:pt>
                <c:pt idx="93">
                  <c:v>78.476944</c:v>
                </c:pt>
                <c:pt idx="94">
                  <c:v>79.477222</c:v>
                </c:pt>
                <c:pt idx="95">
                  <c:v>80.477222</c:v>
                </c:pt>
                <c:pt idx="96">
                  <c:v>81.4775</c:v>
                </c:pt>
                <c:pt idx="97">
                  <c:v>82.4775</c:v>
                </c:pt>
                <c:pt idx="98">
                  <c:v>83.477778</c:v>
                </c:pt>
                <c:pt idx="99">
                  <c:v>84.478333</c:v>
                </c:pt>
                <c:pt idx="100">
                  <c:v>85.478333</c:v>
                </c:pt>
                <c:pt idx="101">
                  <c:v>86.478333</c:v>
                </c:pt>
                <c:pt idx="102">
                  <c:v>87.478056</c:v>
                </c:pt>
                <c:pt idx="103">
                  <c:v>88.478333</c:v>
                </c:pt>
                <c:pt idx="104">
                  <c:v>89.478333</c:v>
                </c:pt>
                <c:pt idx="105">
                  <c:v>90.478333</c:v>
                </c:pt>
                <c:pt idx="106">
                  <c:v>91.478333</c:v>
                </c:pt>
                <c:pt idx="107">
                  <c:v>92.478611</c:v>
                </c:pt>
                <c:pt idx="108">
                  <c:v>93.478611</c:v>
                </c:pt>
                <c:pt idx="109">
                  <c:v>94.478611</c:v>
                </c:pt>
                <c:pt idx="110">
                  <c:v>95.478889</c:v>
                </c:pt>
                <c:pt idx="111">
                  <c:v>96.479167</c:v>
                </c:pt>
                <c:pt idx="112">
                  <c:v>97.479167</c:v>
                </c:pt>
                <c:pt idx="113">
                  <c:v>98.479167</c:v>
                </c:pt>
                <c:pt idx="114">
                  <c:v>99.479444</c:v>
                </c:pt>
                <c:pt idx="115">
                  <c:v>100.479444</c:v>
                </c:pt>
                <c:pt idx="116">
                  <c:v>101.479444</c:v>
                </c:pt>
                <c:pt idx="117">
                  <c:v>102.479722</c:v>
                </c:pt>
                <c:pt idx="118">
                  <c:v>103.48</c:v>
                </c:pt>
                <c:pt idx="119">
                  <c:v>104.480278</c:v>
                </c:pt>
                <c:pt idx="120">
                  <c:v>105.480278</c:v>
                </c:pt>
                <c:pt idx="121">
                  <c:v>106.480278</c:v>
                </c:pt>
                <c:pt idx="122">
                  <c:v>107.480556</c:v>
                </c:pt>
                <c:pt idx="123">
                  <c:v>108.480556</c:v>
                </c:pt>
                <c:pt idx="124">
                  <c:v>109.480556</c:v>
                </c:pt>
                <c:pt idx="125">
                  <c:v>110.480556</c:v>
                </c:pt>
                <c:pt idx="126">
                  <c:v>111.480833</c:v>
                </c:pt>
                <c:pt idx="127">
                  <c:v>112.480833</c:v>
                </c:pt>
                <c:pt idx="128">
                  <c:v>113.480833</c:v>
                </c:pt>
                <c:pt idx="129">
                  <c:v>114.480833</c:v>
                </c:pt>
                <c:pt idx="130">
                  <c:v>115.481111</c:v>
                </c:pt>
                <c:pt idx="131">
                  <c:v>116.481111</c:v>
                </c:pt>
                <c:pt idx="132">
                  <c:v>117.481111</c:v>
                </c:pt>
                <c:pt idx="133">
                  <c:v>118.481389</c:v>
                </c:pt>
                <c:pt idx="134">
                  <c:v>119.481389</c:v>
                </c:pt>
                <c:pt idx="135">
                  <c:v>120.481389</c:v>
                </c:pt>
                <c:pt idx="136">
                  <c:v>121.481389</c:v>
                </c:pt>
                <c:pt idx="137">
                  <c:v>122.481667</c:v>
                </c:pt>
                <c:pt idx="138">
                  <c:v>123.481667</c:v>
                </c:pt>
                <c:pt idx="139">
                  <c:v>124.481667</c:v>
                </c:pt>
                <c:pt idx="140">
                  <c:v>125.482222</c:v>
                </c:pt>
                <c:pt idx="141">
                  <c:v>126.481944</c:v>
                </c:pt>
                <c:pt idx="142">
                  <c:v>127.482222</c:v>
                </c:pt>
                <c:pt idx="143">
                  <c:v>128.481944</c:v>
                </c:pt>
                <c:pt idx="144">
                  <c:v>129.481944</c:v>
                </c:pt>
                <c:pt idx="145">
                  <c:v>130.482222</c:v>
                </c:pt>
                <c:pt idx="146">
                  <c:v>131.482222</c:v>
                </c:pt>
                <c:pt idx="147">
                  <c:v>132.4825</c:v>
                </c:pt>
                <c:pt idx="148">
                  <c:v>133.482778</c:v>
                </c:pt>
                <c:pt idx="149">
                  <c:v>134.482778</c:v>
                </c:pt>
                <c:pt idx="150">
                  <c:v>135.483056</c:v>
                </c:pt>
                <c:pt idx="151">
                  <c:v>136.483333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RawData!$L$9:$L$189</c:f>
              <c:numCache>
                <c:formatCode>General</c:formatCode>
                <c:ptCount val="181"/>
                <c:pt idx="0">
                  <c:v>-2.6779999999999998E-3</c:v>
                </c:pt>
                <c:pt idx="1">
                  <c:v>7.9902000000000001E-2</c:v>
                </c:pt>
                <c:pt idx="2">
                  <c:v>0.110778</c:v>
                </c:pt>
                <c:pt idx="3">
                  <c:v>0.129139</c:v>
                </c:pt>
                <c:pt idx="4">
                  <c:v>0.148563</c:v>
                </c:pt>
                <c:pt idx="5">
                  <c:v>0.16330500000000001</c:v>
                </c:pt>
                <c:pt idx="6">
                  <c:v>0.183445</c:v>
                </c:pt>
                <c:pt idx="7">
                  <c:v>0.20901900000000001</c:v>
                </c:pt>
                <c:pt idx="8">
                  <c:v>0.240319</c:v>
                </c:pt>
                <c:pt idx="9">
                  <c:v>0.279275</c:v>
                </c:pt>
                <c:pt idx="10">
                  <c:v>0.31895099999999998</c:v>
                </c:pt>
                <c:pt idx="11">
                  <c:v>0.358234</c:v>
                </c:pt>
                <c:pt idx="12">
                  <c:v>0.39941500000000002</c:v>
                </c:pt>
                <c:pt idx="13">
                  <c:v>0.43367699999999998</c:v>
                </c:pt>
                <c:pt idx="14">
                  <c:v>0.47348899999999999</c:v>
                </c:pt>
                <c:pt idx="15">
                  <c:v>0.51124800000000004</c:v>
                </c:pt>
                <c:pt idx="16">
                  <c:v>0.54608400000000001</c:v>
                </c:pt>
                <c:pt idx="17">
                  <c:v>0.57504699999999997</c:v>
                </c:pt>
                <c:pt idx="18">
                  <c:v>0.61468999999999996</c:v>
                </c:pt>
                <c:pt idx="19">
                  <c:v>0.64951199999999998</c:v>
                </c:pt>
                <c:pt idx="20">
                  <c:v>0.68572299999999997</c:v>
                </c:pt>
                <c:pt idx="21">
                  <c:v>0.72575900000000004</c:v>
                </c:pt>
                <c:pt idx="22">
                  <c:v>0.76864399999999999</c:v>
                </c:pt>
                <c:pt idx="23">
                  <c:v>0.81021299999999996</c:v>
                </c:pt>
                <c:pt idx="24">
                  <c:v>0.85114299999999998</c:v>
                </c:pt>
                <c:pt idx="25">
                  <c:v>0.87344299999999997</c:v>
                </c:pt>
                <c:pt idx="26">
                  <c:v>0.84049099999999999</c:v>
                </c:pt>
                <c:pt idx="27">
                  <c:v>0.88091200000000003</c:v>
                </c:pt>
                <c:pt idx="28">
                  <c:v>0.86497999999999997</c:v>
                </c:pt>
                <c:pt idx="29">
                  <c:v>0.85985</c:v>
                </c:pt>
                <c:pt idx="30">
                  <c:v>0.85210200000000003</c:v>
                </c:pt>
                <c:pt idx="31">
                  <c:v>0.84036</c:v>
                </c:pt>
                <c:pt idx="32">
                  <c:v>0.83331299999999997</c:v>
                </c:pt>
                <c:pt idx="33">
                  <c:v>0.83035499999999995</c:v>
                </c:pt>
                <c:pt idx="34">
                  <c:v>0.83017200000000002</c:v>
                </c:pt>
                <c:pt idx="35">
                  <c:v>0.83172500000000005</c:v>
                </c:pt>
                <c:pt idx="36">
                  <c:v>0.83658399999999999</c:v>
                </c:pt>
                <c:pt idx="37">
                  <c:v>0.84392699999999998</c:v>
                </c:pt>
                <c:pt idx="38">
                  <c:v>0.85145599999999999</c:v>
                </c:pt>
                <c:pt idx="39">
                  <c:v>0.86321199999999998</c:v>
                </c:pt>
                <c:pt idx="40">
                  <c:v>0.89593699999999998</c:v>
                </c:pt>
                <c:pt idx="41">
                  <c:v>0.95338800000000001</c:v>
                </c:pt>
                <c:pt idx="42">
                  <c:v>0.95336299999999996</c:v>
                </c:pt>
                <c:pt idx="43">
                  <c:v>0.95614200000000005</c:v>
                </c:pt>
                <c:pt idx="44">
                  <c:v>0.98279499999999997</c:v>
                </c:pt>
                <c:pt idx="45">
                  <c:v>0.99326199999999998</c:v>
                </c:pt>
                <c:pt idx="46">
                  <c:v>1.0267310000000001</c:v>
                </c:pt>
                <c:pt idx="47">
                  <c:v>1.04925</c:v>
                </c:pt>
                <c:pt idx="48">
                  <c:v>1.0753250000000001</c:v>
                </c:pt>
                <c:pt idx="49">
                  <c:v>1.10259</c:v>
                </c:pt>
                <c:pt idx="50">
                  <c:v>1.1234029999999999</c:v>
                </c:pt>
                <c:pt idx="51">
                  <c:v>1.1549069999999999</c:v>
                </c:pt>
                <c:pt idx="52">
                  <c:v>1.1852389999999999</c:v>
                </c:pt>
                <c:pt idx="53">
                  <c:v>1.213398</c:v>
                </c:pt>
                <c:pt idx="54">
                  <c:v>1.2445010000000001</c:v>
                </c:pt>
                <c:pt idx="55">
                  <c:v>1.269253</c:v>
                </c:pt>
                <c:pt idx="56">
                  <c:v>1.3047550000000001</c:v>
                </c:pt>
                <c:pt idx="57">
                  <c:v>1.3361769999999999</c:v>
                </c:pt>
                <c:pt idx="58">
                  <c:v>1.355504</c:v>
                </c:pt>
                <c:pt idx="59">
                  <c:v>1.38574</c:v>
                </c:pt>
                <c:pt idx="60">
                  <c:v>1.413934</c:v>
                </c:pt>
                <c:pt idx="61">
                  <c:v>1.4296549999999999</c:v>
                </c:pt>
                <c:pt idx="62">
                  <c:v>1.4641599999999999</c:v>
                </c:pt>
                <c:pt idx="63">
                  <c:v>1.4845649999999999</c:v>
                </c:pt>
                <c:pt idx="64">
                  <c:v>1.5143740000000001</c:v>
                </c:pt>
                <c:pt idx="65">
                  <c:v>1.5520449999999999</c:v>
                </c:pt>
                <c:pt idx="66">
                  <c:v>1.5722860000000001</c:v>
                </c:pt>
                <c:pt idx="67">
                  <c:v>1.597323</c:v>
                </c:pt>
                <c:pt idx="68">
                  <c:v>1.629955</c:v>
                </c:pt>
                <c:pt idx="69">
                  <c:v>1.656828</c:v>
                </c:pt>
                <c:pt idx="70">
                  <c:v>1.6916960000000001</c:v>
                </c:pt>
                <c:pt idx="71">
                  <c:v>1.7274670000000001</c:v>
                </c:pt>
                <c:pt idx="72">
                  <c:v>1.766696</c:v>
                </c:pt>
                <c:pt idx="73">
                  <c:v>1.7922290000000001</c:v>
                </c:pt>
                <c:pt idx="74">
                  <c:v>1.8279350000000001</c:v>
                </c:pt>
                <c:pt idx="75">
                  <c:v>1.845119</c:v>
                </c:pt>
                <c:pt idx="76">
                  <c:v>1.87656</c:v>
                </c:pt>
                <c:pt idx="77">
                  <c:v>1.900976</c:v>
                </c:pt>
                <c:pt idx="78">
                  <c:v>1.9248609999999999</c:v>
                </c:pt>
                <c:pt idx="79">
                  <c:v>1.9607270000000001</c:v>
                </c:pt>
                <c:pt idx="80">
                  <c:v>1.9962740000000001</c:v>
                </c:pt>
                <c:pt idx="81">
                  <c:v>2.0270459999999999</c:v>
                </c:pt>
                <c:pt idx="82">
                  <c:v>2.0596649999999999</c:v>
                </c:pt>
                <c:pt idx="83">
                  <c:v>2.085051</c:v>
                </c:pt>
                <c:pt idx="84">
                  <c:v>2.1271200000000001</c:v>
                </c:pt>
                <c:pt idx="85">
                  <c:v>2.1625429999999999</c:v>
                </c:pt>
                <c:pt idx="86">
                  <c:v>2.1932</c:v>
                </c:pt>
                <c:pt idx="87">
                  <c:v>2.2251349999999999</c:v>
                </c:pt>
                <c:pt idx="88">
                  <c:v>2.253574</c:v>
                </c:pt>
                <c:pt idx="89">
                  <c:v>2.2847740000000001</c:v>
                </c:pt>
                <c:pt idx="90">
                  <c:v>2.3087810000000002</c:v>
                </c:pt>
                <c:pt idx="91">
                  <c:v>2.3415629999999998</c:v>
                </c:pt>
                <c:pt idx="92">
                  <c:v>2.3735219999999999</c:v>
                </c:pt>
                <c:pt idx="93">
                  <c:v>2.4048959999999999</c:v>
                </c:pt>
                <c:pt idx="94">
                  <c:v>2.4468220000000001</c:v>
                </c:pt>
                <c:pt idx="95">
                  <c:v>2.4741460000000002</c:v>
                </c:pt>
                <c:pt idx="96">
                  <c:v>2.5029379999999999</c:v>
                </c:pt>
                <c:pt idx="97">
                  <c:v>2.5344410000000002</c:v>
                </c:pt>
                <c:pt idx="98">
                  <c:v>2.5600719999999999</c:v>
                </c:pt>
                <c:pt idx="99">
                  <c:v>2.5940370000000001</c:v>
                </c:pt>
                <c:pt idx="100">
                  <c:v>2.6246770000000001</c:v>
                </c:pt>
                <c:pt idx="101">
                  <c:v>2.6507230000000002</c:v>
                </c:pt>
                <c:pt idx="102">
                  <c:v>2.6808809999999998</c:v>
                </c:pt>
                <c:pt idx="103">
                  <c:v>2.7108819999999998</c:v>
                </c:pt>
                <c:pt idx="104">
                  <c:v>2.754292</c:v>
                </c:pt>
                <c:pt idx="105">
                  <c:v>2.7753239999999999</c:v>
                </c:pt>
                <c:pt idx="106">
                  <c:v>2.8146979999999999</c:v>
                </c:pt>
                <c:pt idx="107">
                  <c:v>2.8568929999999999</c:v>
                </c:pt>
                <c:pt idx="108">
                  <c:v>2.8844539999999999</c:v>
                </c:pt>
                <c:pt idx="109">
                  <c:v>2.924922</c:v>
                </c:pt>
                <c:pt idx="110">
                  <c:v>2.9543370000000002</c:v>
                </c:pt>
                <c:pt idx="111">
                  <c:v>2.9891960000000002</c:v>
                </c:pt>
                <c:pt idx="112">
                  <c:v>3.0081630000000001</c:v>
                </c:pt>
                <c:pt idx="113">
                  <c:v>3.0463559999999998</c:v>
                </c:pt>
                <c:pt idx="114">
                  <c:v>3.0846589999999998</c:v>
                </c:pt>
                <c:pt idx="115">
                  <c:v>3.1158929999999998</c:v>
                </c:pt>
                <c:pt idx="116">
                  <c:v>3.1625619999999999</c:v>
                </c:pt>
                <c:pt idx="117">
                  <c:v>3.194553</c:v>
                </c:pt>
                <c:pt idx="118">
                  <c:v>3.2211650000000001</c:v>
                </c:pt>
                <c:pt idx="119">
                  <c:v>3.2355689999999999</c:v>
                </c:pt>
                <c:pt idx="120">
                  <c:v>3.2856420000000002</c:v>
                </c:pt>
                <c:pt idx="121">
                  <c:v>3.3261729999999998</c:v>
                </c:pt>
                <c:pt idx="122">
                  <c:v>3.3446530000000001</c:v>
                </c:pt>
                <c:pt idx="123">
                  <c:v>3.3809439999999999</c:v>
                </c:pt>
                <c:pt idx="124">
                  <c:v>3.4272930000000001</c:v>
                </c:pt>
                <c:pt idx="125">
                  <c:v>3.4508209999999999</c:v>
                </c:pt>
                <c:pt idx="126">
                  <c:v>3.4769559999999999</c:v>
                </c:pt>
                <c:pt idx="127">
                  <c:v>3.5165099999999998</c:v>
                </c:pt>
                <c:pt idx="128">
                  <c:v>3.542802</c:v>
                </c:pt>
                <c:pt idx="129">
                  <c:v>3.583351</c:v>
                </c:pt>
                <c:pt idx="130">
                  <c:v>3.623713</c:v>
                </c:pt>
                <c:pt idx="131">
                  <c:v>3.6555179999999998</c:v>
                </c:pt>
                <c:pt idx="132">
                  <c:v>3.6792470000000002</c:v>
                </c:pt>
                <c:pt idx="133">
                  <c:v>3.7073969999999998</c:v>
                </c:pt>
                <c:pt idx="134">
                  <c:v>3.7256049999999998</c:v>
                </c:pt>
                <c:pt idx="135">
                  <c:v>3.7734329999999998</c:v>
                </c:pt>
                <c:pt idx="136">
                  <c:v>3.7944749999999998</c:v>
                </c:pt>
                <c:pt idx="137">
                  <c:v>3.8198279999999998</c:v>
                </c:pt>
                <c:pt idx="138">
                  <c:v>3.8600349999999999</c:v>
                </c:pt>
                <c:pt idx="139">
                  <c:v>3.8912040000000001</c:v>
                </c:pt>
                <c:pt idx="140">
                  <c:v>3.9150339999999999</c:v>
                </c:pt>
                <c:pt idx="141">
                  <c:v>3.9666779999999999</c:v>
                </c:pt>
                <c:pt idx="142">
                  <c:v>3.996915</c:v>
                </c:pt>
                <c:pt idx="143">
                  <c:v>4.0235349999999999</c:v>
                </c:pt>
                <c:pt idx="144">
                  <c:v>4.032038</c:v>
                </c:pt>
                <c:pt idx="145">
                  <c:v>4.0628169999999999</c:v>
                </c:pt>
                <c:pt idx="146">
                  <c:v>4.0927439999999997</c:v>
                </c:pt>
                <c:pt idx="147">
                  <c:v>4.1302099999999999</c:v>
                </c:pt>
                <c:pt idx="148">
                  <c:v>4.161918</c:v>
                </c:pt>
                <c:pt idx="149">
                  <c:v>4.1870180000000001</c:v>
                </c:pt>
                <c:pt idx="150">
                  <c:v>4.2216779999999998</c:v>
                </c:pt>
                <c:pt idx="151">
                  <c:v>4.2347060000000001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10"/>
          <c:order val="10"/>
          <c:tx>
            <c:strRef>
              <c:f>RawData!$M$8</c:f>
              <c:strCache>
                <c:ptCount val="1"/>
                <c:pt idx="0">
                  <c:v>C10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0.0025</c:v>
                </c:pt>
                <c:pt idx="1">
                  <c:v>2.156944</c:v>
                </c:pt>
                <c:pt idx="2">
                  <c:v>3.156111</c:v>
                </c:pt>
                <c:pt idx="3">
                  <c:v>4.155278</c:v>
                </c:pt>
                <c:pt idx="4">
                  <c:v>5.155278</c:v>
                </c:pt>
                <c:pt idx="5">
                  <c:v>6.153333</c:v>
                </c:pt>
                <c:pt idx="6">
                  <c:v>7.151111</c:v>
                </c:pt>
                <c:pt idx="7">
                  <c:v>8.152778</c:v>
                </c:pt>
                <c:pt idx="8">
                  <c:v>9.151944</c:v>
                </c:pt>
                <c:pt idx="9">
                  <c:v>10.150833</c:v>
                </c:pt>
                <c:pt idx="10">
                  <c:v>11.15</c:v>
                </c:pt>
                <c:pt idx="11">
                  <c:v>12.149722</c:v>
                </c:pt>
                <c:pt idx="12">
                  <c:v>13.149722</c:v>
                </c:pt>
                <c:pt idx="13">
                  <c:v>14.149444</c:v>
                </c:pt>
                <c:pt idx="14">
                  <c:v>15.148611</c:v>
                </c:pt>
                <c:pt idx="15">
                  <c:v>16.148056</c:v>
                </c:pt>
                <c:pt idx="16">
                  <c:v>17.145833</c:v>
                </c:pt>
                <c:pt idx="17">
                  <c:v>18.1425</c:v>
                </c:pt>
                <c:pt idx="18">
                  <c:v>19.142222</c:v>
                </c:pt>
                <c:pt idx="19">
                  <c:v>20.142222</c:v>
                </c:pt>
                <c:pt idx="20">
                  <c:v>21.142778</c:v>
                </c:pt>
                <c:pt idx="21">
                  <c:v>22.143056</c:v>
                </c:pt>
                <c:pt idx="22">
                  <c:v>23.143056</c:v>
                </c:pt>
                <c:pt idx="23">
                  <c:v>24.143333</c:v>
                </c:pt>
                <c:pt idx="24">
                  <c:v>25.143611</c:v>
                </c:pt>
                <c:pt idx="25">
                  <c:v>25.671667</c:v>
                </c:pt>
                <c:pt idx="26">
                  <c:v>25.715278</c:v>
                </c:pt>
                <c:pt idx="27">
                  <c:v>25.965278</c:v>
                </c:pt>
                <c:pt idx="28">
                  <c:v>26.215278</c:v>
                </c:pt>
                <c:pt idx="29">
                  <c:v>26.465278</c:v>
                </c:pt>
                <c:pt idx="30">
                  <c:v>26.715278</c:v>
                </c:pt>
                <c:pt idx="31">
                  <c:v>26.965556</c:v>
                </c:pt>
                <c:pt idx="32">
                  <c:v>27.215833</c:v>
                </c:pt>
                <c:pt idx="33">
                  <c:v>27.466111</c:v>
                </c:pt>
                <c:pt idx="34">
                  <c:v>27.716389</c:v>
                </c:pt>
                <c:pt idx="35">
                  <c:v>27.966667</c:v>
                </c:pt>
                <c:pt idx="36">
                  <c:v>28.216667</c:v>
                </c:pt>
                <c:pt idx="37">
                  <c:v>28.466667</c:v>
                </c:pt>
                <c:pt idx="38">
                  <c:v>28.716944</c:v>
                </c:pt>
                <c:pt idx="39">
                  <c:v>28.966944</c:v>
                </c:pt>
                <c:pt idx="40">
                  <c:v>29.217222</c:v>
                </c:pt>
                <c:pt idx="41">
                  <c:v>29.467222</c:v>
                </c:pt>
                <c:pt idx="42">
                  <c:v>29.7175</c:v>
                </c:pt>
                <c:pt idx="43">
                  <c:v>29.9675</c:v>
                </c:pt>
                <c:pt idx="44">
                  <c:v>30.2175</c:v>
                </c:pt>
                <c:pt idx="45">
                  <c:v>30.4675</c:v>
                </c:pt>
                <c:pt idx="46">
                  <c:v>31.470556</c:v>
                </c:pt>
                <c:pt idx="47">
                  <c:v>32.470556</c:v>
                </c:pt>
                <c:pt idx="48">
                  <c:v>33.470833</c:v>
                </c:pt>
                <c:pt idx="49">
                  <c:v>34.470833</c:v>
                </c:pt>
                <c:pt idx="50">
                  <c:v>35.470833</c:v>
                </c:pt>
                <c:pt idx="51">
                  <c:v>36.471111</c:v>
                </c:pt>
                <c:pt idx="52">
                  <c:v>37.471667</c:v>
                </c:pt>
                <c:pt idx="53">
                  <c:v>38.471667</c:v>
                </c:pt>
                <c:pt idx="54">
                  <c:v>39.471667</c:v>
                </c:pt>
                <c:pt idx="55">
                  <c:v>40.471667</c:v>
                </c:pt>
                <c:pt idx="56">
                  <c:v>41.471667</c:v>
                </c:pt>
                <c:pt idx="57">
                  <c:v>42.471944</c:v>
                </c:pt>
                <c:pt idx="58">
                  <c:v>43.471944</c:v>
                </c:pt>
                <c:pt idx="59">
                  <c:v>44.471944</c:v>
                </c:pt>
                <c:pt idx="60">
                  <c:v>45.471944</c:v>
                </c:pt>
                <c:pt idx="61">
                  <c:v>46.471944</c:v>
                </c:pt>
                <c:pt idx="62">
                  <c:v>47.471944</c:v>
                </c:pt>
                <c:pt idx="63">
                  <c:v>48.472222</c:v>
                </c:pt>
                <c:pt idx="64">
                  <c:v>49.4725</c:v>
                </c:pt>
                <c:pt idx="65">
                  <c:v>50.4725</c:v>
                </c:pt>
                <c:pt idx="66">
                  <c:v>51.4725</c:v>
                </c:pt>
                <c:pt idx="67">
                  <c:v>52.475278</c:v>
                </c:pt>
                <c:pt idx="68">
                  <c:v>53.475278</c:v>
                </c:pt>
                <c:pt idx="69">
                  <c:v>54.475556</c:v>
                </c:pt>
                <c:pt idx="70">
                  <c:v>55.475833</c:v>
                </c:pt>
                <c:pt idx="71">
                  <c:v>56.475833</c:v>
                </c:pt>
                <c:pt idx="72">
                  <c:v>57.476111</c:v>
                </c:pt>
                <c:pt idx="73">
                  <c:v>58.476111</c:v>
                </c:pt>
                <c:pt idx="74">
                  <c:v>59.476389</c:v>
                </c:pt>
                <c:pt idx="75">
                  <c:v>60.476389</c:v>
                </c:pt>
                <c:pt idx="76">
                  <c:v>61.476389</c:v>
                </c:pt>
                <c:pt idx="77">
                  <c:v>62.476667</c:v>
                </c:pt>
                <c:pt idx="78">
                  <c:v>63.476944</c:v>
                </c:pt>
                <c:pt idx="79">
                  <c:v>64.476944</c:v>
                </c:pt>
                <c:pt idx="80">
                  <c:v>65.476944</c:v>
                </c:pt>
                <c:pt idx="81">
                  <c:v>66.477222</c:v>
                </c:pt>
                <c:pt idx="82">
                  <c:v>67.4775</c:v>
                </c:pt>
                <c:pt idx="83">
                  <c:v>68.4775</c:v>
                </c:pt>
                <c:pt idx="84">
                  <c:v>69.477222</c:v>
                </c:pt>
                <c:pt idx="85">
                  <c:v>70.4775</c:v>
                </c:pt>
                <c:pt idx="86">
                  <c:v>71.476944</c:v>
                </c:pt>
                <c:pt idx="87">
                  <c:v>72.476944</c:v>
                </c:pt>
                <c:pt idx="88">
                  <c:v>73.476944</c:v>
                </c:pt>
                <c:pt idx="89">
                  <c:v>74.476944</c:v>
                </c:pt>
                <c:pt idx="90">
                  <c:v>75.476944</c:v>
                </c:pt>
                <c:pt idx="91">
                  <c:v>76.476944</c:v>
                </c:pt>
                <c:pt idx="92">
                  <c:v>77.477222</c:v>
                </c:pt>
                <c:pt idx="93">
                  <c:v>78.476944</c:v>
                </c:pt>
                <c:pt idx="94">
                  <c:v>79.477222</c:v>
                </c:pt>
                <c:pt idx="95">
                  <c:v>80.477222</c:v>
                </c:pt>
                <c:pt idx="96">
                  <c:v>81.4775</c:v>
                </c:pt>
                <c:pt idx="97">
                  <c:v>82.4775</c:v>
                </c:pt>
                <c:pt idx="98">
                  <c:v>83.477778</c:v>
                </c:pt>
                <c:pt idx="99">
                  <c:v>84.478333</c:v>
                </c:pt>
                <c:pt idx="100">
                  <c:v>85.478333</c:v>
                </c:pt>
                <c:pt idx="101">
                  <c:v>86.478333</c:v>
                </c:pt>
                <c:pt idx="102">
                  <c:v>87.478056</c:v>
                </c:pt>
                <c:pt idx="103">
                  <c:v>88.478333</c:v>
                </c:pt>
                <c:pt idx="104">
                  <c:v>89.478333</c:v>
                </c:pt>
                <c:pt idx="105">
                  <c:v>90.478333</c:v>
                </c:pt>
                <c:pt idx="106">
                  <c:v>91.478333</c:v>
                </c:pt>
                <c:pt idx="107">
                  <c:v>92.478611</c:v>
                </c:pt>
                <c:pt idx="108">
                  <c:v>93.478611</c:v>
                </c:pt>
                <c:pt idx="109">
                  <c:v>94.478611</c:v>
                </c:pt>
                <c:pt idx="110">
                  <c:v>95.478889</c:v>
                </c:pt>
                <c:pt idx="111">
                  <c:v>96.479167</c:v>
                </c:pt>
                <c:pt idx="112">
                  <c:v>97.479167</c:v>
                </c:pt>
                <c:pt idx="113">
                  <c:v>98.479167</c:v>
                </c:pt>
                <c:pt idx="114">
                  <c:v>99.479444</c:v>
                </c:pt>
                <c:pt idx="115">
                  <c:v>100.479444</c:v>
                </c:pt>
                <c:pt idx="116">
                  <c:v>101.479444</c:v>
                </c:pt>
                <c:pt idx="117">
                  <c:v>102.479722</c:v>
                </c:pt>
                <c:pt idx="118">
                  <c:v>103.48</c:v>
                </c:pt>
                <c:pt idx="119">
                  <c:v>104.480278</c:v>
                </c:pt>
                <c:pt idx="120">
                  <c:v>105.480278</c:v>
                </c:pt>
                <c:pt idx="121">
                  <c:v>106.480278</c:v>
                </c:pt>
                <c:pt idx="122">
                  <c:v>107.480556</c:v>
                </c:pt>
                <c:pt idx="123">
                  <c:v>108.480556</c:v>
                </c:pt>
                <c:pt idx="124">
                  <c:v>109.480556</c:v>
                </c:pt>
                <c:pt idx="125">
                  <c:v>110.480556</c:v>
                </c:pt>
                <c:pt idx="126">
                  <c:v>111.480833</c:v>
                </c:pt>
                <c:pt idx="127">
                  <c:v>112.480833</c:v>
                </c:pt>
                <c:pt idx="128">
                  <c:v>113.480833</c:v>
                </c:pt>
                <c:pt idx="129">
                  <c:v>114.480833</c:v>
                </c:pt>
                <c:pt idx="130">
                  <c:v>115.481111</c:v>
                </c:pt>
                <c:pt idx="131">
                  <c:v>116.481111</c:v>
                </c:pt>
                <c:pt idx="132">
                  <c:v>117.481111</c:v>
                </c:pt>
                <c:pt idx="133">
                  <c:v>118.481389</c:v>
                </c:pt>
                <c:pt idx="134">
                  <c:v>119.481389</c:v>
                </c:pt>
                <c:pt idx="135">
                  <c:v>120.481389</c:v>
                </c:pt>
                <c:pt idx="136">
                  <c:v>121.481389</c:v>
                </c:pt>
                <c:pt idx="137">
                  <c:v>122.481667</c:v>
                </c:pt>
                <c:pt idx="138">
                  <c:v>123.481667</c:v>
                </c:pt>
                <c:pt idx="139">
                  <c:v>124.481667</c:v>
                </c:pt>
                <c:pt idx="140">
                  <c:v>125.482222</c:v>
                </c:pt>
                <c:pt idx="141">
                  <c:v>126.481944</c:v>
                </c:pt>
                <c:pt idx="142">
                  <c:v>127.482222</c:v>
                </c:pt>
                <c:pt idx="143">
                  <c:v>128.481944</c:v>
                </c:pt>
                <c:pt idx="144">
                  <c:v>129.481944</c:v>
                </c:pt>
                <c:pt idx="145">
                  <c:v>130.482222</c:v>
                </c:pt>
                <c:pt idx="146">
                  <c:v>131.482222</c:v>
                </c:pt>
                <c:pt idx="147">
                  <c:v>132.4825</c:v>
                </c:pt>
                <c:pt idx="148">
                  <c:v>133.482778</c:v>
                </c:pt>
                <c:pt idx="149">
                  <c:v>134.482778</c:v>
                </c:pt>
                <c:pt idx="150">
                  <c:v>135.483056</c:v>
                </c:pt>
                <c:pt idx="151">
                  <c:v>136.483333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RawData!$M$9:$M$189</c:f>
              <c:numCache>
                <c:formatCode>General</c:formatCode>
                <c:ptCount val="181"/>
                <c:pt idx="0">
                  <c:v>3.1199999999999999E-4</c:v>
                </c:pt>
                <c:pt idx="1">
                  <c:v>8.5668999999999995E-2</c:v>
                </c:pt>
                <c:pt idx="2">
                  <c:v>0.12984799999999999</c:v>
                </c:pt>
                <c:pt idx="3">
                  <c:v>0.14868200000000001</c:v>
                </c:pt>
                <c:pt idx="4">
                  <c:v>0.162656</c:v>
                </c:pt>
                <c:pt idx="5">
                  <c:v>0.17799000000000001</c:v>
                </c:pt>
                <c:pt idx="6">
                  <c:v>0.19639999999999999</c:v>
                </c:pt>
                <c:pt idx="7">
                  <c:v>0.21987000000000001</c:v>
                </c:pt>
                <c:pt idx="8">
                  <c:v>0.24772</c:v>
                </c:pt>
                <c:pt idx="9">
                  <c:v>0.27542100000000003</c:v>
                </c:pt>
                <c:pt idx="10">
                  <c:v>0.31305300000000003</c:v>
                </c:pt>
                <c:pt idx="11">
                  <c:v>0.344252</c:v>
                </c:pt>
                <c:pt idx="12">
                  <c:v>0.38758599999999999</c:v>
                </c:pt>
                <c:pt idx="13">
                  <c:v>0.42723100000000003</c:v>
                </c:pt>
                <c:pt idx="14">
                  <c:v>0.463032</c:v>
                </c:pt>
                <c:pt idx="15">
                  <c:v>0.498251</c:v>
                </c:pt>
                <c:pt idx="16">
                  <c:v>0.53278400000000004</c:v>
                </c:pt>
                <c:pt idx="17">
                  <c:v>0.563361</c:v>
                </c:pt>
                <c:pt idx="18">
                  <c:v>0.59783699999999995</c:v>
                </c:pt>
                <c:pt idx="19">
                  <c:v>0.637436</c:v>
                </c:pt>
                <c:pt idx="20">
                  <c:v>0.66886599999999996</c:v>
                </c:pt>
                <c:pt idx="21">
                  <c:v>0.70560699999999998</c:v>
                </c:pt>
                <c:pt idx="22">
                  <c:v>0.74374799999999996</c:v>
                </c:pt>
                <c:pt idx="23">
                  <c:v>0.78754599999999997</c:v>
                </c:pt>
                <c:pt idx="24">
                  <c:v>0.82636399999999999</c:v>
                </c:pt>
                <c:pt idx="25">
                  <c:v>0.84703499999999998</c:v>
                </c:pt>
                <c:pt idx="26">
                  <c:v>0.81907799999999997</c:v>
                </c:pt>
                <c:pt idx="27">
                  <c:v>0.85991200000000001</c:v>
                </c:pt>
                <c:pt idx="28">
                  <c:v>0.844499</c:v>
                </c:pt>
                <c:pt idx="29">
                  <c:v>0.84255000000000002</c:v>
                </c:pt>
                <c:pt idx="30">
                  <c:v>0.83517600000000003</c:v>
                </c:pt>
                <c:pt idx="31">
                  <c:v>0.82629399999999997</c:v>
                </c:pt>
                <c:pt idx="32">
                  <c:v>0.82576899999999998</c:v>
                </c:pt>
                <c:pt idx="33">
                  <c:v>0.82359700000000002</c:v>
                </c:pt>
                <c:pt idx="34">
                  <c:v>0.82716299999999998</c:v>
                </c:pt>
                <c:pt idx="35">
                  <c:v>0.83321100000000003</c:v>
                </c:pt>
                <c:pt idx="36">
                  <c:v>0.83674599999999999</c:v>
                </c:pt>
                <c:pt idx="37">
                  <c:v>0.84379899999999997</c:v>
                </c:pt>
                <c:pt idx="38">
                  <c:v>0.85286200000000001</c:v>
                </c:pt>
                <c:pt idx="39">
                  <c:v>0.86185699999999998</c:v>
                </c:pt>
                <c:pt idx="40">
                  <c:v>0.86951100000000003</c:v>
                </c:pt>
                <c:pt idx="41">
                  <c:v>0.88185800000000003</c:v>
                </c:pt>
                <c:pt idx="42">
                  <c:v>0.89236599999999999</c:v>
                </c:pt>
                <c:pt idx="43">
                  <c:v>0.90042999999999995</c:v>
                </c:pt>
                <c:pt idx="44">
                  <c:v>0.910578</c:v>
                </c:pt>
                <c:pt idx="45">
                  <c:v>0.91635999999999995</c:v>
                </c:pt>
                <c:pt idx="46">
                  <c:v>0.97483799999999998</c:v>
                </c:pt>
                <c:pt idx="47">
                  <c:v>1.0282340000000001</c:v>
                </c:pt>
                <c:pt idx="48">
                  <c:v>1.052864</c:v>
                </c:pt>
                <c:pt idx="49">
                  <c:v>1.0779620000000001</c:v>
                </c:pt>
                <c:pt idx="50">
                  <c:v>1.106106</c:v>
                </c:pt>
                <c:pt idx="51">
                  <c:v>1.1338999999999999</c:v>
                </c:pt>
                <c:pt idx="52">
                  <c:v>1.168204</c:v>
                </c:pt>
                <c:pt idx="53">
                  <c:v>1.1940770000000001</c:v>
                </c:pt>
                <c:pt idx="54">
                  <c:v>1.224472</c:v>
                </c:pt>
                <c:pt idx="55">
                  <c:v>1.2549129999999999</c:v>
                </c:pt>
                <c:pt idx="56">
                  <c:v>1.291377</c:v>
                </c:pt>
                <c:pt idx="57">
                  <c:v>1.324708</c:v>
                </c:pt>
                <c:pt idx="58">
                  <c:v>1.3550260000000001</c:v>
                </c:pt>
                <c:pt idx="59">
                  <c:v>1.388452</c:v>
                </c:pt>
                <c:pt idx="60">
                  <c:v>1.4203790000000001</c:v>
                </c:pt>
                <c:pt idx="61">
                  <c:v>1.444094</c:v>
                </c:pt>
                <c:pt idx="62">
                  <c:v>1.4696720000000001</c:v>
                </c:pt>
                <c:pt idx="63">
                  <c:v>1.4998089999999999</c:v>
                </c:pt>
                <c:pt idx="64">
                  <c:v>1.5301419999999999</c:v>
                </c:pt>
                <c:pt idx="65">
                  <c:v>1.5588599999999999</c:v>
                </c:pt>
                <c:pt idx="66">
                  <c:v>1.601048</c:v>
                </c:pt>
                <c:pt idx="67">
                  <c:v>1.624344</c:v>
                </c:pt>
                <c:pt idx="68">
                  <c:v>1.6612849999999999</c:v>
                </c:pt>
                <c:pt idx="69">
                  <c:v>1.6970179999999999</c:v>
                </c:pt>
                <c:pt idx="70">
                  <c:v>1.723662</c:v>
                </c:pt>
                <c:pt idx="71">
                  <c:v>1.7656780000000001</c:v>
                </c:pt>
                <c:pt idx="72">
                  <c:v>1.7921670000000001</c:v>
                </c:pt>
                <c:pt idx="73">
                  <c:v>1.8231900000000001</c:v>
                </c:pt>
                <c:pt idx="74">
                  <c:v>1.854703</c:v>
                </c:pt>
                <c:pt idx="75">
                  <c:v>1.8893219999999999</c:v>
                </c:pt>
                <c:pt idx="76">
                  <c:v>1.932663</c:v>
                </c:pt>
                <c:pt idx="77">
                  <c:v>1.964712</c:v>
                </c:pt>
                <c:pt idx="78">
                  <c:v>1.999012</c:v>
                </c:pt>
                <c:pt idx="79">
                  <c:v>2.0382549999999999</c:v>
                </c:pt>
                <c:pt idx="80">
                  <c:v>2.067485</c:v>
                </c:pt>
                <c:pt idx="81">
                  <c:v>2.1085020000000001</c:v>
                </c:pt>
                <c:pt idx="82">
                  <c:v>2.1504449999999999</c:v>
                </c:pt>
                <c:pt idx="83">
                  <c:v>2.169197</c:v>
                </c:pt>
                <c:pt idx="84">
                  <c:v>2.2073200000000002</c:v>
                </c:pt>
                <c:pt idx="85">
                  <c:v>2.2419690000000001</c:v>
                </c:pt>
                <c:pt idx="86">
                  <c:v>2.2729650000000001</c:v>
                </c:pt>
                <c:pt idx="87">
                  <c:v>2.2955999999999999</c:v>
                </c:pt>
                <c:pt idx="88">
                  <c:v>2.3282240000000001</c:v>
                </c:pt>
                <c:pt idx="89">
                  <c:v>2.3565</c:v>
                </c:pt>
                <c:pt idx="90">
                  <c:v>2.3873950000000002</c:v>
                </c:pt>
                <c:pt idx="91">
                  <c:v>2.4244859999999999</c:v>
                </c:pt>
                <c:pt idx="92">
                  <c:v>2.459908</c:v>
                </c:pt>
                <c:pt idx="93">
                  <c:v>2.4956749999999999</c:v>
                </c:pt>
                <c:pt idx="94">
                  <c:v>2.5388030000000001</c:v>
                </c:pt>
                <c:pt idx="95">
                  <c:v>2.5563600000000002</c:v>
                </c:pt>
                <c:pt idx="96">
                  <c:v>2.5934750000000002</c:v>
                </c:pt>
                <c:pt idx="97">
                  <c:v>2.6301540000000001</c:v>
                </c:pt>
                <c:pt idx="98">
                  <c:v>2.6676139999999999</c:v>
                </c:pt>
                <c:pt idx="99">
                  <c:v>2.7048269999999999</c:v>
                </c:pt>
                <c:pt idx="100">
                  <c:v>2.7462870000000001</c:v>
                </c:pt>
                <c:pt idx="101">
                  <c:v>2.759722</c:v>
                </c:pt>
                <c:pt idx="102">
                  <c:v>2.8070439999999999</c:v>
                </c:pt>
                <c:pt idx="103">
                  <c:v>2.841682</c:v>
                </c:pt>
                <c:pt idx="104">
                  <c:v>2.8906239999999999</c:v>
                </c:pt>
                <c:pt idx="105">
                  <c:v>2.9186260000000002</c:v>
                </c:pt>
                <c:pt idx="106">
                  <c:v>2.9658950000000002</c:v>
                </c:pt>
                <c:pt idx="107">
                  <c:v>3.0059870000000002</c:v>
                </c:pt>
                <c:pt idx="108">
                  <c:v>3.0399210000000001</c:v>
                </c:pt>
                <c:pt idx="109">
                  <c:v>3.0769600000000001</c:v>
                </c:pt>
                <c:pt idx="110">
                  <c:v>3.1190009999999999</c:v>
                </c:pt>
                <c:pt idx="111">
                  <c:v>3.1537999999999999</c:v>
                </c:pt>
                <c:pt idx="112">
                  <c:v>3.180796</c:v>
                </c:pt>
                <c:pt idx="113">
                  <c:v>3.206677</c:v>
                </c:pt>
                <c:pt idx="114">
                  <c:v>3.2424680000000001</c:v>
                </c:pt>
                <c:pt idx="115">
                  <c:v>3.2918759999999998</c:v>
                </c:pt>
                <c:pt idx="116">
                  <c:v>3.3379650000000001</c:v>
                </c:pt>
                <c:pt idx="117">
                  <c:v>3.3914469999999999</c:v>
                </c:pt>
                <c:pt idx="118">
                  <c:v>3.408372</c:v>
                </c:pt>
                <c:pt idx="119">
                  <c:v>3.442755</c:v>
                </c:pt>
                <c:pt idx="120">
                  <c:v>3.4710130000000001</c:v>
                </c:pt>
                <c:pt idx="121">
                  <c:v>3.5102540000000002</c:v>
                </c:pt>
                <c:pt idx="122">
                  <c:v>3.547031</c:v>
                </c:pt>
                <c:pt idx="123">
                  <c:v>3.574516</c:v>
                </c:pt>
                <c:pt idx="124">
                  <c:v>3.6030579999999999</c:v>
                </c:pt>
                <c:pt idx="125">
                  <c:v>3.6445120000000002</c:v>
                </c:pt>
                <c:pt idx="126">
                  <c:v>3.6683870000000001</c:v>
                </c:pt>
                <c:pt idx="127">
                  <c:v>3.7116169999999999</c:v>
                </c:pt>
                <c:pt idx="128">
                  <c:v>3.734127</c:v>
                </c:pt>
                <c:pt idx="129">
                  <c:v>3.7624010000000001</c:v>
                </c:pt>
                <c:pt idx="130">
                  <c:v>3.8028550000000001</c:v>
                </c:pt>
                <c:pt idx="131">
                  <c:v>3.8405550000000002</c:v>
                </c:pt>
                <c:pt idx="132">
                  <c:v>3.864617</c:v>
                </c:pt>
                <c:pt idx="133">
                  <c:v>3.8930600000000002</c:v>
                </c:pt>
                <c:pt idx="134">
                  <c:v>3.9396019999999998</c:v>
                </c:pt>
                <c:pt idx="135">
                  <c:v>3.9771529999999999</c:v>
                </c:pt>
                <c:pt idx="136">
                  <c:v>4.0040240000000002</c:v>
                </c:pt>
                <c:pt idx="137">
                  <c:v>4.0301109999999998</c:v>
                </c:pt>
                <c:pt idx="138">
                  <c:v>4.0669279999999999</c:v>
                </c:pt>
                <c:pt idx="139">
                  <c:v>4.1034649999999999</c:v>
                </c:pt>
                <c:pt idx="140">
                  <c:v>4.1394070000000003</c:v>
                </c:pt>
                <c:pt idx="141">
                  <c:v>4.1712300000000004</c:v>
                </c:pt>
                <c:pt idx="142">
                  <c:v>4.2119229999999996</c:v>
                </c:pt>
                <c:pt idx="143">
                  <c:v>4.2332200000000002</c:v>
                </c:pt>
                <c:pt idx="144">
                  <c:v>4.2593459999999999</c:v>
                </c:pt>
                <c:pt idx="145">
                  <c:v>4.296659</c:v>
                </c:pt>
                <c:pt idx="146">
                  <c:v>4.3199290000000001</c:v>
                </c:pt>
                <c:pt idx="147">
                  <c:v>4.3729760000000004</c:v>
                </c:pt>
                <c:pt idx="148">
                  <c:v>4.4140769999999998</c:v>
                </c:pt>
                <c:pt idx="149">
                  <c:v>4.4293380000000004</c:v>
                </c:pt>
                <c:pt idx="150">
                  <c:v>4.4694240000000001</c:v>
                </c:pt>
                <c:pt idx="151">
                  <c:v>4.5009100000000002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11"/>
          <c:order val="11"/>
          <c:tx>
            <c:strRef>
              <c:f>RawData!$N$8</c:f>
              <c:strCache>
                <c:ptCount val="1"/>
                <c:pt idx="0">
                  <c:v>C11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0.0025</c:v>
                </c:pt>
                <c:pt idx="1">
                  <c:v>2.156944</c:v>
                </c:pt>
                <c:pt idx="2">
                  <c:v>3.156111</c:v>
                </c:pt>
                <c:pt idx="3">
                  <c:v>4.155278</c:v>
                </c:pt>
                <c:pt idx="4">
                  <c:v>5.155278</c:v>
                </c:pt>
                <c:pt idx="5">
                  <c:v>6.153333</c:v>
                </c:pt>
                <c:pt idx="6">
                  <c:v>7.151111</c:v>
                </c:pt>
                <c:pt idx="7">
                  <c:v>8.152778</c:v>
                </c:pt>
                <c:pt idx="8">
                  <c:v>9.151944</c:v>
                </c:pt>
                <c:pt idx="9">
                  <c:v>10.150833</c:v>
                </c:pt>
                <c:pt idx="10">
                  <c:v>11.15</c:v>
                </c:pt>
                <c:pt idx="11">
                  <c:v>12.149722</c:v>
                </c:pt>
                <c:pt idx="12">
                  <c:v>13.149722</c:v>
                </c:pt>
                <c:pt idx="13">
                  <c:v>14.149444</c:v>
                </c:pt>
                <c:pt idx="14">
                  <c:v>15.148611</c:v>
                </c:pt>
                <c:pt idx="15">
                  <c:v>16.148056</c:v>
                </c:pt>
                <c:pt idx="16">
                  <c:v>17.145833</c:v>
                </c:pt>
                <c:pt idx="17">
                  <c:v>18.1425</c:v>
                </c:pt>
                <c:pt idx="18">
                  <c:v>19.142222</c:v>
                </c:pt>
                <c:pt idx="19">
                  <c:v>20.142222</c:v>
                </c:pt>
                <c:pt idx="20">
                  <c:v>21.142778</c:v>
                </c:pt>
                <c:pt idx="21">
                  <c:v>22.143056</c:v>
                </c:pt>
                <c:pt idx="22">
                  <c:v>23.143056</c:v>
                </c:pt>
                <c:pt idx="23">
                  <c:v>24.143333</c:v>
                </c:pt>
                <c:pt idx="24">
                  <c:v>25.143611</c:v>
                </c:pt>
                <c:pt idx="25">
                  <c:v>25.671667</c:v>
                </c:pt>
                <c:pt idx="26">
                  <c:v>25.715278</c:v>
                </c:pt>
                <c:pt idx="27">
                  <c:v>25.965278</c:v>
                </c:pt>
                <c:pt idx="28">
                  <c:v>26.215278</c:v>
                </c:pt>
                <c:pt idx="29">
                  <c:v>26.465278</c:v>
                </c:pt>
                <c:pt idx="30">
                  <c:v>26.715278</c:v>
                </c:pt>
                <c:pt idx="31">
                  <c:v>26.965556</c:v>
                </c:pt>
                <c:pt idx="32">
                  <c:v>27.215833</c:v>
                </c:pt>
                <c:pt idx="33">
                  <c:v>27.466111</c:v>
                </c:pt>
                <c:pt idx="34">
                  <c:v>27.716389</c:v>
                </c:pt>
                <c:pt idx="35">
                  <c:v>27.966667</c:v>
                </c:pt>
                <c:pt idx="36">
                  <c:v>28.216667</c:v>
                </c:pt>
                <c:pt idx="37">
                  <c:v>28.466667</c:v>
                </c:pt>
                <c:pt idx="38">
                  <c:v>28.716944</c:v>
                </c:pt>
                <c:pt idx="39">
                  <c:v>28.966944</c:v>
                </c:pt>
                <c:pt idx="40">
                  <c:v>29.217222</c:v>
                </c:pt>
                <c:pt idx="41">
                  <c:v>29.467222</c:v>
                </c:pt>
                <c:pt idx="42">
                  <c:v>29.7175</c:v>
                </c:pt>
                <c:pt idx="43">
                  <c:v>29.9675</c:v>
                </c:pt>
                <c:pt idx="44">
                  <c:v>30.2175</c:v>
                </c:pt>
                <c:pt idx="45">
                  <c:v>30.4675</c:v>
                </c:pt>
                <c:pt idx="46">
                  <c:v>31.470556</c:v>
                </c:pt>
                <c:pt idx="47">
                  <c:v>32.470556</c:v>
                </c:pt>
                <c:pt idx="48">
                  <c:v>33.470833</c:v>
                </c:pt>
                <c:pt idx="49">
                  <c:v>34.470833</c:v>
                </c:pt>
                <c:pt idx="50">
                  <c:v>35.470833</c:v>
                </c:pt>
                <c:pt idx="51">
                  <c:v>36.471111</c:v>
                </c:pt>
                <c:pt idx="52">
                  <c:v>37.471667</c:v>
                </c:pt>
                <c:pt idx="53">
                  <c:v>38.471667</c:v>
                </c:pt>
                <c:pt idx="54">
                  <c:v>39.471667</c:v>
                </c:pt>
                <c:pt idx="55">
                  <c:v>40.471667</c:v>
                </c:pt>
                <c:pt idx="56">
                  <c:v>41.471667</c:v>
                </c:pt>
                <c:pt idx="57">
                  <c:v>42.471944</c:v>
                </c:pt>
                <c:pt idx="58">
                  <c:v>43.471944</c:v>
                </c:pt>
                <c:pt idx="59">
                  <c:v>44.471944</c:v>
                </c:pt>
                <c:pt idx="60">
                  <c:v>45.471944</c:v>
                </c:pt>
                <c:pt idx="61">
                  <c:v>46.471944</c:v>
                </c:pt>
                <c:pt idx="62">
                  <c:v>47.471944</c:v>
                </c:pt>
                <c:pt idx="63">
                  <c:v>48.472222</c:v>
                </c:pt>
                <c:pt idx="64">
                  <c:v>49.4725</c:v>
                </c:pt>
                <c:pt idx="65">
                  <c:v>50.4725</c:v>
                </c:pt>
                <c:pt idx="66">
                  <c:v>51.4725</c:v>
                </c:pt>
                <c:pt idx="67">
                  <c:v>52.475278</c:v>
                </c:pt>
                <c:pt idx="68">
                  <c:v>53.475278</c:v>
                </c:pt>
                <c:pt idx="69">
                  <c:v>54.475556</c:v>
                </c:pt>
                <c:pt idx="70">
                  <c:v>55.475833</c:v>
                </c:pt>
                <c:pt idx="71">
                  <c:v>56.475833</c:v>
                </c:pt>
                <c:pt idx="72">
                  <c:v>57.476111</c:v>
                </c:pt>
                <c:pt idx="73">
                  <c:v>58.476111</c:v>
                </c:pt>
                <c:pt idx="74">
                  <c:v>59.476389</c:v>
                </c:pt>
                <c:pt idx="75">
                  <c:v>60.476389</c:v>
                </c:pt>
                <c:pt idx="76">
                  <c:v>61.476389</c:v>
                </c:pt>
                <c:pt idx="77">
                  <c:v>62.476667</c:v>
                </c:pt>
                <c:pt idx="78">
                  <c:v>63.476944</c:v>
                </c:pt>
                <c:pt idx="79">
                  <c:v>64.476944</c:v>
                </c:pt>
                <c:pt idx="80">
                  <c:v>65.476944</c:v>
                </c:pt>
                <c:pt idx="81">
                  <c:v>66.477222</c:v>
                </c:pt>
                <c:pt idx="82">
                  <c:v>67.4775</c:v>
                </c:pt>
                <c:pt idx="83">
                  <c:v>68.4775</c:v>
                </c:pt>
                <c:pt idx="84">
                  <c:v>69.477222</c:v>
                </c:pt>
                <c:pt idx="85">
                  <c:v>70.4775</c:v>
                </c:pt>
                <c:pt idx="86">
                  <c:v>71.476944</c:v>
                </c:pt>
                <c:pt idx="87">
                  <c:v>72.476944</c:v>
                </c:pt>
                <c:pt idx="88">
                  <c:v>73.476944</c:v>
                </c:pt>
                <c:pt idx="89">
                  <c:v>74.476944</c:v>
                </c:pt>
                <c:pt idx="90">
                  <c:v>75.476944</c:v>
                </c:pt>
                <c:pt idx="91">
                  <c:v>76.476944</c:v>
                </c:pt>
                <c:pt idx="92">
                  <c:v>77.477222</c:v>
                </c:pt>
                <c:pt idx="93">
                  <c:v>78.476944</c:v>
                </c:pt>
                <c:pt idx="94">
                  <c:v>79.477222</c:v>
                </c:pt>
                <c:pt idx="95">
                  <c:v>80.477222</c:v>
                </c:pt>
                <c:pt idx="96">
                  <c:v>81.4775</c:v>
                </c:pt>
                <c:pt idx="97">
                  <c:v>82.4775</c:v>
                </c:pt>
                <c:pt idx="98">
                  <c:v>83.477778</c:v>
                </c:pt>
                <c:pt idx="99">
                  <c:v>84.478333</c:v>
                </c:pt>
                <c:pt idx="100">
                  <c:v>85.478333</c:v>
                </c:pt>
                <c:pt idx="101">
                  <c:v>86.478333</c:v>
                </c:pt>
                <c:pt idx="102">
                  <c:v>87.478056</c:v>
                </c:pt>
                <c:pt idx="103">
                  <c:v>88.478333</c:v>
                </c:pt>
                <c:pt idx="104">
                  <c:v>89.478333</c:v>
                </c:pt>
                <c:pt idx="105">
                  <c:v>90.478333</c:v>
                </c:pt>
                <c:pt idx="106">
                  <c:v>91.478333</c:v>
                </c:pt>
                <c:pt idx="107">
                  <c:v>92.478611</c:v>
                </c:pt>
                <c:pt idx="108">
                  <c:v>93.478611</c:v>
                </c:pt>
                <c:pt idx="109">
                  <c:v>94.478611</c:v>
                </c:pt>
                <c:pt idx="110">
                  <c:v>95.478889</c:v>
                </c:pt>
                <c:pt idx="111">
                  <c:v>96.479167</c:v>
                </c:pt>
                <c:pt idx="112">
                  <c:v>97.479167</c:v>
                </c:pt>
                <c:pt idx="113">
                  <c:v>98.479167</c:v>
                </c:pt>
                <c:pt idx="114">
                  <c:v>99.479444</c:v>
                </c:pt>
                <c:pt idx="115">
                  <c:v>100.479444</c:v>
                </c:pt>
                <c:pt idx="116">
                  <c:v>101.479444</c:v>
                </c:pt>
                <c:pt idx="117">
                  <c:v>102.479722</c:v>
                </c:pt>
                <c:pt idx="118">
                  <c:v>103.48</c:v>
                </c:pt>
                <c:pt idx="119">
                  <c:v>104.480278</c:v>
                </c:pt>
                <c:pt idx="120">
                  <c:v>105.480278</c:v>
                </c:pt>
                <c:pt idx="121">
                  <c:v>106.480278</c:v>
                </c:pt>
                <c:pt idx="122">
                  <c:v>107.480556</c:v>
                </c:pt>
                <c:pt idx="123">
                  <c:v>108.480556</c:v>
                </c:pt>
                <c:pt idx="124">
                  <c:v>109.480556</c:v>
                </c:pt>
                <c:pt idx="125">
                  <c:v>110.480556</c:v>
                </c:pt>
                <c:pt idx="126">
                  <c:v>111.480833</c:v>
                </c:pt>
                <c:pt idx="127">
                  <c:v>112.480833</c:v>
                </c:pt>
                <c:pt idx="128">
                  <c:v>113.480833</c:v>
                </c:pt>
                <c:pt idx="129">
                  <c:v>114.480833</c:v>
                </c:pt>
                <c:pt idx="130">
                  <c:v>115.481111</c:v>
                </c:pt>
                <c:pt idx="131">
                  <c:v>116.481111</c:v>
                </c:pt>
                <c:pt idx="132">
                  <c:v>117.481111</c:v>
                </c:pt>
                <c:pt idx="133">
                  <c:v>118.481389</c:v>
                </c:pt>
                <c:pt idx="134">
                  <c:v>119.481389</c:v>
                </c:pt>
                <c:pt idx="135">
                  <c:v>120.481389</c:v>
                </c:pt>
                <c:pt idx="136">
                  <c:v>121.481389</c:v>
                </c:pt>
                <c:pt idx="137">
                  <c:v>122.481667</c:v>
                </c:pt>
                <c:pt idx="138">
                  <c:v>123.481667</c:v>
                </c:pt>
                <c:pt idx="139">
                  <c:v>124.481667</c:v>
                </c:pt>
                <c:pt idx="140">
                  <c:v>125.482222</c:v>
                </c:pt>
                <c:pt idx="141">
                  <c:v>126.481944</c:v>
                </c:pt>
                <c:pt idx="142">
                  <c:v>127.482222</c:v>
                </c:pt>
                <c:pt idx="143">
                  <c:v>128.481944</c:v>
                </c:pt>
                <c:pt idx="144">
                  <c:v>129.481944</c:v>
                </c:pt>
                <c:pt idx="145">
                  <c:v>130.482222</c:v>
                </c:pt>
                <c:pt idx="146">
                  <c:v>131.482222</c:v>
                </c:pt>
                <c:pt idx="147">
                  <c:v>132.4825</c:v>
                </c:pt>
                <c:pt idx="148">
                  <c:v>133.482778</c:v>
                </c:pt>
                <c:pt idx="149">
                  <c:v>134.482778</c:v>
                </c:pt>
                <c:pt idx="150">
                  <c:v>135.483056</c:v>
                </c:pt>
                <c:pt idx="151">
                  <c:v>136.483333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RawData!$N$9:$N$189</c:f>
              <c:numCache>
                <c:formatCode>General</c:formatCode>
                <c:ptCount val="181"/>
                <c:pt idx="0">
                  <c:v>-2.0209999999999998E-3</c:v>
                </c:pt>
                <c:pt idx="1">
                  <c:v>6.8621000000000001E-2</c:v>
                </c:pt>
                <c:pt idx="2">
                  <c:v>0.130274</c:v>
                </c:pt>
                <c:pt idx="3">
                  <c:v>0.15320400000000001</c:v>
                </c:pt>
                <c:pt idx="4">
                  <c:v>0.171656</c:v>
                </c:pt>
                <c:pt idx="5">
                  <c:v>0.18093200000000001</c:v>
                </c:pt>
                <c:pt idx="6">
                  <c:v>0.19817899999999999</c:v>
                </c:pt>
                <c:pt idx="7">
                  <c:v>0.22449</c:v>
                </c:pt>
                <c:pt idx="8">
                  <c:v>0.25274799999999997</c:v>
                </c:pt>
                <c:pt idx="9">
                  <c:v>0.28739900000000002</c:v>
                </c:pt>
                <c:pt idx="10">
                  <c:v>0.32465100000000002</c:v>
                </c:pt>
                <c:pt idx="11">
                  <c:v>0.35937000000000002</c:v>
                </c:pt>
                <c:pt idx="12">
                  <c:v>0.40083600000000003</c:v>
                </c:pt>
                <c:pt idx="13">
                  <c:v>0.44183</c:v>
                </c:pt>
                <c:pt idx="14">
                  <c:v>0.471723</c:v>
                </c:pt>
                <c:pt idx="15">
                  <c:v>0.50463199999999997</c:v>
                </c:pt>
                <c:pt idx="16">
                  <c:v>0.54370499999999999</c:v>
                </c:pt>
                <c:pt idx="17">
                  <c:v>0.57200200000000001</c:v>
                </c:pt>
                <c:pt idx="18">
                  <c:v>0.60080800000000001</c:v>
                </c:pt>
                <c:pt idx="19">
                  <c:v>0.64102899999999996</c:v>
                </c:pt>
                <c:pt idx="20">
                  <c:v>0.67720599999999997</c:v>
                </c:pt>
                <c:pt idx="21">
                  <c:v>0.720522</c:v>
                </c:pt>
                <c:pt idx="22">
                  <c:v>0.75816700000000004</c:v>
                </c:pt>
                <c:pt idx="23">
                  <c:v>0.797678</c:v>
                </c:pt>
                <c:pt idx="24">
                  <c:v>0.83521000000000001</c:v>
                </c:pt>
                <c:pt idx="25">
                  <c:v>0.860259</c:v>
                </c:pt>
                <c:pt idx="26">
                  <c:v>0.82815899999999998</c:v>
                </c:pt>
                <c:pt idx="27">
                  <c:v>0.865865</c:v>
                </c:pt>
                <c:pt idx="28">
                  <c:v>0.84344300000000005</c:v>
                </c:pt>
                <c:pt idx="29">
                  <c:v>0.84006400000000003</c:v>
                </c:pt>
                <c:pt idx="30">
                  <c:v>0.83638400000000002</c:v>
                </c:pt>
                <c:pt idx="31">
                  <c:v>0.829623</c:v>
                </c:pt>
                <c:pt idx="32">
                  <c:v>0.82919200000000004</c:v>
                </c:pt>
                <c:pt idx="33">
                  <c:v>0.82948900000000003</c:v>
                </c:pt>
                <c:pt idx="34">
                  <c:v>0.83132899999999998</c:v>
                </c:pt>
                <c:pt idx="35">
                  <c:v>0.83630099999999996</c:v>
                </c:pt>
                <c:pt idx="36">
                  <c:v>0.83949799999999997</c:v>
                </c:pt>
                <c:pt idx="37">
                  <c:v>0.84487199999999996</c:v>
                </c:pt>
                <c:pt idx="38">
                  <c:v>0.85278100000000001</c:v>
                </c:pt>
                <c:pt idx="39">
                  <c:v>0.86617100000000002</c:v>
                </c:pt>
                <c:pt idx="40">
                  <c:v>0.87664699999999995</c:v>
                </c:pt>
                <c:pt idx="41">
                  <c:v>0.89026300000000003</c:v>
                </c:pt>
                <c:pt idx="42">
                  <c:v>0.90491100000000002</c:v>
                </c:pt>
                <c:pt idx="43">
                  <c:v>0.92672699999999997</c:v>
                </c:pt>
                <c:pt idx="44">
                  <c:v>0.93894599999999995</c:v>
                </c:pt>
                <c:pt idx="45">
                  <c:v>0.97269499999999998</c:v>
                </c:pt>
                <c:pt idx="46">
                  <c:v>1.027628</c:v>
                </c:pt>
                <c:pt idx="47">
                  <c:v>1.050165</c:v>
                </c:pt>
                <c:pt idx="48">
                  <c:v>1.074721</c:v>
                </c:pt>
                <c:pt idx="49">
                  <c:v>1.10006</c:v>
                </c:pt>
                <c:pt idx="50">
                  <c:v>1.1286910000000001</c:v>
                </c:pt>
                <c:pt idx="51">
                  <c:v>1.148625</c:v>
                </c:pt>
                <c:pt idx="52">
                  <c:v>1.171311</c:v>
                </c:pt>
                <c:pt idx="53">
                  <c:v>1.190787</c:v>
                </c:pt>
                <c:pt idx="54">
                  <c:v>1.217862</c:v>
                </c:pt>
                <c:pt idx="55">
                  <c:v>1.2424740000000001</c:v>
                </c:pt>
                <c:pt idx="56">
                  <c:v>1.2644960000000001</c:v>
                </c:pt>
                <c:pt idx="57">
                  <c:v>1.287641</c:v>
                </c:pt>
                <c:pt idx="58">
                  <c:v>1.314209</c:v>
                </c:pt>
                <c:pt idx="59">
                  <c:v>1.3439430000000001</c:v>
                </c:pt>
                <c:pt idx="60">
                  <c:v>1.368717</c:v>
                </c:pt>
                <c:pt idx="61">
                  <c:v>1.390306</c:v>
                </c:pt>
                <c:pt idx="62">
                  <c:v>1.4149320000000001</c:v>
                </c:pt>
                <c:pt idx="63">
                  <c:v>1.4450689999999999</c:v>
                </c:pt>
                <c:pt idx="64">
                  <c:v>1.4740489999999999</c:v>
                </c:pt>
                <c:pt idx="65">
                  <c:v>1.498003</c:v>
                </c:pt>
                <c:pt idx="66">
                  <c:v>1.520335</c:v>
                </c:pt>
                <c:pt idx="67">
                  <c:v>1.5492490000000001</c:v>
                </c:pt>
                <c:pt idx="68">
                  <c:v>1.567288</c:v>
                </c:pt>
                <c:pt idx="69">
                  <c:v>1.5999019999999999</c:v>
                </c:pt>
                <c:pt idx="70">
                  <c:v>1.6267400000000001</c:v>
                </c:pt>
                <c:pt idx="71">
                  <c:v>1.655405</c:v>
                </c:pt>
                <c:pt idx="72">
                  <c:v>1.6862699999999999</c:v>
                </c:pt>
                <c:pt idx="73">
                  <c:v>1.711767</c:v>
                </c:pt>
                <c:pt idx="74">
                  <c:v>1.742073</c:v>
                </c:pt>
                <c:pt idx="75">
                  <c:v>1.772435</c:v>
                </c:pt>
                <c:pt idx="76">
                  <c:v>1.805979</c:v>
                </c:pt>
                <c:pt idx="77">
                  <c:v>1.8312850000000001</c:v>
                </c:pt>
                <c:pt idx="78">
                  <c:v>1.868128</c:v>
                </c:pt>
                <c:pt idx="79">
                  <c:v>1.8882650000000001</c:v>
                </c:pt>
                <c:pt idx="80">
                  <c:v>1.932499</c:v>
                </c:pt>
                <c:pt idx="81">
                  <c:v>1.966966</c:v>
                </c:pt>
                <c:pt idx="82">
                  <c:v>1.992011</c:v>
                </c:pt>
                <c:pt idx="83">
                  <c:v>2.0180769999999999</c:v>
                </c:pt>
                <c:pt idx="84">
                  <c:v>2.0578630000000002</c:v>
                </c:pt>
                <c:pt idx="85">
                  <c:v>2.0964689999999999</c:v>
                </c:pt>
                <c:pt idx="86">
                  <c:v>2.131955</c:v>
                </c:pt>
                <c:pt idx="87">
                  <c:v>2.1648520000000002</c:v>
                </c:pt>
                <c:pt idx="88">
                  <c:v>2.1878000000000002</c:v>
                </c:pt>
                <c:pt idx="89">
                  <c:v>2.2211020000000001</c:v>
                </c:pt>
                <c:pt idx="90">
                  <c:v>2.248459</c:v>
                </c:pt>
                <c:pt idx="91">
                  <c:v>2.2764829999999998</c:v>
                </c:pt>
                <c:pt idx="92">
                  <c:v>2.3041049999999998</c:v>
                </c:pt>
                <c:pt idx="93">
                  <c:v>2.3304680000000002</c:v>
                </c:pt>
                <c:pt idx="94">
                  <c:v>2.3508170000000002</c:v>
                </c:pt>
                <c:pt idx="95">
                  <c:v>2.3759220000000001</c:v>
                </c:pt>
                <c:pt idx="96">
                  <c:v>2.4043070000000002</c:v>
                </c:pt>
                <c:pt idx="97">
                  <c:v>2.4287339999999999</c:v>
                </c:pt>
                <c:pt idx="98">
                  <c:v>2.4651909999999999</c:v>
                </c:pt>
                <c:pt idx="99">
                  <c:v>2.4982380000000002</c:v>
                </c:pt>
                <c:pt idx="100">
                  <c:v>2.53111</c:v>
                </c:pt>
                <c:pt idx="101">
                  <c:v>2.5730200000000001</c:v>
                </c:pt>
                <c:pt idx="102">
                  <c:v>2.6109610000000001</c:v>
                </c:pt>
                <c:pt idx="103">
                  <c:v>2.6420680000000001</c:v>
                </c:pt>
                <c:pt idx="104">
                  <c:v>2.687443</c:v>
                </c:pt>
                <c:pt idx="105">
                  <c:v>2.7116389999999999</c:v>
                </c:pt>
                <c:pt idx="106">
                  <c:v>2.7306370000000002</c:v>
                </c:pt>
                <c:pt idx="107">
                  <c:v>2.7728160000000002</c:v>
                </c:pt>
                <c:pt idx="108">
                  <c:v>2.7983199999999999</c:v>
                </c:pt>
                <c:pt idx="109">
                  <c:v>2.8233999999999999</c:v>
                </c:pt>
                <c:pt idx="110">
                  <c:v>2.8582429999999999</c:v>
                </c:pt>
                <c:pt idx="111">
                  <c:v>2.9046069999999999</c:v>
                </c:pt>
                <c:pt idx="112">
                  <c:v>2.931489</c:v>
                </c:pt>
                <c:pt idx="113">
                  <c:v>2.9516269999999998</c:v>
                </c:pt>
                <c:pt idx="114">
                  <c:v>2.9914079999999998</c:v>
                </c:pt>
                <c:pt idx="115">
                  <c:v>3.0240119999999999</c:v>
                </c:pt>
                <c:pt idx="116">
                  <c:v>3.0564279999999999</c:v>
                </c:pt>
                <c:pt idx="117">
                  <c:v>3.0790929999999999</c:v>
                </c:pt>
                <c:pt idx="118">
                  <c:v>3.1345800000000001</c:v>
                </c:pt>
                <c:pt idx="119">
                  <c:v>3.1640250000000001</c:v>
                </c:pt>
                <c:pt idx="120">
                  <c:v>3.1914359999999999</c:v>
                </c:pt>
                <c:pt idx="121">
                  <c:v>3.2370230000000002</c:v>
                </c:pt>
                <c:pt idx="122">
                  <c:v>3.2699479999999999</c:v>
                </c:pt>
                <c:pt idx="123">
                  <c:v>3.3039459999999998</c:v>
                </c:pt>
                <c:pt idx="124">
                  <c:v>3.3134169999999998</c:v>
                </c:pt>
                <c:pt idx="125">
                  <c:v>3.3660100000000002</c:v>
                </c:pt>
                <c:pt idx="126">
                  <c:v>3.3905500000000002</c:v>
                </c:pt>
                <c:pt idx="127">
                  <c:v>3.4245109999999999</c:v>
                </c:pt>
                <c:pt idx="128">
                  <c:v>3.4727009999999998</c:v>
                </c:pt>
                <c:pt idx="129">
                  <c:v>3.491225</c:v>
                </c:pt>
                <c:pt idx="130">
                  <c:v>3.5275310000000002</c:v>
                </c:pt>
                <c:pt idx="131">
                  <c:v>3.5647069999999998</c:v>
                </c:pt>
                <c:pt idx="132">
                  <c:v>3.5976780000000002</c:v>
                </c:pt>
                <c:pt idx="133">
                  <c:v>3.6183459999999998</c:v>
                </c:pt>
                <c:pt idx="134">
                  <c:v>3.6377329999999999</c:v>
                </c:pt>
                <c:pt idx="135">
                  <c:v>3.6504379999999998</c:v>
                </c:pt>
                <c:pt idx="136">
                  <c:v>3.6938819999999999</c:v>
                </c:pt>
                <c:pt idx="137">
                  <c:v>3.7218629999999999</c:v>
                </c:pt>
                <c:pt idx="138">
                  <c:v>3.7545679999999999</c:v>
                </c:pt>
                <c:pt idx="139">
                  <c:v>3.790508</c:v>
                </c:pt>
                <c:pt idx="140">
                  <c:v>3.8334830000000002</c:v>
                </c:pt>
                <c:pt idx="141">
                  <c:v>3.8581400000000001</c:v>
                </c:pt>
                <c:pt idx="142">
                  <c:v>3.8778459999999999</c:v>
                </c:pt>
                <c:pt idx="143">
                  <c:v>3.9146619999999999</c:v>
                </c:pt>
                <c:pt idx="144">
                  <c:v>3.9390580000000002</c:v>
                </c:pt>
                <c:pt idx="145">
                  <c:v>3.9783249999999999</c:v>
                </c:pt>
                <c:pt idx="146">
                  <c:v>4.006526</c:v>
                </c:pt>
                <c:pt idx="147">
                  <c:v>4.0498380000000003</c:v>
                </c:pt>
                <c:pt idx="148">
                  <c:v>4.0666799999999999</c:v>
                </c:pt>
                <c:pt idx="149">
                  <c:v>4.0921729999999998</c:v>
                </c:pt>
                <c:pt idx="150">
                  <c:v>4.1276320000000002</c:v>
                </c:pt>
                <c:pt idx="151">
                  <c:v>4.1426999999999996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050192"/>
        <c:axId val="291050584"/>
      </c:scatterChart>
      <c:valAx>
        <c:axId val="291050192"/>
        <c:scaling>
          <c:orientation val="minMax"/>
          <c:max val="12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Time (hours; T0=seeding)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1050584"/>
        <c:crosses val="autoZero"/>
        <c:crossBetween val="midCat"/>
      </c:valAx>
      <c:valAx>
        <c:axId val="291050584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Cell Index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10501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00000000000001E-2"/>
          <c:y val="5.1400554097404488E-2"/>
          <c:w val="0.69157506870524554"/>
          <c:h val="0.7770640128317296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CONTROLS!$V$19</c:f>
              <c:strCache>
                <c:ptCount val="1"/>
                <c:pt idx="0">
                  <c:v>NegCntl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CONTROLS!$AA$23:$AA$167</c:f>
                <c:numCache>
                  <c:formatCode>General</c:formatCode>
                  <c:ptCount val="145"/>
                  <c:pt idx="0">
                    <c:v>4.8379474556193066E-3</c:v>
                  </c:pt>
                  <c:pt idx="1">
                    <c:v>1.1329330827546698E-2</c:v>
                  </c:pt>
                  <c:pt idx="2">
                    <c:v>8.9779293594532822E-3</c:v>
                  </c:pt>
                  <c:pt idx="3">
                    <c:v>1.138113492802892E-2</c:v>
                  </c:pt>
                  <c:pt idx="4">
                    <c:v>1.222466003617278E-2</c:v>
                  </c:pt>
                  <c:pt idx="5">
                    <c:v>1.0282767895043305E-2</c:v>
                  </c:pt>
                  <c:pt idx="6">
                    <c:v>8.431129501239247E-3</c:v>
                  </c:pt>
                  <c:pt idx="7">
                    <c:v>7.1100199894233848E-3</c:v>
                  </c:pt>
                  <c:pt idx="8">
                    <c:v>8.6860148658634007E-3</c:v>
                  </c:pt>
                  <c:pt idx="9">
                    <c:v>9.6976145176704692E-3</c:v>
                  </c:pt>
                  <c:pt idx="10">
                    <c:v>8.6738865183568804E-3</c:v>
                  </c:pt>
                  <c:pt idx="11">
                    <c:v>8.245010390128895E-3</c:v>
                  </c:pt>
                  <c:pt idx="12">
                    <c:v>7.7911391122650539E-3</c:v>
                  </c:pt>
                  <c:pt idx="13">
                    <c:v>6.6176475175598898E-3</c:v>
                  </c:pt>
                  <c:pt idx="14">
                    <c:v>6.6598092565277843E-3</c:v>
                  </c:pt>
                  <c:pt idx="15">
                    <c:v>5.2225765671744693E-3</c:v>
                  </c:pt>
                  <c:pt idx="16">
                    <c:v>5.163452785362393E-3</c:v>
                  </c:pt>
                  <c:pt idx="17">
                    <c:v>1.969167844547553E-3</c:v>
                  </c:pt>
                  <c:pt idx="18">
                    <c:v>2.914389744583505E-3</c:v>
                  </c:pt>
                  <c:pt idx="19">
                    <c:v>2.7579231769576081E-3</c:v>
                  </c:pt>
                  <c:pt idx="20">
                    <c:v>2.4838390983851436E-3</c:v>
                  </c:pt>
                  <c:pt idx="21">
                    <c:v>4.3775435558465227E-3</c:v>
                  </c:pt>
                  <c:pt idx="22">
                    <c:v>3.3609287406905792E-3</c:v>
                  </c:pt>
                  <c:pt idx="23">
                    <c:v>2.3810298017174526E-3</c:v>
                  </c:pt>
                  <c:pt idx="24">
                    <c:v>0</c:v>
                  </c:pt>
                  <c:pt idx="25">
                    <c:v>3.566969804096088E-3</c:v>
                  </c:pt>
                  <c:pt idx="26">
                    <c:v>8.1149187457422792E-3</c:v>
                  </c:pt>
                  <c:pt idx="27">
                    <c:v>1.1435829382544425E-2</c:v>
                  </c:pt>
                  <c:pt idx="28">
                    <c:v>1.1913794564145666E-2</c:v>
                  </c:pt>
                  <c:pt idx="29">
                    <c:v>8.8678638164253996E-3</c:v>
                  </c:pt>
                  <c:pt idx="30">
                    <c:v>6.4820009449243063E-3</c:v>
                  </c:pt>
                  <c:pt idx="31">
                    <c:v>6.2919181230103854E-3</c:v>
                  </c:pt>
                  <c:pt idx="32">
                    <c:v>5.4760296672558871E-3</c:v>
                  </c:pt>
                  <c:pt idx="33">
                    <c:v>5.7565196950935919E-3</c:v>
                  </c:pt>
                  <c:pt idx="34">
                    <c:v>7.4855254101944563E-3</c:v>
                  </c:pt>
                  <c:pt idx="35">
                    <c:v>7.7820990473864097E-3</c:v>
                  </c:pt>
                  <c:pt idx="36">
                    <c:v>9.5642304229526694E-3</c:v>
                  </c:pt>
                  <c:pt idx="37">
                    <c:v>1.2139027264021897E-2</c:v>
                  </c:pt>
                  <c:pt idx="38">
                    <c:v>1.0437457975963293E-2</c:v>
                  </c:pt>
                  <c:pt idx="39">
                    <c:v>1.0860656744261168E-2</c:v>
                  </c:pt>
                  <c:pt idx="40">
                    <c:v>1.3961183044427157E-2</c:v>
                  </c:pt>
                  <c:pt idx="41">
                    <c:v>1.9027737744321198E-2</c:v>
                  </c:pt>
                  <c:pt idx="42">
                    <c:v>2.6579551744088312E-2</c:v>
                  </c:pt>
                  <c:pt idx="43">
                    <c:v>3.3031707196772821E-2</c:v>
                  </c:pt>
                  <c:pt idx="44">
                    <c:v>3.6437731189661066E-2</c:v>
                  </c:pt>
                  <c:pt idx="45">
                    <c:v>3.5668792788654924E-2</c:v>
                  </c:pt>
                  <c:pt idx="46">
                    <c:v>1.2882466741014061E-2</c:v>
                  </c:pt>
                  <c:pt idx="47">
                    <c:v>2.9096021234297099E-2</c:v>
                  </c:pt>
                  <c:pt idx="48">
                    <c:v>3.3967334950900527E-2</c:v>
                  </c:pt>
                  <c:pt idx="49">
                    <c:v>1.8011070584041691E-2</c:v>
                  </c:pt>
                  <c:pt idx="50">
                    <c:v>3.1162603330487881E-2</c:v>
                  </c:pt>
                  <c:pt idx="51">
                    <c:v>1.9123799596314526E-2</c:v>
                  </c:pt>
                  <c:pt idx="52">
                    <c:v>2.6768842440108086E-2</c:v>
                  </c:pt>
                  <c:pt idx="53">
                    <c:v>3.0277995376180342E-2</c:v>
                  </c:pt>
                  <c:pt idx="54">
                    <c:v>2.9478908125132493E-2</c:v>
                  </c:pt>
                  <c:pt idx="55">
                    <c:v>3.9109596077348249E-2</c:v>
                  </c:pt>
                  <c:pt idx="56">
                    <c:v>4.7894701985188345E-2</c:v>
                  </c:pt>
                  <c:pt idx="57">
                    <c:v>4.5803949810578587E-2</c:v>
                  </c:pt>
                  <c:pt idx="58">
                    <c:v>3.9548143846034854E-2</c:v>
                  </c:pt>
                  <c:pt idx="59">
                    <c:v>3.8571989595214448E-2</c:v>
                  </c:pt>
                  <c:pt idx="60">
                    <c:v>3.9448209059474451E-2</c:v>
                  </c:pt>
                  <c:pt idx="61">
                    <c:v>3.6055415195455263E-2</c:v>
                  </c:pt>
                  <c:pt idx="62">
                    <c:v>4.0499345817761878E-2</c:v>
                  </c:pt>
                  <c:pt idx="63">
                    <c:v>4.8519210843919018E-2</c:v>
                  </c:pt>
                  <c:pt idx="64">
                    <c:v>5.2300423455105396E-2</c:v>
                  </c:pt>
                  <c:pt idx="65">
                    <c:v>4.8538407095137862E-2</c:v>
                  </c:pt>
                  <c:pt idx="66">
                    <c:v>5.1498595569846997E-2</c:v>
                  </c:pt>
                  <c:pt idx="67">
                    <c:v>5.0872538859388555E-2</c:v>
                  </c:pt>
                  <c:pt idx="68">
                    <c:v>5.056582623669862E-2</c:v>
                  </c:pt>
                  <c:pt idx="69">
                    <c:v>5.5879235409944591E-2</c:v>
                  </c:pt>
                  <c:pt idx="70">
                    <c:v>5.7407639859604079E-2</c:v>
                  </c:pt>
                  <c:pt idx="71">
                    <c:v>5.3466728316932478E-2</c:v>
                  </c:pt>
                  <c:pt idx="72">
                    <c:v>5.7335652557985207E-2</c:v>
                  </c:pt>
                  <c:pt idx="73">
                    <c:v>5.9793353783398631E-2</c:v>
                  </c:pt>
                  <c:pt idx="74">
                    <c:v>6.1682211473406183E-2</c:v>
                  </c:pt>
                  <c:pt idx="75">
                    <c:v>6.0207074016818442E-2</c:v>
                  </c:pt>
                  <c:pt idx="76">
                    <c:v>6.3552812290252059E-2</c:v>
                  </c:pt>
                  <c:pt idx="77">
                    <c:v>6.2513490927958992E-2</c:v>
                  </c:pt>
                  <c:pt idx="78">
                    <c:v>6.3488983963099169E-2</c:v>
                  </c:pt>
                  <c:pt idx="79">
                    <c:v>6.4301760810519998E-2</c:v>
                  </c:pt>
                  <c:pt idx="80">
                    <c:v>6.402367442009245E-2</c:v>
                  </c:pt>
                  <c:pt idx="81">
                    <c:v>6.326081678456269E-2</c:v>
                  </c:pt>
                  <c:pt idx="82">
                    <c:v>6.4611076487833527E-2</c:v>
                  </c:pt>
                  <c:pt idx="83">
                    <c:v>6.3976156550702365E-2</c:v>
                  </c:pt>
                  <c:pt idx="84">
                    <c:v>5.903069845992559E-2</c:v>
                  </c:pt>
                  <c:pt idx="85">
                    <c:v>6.2732630275904547E-2</c:v>
                  </c:pt>
                  <c:pt idx="86">
                    <c:v>6.7691917032857943E-2</c:v>
                  </c:pt>
                  <c:pt idx="87">
                    <c:v>6.3041231658336166E-2</c:v>
                  </c:pt>
                  <c:pt idx="88">
                    <c:v>6.4441329238307907E-2</c:v>
                  </c:pt>
                  <c:pt idx="89">
                    <c:v>6.5684115286092346E-2</c:v>
                  </c:pt>
                  <c:pt idx="90">
                    <c:v>6.9326390532394033E-2</c:v>
                  </c:pt>
                  <c:pt idx="91">
                    <c:v>7.0013434884551501E-2</c:v>
                  </c:pt>
                  <c:pt idx="92">
                    <c:v>7.0525216962918011E-2</c:v>
                  </c:pt>
                  <c:pt idx="93">
                    <c:v>6.8662643608685167E-2</c:v>
                  </c:pt>
                  <c:pt idx="94">
                    <c:v>7.0303426301046468E-2</c:v>
                  </c:pt>
                  <c:pt idx="95">
                    <c:v>7.4572829329790147E-2</c:v>
                  </c:pt>
                  <c:pt idx="96">
                    <c:v>7.2549253101485023E-2</c:v>
                  </c:pt>
                  <c:pt idx="97">
                    <c:v>7.1644007064443349E-2</c:v>
                  </c:pt>
                  <c:pt idx="98">
                    <c:v>6.9137084894191694E-2</c:v>
                  </c:pt>
                  <c:pt idx="99">
                    <c:v>7.342974330383209E-2</c:v>
                  </c:pt>
                  <c:pt idx="100">
                    <c:v>6.9116641900968098E-2</c:v>
                  </c:pt>
                  <c:pt idx="101">
                    <c:v>6.6292671867509839E-2</c:v>
                  </c:pt>
                  <c:pt idx="102">
                    <c:v>6.7132575169709205E-2</c:v>
                  </c:pt>
                  <c:pt idx="103">
                    <c:v>7.0327458721682681E-2</c:v>
                  </c:pt>
                  <c:pt idx="104">
                    <c:v>7.1793133893499811E-2</c:v>
                  </c:pt>
                  <c:pt idx="105">
                    <c:v>7.2457387359169081E-2</c:v>
                  </c:pt>
                  <c:pt idx="106">
                    <c:v>7.3662383296474107E-2</c:v>
                  </c:pt>
                  <c:pt idx="107">
                    <c:v>6.813351348149714E-2</c:v>
                  </c:pt>
                  <c:pt idx="108">
                    <c:v>6.8782831299557104E-2</c:v>
                  </c:pt>
                  <c:pt idx="109">
                    <c:v>6.9957130450845922E-2</c:v>
                  </c:pt>
                  <c:pt idx="110">
                    <c:v>7.3466107452688736E-2</c:v>
                  </c:pt>
                  <c:pt idx="111">
                    <c:v>7.5363475089617007E-2</c:v>
                  </c:pt>
                  <c:pt idx="112">
                    <c:v>7.4792370312195905E-2</c:v>
                  </c:pt>
                  <c:pt idx="113">
                    <c:v>7.1494730595454789E-2</c:v>
                  </c:pt>
                  <c:pt idx="114">
                    <c:v>7.2243596922726264E-2</c:v>
                  </c:pt>
                  <c:pt idx="115">
                    <c:v>7.1594364787553919E-2</c:v>
                  </c:pt>
                  <c:pt idx="116">
                    <c:v>7.7426429468560667E-2</c:v>
                  </c:pt>
                  <c:pt idx="117">
                    <c:v>8.0500285105085112E-2</c:v>
                  </c:pt>
                  <c:pt idx="118">
                    <c:v>8.251309578687091E-2</c:v>
                  </c:pt>
                  <c:pt idx="119">
                    <c:v>8.5043466432858109E-2</c:v>
                  </c:pt>
                  <c:pt idx="120">
                    <c:v>8.8682254190170354E-2</c:v>
                  </c:pt>
                  <c:pt idx="121">
                    <c:v>8.8786034627731242E-2</c:v>
                  </c:pt>
                  <c:pt idx="122">
                    <c:v>9.2052193394110332E-2</c:v>
                  </c:pt>
                  <c:pt idx="123">
                    <c:v>8.9173290999416746E-2</c:v>
                  </c:pt>
                  <c:pt idx="124">
                    <c:v>8.4258270376958627E-2</c:v>
                  </c:pt>
                  <c:pt idx="125">
                    <c:v>8.5894448933948417E-2</c:v>
                  </c:pt>
                  <c:pt idx="126">
                    <c:v>9.188269566273069E-2</c:v>
                  </c:pt>
                  <c:pt idx="127">
                    <c:v>9.2054191173822617E-2</c:v>
                  </c:pt>
                  <c:pt idx="128">
                    <c:v>9.0162276743565709E-2</c:v>
                  </c:pt>
                  <c:pt idx="129">
                    <c:v>9.1126794248453602E-2</c:v>
                  </c:pt>
                  <c:pt idx="130">
                    <c:v>8.3965352423385459E-2</c:v>
                  </c:pt>
                  <c:pt idx="131">
                    <c:v>8.9555493369567654E-2</c:v>
                  </c:pt>
                  <c:pt idx="132">
                    <c:v>8.9245227791649007E-2</c:v>
                  </c:pt>
                  <c:pt idx="133">
                    <c:v>8.7556719747353906E-2</c:v>
                  </c:pt>
                  <c:pt idx="134">
                    <c:v>8.4271502199735296E-2</c:v>
                  </c:pt>
                  <c:pt idx="135">
                    <c:v>9.1564964556592299E-2</c:v>
                  </c:pt>
                  <c:pt idx="136">
                    <c:v>8.5740702556700979E-2</c:v>
                  </c:pt>
                  <c:pt idx="137">
                    <c:v>9.2095934497222254E-2</c:v>
                  </c:pt>
                  <c:pt idx="138">
                    <c:v>9.4284547426040768E-2</c:v>
                  </c:pt>
                  <c:pt idx="139">
                    <c:v>9.352266195019264E-2</c:v>
                  </c:pt>
                  <c:pt idx="140">
                    <c:v>8.8434409989833734E-2</c:v>
                  </c:pt>
                  <c:pt idx="141">
                    <c:v>8.7926645405417198E-2</c:v>
                  </c:pt>
                  <c:pt idx="142">
                    <c:v>8.5673709528263892E-2</c:v>
                  </c:pt>
                  <c:pt idx="143">
                    <c:v>8.9858168957158951E-2</c:v>
                  </c:pt>
                </c:numCache>
              </c:numRef>
            </c:plus>
            <c:minus>
              <c:numRef>
                <c:f>CONTROLS!$AA$23:$AA$167</c:f>
                <c:numCache>
                  <c:formatCode>General</c:formatCode>
                  <c:ptCount val="145"/>
                  <c:pt idx="0">
                    <c:v>4.8379474556193066E-3</c:v>
                  </c:pt>
                  <c:pt idx="1">
                    <c:v>1.1329330827546698E-2</c:v>
                  </c:pt>
                  <c:pt idx="2">
                    <c:v>8.9779293594532822E-3</c:v>
                  </c:pt>
                  <c:pt idx="3">
                    <c:v>1.138113492802892E-2</c:v>
                  </c:pt>
                  <c:pt idx="4">
                    <c:v>1.222466003617278E-2</c:v>
                  </c:pt>
                  <c:pt idx="5">
                    <c:v>1.0282767895043305E-2</c:v>
                  </c:pt>
                  <c:pt idx="6">
                    <c:v>8.431129501239247E-3</c:v>
                  </c:pt>
                  <c:pt idx="7">
                    <c:v>7.1100199894233848E-3</c:v>
                  </c:pt>
                  <c:pt idx="8">
                    <c:v>8.6860148658634007E-3</c:v>
                  </c:pt>
                  <c:pt idx="9">
                    <c:v>9.6976145176704692E-3</c:v>
                  </c:pt>
                  <c:pt idx="10">
                    <c:v>8.6738865183568804E-3</c:v>
                  </c:pt>
                  <c:pt idx="11">
                    <c:v>8.245010390128895E-3</c:v>
                  </c:pt>
                  <c:pt idx="12">
                    <c:v>7.7911391122650539E-3</c:v>
                  </c:pt>
                  <c:pt idx="13">
                    <c:v>6.6176475175598898E-3</c:v>
                  </c:pt>
                  <c:pt idx="14">
                    <c:v>6.6598092565277843E-3</c:v>
                  </c:pt>
                  <c:pt idx="15">
                    <c:v>5.2225765671744693E-3</c:v>
                  </c:pt>
                  <c:pt idx="16">
                    <c:v>5.163452785362393E-3</c:v>
                  </c:pt>
                  <c:pt idx="17">
                    <c:v>1.969167844547553E-3</c:v>
                  </c:pt>
                  <c:pt idx="18">
                    <c:v>2.914389744583505E-3</c:v>
                  </c:pt>
                  <c:pt idx="19">
                    <c:v>2.7579231769576081E-3</c:v>
                  </c:pt>
                  <c:pt idx="20">
                    <c:v>2.4838390983851436E-3</c:v>
                  </c:pt>
                  <c:pt idx="21">
                    <c:v>4.3775435558465227E-3</c:v>
                  </c:pt>
                  <c:pt idx="22">
                    <c:v>3.3609287406905792E-3</c:v>
                  </c:pt>
                  <c:pt idx="23">
                    <c:v>2.3810298017174526E-3</c:v>
                  </c:pt>
                  <c:pt idx="24">
                    <c:v>0</c:v>
                  </c:pt>
                  <c:pt idx="25">
                    <c:v>3.566969804096088E-3</c:v>
                  </c:pt>
                  <c:pt idx="26">
                    <c:v>8.1149187457422792E-3</c:v>
                  </c:pt>
                  <c:pt idx="27">
                    <c:v>1.1435829382544425E-2</c:v>
                  </c:pt>
                  <c:pt idx="28">
                    <c:v>1.1913794564145666E-2</c:v>
                  </c:pt>
                  <c:pt idx="29">
                    <c:v>8.8678638164253996E-3</c:v>
                  </c:pt>
                  <c:pt idx="30">
                    <c:v>6.4820009449243063E-3</c:v>
                  </c:pt>
                  <c:pt idx="31">
                    <c:v>6.2919181230103854E-3</c:v>
                  </c:pt>
                  <c:pt idx="32">
                    <c:v>5.4760296672558871E-3</c:v>
                  </c:pt>
                  <c:pt idx="33">
                    <c:v>5.7565196950935919E-3</c:v>
                  </c:pt>
                  <c:pt idx="34">
                    <c:v>7.4855254101944563E-3</c:v>
                  </c:pt>
                  <c:pt idx="35">
                    <c:v>7.7820990473864097E-3</c:v>
                  </c:pt>
                  <c:pt idx="36">
                    <c:v>9.5642304229526694E-3</c:v>
                  </c:pt>
                  <c:pt idx="37">
                    <c:v>1.2139027264021897E-2</c:v>
                  </c:pt>
                  <c:pt idx="38">
                    <c:v>1.0437457975963293E-2</c:v>
                  </c:pt>
                  <c:pt idx="39">
                    <c:v>1.0860656744261168E-2</c:v>
                  </c:pt>
                  <c:pt idx="40">
                    <c:v>1.3961183044427157E-2</c:v>
                  </c:pt>
                  <c:pt idx="41">
                    <c:v>1.9027737744321198E-2</c:v>
                  </c:pt>
                  <c:pt idx="42">
                    <c:v>2.6579551744088312E-2</c:v>
                  </c:pt>
                  <c:pt idx="43">
                    <c:v>3.3031707196772821E-2</c:v>
                  </c:pt>
                  <c:pt idx="44">
                    <c:v>3.6437731189661066E-2</c:v>
                  </c:pt>
                  <c:pt idx="45">
                    <c:v>3.5668792788654924E-2</c:v>
                  </c:pt>
                  <c:pt idx="46">
                    <c:v>1.2882466741014061E-2</c:v>
                  </c:pt>
                  <c:pt idx="47">
                    <c:v>2.9096021234297099E-2</c:v>
                  </c:pt>
                  <c:pt idx="48">
                    <c:v>3.3967334950900527E-2</c:v>
                  </c:pt>
                  <c:pt idx="49">
                    <c:v>1.8011070584041691E-2</c:v>
                  </c:pt>
                  <c:pt idx="50">
                    <c:v>3.1162603330487881E-2</c:v>
                  </c:pt>
                  <c:pt idx="51">
                    <c:v>1.9123799596314526E-2</c:v>
                  </c:pt>
                  <c:pt idx="52">
                    <c:v>2.6768842440108086E-2</c:v>
                  </c:pt>
                  <c:pt idx="53">
                    <c:v>3.0277995376180342E-2</c:v>
                  </c:pt>
                  <c:pt idx="54">
                    <c:v>2.9478908125132493E-2</c:v>
                  </c:pt>
                  <c:pt idx="55">
                    <c:v>3.9109596077348249E-2</c:v>
                  </c:pt>
                  <c:pt idx="56">
                    <c:v>4.7894701985188345E-2</c:v>
                  </c:pt>
                  <c:pt idx="57">
                    <c:v>4.5803949810578587E-2</c:v>
                  </c:pt>
                  <c:pt idx="58">
                    <c:v>3.9548143846034854E-2</c:v>
                  </c:pt>
                  <c:pt idx="59">
                    <c:v>3.8571989595214448E-2</c:v>
                  </c:pt>
                  <c:pt idx="60">
                    <c:v>3.9448209059474451E-2</c:v>
                  </c:pt>
                  <c:pt idx="61">
                    <c:v>3.6055415195455263E-2</c:v>
                  </c:pt>
                  <c:pt idx="62">
                    <c:v>4.0499345817761878E-2</c:v>
                  </c:pt>
                  <c:pt idx="63">
                    <c:v>4.8519210843919018E-2</c:v>
                  </c:pt>
                  <c:pt idx="64">
                    <c:v>5.2300423455105396E-2</c:v>
                  </c:pt>
                  <c:pt idx="65">
                    <c:v>4.8538407095137862E-2</c:v>
                  </c:pt>
                  <c:pt idx="66">
                    <c:v>5.1498595569846997E-2</c:v>
                  </c:pt>
                  <c:pt idx="67">
                    <c:v>5.0872538859388555E-2</c:v>
                  </c:pt>
                  <c:pt idx="68">
                    <c:v>5.056582623669862E-2</c:v>
                  </c:pt>
                  <c:pt idx="69">
                    <c:v>5.5879235409944591E-2</c:v>
                  </c:pt>
                  <c:pt idx="70">
                    <c:v>5.7407639859604079E-2</c:v>
                  </c:pt>
                  <c:pt idx="71">
                    <c:v>5.3466728316932478E-2</c:v>
                  </c:pt>
                  <c:pt idx="72">
                    <c:v>5.7335652557985207E-2</c:v>
                  </c:pt>
                  <c:pt idx="73">
                    <c:v>5.9793353783398631E-2</c:v>
                  </c:pt>
                  <c:pt idx="74">
                    <c:v>6.1682211473406183E-2</c:v>
                  </c:pt>
                  <c:pt idx="75">
                    <c:v>6.0207074016818442E-2</c:v>
                  </c:pt>
                  <c:pt idx="76">
                    <c:v>6.3552812290252059E-2</c:v>
                  </c:pt>
                  <c:pt idx="77">
                    <c:v>6.2513490927958992E-2</c:v>
                  </c:pt>
                  <c:pt idx="78">
                    <c:v>6.3488983963099169E-2</c:v>
                  </c:pt>
                  <c:pt idx="79">
                    <c:v>6.4301760810519998E-2</c:v>
                  </c:pt>
                  <c:pt idx="80">
                    <c:v>6.402367442009245E-2</c:v>
                  </c:pt>
                  <c:pt idx="81">
                    <c:v>6.326081678456269E-2</c:v>
                  </c:pt>
                  <c:pt idx="82">
                    <c:v>6.4611076487833527E-2</c:v>
                  </c:pt>
                  <c:pt idx="83">
                    <c:v>6.3976156550702365E-2</c:v>
                  </c:pt>
                  <c:pt idx="84">
                    <c:v>5.903069845992559E-2</c:v>
                  </c:pt>
                  <c:pt idx="85">
                    <c:v>6.2732630275904547E-2</c:v>
                  </c:pt>
                  <c:pt idx="86">
                    <c:v>6.7691917032857943E-2</c:v>
                  </c:pt>
                  <c:pt idx="87">
                    <c:v>6.3041231658336166E-2</c:v>
                  </c:pt>
                  <c:pt idx="88">
                    <c:v>6.4441329238307907E-2</c:v>
                  </c:pt>
                  <c:pt idx="89">
                    <c:v>6.5684115286092346E-2</c:v>
                  </c:pt>
                  <c:pt idx="90">
                    <c:v>6.9326390532394033E-2</c:v>
                  </c:pt>
                  <c:pt idx="91">
                    <c:v>7.0013434884551501E-2</c:v>
                  </c:pt>
                  <c:pt idx="92">
                    <c:v>7.0525216962918011E-2</c:v>
                  </c:pt>
                  <c:pt idx="93">
                    <c:v>6.8662643608685167E-2</c:v>
                  </c:pt>
                  <c:pt idx="94">
                    <c:v>7.0303426301046468E-2</c:v>
                  </c:pt>
                  <c:pt idx="95">
                    <c:v>7.4572829329790147E-2</c:v>
                  </c:pt>
                  <c:pt idx="96">
                    <c:v>7.2549253101485023E-2</c:v>
                  </c:pt>
                  <c:pt idx="97">
                    <c:v>7.1644007064443349E-2</c:v>
                  </c:pt>
                  <c:pt idx="98">
                    <c:v>6.9137084894191694E-2</c:v>
                  </c:pt>
                  <c:pt idx="99">
                    <c:v>7.342974330383209E-2</c:v>
                  </c:pt>
                  <c:pt idx="100">
                    <c:v>6.9116641900968098E-2</c:v>
                  </c:pt>
                  <c:pt idx="101">
                    <c:v>6.6292671867509839E-2</c:v>
                  </c:pt>
                  <c:pt idx="102">
                    <c:v>6.7132575169709205E-2</c:v>
                  </c:pt>
                  <c:pt idx="103">
                    <c:v>7.0327458721682681E-2</c:v>
                  </c:pt>
                  <c:pt idx="104">
                    <c:v>7.1793133893499811E-2</c:v>
                  </c:pt>
                  <c:pt idx="105">
                    <c:v>7.2457387359169081E-2</c:v>
                  </c:pt>
                  <c:pt idx="106">
                    <c:v>7.3662383296474107E-2</c:v>
                  </c:pt>
                  <c:pt idx="107">
                    <c:v>6.813351348149714E-2</c:v>
                  </c:pt>
                  <c:pt idx="108">
                    <c:v>6.8782831299557104E-2</c:v>
                  </c:pt>
                  <c:pt idx="109">
                    <c:v>6.9957130450845922E-2</c:v>
                  </c:pt>
                  <c:pt idx="110">
                    <c:v>7.3466107452688736E-2</c:v>
                  </c:pt>
                  <c:pt idx="111">
                    <c:v>7.5363475089617007E-2</c:v>
                  </c:pt>
                  <c:pt idx="112">
                    <c:v>7.4792370312195905E-2</c:v>
                  </c:pt>
                  <c:pt idx="113">
                    <c:v>7.1494730595454789E-2</c:v>
                  </c:pt>
                  <c:pt idx="114">
                    <c:v>7.2243596922726264E-2</c:v>
                  </c:pt>
                  <c:pt idx="115">
                    <c:v>7.1594364787553919E-2</c:v>
                  </c:pt>
                  <c:pt idx="116">
                    <c:v>7.7426429468560667E-2</c:v>
                  </c:pt>
                  <c:pt idx="117">
                    <c:v>8.0500285105085112E-2</c:v>
                  </c:pt>
                  <c:pt idx="118">
                    <c:v>8.251309578687091E-2</c:v>
                  </c:pt>
                  <c:pt idx="119">
                    <c:v>8.5043466432858109E-2</c:v>
                  </c:pt>
                  <c:pt idx="120">
                    <c:v>8.8682254190170354E-2</c:v>
                  </c:pt>
                  <c:pt idx="121">
                    <c:v>8.8786034627731242E-2</c:v>
                  </c:pt>
                  <c:pt idx="122">
                    <c:v>9.2052193394110332E-2</c:v>
                  </c:pt>
                  <c:pt idx="123">
                    <c:v>8.9173290999416746E-2</c:v>
                  </c:pt>
                  <c:pt idx="124">
                    <c:v>8.4258270376958627E-2</c:v>
                  </c:pt>
                  <c:pt idx="125">
                    <c:v>8.5894448933948417E-2</c:v>
                  </c:pt>
                  <c:pt idx="126">
                    <c:v>9.188269566273069E-2</c:v>
                  </c:pt>
                  <c:pt idx="127">
                    <c:v>9.2054191173822617E-2</c:v>
                  </c:pt>
                  <c:pt idx="128">
                    <c:v>9.0162276743565709E-2</c:v>
                  </c:pt>
                  <c:pt idx="129">
                    <c:v>9.1126794248453602E-2</c:v>
                  </c:pt>
                  <c:pt idx="130">
                    <c:v>8.3965352423385459E-2</c:v>
                  </c:pt>
                  <c:pt idx="131">
                    <c:v>8.9555493369567654E-2</c:v>
                  </c:pt>
                  <c:pt idx="132">
                    <c:v>8.9245227791649007E-2</c:v>
                  </c:pt>
                  <c:pt idx="133">
                    <c:v>8.7556719747353906E-2</c:v>
                  </c:pt>
                  <c:pt idx="134">
                    <c:v>8.4271502199735296E-2</c:v>
                  </c:pt>
                  <c:pt idx="135">
                    <c:v>9.1564964556592299E-2</c:v>
                  </c:pt>
                  <c:pt idx="136">
                    <c:v>8.5740702556700979E-2</c:v>
                  </c:pt>
                  <c:pt idx="137">
                    <c:v>9.2095934497222254E-2</c:v>
                  </c:pt>
                  <c:pt idx="138">
                    <c:v>9.4284547426040768E-2</c:v>
                  </c:pt>
                  <c:pt idx="139">
                    <c:v>9.352266195019264E-2</c:v>
                  </c:pt>
                  <c:pt idx="140">
                    <c:v>8.8434409989833734E-2</c:v>
                  </c:pt>
                  <c:pt idx="141">
                    <c:v>8.7926645405417198E-2</c:v>
                  </c:pt>
                  <c:pt idx="142">
                    <c:v>8.5673709528263892E-2</c:v>
                  </c:pt>
                  <c:pt idx="143">
                    <c:v>8.9858168957158951E-2</c:v>
                  </c:pt>
                </c:numCache>
              </c:numRef>
            </c:minus>
            <c:spPr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errBars>
          <c:xVal>
            <c:numRef>
              <c:f>CONTROLS!$T$23:$T$167</c:f>
              <c:numCache>
                <c:formatCode>0.00</c:formatCode>
                <c:ptCount val="14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CONTROLS!$V$23:$V$167</c:f>
              <c:numCache>
                <c:formatCode>General</c:formatCode>
                <c:ptCount val="145"/>
                <c:pt idx="0">
                  <c:v>8.9197749999999992E-2</c:v>
                </c:pt>
                <c:pt idx="1">
                  <c:v>0.12924550000000001</c:v>
                </c:pt>
                <c:pt idx="2">
                  <c:v>0.15348725000000002</c:v>
                </c:pt>
                <c:pt idx="3">
                  <c:v>0.17372224999999999</c:v>
                </c:pt>
                <c:pt idx="4">
                  <c:v>0.1903165</c:v>
                </c:pt>
                <c:pt idx="5">
                  <c:v>0.21162724999999999</c:v>
                </c:pt>
                <c:pt idx="6">
                  <c:v>0.24101700000000001</c:v>
                </c:pt>
                <c:pt idx="7">
                  <c:v>0.27497224999999997</c:v>
                </c:pt>
                <c:pt idx="8">
                  <c:v>0.31441825000000001</c:v>
                </c:pt>
                <c:pt idx="9">
                  <c:v>0.36019299999999999</c:v>
                </c:pt>
                <c:pt idx="10">
                  <c:v>0.40643400000000002</c:v>
                </c:pt>
                <c:pt idx="11">
                  <c:v>0.4529205</c:v>
                </c:pt>
                <c:pt idx="12">
                  <c:v>0.49681799999999998</c:v>
                </c:pt>
                <c:pt idx="13">
                  <c:v>0.54048099999999999</c:v>
                </c:pt>
                <c:pt idx="14">
                  <c:v>0.58165200000000006</c:v>
                </c:pt>
                <c:pt idx="15">
                  <c:v>0.61922100000000002</c:v>
                </c:pt>
                <c:pt idx="16">
                  <c:v>0.655887</c:v>
                </c:pt>
                <c:pt idx="17">
                  <c:v>0.6969780000000001</c:v>
                </c:pt>
                <c:pt idx="18">
                  <c:v>0.73718525000000001</c:v>
                </c:pt>
                <c:pt idx="19">
                  <c:v>0.78404574999999999</c:v>
                </c:pt>
                <c:pt idx="20">
                  <c:v>0.83144700000000005</c:v>
                </c:pt>
                <c:pt idx="21">
                  <c:v>0.87885525000000009</c:v>
                </c:pt>
                <c:pt idx="22">
                  <c:v>0.92685799999999996</c:v>
                </c:pt>
                <c:pt idx="23">
                  <c:v>0.97480925000000007</c:v>
                </c:pt>
                <c:pt idx="24">
                  <c:v>1</c:v>
                </c:pt>
                <c:pt idx="25">
                  <c:v>0.97359375000000004</c:v>
                </c:pt>
                <c:pt idx="26">
                  <c:v>1.03014275</c:v>
                </c:pt>
                <c:pt idx="27">
                  <c:v>1.0015565</c:v>
                </c:pt>
                <c:pt idx="28">
                  <c:v>0.99259575</c:v>
                </c:pt>
                <c:pt idx="29">
                  <c:v>0.98428199999999999</c:v>
                </c:pt>
                <c:pt idx="30">
                  <c:v>0.97688225000000006</c:v>
                </c:pt>
                <c:pt idx="31">
                  <c:v>0.97460350000000007</c:v>
                </c:pt>
                <c:pt idx="32">
                  <c:v>0.97699175000000005</c:v>
                </c:pt>
                <c:pt idx="33">
                  <c:v>0.97938950000000002</c:v>
                </c:pt>
                <c:pt idx="34">
                  <c:v>0.98576799999999998</c:v>
                </c:pt>
                <c:pt idx="35">
                  <c:v>0.99346725000000002</c:v>
                </c:pt>
                <c:pt idx="36">
                  <c:v>1.0050267499999999</c:v>
                </c:pt>
                <c:pt idx="37">
                  <c:v>1.01531075</c:v>
                </c:pt>
                <c:pt idx="38">
                  <c:v>1.0269234999999999</c:v>
                </c:pt>
                <c:pt idx="39">
                  <c:v>1.0404772499999999</c:v>
                </c:pt>
                <c:pt idx="40">
                  <c:v>1.0550979999999999</c:v>
                </c:pt>
                <c:pt idx="41">
                  <c:v>1.0709815</c:v>
                </c:pt>
                <c:pt idx="42">
                  <c:v>1.0882382499999999</c:v>
                </c:pt>
                <c:pt idx="43">
                  <c:v>1.1062544999999999</c:v>
                </c:pt>
                <c:pt idx="44">
                  <c:v>1.12236475</c:v>
                </c:pt>
                <c:pt idx="45">
                  <c:v>1.1823545</c:v>
                </c:pt>
                <c:pt idx="46">
                  <c:v>1.248645</c:v>
                </c:pt>
                <c:pt idx="47">
                  <c:v>1.2982925000000001</c:v>
                </c:pt>
                <c:pt idx="48">
                  <c:v>1.3352485000000001</c:v>
                </c:pt>
                <c:pt idx="49">
                  <c:v>1.37571025</c:v>
                </c:pt>
                <c:pt idx="50">
                  <c:v>1.3936904999999999</c:v>
                </c:pt>
                <c:pt idx="51">
                  <c:v>1.4338565000000001</c:v>
                </c:pt>
                <c:pt idx="52">
                  <c:v>1.4637912499999999</c:v>
                </c:pt>
                <c:pt idx="53">
                  <c:v>1.488847</c:v>
                </c:pt>
                <c:pt idx="54">
                  <c:v>1.5113222499999999</c:v>
                </c:pt>
                <c:pt idx="55">
                  <c:v>1.5373160000000001</c:v>
                </c:pt>
                <c:pt idx="56">
                  <c:v>1.5533812500000002</c:v>
                </c:pt>
                <c:pt idx="57">
                  <c:v>1.5743417499999999</c:v>
                </c:pt>
                <c:pt idx="58">
                  <c:v>1.5932545</c:v>
                </c:pt>
                <c:pt idx="59">
                  <c:v>1.6122990000000001</c:v>
                </c:pt>
                <c:pt idx="60">
                  <c:v>1.6330740000000001</c:v>
                </c:pt>
                <c:pt idx="61">
                  <c:v>1.64862325</c:v>
                </c:pt>
                <c:pt idx="62">
                  <c:v>1.6764725</c:v>
                </c:pt>
                <c:pt idx="63">
                  <c:v>1.70127875</c:v>
                </c:pt>
                <c:pt idx="64">
                  <c:v>1.72846375</c:v>
                </c:pt>
                <c:pt idx="65">
                  <c:v>1.754704</c:v>
                </c:pt>
                <c:pt idx="66">
                  <c:v>1.7752694999999998</c:v>
                </c:pt>
                <c:pt idx="67">
                  <c:v>1.801633</c:v>
                </c:pt>
                <c:pt idx="68">
                  <c:v>1.8245815000000001</c:v>
                </c:pt>
                <c:pt idx="69">
                  <c:v>1.8462719999999999</c:v>
                </c:pt>
                <c:pt idx="70">
                  <c:v>1.87010725</c:v>
                </c:pt>
                <c:pt idx="71">
                  <c:v>1.8935177499999998</c:v>
                </c:pt>
                <c:pt idx="72">
                  <c:v>1.91653275</c:v>
                </c:pt>
                <c:pt idx="73">
                  <c:v>1.9368380000000001</c:v>
                </c:pt>
                <c:pt idx="74">
                  <c:v>1.9614812499999998</c:v>
                </c:pt>
                <c:pt idx="75">
                  <c:v>1.9881675000000001</c:v>
                </c:pt>
                <c:pt idx="76">
                  <c:v>2.0115409999999998</c:v>
                </c:pt>
                <c:pt idx="77">
                  <c:v>2.032413</c:v>
                </c:pt>
                <c:pt idx="78">
                  <c:v>2.0544549999999999</c:v>
                </c:pt>
                <c:pt idx="79">
                  <c:v>2.0724659999999999</c:v>
                </c:pt>
                <c:pt idx="80">
                  <c:v>2.0954072500000001</c:v>
                </c:pt>
                <c:pt idx="81">
                  <c:v>2.10946875</c:v>
                </c:pt>
                <c:pt idx="82">
                  <c:v>2.1277362499999999</c:v>
                </c:pt>
                <c:pt idx="83">
                  <c:v>2.1484735000000001</c:v>
                </c:pt>
                <c:pt idx="84">
                  <c:v>2.164256</c:v>
                </c:pt>
                <c:pt idx="85">
                  <c:v>2.1807270000000001</c:v>
                </c:pt>
                <c:pt idx="86">
                  <c:v>2.1988402499999999</c:v>
                </c:pt>
                <c:pt idx="87">
                  <c:v>2.2168155</c:v>
                </c:pt>
                <c:pt idx="88">
                  <c:v>2.231563</c:v>
                </c:pt>
                <c:pt idx="89">
                  <c:v>2.2497362500000002</c:v>
                </c:pt>
                <c:pt idx="90">
                  <c:v>2.2602787499999999</c:v>
                </c:pt>
                <c:pt idx="91">
                  <c:v>2.2791475000000001</c:v>
                </c:pt>
                <c:pt idx="92">
                  <c:v>2.2901004999999999</c:v>
                </c:pt>
                <c:pt idx="93">
                  <c:v>2.3120810000000001</c:v>
                </c:pt>
                <c:pt idx="94">
                  <c:v>2.3242195000000003</c:v>
                </c:pt>
                <c:pt idx="95">
                  <c:v>2.34984175</c:v>
                </c:pt>
                <c:pt idx="96">
                  <c:v>2.3641657500000002</c:v>
                </c:pt>
                <c:pt idx="97">
                  <c:v>2.37928775</c:v>
                </c:pt>
                <c:pt idx="98">
                  <c:v>2.4018375000000001</c:v>
                </c:pt>
                <c:pt idx="99">
                  <c:v>2.4166594999999997</c:v>
                </c:pt>
                <c:pt idx="100">
                  <c:v>2.4285854999999996</c:v>
                </c:pt>
                <c:pt idx="101">
                  <c:v>2.4426369999999999</c:v>
                </c:pt>
                <c:pt idx="102">
                  <c:v>2.4570932499999998</c:v>
                </c:pt>
                <c:pt idx="103">
                  <c:v>2.4778972499999998</c:v>
                </c:pt>
                <c:pt idx="104">
                  <c:v>2.4932082499999999</c:v>
                </c:pt>
                <c:pt idx="105">
                  <c:v>2.5038052500000001</c:v>
                </c:pt>
                <c:pt idx="106">
                  <c:v>2.52606325</c:v>
                </c:pt>
                <c:pt idx="107">
                  <c:v>2.5371550000000003</c:v>
                </c:pt>
                <c:pt idx="108">
                  <c:v>2.5507667500000002</c:v>
                </c:pt>
                <c:pt idx="109">
                  <c:v>2.5625607500000003</c:v>
                </c:pt>
                <c:pt idx="110">
                  <c:v>2.5795747499999999</c:v>
                </c:pt>
                <c:pt idx="111">
                  <c:v>2.5908342499999999</c:v>
                </c:pt>
                <c:pt idx="112">
                  <c:v>2.6098647499999998</c:v>
                </c:pt>
                <c:pt idx="113">
                  <c:v>2.61843475</c:v>
                </c:pt>
                <c:pt idx="114">
                  <c:v>2.6319185000000003</c:v>
                </c:pt>
                <c:pt idx="115">
                  <c:v>2.6444569999999996</c:v>
                </c:pt>
                <c:pt idx="116">
                  <c:v>2.6636942500000003</c:v>
                </c:pt>
                <c:pt idx="117">
                  <c:v>2.6776759999999999</c:v>
                </c:pt>
                <c:pt idx="118">
                  <c:v>2.6979115</c:v>
                </c:pt>
                <c:pt idx="119">
                  <c:v>2.7104872499999999</c:v>
                </c:pt>
                <c:pt idx="120">
                  <c:v>2.7250607499999999</c:v>
                </c:pt>
                <c:pt idx="121">
                  <c:v>2.7373492499999998</c:v>
                </c:pt>
                <c:pt idx="122">
                  <c:v>2.7481339999999999</c:v>
                </c:pt>
                <c:pt idx="123">
                  <c:v>2.7611165</c:v>
                </c:pt>
                <c:pt idx="124">
                  <c:v>2.7720482500000001</c:v>
                </c:pt>
                <c:pt idx="125">
                  <c:v>2.7799934999999998</c:v>
                </c:pt>
                <c:pt idx="126">
                  <c:v>2.7976147500000002</c:v>
                </c:pt>
                <c:pt idx="127">
                  <c:v>2.8122990000000003</c:v>
                </c:pt>
                <c:pt idx="128">
                  <c:v>2.8267947500000004</c:v>
                </c:pt>
                <c:pt idx="129">
                  <c:v>2.8347629999999997</c:v>
                </c:pt>
                <c:pt idx="130">
                  <c:v>2.84570875</c:v>
                </c:pt>
                <c:pt idx="131">
                  <c:v>2.8593799999999998</c:v>
                </c:pt>
                <c:pt idx="132">
                  <c:v>2.8717477499999999</c:v>
                </c:pt>
                <c:pt idx="133">
                  <c:v>2.87956725</c:v>
                </c:pt>
                <c:pt idx="134">
                  <c:v>2.8893874999999998</c:v>
                </c:pt>
                <c:pt idx="135">
                  <c:v>2.8995847499999998</c:v>
                </c:pt>
                <c:pt idx="136">
                  <c:v>2.9115307499999998</c:v>
                </c:pt>
                <c:pt idx="137">
                  <c:v>2.92375725</c:v>
                </c:pt>
                <c:pt idx="138">
                  <c:v>2.9369350000000001</c:v>
                </c:pt>
                <c:pt idx="139">
                  <c:v>2.9512982499999998</c:v>
                </c:pt>
                <c:pt idx="140">
                  <c:v>2.9683157499999995</c:v>
                </c:pt>
                <c:pt idx="141">
                  <c:v>2.9745817500000005</c:v>
                </c:pt>
                <c:pt idx="142">
                  <c:v>2.9864095000000002</c:v>
                </c:pt>
                <c:pt idx="143">
                  <c:v>2.9999275000000001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CONTROLS!$W$21</c:f>
              <c:strCache>
                <c:ptCount val="1"/>
                <c:pt idx="0">
                  <c:v>2.00uM MG132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CONTROLS!$AB$23:$AB$167</c:f>
                <c:numCache>
                  <c:formatCode>General</c:formatCode>
                  <c:ptCount val="145"/>
                  <c:pt idx="0">
                    <c:v>8.3603960183315108E-3</c:v>
                  </c:pt>
                  <c:pt idx="1">
                    <c:v>1.6610938654994731E-2</c:v>
                  </c:pt>
                  <c:pt idx="2">
                    <c:v>2.3319489452673141E-2</c:v>
                  </c:pt>
                  <c:pt idx="3">
                    <c:v>2.8735085934562022E-2</c:v>
                  </c:pt>
                  <c:pt idx="4">
                    <c:v>3.5193000945973975E-2</c:v>
                  </c:pt>
                  <c:pt idx="5">
                    <c:v>3.4963259430436169E-2</c:v>
                  </c:pt>
                  <c:pt idx="6">
                    <c:v>3.8632718823125085E-2</c:v>
                  </c:pt>
                  <c:pt idx="7">
                    <c:v>3.8828539216234262E-2</c:v>
                  </c:pt>
                  <c:pt idx="8">
                    <c:v>3.8377705667918309E-2</c:v>
                  </c:pt>
                  <c:pt idx="9">
                    <c:v>3.8759807967360546E-2</c:v>
                  </c:pt>
                  <c:pt idx="10">
                    <c:v>3.946730450533284E-2</c:v>
                  </c:pt>
                  <c:pt idx="11">
                    <c:v>3.7918045598369136E-2</c:v>
                  </c:pt>
                  <c:pt idx="12">
                    <c:v>3.6548153125933291E-2</c:v>
                  </c:pt>
                  <c:pt idx="13">
                    <c:v>3.2997883188420819E-2</c:v>
                  </c:pt>
                  <c:pt idx="14">
                    <c:v>3.1247824365599211E-2</c:v>
                  </c:pt>
                  <c:pt idx="15">
                    <c:v>2.9079788960719787E-2</c:v>
                  </c:pt>
                  <c:pt idx="16">
                    <c:v>2.4616668802189028E-2</c:v>
                  </c:pt>
                  <c:pt idx="17">
                    <c:v>2.117872484948043E-2</c:v>
                  </c:pt>
                  <c:pt idx="18">
                    <c:v>1.739213260835679E-2</c:v>
                  </c:pt>
                  <c:pt idx="19">
                    <c:v>1.5838325784838098E-2</c:v>
                  </c:pt>
                  <c:pt idx="20">
                    <c:v>9.3101399694096882E-3</c:v>
                  </c:pt>
                  <c:pt idx="21">
                    <c:v>8.3417935471535795E-3</c:v>
                  </c:pt>
                  <c:pt idx="22">
                    <c:v>4.7989000475803616E-3</c:v>
                  </c:pt>
                  <c:pt idx="23">
                    <c:v>2.4718179544618883E-3</c:v>
                  </c:pt>
                  <c:pt idx="24">
                    <c:v>0</c:v>
                  </c:pt>
                  <c:pt idx="25">
                    <c:v>3.0719753688248715E-3</c:v>
                  </c:pt>
                  <c:pt idx="26">
                    <c:v>5.8966632584313223E-3</c:v>
                  </c:pt>
                  <c:pt idx="27">
                    <c:v>5.7402510398065088E-3</c:v>
                  </c:pt>
                  <c:pt idx="28">
                    <c:v>6.8459868718834258E-3</c:v>
                  </c:pt>
                  <c:pt idx="29">
                    <c:v>9.3475435275798859E-3</c:v>
                  </c:pt>
                  <c:pt idx="30">
                    <c:v>1.0229517465810993E-2</c:v>
                  </c:pt>
                  <c:pt idx="31">
                    <c:v>1.1862620873989021E-2</c:v>
                  </c:pt>
                  <c:pt idx="32">
                    <c:v>1.4230087022455826E-2</c:v>
                  </c:pt>
                  <c:pt idx="33">
                    <c:v>1.764723742308319E-2</c:v>
                  </c:pt>
                  <c:pt idx="34">
                    <c:v>1.5168247108131262E-2</c:v>
                  </c:pt>
                  <c:pt idx="35">
                    <c:v>1.4304586732350296E-2</c:v>
                  </c:pt>
                  <c:pt idx="36">
                    <c:v>1.8831355633623457E-2</c:v>
                  </c:pt>
                  <c:pt idx="37">
                    <c:v>1.7841955292698924E-2</c:v>
                  </c:pt>
                  <c:pt idx="38">
                    <c:v>2.3689691049061806E-2</c:v>
                  </c:pt>
                  <c:pt idx="39">
                    <c:v>2.6885913089695665E-2</c:v>
                  </c:pt>
                  <c:pt idx="40">
                    <c:v>3.0628692044116709E-2</c:v>
                  </c:pt>
                  <c:pt idx="41">
                    <c:v>3.4584379300246687E-2</c:v>
                  </c:pt>
                  <c:pt idx="42">
                    <c:v>3.5268366978545122E-2</c:v>
                  </c:pt>
                  <c:pt idx="43">
                    <c:v>3.6353226646108454E-2</c:v>
                  </c:pt>
                  <c:pt idx="44">
                    <c:v>3.9686818646119844E-2</c:v>
                  </c:pt>
                  <c:pt idx="45">
                    <c:v>4.7155380834711366E-2</c:v>
                  </c:pt>
                  <c:pt idx="46">
                    <c:v>5.2820331312857183E-2</c:v>
                  </c:pt>
                  <c:pt idx="47">
                    <c:v>6.0709153930852952E-2</c:v>
                  </c:pt>
                  <c:pt idx="48">
                    <c:v>6.4549873727606927E-2</c:v>
                  </c:pt>
                  <c:pt idx="49">
                    <c:v>6.7006342522555329E-2</c:v>
                  </c:pt>
                  <c:pt idx="50">
                    <c:v>6.956483071387437E-2</c:v>
                  </c:pt>
                  <c:pt idx="51">
                    <c:v>7.2611721572117205E-2</c:v>
                  </c:pt>
                  <c:pt idx="52">
                    <c:v>7.8299022779661775E-2</c:v>
                  </c:pt>
                  <c:pt idx="53">
                    <c:v>7.9663811936997619E-2</c:v>
                  </c:pt>
                  <c:pt idx="54">
                    <c:v>8.4204920075472353E-2</c:v>
                  </c:pt>
                  <c:pt idx="55">
                    <c:v>9.2113758398243595E-2</c:v>
                  </c:pt>
                  <c:pt idx="56">
                    <c:v>0.10012527988600094</c:v>
                  </c:pt>
                  <c:pt idx="57">
                    <c:v>0.10367172294756495</c:v>
                  </c:pt>
                  <c:pt idx="58">
                    <c:v>0.10703745577561465</c:v>
                  </c:pt>
                  <c:pt idx="59">
                    <c:v>0.11240273259541625</c:v>
                  </c:pt>
                  <c:pt idx="60">
                    <c:v>0.11662431458998303</c:v>
                  </c:pt>
                  <c:pt idx="61">
                    <c:v>0.11211578705777044</c:v>
                  </c:pt>
                  <c:pt idx="62">
                    <c:v>0.10974594944841173</c:v>
                  </c:pt>
                  <c:pt idx="63">
                    <c:v>0.10851866547588326</c:v>
                  </c:pt>
                  <c:pt idx="64">
                    <c:v>0.10474045313694871</c:v>
                  </c:pt>
                  <c:pt idx="65">
                    <c:v>9.4955612287619257E-2</c:v>
                  </c:pt>
                  <c:pt idx="66">
                    <c:v>8.7134247918083205E-2</c:v>
                  </c:pt>
                  <c:pt idx="67">
                    <c:v>7.9881702161696544E-2</c:v>
                  </c:pt>
                  <c:pt idx="68">
                    <c:v>7.3555928231516507E-2</c:v>
                  </c:pt>
                  <c:pt idx="69">
                    <c:v>6.6098159598055373E-2</c:v>
                  </c:pt>
                  <c:pt idx="70">
                    <c:v>5.87422580338606E-2</c:v>
                  </c:pt>
                  <c:pt idx="71">
                    <c:v>5.4734226497990618E-2</c:v>
                  </c:pt>
                  <c:pt idx="72">
                    <c:v>4.6662598991769194E-2</c:v>
                  </c:pt>
                  <c:pt idx="73">
                    <c:v>4.3206391355909333E-2</c:v>
                  </c:pt>
                  <c:pt idx="74">
                    <c:v>3.6339973696330657E-2</c:v>
                  </c:pt>
                  <c:pt idx="75">
                    <c:v>2.9531894295264288E-2</c:v>
                  </c:pt>
                  <c:pt idx="76">
                    <c:v>2.7058892677208145E-2</c:v>
                  </c:pt>
                  <c:pt idx="77">
                    <c:v>2.5236957905685295E-2</c:v>
                  </c:pt>
                  <c:pt idx="78">
                    <c:v>2.486669010275927E-2</c:v>
                  </c:pt>
                  <c:pt idx="79">
                    <c:v>2.7350727199351294E-2</c:v>
                  </c:pt>
                  <c:pt idx="80">
                    <c:v>2.9876825649935872E-2</c:v>
                  </c:pt>
                  <c:pt idx="81">
                    <c:v>3.3180309887793392E-2</c:v>
                  </c:pt>
                  <c:pt idx="82">
                    <c:v>3.5153986188150355E-2</c:v>
                  </c:pt>
                  <c:pt idx="83">
                    <c:v>3.3201106352047954E-2</c:v>
                  </c:pt>
                  <c:pt idx="84">
                    <c:v>3.382999583210141E-2</c:v>
                  </c:pt>
                  <c:pt idx="85">
                    <c:v>3.2764086965253111E-2</c:v>
                  </c:pt>
                  <c:pt idx="86">
                    <c:v>3.2992922119751682E-2</c:v>
                  </c:pt>
                  <c:pt idx="87">
                    <c:v>3.4592356520865508E-2</c:v>
                  </c:pt>
                  <c:pt idx="88">
                    <c:v>3.4748030759550463E-2</c:v>
                  </c:pt>
                  <c:pt idx="89">
                    <c:v>3.8324830553006589E-2</c:v>
                  </c:pt>
                  <c:pt idx="90">
                    <c:v>3.882210410213062E-2</c:v>
                  </c:pt>
                  <c:pt idx="91">
                    <c:v>3.8260784627779605E-2</c:v>
                  </c:pt>
                  <c:pt idx="92">
                    <c:v>3.650690328326045E-2</c:v>
                  </c:pt>
                  <c:pt idx="93">
                    <c:v>3.8135246420907425E-2</c:v>
                  </c:pt>
                  <c:pt idx="94">
                    <c:v>3.8584153310221365E-2</c:v>
                  </c:pt>
                  <c:pt idx="95">
                    <c:v>3.880046911228438E-2</c:v>
                  </c:pt>
                  <c:pt idx="96">
                    <c:v>3.8376687049778882E-2</c:v>
                  </c:pt>
                  <c:pt idx="97">
                    <c:v>3.7727705743480687E-2</c:v>
                  </c:pt>
                  <c:pt idx="98">
                    <c:v>3.7119811408464876E-2</c:v>
                  </c:pt>
                  <c:pt idx="99">
                    <c:v>3.7981700114441068E-2</c:v>
                  </c:pt>
                  <c:pt idx="100">
                    <c:v>3.7278559158270407E-2</c:v>
                  </c:pt>
                  <c:pt idx="101">
                    <c:v>3.6317194394207636E-2</c:v>
                  </c:pt>
                  <c:pt idx="102">
                    <c:v>3.6778662373719025E-2</c:v>
                  </c:pt>
                  <c:pt idx="103">
                    <c:v>3.6111676495744642E-2</c:v>
                  </c:pt>
                  <c:pt idx="104">
                    <c:v>3.585496898153244E-2</c:v>
                  </c:pt>
                  <c:pt idx="105">
                    <c:v>3.5795778776973319E-2</c:v>
                  </c:pt>
                  <c:pt idx="106">
                    <c:v>3.5155185709223526E-2</c:v>
                  </c:pt>
                  <c:pt idx="107">
                    <c:v>3.3492551434361334E-2</c:v>
                  </c:pt>
                  <c:pt idx="108">
                    <c:v>3.3545552625000197E-2</c:v>
                  </c:pt>
                  <c:pt idx="109">
                    <c:v>3.3447695978198501E-2</c:v>
                  </c:pt>
                  <c:pt idx="110">
                    <c:v>3.3451337764729173E-2</c:v>
                  </c:pt>
                  <c:pt idx="111">
                    <c:v>3.4262513300496074E-2</c:v>
                  </c:pt>
                  <c:pt idx="112">
                    <c:v>3.3769554457380543E-2</c:v>
                  </c:pt>
                  <c:pt idx="113">
                    <c:v>3.1915676754013432E-2</c:v>
                  </c:pt>
                  <c:pt idx="114">
                    <c:v>3.2052731338374246E-2</c:v>
                  </c:pt>
                  <c:pt idx="115">
                    <c:v>3.2282963292062671E-2</c:v>
                  </c:pt>
                  <c:pt idx="116">
                    <c:v>3.1505958685091255E-2</c:v>
                  </c:pt>
                  <c:pt idx="117">
                    <c:v>3.0025852775844165E-2</c:v>
                  </c:pt>
                  <c:pt idx="118">
                    <c:v>3.1156569327350624E-2</c:v>
                  </c:pt>
                  <c:pt idx="119">
                    <c:v>2.9511859563854499E-2</c:v>
                  </c:pt>
                  <c:pt idx="120">
                    <c:v>2.8936836147892876E-2</c:v>
                  </c:pt>
                  <c:pt idx="121">
                    <c:v>2.8273568015610109E-2</c:v>
                  </c:pt>
                  <c:pt idx="122">
                    <c:v>2.9069360100742965E-2</c:v>
                  </c:pt>
                  <c:pt idx="123">
                    <c:v>2.7925265076330818E-2</c:v>
                  </c:pt>
                  <c:pt idx="124">
                    <c:v>2.8211143665521028E-2</c:v>
                  </c:pt>
                  <c:pt idx="125">
                    <c:v>2.864266310215121E-2</c:v>
                  </c:pt>
                  <c:pt idx="126">
                    <c:v>2.7965778944988934E-2</c:v>
                  </c:pt>
                  <c:pt idx="127">
                    <c:v>2.9256828449383623E-2</c:v>
                  </c:pt>
                  <c:pt idx="128">
                    <c:v>2.9276094837198896E-2</c:v>
                  </c:pt>
                  <c:pt idx="129">
                    <c:v>2.8148141553514153E-2</c:v>
                  </c:pt>
                  <c:pt idx="130">
                    <c:v>2.901110604004372E-2</c:v>
                  </c:pt>
                  <c:pt idx="131">
                    <c:v>2.8022734251258799E-2</c:v>
                  </c:pt>
                  <c:pt idx="132">
                    <c:v>2.7690421478675026E-2</c:v>
                  </c:pt>
                  <c:pt idx="133">
                    <c:v>2.78673922159333E-2</c:v>
                  </c:pt>
                  <c:pt idx="134">
                    <c:v>2.7131859188046906E-2</c:v>
                  </c:pt>
                  <c:pt idx="135">
                    <c:v>2.8252702342725852E-2</c:v>
                  </c:pt>
                  <c:pt idx="136">
                    <c:v>2.7695072887609549E-2</c:v>
                  </c:pt>
                  <c:pt idx="137">
                    <c:v>2.8063974564080191E-2</c:v>
                  </c:pt>
                  <c:pt idx="138">
                    <c:v>2.7701171134989905E-2</c:v>
                  </c:pt>
                  <c:pt idx="139">
                    <c:v>2.7795297473973402E-2</c:v>
                  </c:pt>
                  <c:pt idx="140">
                    <c:v>2.685768047039817E-2</c:v>
                  </c:pt>
                  <c:pt idx="141">
                    <c:v>2.81705932016586E-2</c:v>
                  </c:pt>
                  <c:pt idx="142">
                    <c:v>2.7404002838697306E-2</c:v>
                  </c:pt>
                  <c:pt idx="143">
                    <c:v>2.6353691993090261E-2</c:v>
                  </c:pt>
                </c:numCache>
              </c:numRef>
            </c:plus>
            <c:minus>
              <c:numRef>
                <c:f>CONTROLS!$AB$23:$AB$167</c:f>
                <c:numCache>
                  <c:formatCode>General</c:formatCode>
                  <c:ptCount val="145"/>
                  <c:pt idx="0">
                    <c:v>8.3603960183315108E-3</c:v>
                  </c:pt>
                  <c:pt idx="1">
                    <c:v>1.6610938654994731E-2</c:v>
                  </c:pt>
                  <c:pt idx="2">
                    <c:v>2.3319489452673141E-2</c:v>
                  </c:pt>
                  <c:pt idx="3">
                    <c:v>2.8735085934562022E-2</c:v>
                  </c:pt>
                  <c:pt idx="4">
                    <c:v>3.5193000945973975E-2</c:v>
                  </c:pt>
                  <c:pt idx="5">
                    <c:v>3.4963259430436169E-2</c:v>
                  </c:pt>
                  <c:pt idx="6">
                    <c:v>3.8632718823125085E-2</c:v>
                  </c:pt>
                  <c:pt idx="7">
                    <c:v>3.8828539216234262E-2</c:v>
                  </c:pt>
                  <c:pt idx="8">
                    <c:v>3.8377705667918309E-2</c:v>
                  </c:pt>
                  <c:pt idx="9">
                    <c:v>3.8759807967360546E-2</c:v>
                  </c:pt>
                  <c:pt idx="10">
                    <c:v>3.946730450533284E-2</c:v>
                  </c:pt>
                  <c:pt idx="11">
                    <c:v>3.7918045598369136E-2</c:v>
                  </c:pt>
                  <c:pt idx="12">
                    <c:v>3.6548153125933291E-2</c:v>
                  </c:pt>
                  <c:pt idx="13">
                    <c:v>3.2997883188420819E-2</c:v>
                  </c:pt>
                  <c:pt idx="14">
                    <c:v>3.1247824365599211E-2</c:v>
                  </c:pt>
                  <c:pt idx="15">
                    <c:v>2.9079788960719787E-2</c:v>
                  </c:pt>
                  <c:pt idx="16">
                    <c:v>2.4616668802189028E-2</c:v>
                  </c:pt>
                  <c:pt idx="17">
                    <c:v>2.117872484948043E-2</c:v>
                  </c:pt>
                  <c:pt idx="18">
                    <c:v>1.739213260835679E-2</c:v>
                  </c:pt>
                  <c:pt idx="19">
                    <c:v>1.5838325784838098E-2</c:v>
                  </c:pt>
                  <c:pt idx="20">
                    <c:v>9.3101399694096882E-3</c:v>
                  </c:pt>
                  <c:pt idx="21">
                    <c:v>8.3417935471535795E-3</c:v>
                  </c:pt>
                  <c:pt idx="22">
                    <c:v>4.7989000475803616E-3</c:v>
                  </c:pt>
                  <c:pt idx="23">
                    <c:v>2.4718179544618883E-3</c:v>
                  </c:pt>
                  <c:pt idx="24">
                    <c:v>0</c:v>
                  </c:pt>
                  <c:pt idx="25">
                    <c:v>3.0719753688248715E-3</c:v>
                  </c:pt>
                  <c:pt idx="26">
                    <c:v>5.8966632584313223E-3</c:v>
                  </c:pt>
                  <c:pt idx="27">
                    <c:v>5.7402510398065088E-3</c:v>
                  </c:pt>
                  <c:pt idx="28">
                    <c:v>6.8459868718834258E-3</c:v>
                  </c:pt>
                  <c:pt idx="29">
                    <c:v>9.3475435275798859E-3</c:v>
                  </c:pt>
                  <c:pt idx="30">
                    <c:v>1.0229517465810993E-2</c:v>
                  </c:pt>
                  <c:pt idx="31">
                    <c:v>1.1862620873989021E-2</c:v>
                  </c:pt>
                  <c:pt idx="32">
                    <c:v>1.4230087022455826E-2</c:v>
                  </c:pt>
                  <c:pt idx="33">
                    <c:v>1.764723742308319E-2</c:v>
                  </c:pt>
                  <c:pt idx="34">
                    <c:v>1.5168247108131262E-2</c:v>
                  </c:pt>
                  <c:pt idx="35">
                    <c:v>1.4304586732350296E-2</c:v>
                  </c:pt>
                  <c:pt idx="36">
                    <c:v>1.8831355633623457E-2</c:v>
                  </c:pt>
                  <c:pt idx="37">
                    <c:v>1.7841955292698924E-2</c:v>
                  </c:pt>
                  <c:pt idx="38">
                    <c:v>2.3689691049061806E-2</c:v>
                  </c:pt>
                  <c:pt idx="39">
                    <c:v>2.6885913089695665E-2</c:v>
                  </c:pt>
                  <c:pt idx="40">
                    <c:v>3.0628692044116709E-2</c:v>
                  </c:pt>
                  <c:pt idx="41">
                    <c:v>3.4584379300246687E-2</c:v>
                  </c:pt>
                  <c:pt idx="42">
                    <c:v>3.5268366978545122E-2</c:v>
                  </c:pt>
                  <c:pt idx="43">
                    <c:v>3.6353226646108454E-2</c:v>
                  </c:pt>
                  <c:pt idx="44">
                    <c:v>3.9686818646119844E-2</c:v>
                  </c:pt>
                  <c:pt idx="45">
                    <c:v>4.7155380834711366E-2</c:v>
                  </c:pt>
                  <c:pt idx="46">
                    <c:v>5.2820331312857183E-2</c:v>
                  </c:pt>
                  <c:pt idx="47">
                    <c:v>6.0709153930852952E-2</c:v>
                  </c:pt>
                  <c:pt idx="48">
                    <c:v>6.4549873727606927E-2</c:v>
                  </c:pt>
                  <c:pt idx="49">
                    <c:v>6.7006342522555329E-2</c:v>
                  </c:pt>
                  <c:pt idx="50">
                    <c:v>6.956483071387437E-2</c:v>
                  </c:pt>
                  <c:pt idx="51">
                    <c:v>7.2611721572117205E-2</c:v>
                  </c:pt>
                  <c:pt idx="52">
                    <c:v>7.8299022779661775E-2</c:v>
                  </c:pt>
                  <c:pt idx="53">
                    <c:v>7.9663811936997619E-2</c:v>
                  </c:pt>
                  <c:pt idx="54">
                    <c:v>8.4204920075472353E-2</c:v>
                  </c:pt>
                  <c:pt idx="55">
                    <c:v>9.2113758398243595E-2</c:v>
                  </c:pt>
                  <c:pt idx="56">
                    <c:v>0.10012527988600094</c:v>
                  </c:pt>
                  <c:pt idx="57">
                    <c:v>0.10367172294756495</c:v>
                  </c:pt>
                  <c:pt idx="58">
                    <c:v>0.10703745577561465</c:v>
                  </c:pt>
                  <c:pt idx="59">
                    <c:v>0.11240273259541625</c:v>
                  </c:pt>
                  <c:pt idx="60">
                    <c:v>0.11662431458998303</c:v>
                  </c:pt>
                  <c:pt idx="61">
                    <c:v>0.11211578705777044</c:v>
                  </c:pt>
                  <c:pt idx="62">
                    <c:v>0.10974594944841173</c:v>
                  </c:pt>
                  <c:pt idx="63">
                    <c:v>0.10851866547588326</c:v>
                  </c:pt>
                  <c:pt idx="64">
                    <c:v>0.10474045313694871</c:v>
                  </c:pt>
                  <c:pt idx="65">
                    <c:v>9.4955612287619257E-2</c:v>
                  </c:pt>
                  <c:pt idx="66">
                    <c:v>8.7134247918083205E-2</c:v>
                  </c:pt>
                  <c:pt idx="67">
                    <c:v>7.9881702161696544E-2</c:v>
                  </c:pt>
                  <c:pt idx="68">
                    <c:v>7.3555928231516507E-2</c:v>
                  </c:pt>
                  <c:pt idx="69">
                    <c:v>6.6098159598055373E-2</c:v>
                  </c:pt>
                  <c:pt idx="70">
                    <c:v>5.87422580338606E-2</c:v>
                  </c:pt>
                  <c:pt idx="71">
                    <c:v>5.4734226497990618E-2</c:v>
                  </c:pt>
                  <c:pt idx="72">
                    <c:v>4.6662598991769194E-2</c:v>
                  </c:pt>
                  <c:pt idx="73">
                    <c:v>4.3206391355909333E-2</c:v>
                  </c:pt>
                  <c:pt idx="74">
                    <c:v>3.6339973696330657E-2</c:v>
                  </c:pt>
                  <c:pt idx="75">
                    <c:v>2.9531894295264288E-2</c:v>
                  </c:pt>
                  <c:pt idx="76">
                    <c:v>2.7058892677208145E-2</c:v>
                  </c:pt>
                  <c:pt idx="77">
                    <c:v>2.5236957905685295E-2</c:v>
                  </c:pt>
                  <c:pt idx="78">
                    <c:v>2.486669010275927E-2</c:v>
                  </c:pt>
                  <c:pt idx="79">
                    <c:v>2.7350727199351294E-2</c:v>
                  </c:pt>
                  <c:pt idx="80">
                    <c:v>2.9876825649935872E-2</c:v>
                  </c:pt>
                  <c:pt idx="81">
                    <c:v>3.3180309887793392E-2</c:v>
                  </c:pt>
                  <c:pt idx="82">
                    <c:v>3.5153986188150355E-2</c:v>
                  </c:pt>
                  <c:pt idx="83">
                    <c:v>3.3201106352047954E-2</c:v>
                  </c:pt>
                  <c:pt idx="84">
                    <c:v>3.382999583210141E-2</c:v>
                  </c:pt>
                  <c:pt idx="85">
                    <c:v>3.2764086965253111E-2</c:v>
                  </c:pt>
                  <c:pt idx="86">
                    <c:v>3.2992922119751682E-2</c:v>
                  </c:pt>
                  <c:pt idx="87">
                    <c:v>3.4592356520865508E-2</c:v>
                  </c:pt>
                  <c:pt idx="88">
                    <c:v>3.4748030759550463E-2</c:v>
                  </c:pt>
                  <c:pt idx="89">
                    <c:v>3.8324830553006589E-2</c:v>
                  </c:pt>
                  <c:pt idx="90">
                    <c:v>3.882210410213062E-2</c:v>
                  </c:pt>
                  <c:pt idx="91">
                    <c:v>3.8260784627779605E-2</c:v>
                  </c:pt>
                  <c:pt idx="92">
                    <c:v>3.650690328326045E-2</c:v>
                  </c:pt>
                  <c:pt idx="93">
                    <c:v>3.8135246420907425E-2</c:v>
                  </c:pt>
                  <c:pt idx="94">
                    <c:v>3.8584153310221365E-2</c:v>
                  </c:pt>
                  <c:pt idx="95">
                    <c:v>3.880046911228438E-2</c:v>
                  </c:pt>
                  <c:pt idx="96">
                    <c:v>3.8376687049778882E-2</c:v>
                  </c:pt>
                  <c:pt idx="97">
                    <c:v>3.7727705743480687E-2</c:v>
                  </c:pt>
                  <c:pt idx="98">
                    <c:v>3.7119811408464876E-2</c:v>
                  </c:pt>
                  <c:pt idx="99">
                    <c:v>3.7981700114441068E-2</c:v>
                  </c:pt>
                  <c:pt idx="100">
                    <c:v>3.7278559158270407E-2</c:v>
                  </c:pt>
                  <c:pt idx="101">
                    <c:v>3.6317194394207636E-2</c:v>
                  </c:pt>
                  <c:pt idx="102">
                    <c:v>3.6778662373719025E-2</c:v>
                  </c:pt>
                  <c:pt idx="103">
                    <c:v>3.6111676495744642E-2</c:v>
                  </c:pt>
                  <c:pt idx="104">
                    <c:v>3.585496898153244E-2</c:v>
                  </c:pt>
                  <c:pt idx="105">
                    <c:v>3.5795778776973319E-2</c:v>
                  </c:pt>
                  <c:pt idx="106">
                    <c:v>3.5155185709223526E-2</c:v>
                  </c:pt>
                  <c:pt idx="107">
                    <c:v>3.3492551434361334E-2</c:v>
                  </c:pt>
                  <c:pt idx="108">
                    <c:v>3.3545552625000197E-2</c:v>
                  </c:pt>
                  <c:pt idx="109">
                    <c:v>3.3447695978198501E-2</c:v>
                  </c:pt>
                  <c:pt idx="110">
                    <c:v>3.3451337764729173E-2</c:v>
                  </c:pt>
                  <c:pt idx="111">
                    <c:v>3.4262513300496074E-2</c:v>
                  </c:pt>
                  <c:pt idx="112">
                    <c:v>3.3769554457380543E-2</c:v>
                  </c:pt>
                  <c:pt idx="113">
                    <c:v>3.1915676754013432E-2</c:v>
                  </c:pt>
                  <c:pt idx="114">
                    <c:v>3.2052731338374246E-2</c:v>
                  </c:pt>
                  <c:pt idx="115">
                    <c:v>3.2282963292062671E-2</c:v>
                  </c:pt>
                  <c:pt idx="116">
                    <c:v>3.1505958685091255E-2</c:v>
                  </c:pt>
                  <c:pt idx="117">
                    <c:v>3.0025852775844165E-2</c:v>
                  </c:pt>
                  <c:pt idx="118">
                    <c:v>3.1156569327350624E-2</c:v>
                  </c:pt>
                  <c:pt idx="119">
                    <c:v>2.9511859563854499E-2</c:v>
                  </c:pt>
                  <c:pt idx="120">
                    <c:v>2.8936836147892876E-2</c:v>
                  </c:pt>
                  <c:pt idx="121">
                    <c:v>2.8273568015610109E-2</c:v>
                  </c:pt>
                  <c:pt idx="122">
                    <c:v>2.9069360100742965E-2</c:v>
                  </c:pt>
                  <c:pt idx="123">
                    <c:v>2.7925265076330818E-2</c:v>
                  </c:pt>
                  <c:pt idx="124">
                    <c:v>2.8211143665521028E-2</c:v>
                  </c:pt>
                  <c:pt idx="125">
                    <c:v>2.864266310215121E-2</c:v>
                  </c:pt>
                  <c:pt idx="126">
                    <c:v>2.7965778944988934E-2</c:v>
                  </c:pt>
                  <c:pt idx="127">
                    <c:v>2.9256828449383623E-2</c:v>
                  </c:pt>
                  <c:pt idx="128">
                    <c:v>2.9276094837198896E-2</c:v>
                  </c:pt>
                  <c:pt idx="129">
                    <c:v>2.8148141553514153E-2</c:v>
                  </c:pt>
                  <c:pt idx="130">
                    <c:v>2.901110604004372E-2</c:v>
                  </c:pt>
                  <c:pt idx="131">
                    <c:v>2.8022734251258799E-2</c:v>
                  </c:pt>
                  <c:pt idx="132">
                    <c:v>2.7690421478675026E-2</c:v>
                  </c:pt>
                  <c:pt idx="133">
                    <c:v>2.78673922159333E-2</c:v>
                  </c:pt>
                  <c:pt idx="134">
                    <c:v>2.7131859188046906E-2</c:v>
                  </c:pt>
                  <c:pt idx="135">
                    <c:v>2.8252702342725852E-2</c:v>
                  </c:pt>
                  <c:pt idx="136">
                    <c:v>2.7695072887609549E-2</c:v>
                  </c:pt>
                  <c:pt idx="137">
                    <c:v>2.8063974564080191E-2</c:v>
                  </c:pt>
                  <c:pt idx="138">
                    <c:v>2.7701171134989905E-2</c:v>
                  </c:pt>
                  <c:pt idx="139">
                    <c:v>2.7795297473973402E-2</c:v>
                  </c:pt>
                  <c:pt idx="140">
                    <c:v>2.685768047039817E-2</c:v>
                  </c:pt>
                  <c:pt idx="141">
                    <c:v>2.81705932016586E-2</c:v>
                  </c:pt>
                  <c:pt idx="142">
                    <c:v>2.7404002838697306E-2</c:v>
                  </c:pt>
                  <c:pt idx="143">
                    <c:v>2.6353691993090261E-2</c:v>
                  </c:pt>
                </c:numCache>
              </c:numRef>
            </c:minus>
            <c:spPr>
              <a:ln>
                <a:solidFill>
                  <a:schemeClr val="accent2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CONTROLS!$T$23:$T$167</c:f>
              <c:numCache>
                <c:formatCode>0.00</c:formatCode>
                <c:ptCount val="14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CONTROLS!$W$23:$W$167</c:f>
              <c:numCache>
                <c:formatCode>General</c:formatCode>
                <c:ptCount val="145"/>
                <c:pt idx="0">
                  <c:v>9.0941749999999988E-2</c:v>
                </c:pt>
                <c:pt idx="1">
                  <c:v>0.1231855</c:v>
                </c:pt>
                <c:pt idx="2">
                  <c:v>0.1562395</c:v>
                </c:pt>
                <c:pt idx="3">
                  <c:v>0.17848749999999999</c:v>
                </c:pt>
                <c:pt idx="4">
                  <c:v>0.20040275000000002</c:v>
                </c:pt>
                <c:pt idx="5">
                  <c:v>0.22401300000000002</c:v>
                </c:pt>
                <c:pt idx="6">
                  <c:v>0.25313750000000002</c:v>
                </c:pt>
                <c:pt idx="7">
                  <c:v>0.28620850000000003</c:v>
                </c:pt>
                <c:pt idx="8">
                  <c:v>0.32635949999999997</c:v>
                </c:pt>
                <c:pt idx="9">
                  <c:v>0.3684675</c:v>
                </c:pt>
                <c:pt idx="10">
                  <c:v>0.41120475000000001</c:v>
                </c:pt>
                <c:pt idx="11">
                  <c:v>0.45830300000000002</c:v>
                </c:pt>
                <c:pt idx="12">
                  <c:v>0.49895875000000001</c:v>
                </c:pt>
                <c:pt idx="13">
                  <c:v>0.54139975000000007</c:v>
                </c:pt>
                <c:pt idx="14">
                  <c:v>0.58227874999999996</c:v>
                </c:pt>
                <c:pt idx="15">
                  <c:v>0.62392099999999995</c:v>
                </c:pt>
                <c:pt idx="16">
                  <c:v>0.66382574999999999</c:v>
                </c:pt>
                <c:pt idx="17">
                  <c:v>0.70337125</c:v>
                </c:pt>
                <c:pt idx="18">
                  <c:v>0.74640800000000007</c:v>
                </c:pt>
                <c:pt idx="19">
                  <c:v>0.78947350000000005</c:v>
                </c:pt>
                <c:pt idx="20">
                  <c:v>0.83345625000000001</c:v>
                </c:pt>
                <c:pt idx="21">
                  <c:v>0.87920624999999997</c:v>
                </c:pt>
                <c:pt idx="22">
                  <c:v>0.93008950000000001</c:v>
                </c:pt>
                <c:pt idx="23">
                  <c:v>0.97182899999999994</c:v>
                </c:pt>
                <c:pt idx="24">
                  <c:v>1</c:v>
                </c:pt>
                <c:pt idx="25">
                  <c:v>0.99409799999999993</c:v>
                </c:pt>
                <c:pt idx="26">
                  <c:v>1.00416975</c:v>
                </c:pt>
                <c:pt idx="27">
                  <c:v>1.0093160000000001</c:v>
                </c:pt>
                <c:pt idx="28">
                  <c:v>1.0345122499999999</c:v>
                </c:pt>
                <c:pt idx="29">
                  <c:v>1.059086</c:v>
                </c:pt>
                <c:pt idx="30">
                  <c:v>1.0790237499999999</c:v>
                </c:pt>
                <c:pt idx="31">
                  <c:v>1.1066609999999999</c:v>
                </c:pt>
                <c:pt idx="32">
                  <c:v>1.131068</c:v>
                </c:pt>
                <c:pt idx="33">
                  <c:v>1.1647959999999999</c:v>
                </c:pt>
                <c:pt idx="34">
                  <c:v>1.1997125000000002</c:v>
                </c:pt>
                <c:pt idx="35">
                  <c:v>1.2349362500000001</c:v>
                </c:pt>
                <c:pt idx="36">
                  <c:v>1.2671555000000001</c:v>
                </c:pt>
                <c:pt idx="37">
                  <c:v>1.3068499999999998</c:v>
                </c:pt>
                <c:pt idx="38">
                  <c:v>1.3423990000000001</c:v>
                </c:pt>
                <c:pt idx="39">
                  <c:v>1.3726479999999999</c:v>
                </c:pt>
                <c:pt idx="40">
                  <c:v>1.4057305000000002</c:v>
                </c:pt>
                <c:pt idx="41">
                  <c:v>1.4347752499999999</c:v>
                </c:pt>
                <c:pt idx="42">
                  <c:v>1.4623649999999999</c:v>
                </c:pt>
                <c:pt idx="43">
                  <c:v>1.4891512499999999</c:v>
                </c:pt>
                <c:pt idx="44">
                  <c:v>1.5121072500000001</c:v>
                </c:pt>
                <c:pt idx="45">
                  <c:v>1.5946905</c:v>
                </c:pt>
                <c:pt idx="46">
                  <c:v>1.6635020000000003</c:v>
                </c:pt>
                <c:pt idx="47">
                  <c:v>1.7286135</c:v>
                </c:pt>
                <c:pt idx="48">
                  <c:v>1.7915352499999999</c:v>
                </c:pt>
                <c:pt idx="49">
                  <c:v>1.8606007499999999</c:v>
                </c:pt>
                <c:pt idx="50">
                  <c:v>1.92377625</c:v>
                </c:pt>
                <c:pt idx="51">
                  <c:v>1.9818704999999999</c:v>
                </c:pt>
                <c:pt idx="52">
                  <c:v>2.0274827499999999</c:v>
                </c:pt>
                <c:pt idx="53">
                  <c:v>2.0664255000000002</c:v>
                </c:pt>
                <c:pt idx="54">
                  <c:v>2.10580525</c:v>
                </c:pt>
                <c:pt idx="55">
                  <c:v>2.1402162499999999</c:v>
                </c:pt>
                <c:pt idx="56">
                  <c:v>2.1760297500000001</c:v>
                </c:pt>
                <c:pt idx="57">
                  <c:v>2.20373675</c:v>
                </c:pt>
                <c:pt idx="58">
                  <c:v>2.2250637500000003</c:v>
                </c:pt>
                <c:pt idx="59">
                  <c:v>2.2283537499999997</c:v>
                </c:pt>
                <c:pt idx="60">
                  <c:v>2.2209672500000002</c:v>
                </c:pt>
                <c:pt idx="61">
                  <c:v>2.2006552499999996</c:v>
                </c:pt>
                <c:pt idx="62">
                  <c:v>2.1685424999999996</c:v>
                </c:pt>
                <c:pt idx="63">
                  <c:v>2.123119</c:v>
                </c:pt>
                <c:pt idx="64">
                  <c:v>2.0752269999999999</c:v>
                </c:pt>
                <c:pt idx="65">
                  <c:v>2.0155657499999999</c:v>
                </c:pt>
                <c:pt idx="66">
                  <c:v>1.9537162499999998</c:v>
                </c:pt>
                <c:pt idx="67">
                  <c:v>1.88372875</c:v>
                </c:pt>
                <c:pt idx="68">
                  <c:v>1.81812</c:v>
                </c:pt>
                <c:pt idx="69">
                  <c:v>1.74553625</c:v>
                </c:pt>
                <c:pt idx="70">
                  <c:v>1.6707207500000001</c:v>
                </c:pt>
                <c:pt idx="71">
                  <c:v>1.5970875</c:v>
                </c:pt>
                <c:pt idx="72">
                  <c:v>1.5176289999999999</c:v>
                </c:pt>
                <c:pt idx="73">
                  <c:v>1.4387760000000001</c:v>
                </c:pt>
                <c:pt idx="74">
                  <c:v>1.3624372499999999</c:v>
                </c:pt>
                <c:pt idx="75">
                  <c:v>1.2909979999999999</c:v>
                </c:pt>
                <c:pt idx="76">
                  <c:v>1.2235672499999999</c:v>
                </c:pt>
                <c:pt idx="77">
                  <c:v>1.1627025</c:v>
                </c:pt>
                <c:pt idx="78">
                  <c:v>1.1046659999999999</c:v>
                </c:pt>
                <c:pt idx="79">
                  <c:v>1.0528625</c:v>
                </c:pt>
                <c:pt idx="80">
                  <c:v>1.00484475</c:v>
                </c:pt>
                <c:pt idx="81">
                  <c:v>0.95654974999999998</c:v>
                </c:pt>
                <c:pt idx="82">
                  <c:v>0.91167724999999999</c:v>
                </c:pt>
                <c:pt idx="83">
                  <c:v>0.86543150000000002</c:v>
                </c:pt>
                <c:pt idx="84">
                  <c:v>0.82438199999999995</c:v>
                </c:pt>
                <c:pt idx="85">
                  <c:v>0.78327800000000003</c:v>
                </c:pt>
                <c:pt idx="86">
                  <c:v>0.7440469999999999</c:v>
                </c:pt>
                <c:pt idx="87">
                  <c:v>0.70562350000000007</c:v>
                </c:pt>
                <c:pt idx="88">
                  <c:v>0.66946050000000001</c:v>
                </c:pt>
                <c:pt idx="89">
                  <c:v>0.63171875</c:v>
                </c:pt>
                <c:pt idx="90">
                  <c:v>0.59680175000000002</c:v>
                </c:pt>
                <c:pt idx="91">
                  <c:v>0.56271950000000004</c:v>
                </c:pt>
                <c:pt idx="92">
                  <c:v>0.53233799999999998</c:v>
                </c:pt>
                <c:pt idx="93">
                  <c:v>0.5012002499999999</c:v>
                </c:pt>
                <c:pt idx="94">
                  <c:v>0.470916</c:v>
                </c:pt>
                <c:pt idx="95">
                  <c:v>0.44476000000000004</c:v>
                </c:pt>
                <c:pt idx="96">
                  <c:v>0.41969175000000003</c:v>
                </c:pt>
                <c:pt idx="97">
                  <c:v>0.39641099999999996</c:v>
                </c:pt>
                <c:pt idx="98">
                  <c:v>0.37374350000000001</c:v>
                </c:pt>
                <c:pt idx="99">
                  <c:v>0.35451775000000002</c:v>
                </c:pt>
                <c:pt idx="100">
                  <c:v>0.33648675</c:v>
                </c:pt>
                <c:pt idx="101">
                  <c:v>0.318357</c:v>
                </c:pt>
                <c:pt idx="102">
                  <c:v>0.30085499999999998</c:v>
                </c:pt>
                <c:pt idx="103">
                  <c:v>0.28660200000000002</c:v>
                </c:pt>
                <c:pt idx="104">
                  <c:v>0.27390700000000001</c:v>
                </c:pt>
                <c:pt idx="105">
                  <c:v>0.26133574999999998</c:v>
                </c:pt>
                <c:pt idx="106">
                  <c:v>0.25202374999999999</c:v>
                </c:pt>
                <c:pt idx="107">
                  <c:v>0.24068024999999998</c:v>
                </c:pt>
                <c:pt idx="108">
                  <c:v>0.23112175000000001</c:v>
                </c:pt>
                <c:pt idx="109">
                  <c:v>0.22154075000000001</c:v>
                </c:pt>
                <c:pt idx="110">
                  <c:v>0.21417575</c:v>
                </c:pt>
                <c:pt idx="111">
                  <c:v>0.20532149999999999</c:v>
                </c:pt>
                <c:pt idx="112">
                  <c:v>0.19955175000000003</c:v>
                </c:pt>
                <c:pt idx="113">
                  <c:v>0.19287799999999999</c:v>
                </c:pt>
                <c:pt idx="114">
                  <c:v>0.18714275</c:v>
                </c:pt>
                <c:pt idx="115">
                  <c:v>0.18253325000000001</c:v>
                </c:pt>
                <c:pt idx="116">
                  <c:v>0.17779099999999998</c:v>
                </c:pt>
                <c:pt idx="117">
                  <c:v>0.17307924999999999</c:v>
                </c:pt>
                <c:pt idx="118">
                  <c:v>0.16908224999999999</c:v>
                </c:pt>
                <c:pt idx="119">
                  <c:v>0.16490674999999999</c:v>
                </c:pt>
                <c:pt idx="120">
                  <c:v>0.16251225</c:v>
                </c:pt>
                <c:pt idx="121">
                  <c:v>0.15936050000000002</c:v>
                </c:pt>
                <c:pt idx="122">
                  <c:v>0.156114</c:v>
                </c:pt>
                <c:pt idx="123">
                  <c:v>0.15467224999999998</c:v>
                </c:pt>
                <c:pt idx="124">
                  <c:v>0.15141125</c:v>
                </c:pt>
                <c:pt idx="125">
                  <c:v>0.14889325</c:v>
                </c:pt>
                <c:pt idx="126">
                  <c:v>0.14692300000000003</c:v>
                </c:pt>
                <c:pt idx="127">
                  <c:v>0.14440675</c:v>
                </c:pt>
                <c:pt idx="128">
                  <c:v>0.14280275000000001</c:v>
                </c:pt>
                <c:pt idx="129">
                  <c:v>0.14056674999999999</c:v>
                </c:pt>
                <c:pt idx="130">
                  <c:v>0.13890950000000002</c:v>
                </c:pt>
                <c:pt idx="131">
                  <c:v>0.13760624999999999</c:v>
                </c:pt>
                <c:pt idx="132">
                  <c:v>0.1354765</c:v>
                </c:pt>
                <c:pt idx="133">
                  <c:v>0.13367375000000001</c:v>
                </c:pt>
                <c:pt idx="134">
                  <c:v>0.13254549999999998</c:v>
                </c:pt>
                <c:pt idx="135">
                  <c:v>0.13140650000000001</c:v>
                </c:pt>
                <c:pt idx="136">
                  <c:v>0.13007274999999999</c:v>
                </c:pt>
                <c:pt idx="137">
                  <c:v>0.12890849999999998</c:v>
                </c:pt>
                <c:pt idx="138">
                  <c:v>0.12721425</c:v>
                </c:pt>
                <c:pt idx="139">
                  <c:v>0.12556049999999999</c:v>
                </c:pt>
                <c:pt idx="140">
                  <c:v>0.12505624999999998</c:v>
                </c:pt>
                <c:pt idx="141">
                  <c:v>0.12423899999999999</c:v>
                </c:pt>
                <c:pt idx="142">
                  <c:v>0.12249425</c:v>
                </c:pt>
                <c:pt idx="143">
                  <c:v>0.12155949999999999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CONTROLS!$X$21</c:f>
              <c:strCache>
                <c:ptCount val="1"/>
                <c:pt idx="0">
                  <c:v>100.00pM R1881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CONTROLS!$AC$23:$AC$167</c:f>
                <c:numCache>
                  <c:formatCode>General</c:formatCode>
                  <c:ptCount val="145"/>
                  <c:pt idx="0">
                    <c:v>8.7921419223834906E-3</c:v>
                  </c:pt>
                  <c:pt idx="1">
                    <c:v>1.4901846619351124E-2</c:v>
                  </c:pt>
                  <c:pt idx="2">
                    <c:v>1.7974682424176509E-2</c:v>
                  </c:pt>
                  <c:pt idx="3">
                    <c:v>1.8102172528456358E-2</c:v>
                  </c:pt>
                  <c:pt idx="4">
                    <c:v>1.6261265910131349E-2</c:v>
                  </c:pt>
                  <c:pt idx="5">
                    <c:v>1.4401634846433231E-2</c:v>
                  </c:pt>
                  <c:pt idx="6">
                    <c:v>1.5033858794401394E-2</c:v>
                  </c:pt>
                  <c:pt idx="7">
                    <c:v>1.256121486627256E-2</c:v>
                  </c:pt>
                  <c:pt idx="8">
                    <c:v>1.0053927205326279E-2</c:v>
                  </c:pt>
                  <c:pt idx="9">
                    <c:v>9.4988443639213195E-3</c:v>
                  </c:pt>
                  <c:pt idx="10">
                    <c:v>7.2580891137635772E-3</c:v>
                  </c:pt>
                  <c:pt idx="11">
                    <c:v>8.9020067213334813E-3</c:v>
                  </c:pt>
                  <c:pt idx="12">
                    <c:v>1.0955393690628675E-2</c:v>
                  </c:pt>
                  <c:pt idx="13">
                    <c:v>6.2912380008495221E-3</c:v>
                  </c:pt>
                  <c:pt idx="14">
                    <c:v>4.4837935575433195E-3</c:v>
                  </c:pt>
                  <c:pt idx="15">
                    <c:v>7.5131097201269767E-3</c:v>
                  </c:pt>
                  <c:pt idx="16">
                    <c:v>5.674334116587321E-3</c:v>
                  </c:pt>
                  <c:pt idx="17">
                    <c:v>8.264865531271523E-3</c:v>
                  </c:pt>
                  <c:pt idx="18">
                    <c:v>8.5500745562051509E-3</c:v>
                  </c:pt>
                  <c:pt idx="19">
                    <c:v>3.8502714622910962E-3</c:v>
                  </c:pt>
                  <c:pt idx="20">
                    <c:v>3.2105348853422931E-3</c:v>
                  </c:pt>
                  <c:pt idx="21">
                    <c:v>2.6395326606554262E-3</c:v>
                  </c:pt>
                  <c:pt idx="22">
                    <c:v>2.937065542339844E-3</c:v>
                  </c:pt>
                  <c:pt idx="23">
                    <c:v>3.1110038438848949E-3</c:v>
                  </c:pt>
                  <c:pt idx="24">
                    <c:v>0</c:v>
                  </c:pt>
                  <c:pt idx="25">
                    <c:v>4.064144395400684E-3</c:v>
                  </c:pt>
                  <c:pt idx="26">
                    <c:v>4.1751396783021675E-3</c:v>
                  </c:pt>
                  <c:pt idx="27">
                    <c:v>7.304564115446356E-3</c:v>
                  </c:pt>
                  <c:pt idx="28">
                    <c:v>8.5886601351239274E-3</c:v>
                  </c:pt>
                  <c:pt idx="29">
                    <c:v>6.6805703037489941E-3</c:v>
                  </c:pt>
                  <c:pt idx="30">
                    <c:v>6.4973556864825087E-3</c:v>
                  </c:pt>
                  <c:pt idx="31">
                    <c:v>8.597661789696091E-3</c:v>
                  </c:pt>
                  <c:pt idx="32">
                    <c:v>9.0733703036229522E-3</c:v>
                  </c:pt>
                  <c:pt idx="33">
                    <c:v>1.1307014235273012E-2</c:v>
                  </c:pt>
                  <c:pt idx="34">
                    <c:v>1.3761633309071023E-2</c:v>
                  </c:pt>
                  <c:pt idx="35">
                    <c:v>1.3044471277773828E-2</c:v>
                  </c:pt>
                  <c:pt idx="36">
                    <c:v>1.2601148608361101E-2</c:v>
                  </c:pt>
                  <c:pt idx="37">
                    <c:v>1.315224334160023E-2</c:v>
                  </c:pt>
                  <c:pt idx="38">
                    <c:v>1.2209622011621242E-2</c:v>
                  </c:pt>
                  <c:pt idx="39">
                    <c:v>6.9183783504517746E-3</c:v>
                  </c:pt>
                  <c:pt idx="40">
                    <c:v>3.0562807739418642E-2</c:v>
                  </c:pt>
                  <c:pt idx="41">
                    <c:v>2.3012220709875016E-2</c:v>
                  </c:pt>
                  <c:pt idx="42">
                    <c:v>1.7735507367519367E-2</c:v>
                  </c:pt>
                  <c:pt idx="43">
                    <c:v>2.327734888076103E-2</c:v>
                  </c:pt>
                  <c:pt idx="44">
                    <c:v>2.4934365375254015E-2</c:v>
                  </c:pt>
                  <c:pt idx="45">
                    <c:v>2.0909461375176547E-2</c:v>
                  </c:pt>
                  <c:pt idx="46">
                    <c:v>1.427996259040382E-2</c:v>
                  </c:pt>
                  <c:pt idx="47">
                    <c:v>1.3126612269228802E-2</c:v>
                  </c:pt>
                  <c:pt idx="48">
                    <c:v>1.1959144492813914E-2</c:v>
                  </c:pt>
                  <c:pt idx="49">
                    <c:v>1.2189168672090241E-2</c:v>
                  </c:pt>
                  <c:pt idx="50">
                    <c:v>8.4244790936888903E-3</c:v>
                  </c:pt>
                  <c:pt idx="51">
                    <c:v>1.1348991508059212E-2</c:v>
                  </c:pt>
                  <c:pt idx="52">
                    <c:v>1.6834849905280825E-2</c:v>
                  </c:pt>
                  <c:pt idx="53">
                    <c:v>1.6832488177628401E-2</c:v>
                  </c:pt>
                  <c:pt idx="54">
                    <c:v>2.1524601542963186E-2</c:v>
                  </c:pt>
                  <c:pt idx="55">
                    <c:v>2.6050189545055818E-2</c:v>
                  </c:pt>
                  <c:pt idx="56">
                    <c:v>2.9266210100842696E-2</c:v>
                  </c:pt>
                  <c:pt idx="57">
                    <c:v>3.1199656316216049E-2</c:v>
                  </c:pt>
                  <c:pt idx="58">
                    <c:v>3.2891892810640533E-2</c:v>
                  </c:pt>
                  <c:pt idx="59">
                    <c:v>3.6123261739032693E-2</c:v>
                  </c:pt>
                  <c:pt idx="60">
                    <c:v>3.9707759837761328E-2</c:v>
                  </c:pt>
                  <c:pt idx="61">
                    <c:v>4.0722186502978042E-2</c:v>
                  </c:pt>
                  <c:pt idx="62">
                    <c:v>4.1407547870728457E-2</c:v>
                  </c:pt>
                  <c:pt idx="63">
                    <c:v>4.3243917756335029E-2</c:v>
                  </c:pt>
                  <c:pt idx="64">
                    <c:v>4.4607575828925397E-2</c:v>
                  </c:pt>
                  <c:pt idx="65">
                    <c:v>5.3903770783375299E-2</c:v>
                  </c:pt>
                  <c:pt idx="66">
                    <c:v>5.2441246873683983E-2</c:v>
                  </c:pt>
                  <c:pt idx="67">
                    <c:v>6.0245713720286073E-2</c:v>
                  </c:pt>
                  <c:pt idx="68">
                    <c:v>6.1742422047163042E-2</c:v>
                  </c:pt>
                  <c:pt idx="69">
                    <c:v>6.1100245397079506E-2</c:v>
                  </c:pt>
                  <c:pt idx="70">
                    <c:v>6.6995215373313544E-2</c:v>
                  </c:pt>
                  <c:pt idx="71">
                    <c:v>6.4245630857280814E-2</c:v>
                  </c:pt>
                  <c:pt idx="72">
                    <c:v>6.7681481026939661E-2</c:v>
                  </c:pt>
                  <c:pt idx="73">
                    <c:v>6.7766951298180708E-2</c:v>
                  </c:pt>
                  <c:pt idx="74">
                    <c:v>7.1973333007788368E-2</c:v>
                  </c:pt>
                  <c:pt idx="75">
                    <c:v>7.7438442440323746E-2</c:v>
                  </c:pt>
                  <c:pt idx="76">
                    <c:v>8.1409836911763997E-2</c:v>
                  </c:pt>
                  <c:pt idx="77">
                    <c:v>8.2753664004985295E-2</c:v>
                  </c:pt>
                  <c:pt idx="78">
                    <c:v>9.0609648651049549E-2</c:v>
                  </c:pt>
                  <c:pt idx="79">
                    <c:v>8.4203019333730839E-2</c:v>
                  </c:pt>
                  <c:pt idx="80">
                    <c:v>8.8696151327157274E-2</c:v>
                  </c:pt>
                  <c:pt idx="81">
                    <c:v>9.6981882648255635E-2</c:v>
                  </c:pt>
                  <c:pt idx="82">
                    <c:v>9.3889064192357846E-2</c:v>
                  </c:pt>
                  <c:pt idx="83">
                    <c:v>9.2350513223623448E-2</c:v>
                  </c:pt>
                  <c:pt idx="84">
                    <c:v>9.1198456296785427E-2</c:v>
                  </c:pt>
                  <c:pt idx="85">
                    <c:v>9.0091726439871567E-2</c:v>
                  </c:pt>
                  <c:pt idx="86">
                    <c:v>8.4925867637605026E-2</c:v>
                  </c:pt>
                  <c:pt idx="87">
                    <c:v>8.94498122650349E-2</c:v>
                  </c:pt>
                  <c:pt idx="88">
                    <c:v>8.7470610290923831E-2</c:v>
                  </c:pt>
                  <c:pt idx="89">
                    <c:v>9.0458117706022814E-2</c:v>
                  </c:pt>
                  <c:pt idx="90">
                    <c:v>9.475450138471872E-2</c:v>
                  </c:pt>
                  <c:pt idx="91">
                    <c:v>9.887116227149674E-2</c:v>
                  </c:pt>
                  <c:pt idx="92">
                    <c:v>0.10303546774573953</c:v>
                  </c:pt>
                  <c:pt idx="93">
                    <c:v>0.11211958756910698</c:v>
                  </c:pt>
                  <c:pt idx="94">
                    <c:v>0.10806911199320543</c:v>
                  </c:pt>
                  <c:pt idx="95">
                    <c:v>0.11313792076487889</c:v>
                  </c:pt>
                  <c:pt idx="96">
                    <c:v>0.11907406025523209</c:v>
                  </c:pt>
                  <c:pt idx="97">
                    <c:v>0.12172854535262739</c:v>
                  </c:pt>
                  <c:pt idx="98">
                    <c:v>0.12423004022243037</c:v>
                  </c:pt>
                  <c:pt idx="99">
                    <c:v>0.12956494747776745</c:v>
                  </c:pt>
                  <c:pt idx="100">
                    <c:v>0.11759021855402496</c:v>
                  </c:pt>
                  <c:pt idx="101">
                    <c:v>0.12477266542095659</c:v>
                  </c:pt>
                  <c:pt idx="102">
                    <c:v>0.12696235370212441</c:v>
                  </c:pt>
                  <c:pt idx="103">
                    <c:v>0.12970510123352899</c:v>
                  </c:pt>
                  <c:pt idx="104">
                    <c:v>0.13323441373853068</c:v>
                  </c:pt>
                  <c:pt idx="105">
                    <c:v>0.14464611548419351</c:v>
                  </c:pt>
                  <c:pt idx="106">
                    <c:v>0.14358952495539737</c:v>
                  </c:pt>
                  <c:pt idx="107">
                    <c:v>0.14817148288694643</c:v>
                  </c:pt>
                  <c:pt idx="108">
                    <c:v>0.15221722779195079</c:v>
                  </c:pt>
                  <c:pt idx="109">
                    <c:v>0.15829045410126072</c:v>
                  </c:pt>
                  <c:pt idx="110">
                    <c:v>0.15634654460737746</c:v>
                  </c:pt>
                  <c:pt idx="111">
                    <c:v>0.15638070368388382</c:v>
                  </c:pt>
                  <c:pt idx="112">
                    <c:v>0.15572916924878485</c:v>
                  </c:pt>
                  <c:pt idx="113">
                    <c:v>0.15422775063603189</c:v>
                  </c:pt>
                  <c:pt idx="114">
                    <c:v>0.16448820223245997</c:v>
                  </c:pt>
                  <c:pt idx="115">
                    <c:v>0.16941082203404242</c:v>
                  </c:pt>
                  <c:pt idx="116">
                    <c:v>0.18455029292309469</c:v>
                  </c:pt>
                  <c:pt idx="117">
                    <c:v>0.16975286504675935</c:v>
                  </c:pt>
                  <c:pt idx="118">
                    <c:v>0.17630176912966586</c:v>
                  </c:pt>
                  <c:pt idx="119">
                    <c:v>0.1720961694564507</c:v>
                  </c:pt>
                  <c:pt idx="120">
                    <c:v>0.1701228572167284</c:v>
                  </c:pt>
                  <c:pt idx="121">
                    <c:v>0.17615325748028807</c:v>
                  </c:pt>
                  <c:pt idx="122">
                    <c:v>0.17235820120391712</c:v>
                  </c:pt>
                  <c:pt idx="123">
                    <c:v>0.17578699838417125</c:v>
                  </c:pt>
                  <c:pt idx="124">
                    <c:v>0.17575071050401661</c:v>
                  </c:pt>
                  <c:pt idx="125">
                    <c:v>0.17592675315099174</c:v>
                  </c:pt>
                  <c:pt idx="126">
                    <c:v>0.17972411326808635</c:v>
                  </c:pt>
                  <c:pt idx="127">
                    <c:v>0.17120025752390078</c:v>
                  </c:pt>
                  <c:pt idx="128">
                    <c:v>0.17207876153935053</c:v>
                  </c:pt>
                  <c:pt idx="129">
                    <c:v>0.17324497996070012</c:v>
                  </c:pt>
                  <c:pt idx="130">
                    <c:v>0.17517381512348415</c:v>
                  </c:pt>
                  <c:pt idx="131">
                    <c:v>0.1727452956513339</c:v>
                  </c:pt>
                  <c:pt idx="132">
                    <c:v>0.17560196201732309</c:v>
                  </c:pt>
                  <c:pt idx="133">
                    <c:v>0.1910508672666352</c:v>
                  </c:pt>
                  <c:pt idx="134">
                    <c:v>0.19758316610375332</c:v>
                  </c:pt>
                  <c:pt idx="135">
                    <c:v>0.19348142443397479</c:v>
                  </c:pt>
                  <c:pt idx="136">
                    <c:v>0.19331316609239679</c:v>
                  </c:pt>
                  <c:pt idx="137">
                    <c:v>0.19442488121015611</c:v>
                  </c:pt>
                  <c:pt idx="138">
                    <c:v>0.19619719050740739</c:v>
                  </c:pt>
                  <c:pt idx="139">
                    <c:v>0.19730090098544095</c:v>
                  </c:pt>
                  <c:pt idx="140">
                    <c:v>0.19530543639877693</c:v>
                  </c:pt>
                  <c:pt idx="141">
                    <c:v>0.20491231599068577</c:v>
                  </c:pt>
                  <c:pt idx="142">
                    <c:v>0.19898271990384844</c:v>
                  </c:pt>
                  <c:pt idx="143">
                    <c:v>0.20459486781523453</c:v>
                  </c:pt>
                </c:numCache>
              </c:numRef>
            </c:plus>
            <c:minus>
              <c:numRef>
                <c:f>CONTROLS!$AC$23:$AC$167</c:f>
                <c:numCache>
                  <c:formatCode>General</c:formatCode>
                  <c:ptCount val="145"/>
                  <c:pt idx="0">
                    <c:v>8.7921419223834906E-3</c:v>
                  </c:pt>
                  <c:pt idx="1">
                    <c:v>1.4901846619351124E-2</c:v>
                  </c:pt>
                  <c:pt idx="2">
                    <c:v>1.7974682424176509E-2</c:v>
                  </c:pt>
                  <c:pt idx="3">
                    <c:v>1.8102172528456358E-2</c:v>
                  </c:pt>
                  <c:pt idx="4">
                    <c:v>1.6261265910131349E-2</c:v>
                  </c:pt>
                  <c:pt idx="5">
                    <c:v>1.4401634846433231E-2</c:v>
                  </c:pt>
                  <c:pt idx="6">
                    <c:v>1.5033858794401394E-2</c:v>
                  </c:pt>
                  <c:pt idx="7">
                    <c:v>1.256121486627256E-2</c:v>
                  </c:pt>
                  <c:pt idx="8">
                    <c:v>1.0053927205326279E-2</c:v>
                  </c:pt>
                  <c:pt idx="9">
                    <c:v>9.4988443639213195E-3</c:v>
                  </c:pt>
                  <c:pt idx="10">
                    <c:v>7.2580891137635772E-3</c:v>
                  </c:pt>
                  <c:pt idx="11">
                    <c:v>8.9020067213334813E-3</c:v>
                  </c:pt>
                  <c:pt idx="12">
                    <c:v>1.0955393690628675E-2</c:v>
                  </c:pt>
                  <c:pt idx="13">
                    <c:v>6.2912380008495221E-3</c:v>
                  </c:pt>
                  <c:pt idx="14">
                    <c:v>4.4837935575433195E-3</c:v>
                  </c:pt>
                  <c:pt idx="15">
                    <c:v>7.5131097201269767E-3</c:v>
                  </c:pt>
                  <c:pt idx="16">
                    <c:v>5.674334116587321E-3</c:v>
                  </c:pt>
                  <c:pt idx="17">
                    <c:v>8.264865531271523E-3</c:v>
                  </c:pt>
                  <c:pt idx="18">
                    <c:v>8.5500745562051509E-3</c:v>
                  </c:pt>
                  <c:pt idx="19">
                    <c:v>3.8502714622910962E-3</c:v>
                  </c:pt>
                  <c:pt idx="20">
                    <c:v>3.2105348853422931E-3</c:v>
                  </c:pt>
                  <c:pt idx="21">
                    <c:v>2.6395326606554262E-3</c:v>
                  </c:pt>
                  <c:pt idx="22">
                    <c:v>2.937065542339844E-3</c:v>
                  </c:pt>
                  <c:pt idx="23">
                    <c:v>3.1110038438848949E-3</c:v>
                  </c:pt>
                  <c:pt idx="24">
                    <c:v>0</c:v>
                  </c:pt>
                  <c:pt idx="25">
                    <c:v>4.064144395400684E-3</c:v>
                  </c:pt>
                  <c:pt idx="26">
                    <c:v>4.1751396783021675E-3</c:v>
                  </c:pt>
                  <c:pt idx="27">
                    <c:v>7.304564115446356E-3</c:v>
                  </c:pt>
                  <c:pt idx="28">
                    <c:v>8.5886601351239274E-3</c:v>
                  </c:pt>
                  <c:pt idx="29">
                    <c:v>6.6805703037489941E-3</c:v>
                  </c:pt>
                  <c:pt idx="30">
                    <c:v>6.4973556864825087E-3</c:v>
                  </c:pt>
                  <c:pt idx="31">
                    <c:v>8.597661789696091E-3</c:v>
                  </c:pt>
                  <c:pt idx="32">
                    <c:v>9.0733703036229522E-3</c:v>
                  </c:pt>
                  <c:pt idx="33">
                    <c:v>1.1307014235273012E-2</c:v>
                  </c:pt>
                  <c:pt idx="34">
                    <c:v>1.3761633309071023E-2</c:v>
                  </c:pt>
                  <c:pt idx="35">
                    <c:v>1.3044471277773828E-2</c:v>
                  </c:pt>
                  <c:pt idx="36">
                    <c:v>1.2601148608361101E-2</c:v>
                  </c:pt>
                  <c:pt idx="37">
                    <c:v>1.315224334160023E-2</c:v>
                  </c:pt>
                  <c:pt idx="38">
                    <c:v>1.2209622011621242E-2</c:v>
                  </c:pt>
                  <c:pt idx="39">
                    <c:v>6.9183783504517746E-3</c:v>
                  </c:pt>
                  <c:pt idx="40">
                    <c:v>3.0562807739418642E-2</c:v>
                  </c:pt>
                  <c:pt idx="41">
                    <c:v>2.3012220709875016E-2</c:v>
                  </c:pt>
                  <c:pt idx="42">
                    <c:v>1.7735507367519367E-2</c:v>
                  </c:pt>
                  <c:pt idx="43">
                    <c:v>2.327734888076103E-2</c:v>
                  </c:pt>
                  <c:pt idx="44">
                    <c:v>2.4934365375254015E-2</c:v>
                  </c:pt>
                  <c:pt idx="45">
                    <c:v>2.0909461375176547E-2</c:v>
                  </c:pt>
                  <c:pt idx="46">
                    <c:v>1.427996259040382E-2</c:v>
                  </c:pt>
                  <c:pt idx="47">
                    <c:v>1.3126612269228802E-2</c:v>
                  </c:pt>
                  <c:pt idx="48">
                    <c:v>1.1959144492813914E-2</c:v>
                  </c:pt>
                  <c:pt idx="49">
                    <c:v>1.2189168672090241E-2</c:v>
                  </c:pt>
                  <c:pt idx="50">
                    <c:v>8.4244790936888903E-3</c:v>
                  </c:pt>
                  <c:pt idx="51">
                    <c:v>1.1348991508059212E-2</c:v>
                  </c:pt>
                  <c:pt idx="52">
                    <c:v>1.6834849905280825E-2</c:v>
                  </c:pt>
                  <c:pt idx="53">
                    <c:v>1.6832488177628401E-2</c:v>
                  </c:pt>
                  <c:pt idx="54">
                    <c:v>2.1524601542963186E-2</c:v>
                  </c:pt>
                  <c:pt idx="55">
                    <c:v>2.6050189545055818E-2</c:v>
                  </c:pt>
                  <c:pt idx="56">
                    <c:v>2.9266210100842696E-2</c:v>
                  </c:pt>
                  <c:pt idx="57">
                    <c:v>3.1199656316216049E-2</c:v>
                  </c:pt>
                  <c:pt idx="58">
                    <c:v>3.2891892810640533E-2</c:v>
                  </c:pt>
                  <c:pt idx="59">
                    <c:v>3.6123261739032693E-2</c:v>
                  </c:pt>
                  <c:pt idx="60">
                    <c:v>3.9707759837761328E-2</c:v>
                  </c:pt>
                  <c:pt idx="61">
                    <c:v>4.0722186502978042E-2</c:v>
                  </c:pt>
                  <c:pt idx="62">
                    <c:v>4.1407547870728457E-2</c:v>
                  </c:pt>
                  <c:pt idx="63">
                    <c:v>4.3243917756335029E-2</c:v>
                  </c:pt>
                  <c:pt idx="64">
                    <c:v>4.4607575828925397E-2</c:v>
                  </c:pt>
                  <c:pt idx="65">
                    <c:v>5.3903770783375299E-2</c:v>
                  </c:pt>
                  <c:pt idx="66">
                    <c:v>5.2441246873683983E-2</c:v>
                  </c:pt>
                  <c:pt idx="67">
                    <c:v>6.0245713720286073E-2</c:v>
                  </c:pt>
                  <c:pt idx="68">
                    <c:v>6.1742422047163042E-2</c:v>
                  </c:pt>
                  <c:pt idx="69">
                    <c:v>6.1100245397079506E-2</c:v>
                  </c:pt>
                  <c:pt idx="70">
                    <c:v>6.6995215373313544E-2</c:v>
                  </c:pt>
                  <c:pt idx="71">
                    <c:v>6.4245630857280814E-2</c:v>
                  </c:pt>
                  <c:pt idx="72">
                    <c:v>6.7681481026939661E-2</c:v>
                  </c:pt>
                  <c:pt idx="73">
                    <c:v>6.7766951298180708E-2</c:v>
                  </c:pt>
                  <c:pt idx="74">
                    <c:v>7.1973333007788368E-2</c:v>
                  </c:pt>
                  <c:pt idx="75">
                    <c:v>7.7438442440323746E-2</c:v>
                  </c:pt>
                  <c:pt idx="76">
                    <c:v>8.1409836911763997E-2</c:v>
                  </c:pt>
                  <c:pt idx="77">
                    <c:v>8.2753664004985295E-2</c:v>
                  </c:pt>
                  <c:pt idx="78">
                    <c:v>9.0609648651049549E-2</c:v>
                  </c:pt>
                  <c:pt idx="79">
                    <c:v>8.4203019333730839E-2</c:v>
                  </c:pt>
                  <c:pt idx="80">
                    <c:v>8.8696151327157274E-2</c:v>
                  </c:pt>
                  <c:pt idx="81">
                    <c:v>9.6981882648255635E-2</c:v>
                  </c:pt>
                  <c:pt idx="82">
                    <c:v>9.3889064192357846E-2</c:v>
                  </c:pt>
                  <c:pt idx="83">
                    <c:v>9.2350513223623448E-2</c:v>
                  </c:pt>
                  <c:pt idx="84">
                    <c:v>9.1198456296785427E-2</c:v>
                  </c:pt>
                  <c:pt idx="85">
                    <c:v>9.0091726439871567E-2</c:v>
                  </c:pt>
                  <c:pt idx="86">
                    <c:v>8.4925867637605026E-2</c:v>
                  </c:pt>
                  <c:pt idx="87">
                    <c:v>8.94498122650349E-2</c:v>
                  </c:pt>
                  <c:pt idx="88">
                    <c:v>8.7470610290923831E-2</c:v>
                  </c:pt>
                  <c:pt idx="89">
                    <c:v>9.0458117706022814E-2</c:v>
                  </c:pt>
                  <c:pt idx="90">
                    <c:v>9.475450138471872E-2</c:v>
                  </c:pt>
                  <c:pt idx="91">
                    <c:v>9.887116227149674E-2</c:v>
                  </c:pt>
                  <c:pt idx="92">
                    <c:v>0.10303546774573953</c:v>
                  </c:pt>
                  <c:pt idx="93">
                    <c:v>0.11211958756910698</c:v>
                  </c:pt>
                  <c:pt idx="94">
                    <c:v>0.10806911199320543</c:v>
                  </c:pt>
                  <c:pt idx="95">
                    <c:v>0.11313792076487889</c:v>
                  </c:pt>
                  <c:pt idx="96">
                    <c:v>0.11907406025523209</c:v>
                  </c:pt>
                  <c:pt idx="97">
                    <c:v>0.12172854535262739</c:v>
                  </c:pt>
                  <c:pt idx="98">
                    <c:v>0.12423004022243037</c:v>
                  </c:pt>
                  <c:pt idx="99">
                    <c:v>0.12956494747776745</c:v>
                  </c:pt>
                  <c:pt idx="100">
                    <c:v>0.11759021855402496</c:v>
                  </c:pt>
                  <c:pt idx="101">
                    <c:v>0.12477266542095659</c:v>
                  </c:pt>
                  <c:pt idx="102">
                    <c:v>0.12696235370212441</c:v>
                  </c:pt>
                  <c:pt idx="103">
                    <c:v>0.12970510123352899</c:v>
                  </c:pt>
                  <c:pt idx="104">
                    <c:v>0.13323441373853068</c:v>
                  </c:pt>
                  <c:pt idx="105">
                    <c:v>0.14464611548419351</c:v>
                  </c:pt>
                  <c:pt idx="106">
                    <c:v>0.14358952495539737</c:v>
                  </c:pt>
                  <c:pt idx="107">
                    <c:v>0.14817148288694643</c:v>
                  </c:pt>
                  <c:pt idx="108">
                    <c:v>0.15221722779195079</c:v>
                  </c:pt>
                  <c:pt idx="109">
                    <c:v>0.15829045410126072</c:v>
                  </c:pt>
                  <c:pt idx="110">
                    <c:v>0.15634654460737746</c:v>
                  </c:pt>
                  <c:pt idx="111">
                    <c:v>0.15638070368388382</c:v>
                  </c:pt>
                  <c:pt idx="112">
                    <c:v>0.15572916924878485</c:v>
                  </c:pt>
                  <c:pt idx="113">
                    <c:v>0.15422775063603189</c:v>
                  </c:pt>
                  <c:pt idx="114">
                    <c:v>0.16448820223245997</c:v>
                  </c:pt>
                  <c:pt idx="115">
                    <c:v>0.16941082203404242</c:v>
                  </c:pt>
                  <c:pt idx="116">
                    <c:v>0.18455029292309469</c:v>
                  </c:pt>
                  <c:pt idx="117">
                    <c:v>0.16975286504675935</c:v>
                  </c:pt>
                  <c:pt idx="118">
                    <c:v>0.17630176912966586</c:v>
                  </c:pt>
                  <c:pt idx="119">
                    <c:v>0.1720961694564507</c:v>
                  </c:pt>
                  <c:pt idx="120">
                    <c:v>0.1701228572167284</c:v>
                  </c:pt>
                  <c:pt idx="121">
                    <c:v>0.17615325748028807</c:v>
                  </c:pt>
                  <c:pt idx="122">
                    <c:v>0.17235820120391712</c:v>
                  </c:pt>
                  <c:pt idx="123">
                    <c:v>0.17578699838417125</c:v>
                  </c:pt>
                  <c:pt idx="124">
                    <c:v>0.17575071050401661</c:v>
                  </c:pt>
                  <c:pt idx="125">
                    <c:v>0.17592675315099174</c:v>
                  </c:pt>
                  <c:pt idx="126">
                    <c:v>0.17972411326808635</c:v>
                  </c:pt>
                  <c:pt idx="127">
                    <c:v>0.17120025752390078</c:v>
                  </c:pt>
                  <c:pt idx="128">
                    <c:v>0.17207876153935053</c:v>
                  </c:pt>
                  <c:pt idx="129">
                    <c:v>0.17324497996070012</c:v>
                  </c:pt>
                  <c:pt idx="130">
                    <c:v>0.17517381512348415</c:v>
                  </c:pt>
                  <c:pt idx="131">
                    <c:v>0.1727452956513339</c:v>
                  </c:pt>
                  <c:pt idx="132">
                    <c:v>0.17560196201732309</c:v>
                  </c:pt>
                  <c:pt idx="133">
                    <c:v>0.1910508672666352</c:v>
                  </c:pt>
                  <c:pt idx="134">
                    <c:v>0.19758316610375332</c:v>
                  </c:pt>
                  <c:pt idx="135">
                    <c:v>0.19348142443397479</c:v>
                  </c:pt>
                  <c:pt idx="136">
                    <c:v>0.19331316609239679</c:v>
                  </c:pt>
                  <c:pt idx="137">
                    <c:v>0.19442488121015611</c:v>
                  </c:pt>
                  <c:pt idx="138">
                    <c:v>0.19619719050740739</c:v>
                  </c:pt>
                  <c:pt idx="139">
                    <c:v>0.19730090098544095</c:v>
                  </c:pt>
                  <c:pt idx="140">
                    <c:v>0.19530543639877693</c:v>
                  </c:pt>
                  <c:pt idx="141">
                    <c:v>0.20491231599068577</c:v>
                  </c:pt>
                  <c:pt idx="142">
                    <c:v>0.19898271990384844</c:v>
                  </c:pt>
                  <c:pt idx="143">
                    <c:v>0.20459486781523453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CONTROLS!$T$23:$T$167</c:f>
              <c:numCache>
                <c:formatCode>0.00</c:formatCode>
                <c:ptCount val="14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CONTROLS!$X$23:$X$167</c:f>
              <c:numCache>
                <c:formatCode>General</c:formatCode>
                <c:ptCount val="145"/>
                <c:pt idx="0">
                  <c:v>9.1280750000000008E-2</c:v>
                </c:pt>
                <c:pt idx="1">
                  <c:v>0.13947899999999999</c:v>
                </c:pt>
                <c:pt idx="2">
                  <c:v>0.16133525000000001</c:v>
                </c:pt>
                <c:pt idx="3">
                  <c:v>0.18067024999999998</c:v>
                </c:pt>
                <c:pt idx="4">
                  <c:v>0.19647050000000002</c:v>
                </c:pt>
                <c:pt idx="5">
                  <c:v>0.21888824999999998</c:v>
                </c:pt>
                <c:pt idx="6">
                  <c:v>0.24762075</c:v>
                </c:pt>
                <c:pt idx="7">
                  <c:v>0.28250825000000002</c:v>
                </c:pt>
                <c:pt idx="8">
                  <c:v>0.32226225000000003</c:v>
                </c:pt>
                <c:pt idx="9">
                  <c:v>0.36669124999999997</c:v>
                </c:pt>
                <c:pt idx="10">
                  <c:v>0.40867575</c:v>
                </c:pt>
                <c:pt idx="11">
                  <c:v>0.45629949999999997</c:v>
                </c:pt>
                <c:pt idx="12">
                  <c:v>0.50061224999999998</c:v>
                </c:pt>
                <c:pt idx="13">
                  <c:v>0.54284325</c:v>
                </c:pt>
                <c:pt idx="14">
                  <c:v>0.58455800000000002</c:v>
                </c:pt>
                <c:pt idx="15">
                  <c:v>0.62525549999999996</c:v>
                </c:pt>
                <c:pt idx="16">
                  <c:v>0.66042849999999997</c:v>
                </c:pt>
                <c:pt idx="17">
                  <c:v>0.69882574999999991</c:v>
                </c:pt>
                <c:pt idx="18">
                  <c:v>0.74330475000000007</c:v>
                </c:pt>
                <c:pt idx="19">
                  <c:v>0.78563249999999996</c:v>
                </c:pt>
                <c:pt idx="20">
                  <c:v>0.83302774999999996</c:v>
                </c:pt>
                <c:pt idx="21">
                  <c:v>0.88093700000000008</c:v>
                </c:pt>
                <c:pt idx="22">
                  <c:v>0.92956899999999998</c:v>
                </c:pt>
                <c:pt idx="23">
                  <c:v>0.97483575</c:v>
                </c:pt>
                <c:pt idx="24">
                  <c:v>1</c:v>
                </c:pt>
                <c:pt idx="25">
                  <c:v>0.9657135</c:v>
                </c:pt>
                <c:pt idx="26">
                  <c:v>1.0110479999999999</c:v>
                </c:pt>
                <c:pt idx="27">
                  <c:v>0.99059125000000003</c:v>
                </c:pt>
                <c:pt idx="28">
                  <c:v>0.9873647499999999</c:v>
                </c:pt>
                <c:pt idx="29">
                  <c:v>0.97954174999999999</c:v>
                </c:pt>
                <c:pt idx="30">
                  <c:v>0.9687532499999999</c:v>
                </c:pt>
                <c:pt idx="31">
                  <c:v>0.96488475000000007</c:v>
                </c:pt>
                <c:pt idx="32">
                  <c:v>0.96162400000000003</c:v>
                </c:pt>
                <c:pt idx="33">
                  <c:v>0.96267724999999993</c:v>
                </c:pt>
                <c:pt idx="34">
                  <c:v>0.96708000000000005</c:v>
                </c:pt>
                <c:pt idx="35">
                  <c:v>0.97174324999999995</c:v>
                </c:pt>
                <c:pt idx="36">
                  <c:v>0.98000874999999998</c:v>
                </c:pt>
                <c:pt idx="37">
                  <c:v>0.99034975000000003</c:v>
                </c:pt>
                <c:pt idx="38">
                  <c:v>1.0033064999999999</c:v>
                </c:pt>
                <c:pt idx="39">
                  <c:v>1.0207554999999999</c:v>
                </c:pt>
                <c:pt idx="40">
                  <c:v>1.04731325</c:v>
                </c:pt>
                <c:pt idx="41">
                  <c:v>1.0586630000000001</c:v>
                </c:pt>
                <c:pt idx="42">
                  <c:v>1.0722642499999999</c:v>
                </c:pt>
                <c:pt idx="43">
                  <c:v>1.09208975</c:v>
                </c:pt>
                <c:pt idx="44">
                  <c:v>1.1148720000000001</c:v>
                </c:pt>
                <c:pt idx="45">
                  <c:v>1.1790674999999999</c:v>
                </c:pt>
                <c:pt idx="46">
                  <c:v>1.2178772499999999</c:v>
                </c:pt>
                <c:pt idx="47">
                  <c:v>1.2465195000000002</c:v>
                </c:pt>
                <c:pt idx="48">
                  <c:v>1.2761735000000001</c:v>
                </c:pt>
                <c:pt idx="49">
                  <c:v>1.30395525</c:v>
                </c:pt>
                <c:pt idx="50">
                  <c:v>1.334333</c:v>
                </c:pt>
                <c:pt idx="51">
                  <c:v>1.3689622499999998</c:v>
                </c:pt>
                <c:pt idx="52">
                  <c:v>1.4007399999999999</c:v>
                </c:pt>
                <c:pt idx="53">
                  <c:v>1.43433225</c:v>
                </c:pt>
                <c:pt idx="54">
                  <c:v>1.46693075</c:v>
                </c:pt>
                <c:pt idx="55">
                  <c:v>1.502761</c:v>
                </c:pt>
                <c:pt idx="56">
                  <c:v>1.5353064999999999</c:v>
                </c:pt>
                <c:pt idx="57">
                  <c:v>1.5641782499999999</c:v>
                </c:pt>
                <c:pt idx="58">
                  <c:v>1.599545</c:v>
                </c:pt>
                <c:pt idx="59">
                  <c:v>1.6314600000000001</c:v>
                </c:pt>
                <c:pt idx="60">
                  <c:v>1.658517</c:v>
                </c:pt>
                <c:pt idx="61">
                  <c:v>1.6934167499999999</c:v>
                </c:pt>
                <c:pt idx="62">
                  <c:v>1.723671</c:v>
                </c:pt>
                <c:pt idx="63">
                  <c:v>1.7595742499999998</c:v>
                </c:pt>
                <c:pt idx="64">
                  <c:v>1.7950459999999999</c:v>
                </c:pt>
                <c:pt idx="65">
                  <c:v>1.826384</c:v>
                </c:pt>
                <c:pt idx="66">
                  <c:v>1.8573394999999999</c:v>
                </c:pt>
                <c:pt idx="67">
                  <c:v>1.8909425</c:v>
                </c:pt>
                <c:pt idx="68">
                  <c:v>1.92512375</c:v>
                </c:pt>
                <c:pt idx="69">
                  <c:v>1.9598992500000001</c:v>
                </c:pt>
                <c:pt idx="70">
                  <c:v>1.9991257499999999</c:v>
                </c:pt>
                <c:pt idx="71">
                  <c:v>2.0360132499999999</c:v>
                </c:pt>
                <c:pt idx="72">
                  <c:v>2.069512</c:v>
                </c:pt>
                <c:pt idx="73">
                  <c:v>2.10525875</c:v>
                </c:pt>
                <c:pt idx="74">
                  <c:v>2.13975275</c:v>
                </c:pt>
                <c:pt idx="75">
                  <c:v>2.1804537499999999</c:v>
                </c:pt>
                <c:pt idx="76">
                  <c:v>2.211999</c:v>
                </c:pt>
                <c:pt idx="77">
                  <c:v>2.2494702499999999</c:v>
                </c:pt>
                <c:pt idx="78">
                  <c:v>2.2863150000000001</c:v>
                </c:pt>
                <c:pt idx="79">
                  <c:v>2.3273872500000001</c:v>
                </c:pt>
                <c:pt idx="80">
                  <c:v>2.3672077499999999</c:v>
                </c:pt>
                <c:pt idx="81">
                  <c:v>2.4073959999999999</c:v>
                </c:pt>
                <c:pt idx="82">
                  <c:v>2.4370997500000002</c:v>
                </c:pt>
                <c:pt idx="83">
                  <c:v>2.4792750000000003</c:v>
                </c:pt>
                <c:pt idx="84">
                  <c:v>2.52150125</c:v>
                </c:pt>
                <c:pt idx="85">
                  <c:v>2.55555325</c:v>
                </c:pt>
                <c:pt idx="86">
                  <c:v>2.5917849999999998</c:v>
                </c:pt>
                <c:pt idx="87">
                  <c:v>2.6244472500000002</c:v>
                </c:pt>
                <c:pt idx="88">
                  <c:v>2.6605160000000003</c:v>
                </c:pt>
                <c:pt idx="89">
                  <c:v>2.69358275</c:v>
                </c:pt>
                <c:pt idx="90">
                  <c:v>2.7296120000000004</c:v>
                </c:pt>
                <c:pt idx="91">
                  <c:v>2.7708317500000001</c:v>
                </c:pt>
                <c:pt idx="92">
                  <c:v>2.8028527500000004</c:v>
                </c:pt>
                <c:pt idx="93">
                  <c:v>2.843</c:v>
                </c:pt>
                <c:pt idx="94">
                  <c:v>2.8727355000000001</c:v>
                </c:pt>
                <c:pt idx="95">
                  <c:v>2.9108584999999998</c:v>
                </c:pt>
                <c:pt idx="96">
                  <c:v>2.9474745000000002</c:v>
                </c:pt>
                <c:pt idx="97">
                  <c:v>2.9870475000000001</c:v>
                </c:pt>
                <c:pt idx="98">
                  <c:v>3.0276864999999997</c:v>
                </c:pt>
                <c:pt idx="99">
                  <c:v>3.06809675</c:v>
                </c:pt>
                <c:pt idx="100">
                  <c:v>3.1006712499999995</c:v>
                </c:pt>
                <c:pt idx="101">
                  <c:v>3.1455142500000002</c:v>
                </c:pt>
                <c:pt idx="102">
                  <c:v>3.1803007499999998</c:v>
                </c:pt>
                <c:pt idx="103">
                  <c:v>3.2306140000000001</c:v>
                </c:pt>
                <c:pt idx="104">
                  <c:v>3.2636357499999997</c:v>
                </c:pt>
                <c:pt idx="105">
                  <c:v>3.304729</c:v>
                </c:pt>
                <c:pt idx="106">
                  <c:v>3.34776425</c:v>
                </c:pt>
                <c:pt idx="107">
                  <c:v>3.3793302499999998</c:v>
                </c:pt>
                <c:pt idx="108">
                  <c:v>3.4171450000000001</c:v>
                </c:pt>
                <c:pt idx="109">
                  <c:v>3.4538877499999998</c:v>
                </c:pt>
                <c:pt idx="110">
                  <c:v>3.4934850000000002</c:v>
                </c:pt>
                <c:pt idx="111">
                  <c:v>3.5299610000000001</c:v>
                </c:pt>
                <c:pt idx="112">
                  <c:v>3.5646772500000004</c:v>
                </c:pt>
                <c:pt idx="113">
                  <c:v>3.6094937499999999</c:v>
                </c:pt>
                <c:pt idx="114">
                  <c:v>3.6502844999999997</c:v>
                </c:pt>
                <c:pt idx="115">
                  <c:v>3.69985425</c:v>
                </c:pt>
                <c:pt idx="116">
                  <c:v>3.7456569999999996</c:v>
                </c:pt>
                <c:pt idx="117">
                  <c:v>3.7857992499999997</c:v>
                </c:pt>
                <c:pt idx="118">
                  <c:v>3.8152257500000002</c:v>
                </c:pt>
                <c:pt idx="119">
                  <c:v>3.8595977499999998</c:v>
                </c:pt>
                <c:pt idx="120">
                  <c:v>3.9066577500000004</c:v>
                </c:pt>
                <c:pt idx="121">
                  <c:v>3.9438502500000001</c:v>
                </c:pt>
                <c:pt idx="122">
                  <c:v>3.9811457499999996</c:v>
                </c:pt>
                <c:pt idx="123">
                  <c:v>4.0179687499999996</c:v>
                </c:pt>
                <c:pt idx="124">
                  <c:v>4.0599769999999999</c:v>
                </c:pt>
                <c:pt idx="125">
                  <c:v>4.0929297499999997</c:v>
                </c:pt>
                <c:pt idx="126">
                  <c:v>4.1352000000000002</c:v>
                </c:pt>
                <c:pt idx="127">
                  <c:v>4.17276925</c:v>
                </c:pt>
                <c:pt idx="128">
                  <c:v>4.2089932500000007</c:v>
                </c:pt>
                <c:pt idx="129">
                  <c:v>4.2489832500000002</c:v>
                </c:pt>
                <c:pt idx="130">
                  <c:v>4.2906947500000001</c:v>
                </c:pt>
                <c:pt idx="131">
                  <c:v>4.3218745000000007</c:v>
                </c:pt>
                <c:pt idx="132">
                  <c:v>4.3521894999999997</c:v>
                </c:pt>
                <c:pt idx="133">
                  <c:v>4.3825159999999999</c:v>
                </c:pt>
                <c:pt idx="134">
                  <c:v>4.4162702500000002</c:v>
                </c:pt>
                <c:pt idx="135">
                  <c:v>4.4572645</c:v>
                </c:pt>
                <c:pt idx="136">
                  <c:v>4.4845980000000001</c:v>
                </c:pt>
                <c:pt idx="137">
                  <c:v>4.5315477500000005</c:v>
                </c:pt>
                <c:pt idx="138">
                  <c:v>4.5714074999999994</c:v>
                </c:pt>
                <c:pt idx="139">
                  <c:v>4.6118065000000001</c:v>
                </c:pt>
                <c:pt idx="140">
                  <c:v>4.64899825</c:v>
                </c:pt>
                <c:pt idx="141">
                  <c:v>4.6854319999999996</c:v>
                </c:pt>
                <c:pt idx="142">
                  <c:v>4.7210384999999997</c:v>
                </c:pt>
                <c:pt idx="143">
                  <c:v>4.7506804999999996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CONTROLS!$Y$21</c:f>
              <c:strCache>
                <c:ptCount val="1"/>
                <c:pt idx="0">
                  <c:v>0.5% DMSO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CONTROLS!$AD$23:$AD$167</c:f>
                <c:numCache>
                  <c:formatCode>General</c:formatCode>
                  <c:ptCount val="145"/>
                  <c:pt idx="0">
                    <c:v>2.552655480083438E-4</c:v>
                  </c:pt>
                  <c:pt idx="1">
                    <c:v>4.0382868273563686E-3</c:v>
                  </c:pt>
                  <c:pt idx="2">
                    <c:v>4.9504545750870248E-3</c:v>
                  </c:pt>
                  <c:pt idx="3">
                    <c:v>4.4498229740069385E-3</c:v>
                  </c:pt>
                  <c:pt idx="4">
                    <c:v>6.3080995949651789E-3</c:v>
                  </c:pt>
                  <c:pt idx="5">
                    <c:v>4.4045681400109934E-3</c:v>
                  </c:pt>
                  <c:pt idx="6">
                    <c:v>6.3187061966829879E-3</c:v>
                  </c:pt>
                  <c:pt idx="7">
                    <c:v>8.3332534162834562E-3</c:v>
                  </c:pt>
                  <c:pt idx="8">
                    <c:v>6.878027660601538E-3</c:v>
                  </c:pt>
                  <c:pt idx="9">
                    <c:v>1.4265172203657387E-2</c:v>
                  </c:pt>
                  <c:pt idx="10">
                    <c:v>1.747685120380672E-2</c:v>
                  </c:pt>
                  <c:pt idx="11">
                    <c:v>1.4475890024450993E-2</c:v>
                  </c:pt>
                  <c:pt idx="12">
                    <c:v>2.0190019923219529E-2</c:v>
                  </c:pt>
                  <c:pt idx="13">
                    <c:v>2.2044761010271873E-2</c:v>
                  </c:pt>
                  <c:pt idx="14">
                    <c:v>1.6020211234562428E-2</c:v>
                  </c:pt>
                  <c:pt idx="15">
                    <c:v>1.6974805389164318E-2</c:v>
                  </c:pt>
                  <c:pt idx="16">
                    <c:v>2.1112087165886764E-2</c:v>
                  </c:pt>
                  <c:pt idx="17">
                    <c:v>2.2082944776455865E-2</c:v>
                  </c:pt>
                  <c:pt idx="18">
                    <c:v>2.1741412201142753E-2</c:v>
                  </c:pt>
                  <c:pt idx="19">
                    <c:v>2.5812225940433718E-2</c:v>
                  </c:pt>
                  <c:pt idx="20">
                    <c:v>2.0434678869510042E-2</c:v>
                  </c:pt>
                  <c:pt idx="21">
                    <c:v>1.3932124909718565E-2</c:v>
                  </c:pt>
                  <c:pt idx="22">
                    <c:v>7.4783613178288693E-3</c:v>
                  </c:pt>
                  <c:pt idx="23">
                    <c:v>2.4133554441896862E-3</c:v>
                  </c:pt>
                  <c:pt idx="24">
                    <c:v>0</c:v>
                  </c:pt>
                  <c:pt idx="25">
                    <c:v>5.1986490552835152E-3</c:v>
                  </c:pt>
                  <c:pt idx="26">
                    <c:v>2.5710402563942675E-3</c:v>
                  </c:pt>
                  <c:pt idx="27">
                    <c:v>1.9558573567619447E-3</c:v>
                  </c:pt>
                  <c:pt idx="28">
                    <c:v>1.6793786053180618E-3</c:v>
                  </c:pt>
                  <c:pt idx="29">
                    <c:v>3.7596867555688847E-3</c:v>
                  </c:pt>
                  <c:pt idx="30">
                    <c:v>3.4216897141617301E-3</c:v>
                  </c:pt>
                  <c:pt idx="31">
                    <c:v>9.3055252404149295E-3</c:v>
                  </c:pt>
                  <c:pt idx="32">
                    <c:v>4.5537676708413671E-3</c:v>
                  </c:pt>
                  <c:pt idx="33">
                    <c:v>1.6390735187903685E-3</c:v>
                  </c:pt>
                  <c:pt idx="34">
                    <c:v>2.2097086912079142E-3</c:v>
                  </c:pt>
                  <c:pt idx="35">
                    <c:v>1.155200348424466E-2</c:v>
                  </c:pt>
                  <c:pt idx="36">
                    <c:v>9.1216774773063992E-3</c:v>
                  </c:pt>
                  <c:pt idx="37">
                    <c:v>1.2482556008286067E-2</c:v>
                  </c:pt>
                  <c:pt idx="38">
                    <c:v>6.2352675965029703E-3</c:v>
                  </c:pt>
                  <c:pt idx="39">
                    <c:v>9.4886658967421739E-3</c:v>
                  </c:pt>
                  <c:pt idx="40">
                    <c:v>3.1529891373108091E-3</c:v>
                  </c:pt>
                  <c:pt idx="41">
                    <c:v>4.4689148570987395E-4</c:v>
                  </c:pt>
                  <c:pt idx="42">
                    <c:v>9.4681598000877232E-4</c:v>
                  </c:pt>
                  <c:pt idx="43">
                    <c:v>1.8738329701440662E-4</c:v>
                  </c:pt>
                  <c:pt idx="44">
                    <c:v>9.8075710550576045E-4</c:v>
                  </c:pt>
                  <c:pt idx="45">
                    <c:v>1.4278607232500044E-2</c:v>
                  </c:pt>
                  <c:pt idx="46">
                    <c:v>2.1580898961813345E-2</c:v>
                  </c:pt>
                  <c:pt idx="47">
                    <c:v>1.8584887529925914E-2</c:v>
                  </c:pt>
                  <c:pt idx="48">
                    <c:v>1.6916115526325874E-2</c:v>
                  </c:pt>
                  <c:pt idx="49">
                    <c:v>1.4096173682953694E-2</c:v>
                  </c:pt>
                  <c:pt idx="50">
                    <c:v>2.0636911408929402E-2</c:v>
                  </c:pt>
                  <c:pt idx="51">
                    <c:v>2.5856066560867207E-2</c:v>
                  </c:pt>
                  <c:pt idx="52">
                    <c:v>2.4723281497406442E-2</c:v>
                  </c:pt>
                  <c:pt idx="53">
                    <c:v>2.4895108445234772E-2</c:v>
                  </c:pt>
                  <c:pt idx="54">
                    <c:v>2.5520190839803752E-2</c:v>
                  </c:pt>
                  <c:pt idx="55">
                    <c:v>3.6237808322248155E-2</c:v>
                  </c:pt>
                  <c:pt idx="56">
                    <c:v>3.714361210894819E-2</c:v>
                  </c:pt>
                  <c:pt idx="57">
                    <c:v>3.2614593175448361E-2</c:v>
                  </c:pt>
                  <c:pt idx="58">
                    <c:v>2.8053047330013948E-2</c:v>
                  </c:pt>
                  <c:pt idx="59">
                    <c:v>2.3567869016947688E-2</c:v>
                  </c:pt>
                  <c:pt idx="60">
                    <c:v>2.5076834887999836E-2</c:v>
                  </c:pt>
                  <c:pt idx="61">
                    <c:v>3.1041280587308186E-2</c:v>
                  </c:pt>
                  <c:pt idx="62">
                    <c:v>4.1627376208452034E-2</c:v>
                  </c:pt>
                  <c:pt idx="63">
                    <c:v>3.8687226212278457E-2</c:v>
                  </c:pt>
                  <c:pt idx="64">
                    <c:v>4.146049900809208E-2</c:v>
                  </c:pt>
                  <c:pt idx="65">
                    <c:v>3.9510298505579557E-2</c:v>
                  </c:pt>
                  <c:pt idx="66">
                    <c:v>3.1453523840739947E-2</c:v>
                  </c:pt>
                  <c:pt idx="67">
                    <c:v>3.2430745412339902E-2</c:v>
                  </c:pt>
                  <c:pt idx="68">
                    <c:v>3.4197805258524949E-2</c:v>
                  </c:pt>
                  <c:pt idx="69">
                    <c:v>4.2143564158718304E-2</c:v>
                  </c:pt>
                  <c:pt idx="70">
                    <c:v>3.9357563440843263E-2</c:v>
                  </c:pt>
                  <c:pt idx="71">
                    <c:v>4.097400954263572E-2</c:v>
                  </c:pt>
                  <c:pt idx="72">
                    <c:v>4.1010779095257376E-2</c:v>
                  </c:pt>
                  <c:pt idx="73">
                    <c:v>5.6335197257132173E-2</c:v>
                  </c:pt>
                  <c:pt idx="74">
                    <c:v>4.9538486876367117E-2</c:v>
                  </c:pt>
                  <c:pt idx="75">
                    <c:v>5.2547226230315956E-2</c:v>
                  </c:pt>
                  <c:pt idx="76">
                    <c:v>4.4022346876330734E-2</c:v>
                  </c:pt>
                  <c:pt idx="77">
                    <c:v>4.5255541102720204E-2</c:v>
                  </c:pt>
                  <c:pt idx="78">
                    <c:v>4.753525336526572E-2</c:v>
                  </c:pt>
                  <c:pt idx="79">
                    <c:v>4.6113261628299589E-2</c:v>
                  </c:pt>
                  <c:pt idx="80">
                    <c:v>3.4724599810508926E-2</c:v>
                  </c:pt>
                  <c:pt idx="81">
                    <c:v>2.9409278136329965E-2</c:v>
                  </c:pt>
                  <c:pt idx="82">
                    <c:v>2.339462785555679E-2</c:v>
                  </c:pt>
                  <c:pt idx="83">
                    <c:v>2.4448216959525055E-2</c:v>
                  </c:pt>
                  <c:pt idx="84">
                    <c:v>3.4683587617200341E-2</c:v>
                  </c:pt>
                  <c:pt idx="85">
                    <c:v>3.8434789091394896E-2</c:v>
                  </c:pt>
                  <c:pt idx="86">
                    <c:v>3.4248009839989151E-2</c:v>
                  </c:pt>
                  <c:pt idx="87">
                    <c:v>3.6650051575679916E-2</c:v>
                  </c:pt>
                  <c:pt idx="88">
                    <c:v>3.8248820007942906E-2</c:v>
                  </c:pt>
                  <c:pt idx="89">
                    <c:v>5.0628138426175591E-2</c:v>
                  </c:pt>
                  <c:pt idx="90">
                    <c:v>5.1217865481685332E-2</c:v>
                  </c:pt>
                  <c:pt idx="91">
                    <c:v>6.0694510563147223E-2</c:v>
                  </c:pt>
                  <c:pt idx="92">
                    <c:v>5.6717742025754025E-2</c:v>
                  </c:pt>
                  <c:pt idx="93">
                    <c:v>6.1564959010788005E-2</c:v>
                  </c:pt>
                  <c:pt idx="94">
                    <c:v>7.1581833673076564E-2</c:v>
                  </c:pt>
                  <c:pt idx="95">
                    <c:v>5.8781786720037491E-2</c:v>
                  </c:pt>
                  <c:pt idx="96">
                    <c:v>6.1180292921822456E-2</c:v>
                  </c:pt>
                  <c:pt idx="97">
                    <c:v>7.1271413796135621E-2</c:v>
                  </c:pt>
                  <c:pt idx="98">
                    <c:v>7.4230655675401394E-2</c:v>
                  </c:pt>
                  <c:pt idx="99">
                    <c:v>8.7979639928792638E-2</c:v>
                  </c:pt>
                  <c:pt idx="100">
                    <c:v>8.5727504830713327E-2</c:v>
                  </c:pt>
                  <c:pt idx="101">
                    <c:v>8.7760436826624627E-2</c:v>
                  </c:pt>
                  <c:pt idx="102">
                    <c:v>8.6762709158370685E-2</c:v>
                  </c:pt>
                  <c:pt idx="103">
                    <c:v>7.4618857298273056E-2</c:v>
                  </c:pt>
                  <c:pt idx="104">
                    <c:v>5.8200544945902231E-2</c:v>
                  </c:pt>
                  <c:pt idx="105">
                    <c:v>7.1788308853183019E-2</c:v>
                  </c:pt>
                  <c:pt idx="106">
                    <c:v>7.5595371763091584E-2</c:v>
                  </c:pt>
                  <c:pt idx="107">
                    <c:v>7.2926750770893584E-2</c:v>
                  </c:pt>
                  <c:pt idx="108">
                    <c:v>7.4653505530551015E-2</c:v>
                  </c:pt>
                  <c:pt idx="109">
                    <c:v>6.8483291757917356E-2</c:v>
                  </c:pt>
                  <c:pt idx="110">
                    <c:v>6.6784114162725658E-2</c:v>
                  </c:pt>
                  <c:pt idx="111">
                    <c:v>7.0363488689092049E-2</c:v>
                  </c:pt>
                  <c:pt idx="112">
                    <c:v>7.3548297631556458E-2</c:v>
                  </c:pt>
                  <c:pt idx="113">
                    <c:v>7.8533400438921305E-2</c:v>
                  </c:pt>
                  <c:pt idx="114">
                    <c:v>6.9165649801762291E-2</c:v>
                  </c:pt>
                  <c:pt idx="115">
                    <c:v>7.4686032442485756E-2</c:v>
                  </c:pt>
                  <c:pt idx="116">
                    <c:v>7.6755733991018552E-2</c:v>
                  </c:pt>
                  <c:pt idx="117">
                    <c:v>6.3392122933374151E-2</c:v>
                  </c:pt>
                  <c:pt idx="118">
                    <c:v>6.6369042482169238E-2</c:v>
                  </c:pt>
                  <c:pt idx="119">
                    <c:v>6.2979172573160949E-2</c:v>
                  </c:pt>
                  <c:pt idx="120">
                    <c:v>6.1663246853372856E-2</c:v>
                  </c:pt>
                  <c:pt idx="121">
                    <c:v>6.758880167971601E-2</c:v>
                  </c:pt>
                  <c:pt idx="122">
                    <c:v>6.8942911165688486E-2</c:v>
                  </c:pt>
                  <c:pt idx="123">
                    <c:v>6.6579053196181792E-2</c:v>
                  </c:pt>
                  <c:pt idx="124">
                    <c:v>6.7555567661000307E-2</c:v>
                  </c:pt>
                  <c:pt idx="125">
                    <c:v>7.1401521443874238E-2</c:v>
                  </c:pt>
                  <c:pt idx="126">
                    <c:v>7.0308334360159319E-2</c:v>
                  </c:pt>
                  <c:pt idx="127">
                    <c:v>5.8441668358286944E-2</c:v>
                  </c:pt>
                  <c:pt idx="128">
                    <c:v>5.5350904617720617E-2</c:v>
                  </c:pt>
                  <c:pt idx="129">
                    <c:v>5.7174533006400644E-2</c:v>
                  </c:pt>
                  <c:pt idx="130">
                    <c:v>5.9829718969756099E-2</c:v>
                  </c:pt>
                  <c:pt idx="131">
                    <c:v>5.1565762018029072E-2</c:v>
                  </c:pt>
                  <c:pt idx="132">
                    <c:v>6.1776383938362822E-2</c:v>
                  </c:pt>
                  <c:pt idx="133">
                    <c:v>5.5741934667716792E-2</c:v>
                  </c:pt>
                  <c:pt idx="134">
                    <c:v>6.0739765397143208E-2</c:v>
                  </c:pt>
                  <c:pt idx="135">
                    <c:v>5.3120689829858334E-2</c:v>
                  </c:pt>
                  <c:pt idx="136">
                    <c:v>5.3420503105081257E-2</c:v>
                  </c:pt>
                  <c:pt idx="137">
                    <c:v>6.2305299810690183E-2</c:v>
                  </c:pt>
                  <c:pt idx="138">
                    <c:v>4.6030530134900813E-2</c:v>
                  </c:pt>
                  <c:pt idx="139">
                    <c:v>4.0930876028983432E-2</c:v>
                  </c:pt>
                  <c:pt idx="140">
                    <c:v>5.0404692683320498E-2</c:v>
                  </c:pt>
                  <c:pt idx="141">
                    <c:v>3.1759701076993808E-2</c:v>
                  </c:pt>
                  <c:pt idx="142">
                    <c:v>3.0505293647168759E-2</c:v>
                  </c:pt>
                  <c:pt idx="143">
                    <c:v>2.4847732290895399E-2</c:v>
                  </c:pt>
                </c:numCache>
              </c:numRef>
            </c:plus>
            <c:minus>
              <c:numRef>
                <c:f>CONTROLS!$AD$23:$AD$167</c:f>
                <c:numCache>
                  <c:formatCode>General</c:formatCode>
                  <c:ptCount val="145"/>
                  <c:pt idx="0">
                    <c:v>2.552655480083438E-4</c:v>
                  </c:pt>
                  <c:pt idx="1">
                    <c:v>4.0382868273563686E-3</c:v>
                  </c:pt>
                  <c:pt idx="2">
                    <c:v>4.9504545750870248E-3</c:v>
                  </c:pt>
                  <c:pt idx="3">
                    <c:v>4.4498229740069385E-3</c:v>
                  </c:pt>
                  <c:pt idx="4">
                    <c:v>6.3080995949651789E-3</c:v>
                  </c:pt>
                  <c:pt idx="5">
                    <c:v>4.4045681400109934E-3</c:v>
                  </c:pt>
                  <c:pt idx="6">
                    <c:v>6.3187061966829879E-3</c:v>
                  </c:pt>
                  <c:pt idx="7">
                    <c:v>8.3332534162834562E-3</c:v>
                  </c:pt>
                  <c:pt idx="8">
                    <c:v>6.878027660601538E-3</c:v>
                  </c:pt>
                  <c:pt idx="9">
                    <c:v>1.4265172203657387E-2</c:v>
                  </c:pt>
                  <c:pt idx="10">
                    <c:v>1.747685120380672E-2</c:v>
                  </c:pt>
                  <c:pt idx="11">
                    <c:v>1.4475890024450993E-2</c:v>
                  </c:pt>
                  <c:pt idx="12">
                    <c:v>2.0190019923219529E-2</c:v>
                  </c:pt>
                  <c:pt idx="13">
                    <c:v>2.2044761010271873E-2</c:v>
                  </c:pt>
                  <c:pt idx="14">
                    <c:v>1.6020211234562428E-2</c:v>
                  </c:pt>
                  <c:pt idx="15">
                    <c:v>1.6974805389164318E-2</c:v>
                  </c:pt>
                  <c:pt idx="16">
                    <c:v>2.1112087165886764E-2</c:v>
                  </c:pt>
                  <c:pt idx="17">
                    <c:v>2.2082944776455865E-2</c:v>
                  </c:pt>
                  <c:pt idx="18">
                    <c:v>2.1741412201142753E-2</c:v>
                  </c:pt>
                  <c:pt idx="19">
                    <c:v>2.5812225940433718E-2</c:v>
                  </c:pt>
                  <c:pt idx="20">
                    <c:v>2.0434678869510042E-2</c:v>
                  </c:pt>
                  <c:pt idx="21">
                    <c:v>1.3932124909718565E-2</c:v>
                  </c:pt>
                  <c:pt idx="22">
                    <c:v>7.4783613178288693E-3</c:v>
                  </c:pt>
                  <c:pt idx="23">
                    <c:v>2.4133554441896862E-3</c:v>
                  </c:pt>
                  <c:pt idx="24">
                    <c:v>0</c:v>
                  </c:pt>
                  <c:pt idx="25">
                    <c:v>5.1986490552835152E-3</c:v>
                  </c:pt>
                  <c:pt idx="26">
                    <c:v>2.5710402563942675E-3</c:v>
                  </c:pt>
                  <c:pt idx="27">
                    <c:v>1.9558573567619447E-3</c:v>
                  </c:pt>
                  <c:pt idx="28">
                    <c:v>1.6793786053180618E-3</c:v>
                  </c:pt>
                  <c:pt idx="29">
                    <c:v>3.7596867555688847E-3</c:v>
                  </c:pt>
                  <c:pt idx="30">
                    <c:v>3.4216897141617301E-3</c:v>
                  </c:pt>
                  <c:pt idx="31">
                    <c:v>9.3055252404149295E-3</c:v>
                  </c:pt>
                  <c:pt idx="32">
                    <c:v>4.5537676708413671E-3</c:v>
                  </c:pt>
                  <c:pt idx="33">
                    <c:v>1.6390735187903685E-3</c:v>
                  </c:pt>
                  <c:pt idx="34">
                    <c:v>2.2097086912079142E-3</c:v>
                  </c:pt>
                  <c:pt idx="35">
                    <c:v>1.155200348424466E-2</c:v>
                  </c:pt>
                  <c:pt idx="36">
                    <c:v>9.1216774773063992E-3</c:v>
                  </c:pt>
                  <c:pt idx="37">
                    <c:v>1.2482556008286067E-2</c:v>
                  </c:pt>
                  <c:pt idx="38">
                    <c:v>6.2352675965029703E-3</c:v>
                  </c:pt>
                  <c:pt idx="39">
                    <c:v>9.4886658967421739E-3</c:v>
                  </c:pt>
                  <c:pt idx="40">
                    <c:v>3.1529891373108091E-3</c:v>
                  </c:pt>
                  <c:pt idx="41">
                    <c:v>4.4689148570987395E-4</c:v>
                  </c:pt>
                  <c:pt idx="42">
                    <c:v>9.4681598000877232E-4</c:v>
                  </c:pt>
                  <c:pt idx="43">
                    <c:v>1.8738329701440662E-4</c:v>
                  </c:pt>
                  <c:pt idx="44">
                    <c:v>9.8075710550576045E-4</c:v>
                  </c:pt>
                  <c:pt idx="45">
                    <c:v>1.4278607232500044E-2</c:v>
                  </c:pt>
                  <c:pt idx="46">
                    <c:v>2.1580898961813345E-2</c:v>
                  </c:pt>
                  <c:pt idx="47">
                    <c:v>1.8584887529925914E-2</c:v>
                  </c:pt>
                  <c:pt idx="48">
                    <c:v>1.6916115526325874E-2</c:v>
                  </c:pt>
                  <c:pt idx="49">
                    <c:v>1.4096173682953694E-2</c:v>
                  </c:pt>
                  <c:pt idx="50">
                    <c:v>2.0636911408929402E-2</c:v>
                  </c:pt>
                  <c:pt idx="51">
                    <c:v>2.5856066560867207E-2</c:v>
                  </c:pt>
                  <c:pt idx="52">
                    <c:v>2.4723281497406442E-2</c:v>
                  </c:pt>
                  <c:pt idx="53">
                    <c:v>2.4895108445234772E-2</c:v>
                  </c:pt>
                  <c:pt idx="54">
                    <c:v>2.5520190839803752E-2</c:v>
                  </c:pt>
                  <c:pt idx="55">
                    <c:v>3.6237808322248155E-2</c:v>
                  </c:pt>
                  <c:pt idx="56">
                    <c:v>3.714361210894819E-2</c:v>
                  </c:pt>
                  <c:pt idx="57">
                    <c:v>3.2614593175448361E-2</c:v>
                  </c:pt>
                  <c:pt idx="58">
                    <c:v>2.8053047330013948E-2</c:v>
                  </c:pt>
                  <c:pt idx="59">
                    <c:v>2.3567869016947688E-2</c:v>
                  </c:pt>
                  <c:pt idx="60">
                    <c:v>2.5076834887999836E-2</c:v>
                  </c:pt>
                  <c:pt idx="61">
                    <c:v>3.1041280587308186E-2</c:v>
                  </c:pt>
                  <c:pt idx="62">
                    <c:v>4.1627376208452034E-2</c:v>
                  </c:pt>
                  <c:pt idx="63">
                    <c:v>3.8687226212278457E-2</c:v>
                  </c:pt>
                  <c:pt idx="64">
                    <c:v>4.146049900809208E-2</c:v>
                  </c:pt>
                  <c:pt idx="65">
                    <c:v>3.9510298505579557E-2</c:v>
                  </c:pt>
                  <c:pt idx="66">
                    <c:v>3.1453523840739947E-2</c:v>
                  </c:pt>
                  <c:pt idx="67">
                    <c:v>3.2430745412339902E-2</c:v>
                  </c:pt>
                  <c:pt idx="68">
                    <c:v>3.4197805258524949E-2</c:v>
                  </c:pt>
                  <c:pt idx="69">
                    <c:v>4.2143564158718304E-2</c:v>
                  </c:pt>
                  <c:pt idx="70">
                    <c:v>3.9357563440843263E-2</c:v>
                  </c:pt>
                  <c:pt idx="71">
                    <c:v>4.097400954263572E-2</c:v>
                  </c:pt>
                  <c:pt idx="72">
                    <c:v>4.1010779095257376E-2</c:v>
                  </c:pt>
                  <c:pt idx="73">
                    <c:v>5.6335197257132173E-2</c:v>
                  </c:pt>
                  <c:pt idx="74">
                    <c:v>4.9538486876367117E-2</c:v>
                  </c:pt>
                  <c:pt idx="75">
                    <c:v>5.2547226230315956E-2</c:v>
                  </c:pt>
                  <c:pt idx="76">
                    <c:v>4.4022346876330734E-2</c:v>
                  </c:pt>
                  <c:pt idx="77">
                    <c:v>4.5255541102720204E-2</c:v>
                  </c:pt>
                  <c:pt idx="78">
                    <c:v>4.753525336526572E-2</c:v>
                  </c:pt>
                  <c:pt idx="79">
                    <c:v>4.6113261628299589E-2</c:v>
                  </c:pt>
                  <c:pt idx="80">
                    <c:v>3.4724599810508926E-2</c:v>
                  </c:pt>
                  <c:pt idx="81">
                    <c:v>2.9409278136329965E-2</c:v>
                  </c:pt>
                  <c:pt idx="82">
                    <c:v>2.339462785555679E-2</c:v>
                  </c:pt>
                  <c:pt idx="83">
                    <c:v>2.4448216959525055E-2</c:v>
                  </c:pt>
                  <c:pt idx="84">
                    <c:v>3.4683587617200341E-2</c:v>
                  </c:pt>
                  <c:pt idx="85">
                    <c:v>3.8434789091394896E-2</c:v>
                  </c:pt>
                  <c:pt idx="86">
                    <c:v>3.4248009839989151E-2</c:v>
                  </c:pt>
                  <c:pt idx="87">
                    <c:v>3.6650051575679916E-2</c:v>
                  </c:pt>
                  <c:pt idx="88">
                    <c:v>3.8248820007942906E-2</c:v>
                  </c:pt>
                  <c:pt idx="89">
                    <c:v>5.0628138426175591E-2</c:v>
                  </c:pt>
                  <c:pt idx="90">
                    <c:v>5.1217865481685332E-2</c:v>
                  </c:pt>
                  <c:pt idx="91">
                    <c:v>6.0694510563147223E-2</c:v>
                  </c:pt>
                  <c:pt idx="92">
                    <c:v>5.6717742025754025E-2</c:v>
                  </c:pt>
                  <c:pt idx="93">
                    <c:v>6.1564959010788005E-2</c:v>
                  </c:pt>
                  <c:pt idx="94">
                    <c:v>7.1581833673076564E-2</c:v>
                  </c:pt>
                  <c:pt idx="95">
                    <c:v>5.8781786720037491E-2</c:v>
                  </c:pt>
                  <c:pt idx="96">
                    <c:v>6.1180292921822456E-2</c:v>
                  </c:pt>
                  <c:pt idx="97">
                    <c:v>7.1271413796135621E-2</c:v>
                  </c:pt>
                  <c:pt idx="98">
                    <c:v>7.4230655675401394E-2</c:v>
                  </c:pt>
                  <c:pt idx="99">
                    <c:v>8.7979639928792638E-2</c:v>
                  </c:pt>
                  <c:pt idx="100">
                    <c:v>8.5727504830713327E-2</c:v>
                  </c:pt>
                  <c:pt idx="101">
                    <c:v>8.7760436826624627E-2</c:v>
                  </c:pt>
                  <c:pt idx="102">
                    <c:v>8.6762709158370685E-2</c:v>
                  </c:pt>
                  <c:pt idx="103">
                    <c:v>7.4618857298273056E-2</c:v>
                  </c:pt>
                  <c:pt idx="104">
                    <c:v>5.8200544945902231E-2</c:v>
                  </c:pt>
                  <c:pt idx="105">
                    <c:v>7.1788308853183019E-2</c:v>
                  </c:pt>
                  <c:pt idx="106">
                    <c:v>7.5595371763091584E-2</c:v>
                  </c:pt>
                  <c:pt idx="107">
                    <c:v>7.2926750770893584E-2</c:v>
                  </c:pt>
                  <c:pt idx="108">
                    <c:v>7.4653505530551015E-2</c:v>
                  </c:pt>
                  <c:pt idx="109">
                    <c:v>6.8483291757917356E-2</c:v>
                  </c:pt>
                  <c:pt idx="110">
                    <c:v>6.6784114162725658E-2</c:v>
                  </c:pt>
                  <c:pt idx="111">
                    <c:v>7.0363488689092049E-2</c:v>
                  </c:pt>
                  <c:pt idx="112">
                    <c:v>7.3548297631556458E-2</c:v>
                  </c:pt>
                  <c:pt idx="113">
                    <c:v>7.8533400438921305E-2</c:v>
                  </c:pt>
                  <c:pt idx="114">
                    <c:v>6.9165649801762291E-2</c:v>
                  </c:pt>
                  <c:pt idx="115">
                    <c:v>7.4686032442485756E-2</c:v>
                  </c:pt>
                  <c:pt idx="116">
                    <c:v>7.6755733991018552E-2</c:v>
                  </c:pt>
                  <c:pt idx="117">
                    <c:v>6.3392122933374151E-2</c:v>
                  </c:pt>
                  <c:pt idx="118">
                    <c:v>6.6369042482169238E-2</c:v>
                  </c:pt>
                  <c:pt idx="119">
                    <c:v>6.2979172573160949E-2</c:v>
                  </c:pt>
                  <c:pt idx="120">
                    <c:v>6.1663246853372856E-2</c:v>
                  </c:pt>
                  <c:pt idx="121">
                    <c:v>6.758880167971601E-2</c:v>
                  </c:pt>
                  <c:pt idx="122">
                    <c:v>6.8942911165688486E-2</c:v>
                  </c:pt>
                  <c:pt idx="123">
                    <c:v>6.6579053196181792E-2</c:v>
                  </c:pt>
                  <c:pt idx="124">
                    <c:v>6.7555567661000307E-2</c:v>
                  </c:pt>
                  <c:pt idx="125">
                    <c:v>7.1401521443874238E-2</c:v>
                  </c:pt>
                  <c:pt idx="126">
                    <c:v>7.0308334360159319E-2</c:v>
                  </c:pt>
                  <c:pt idx="127">
                    <c:v>5.8441668358286944E-2</c:v>
                  </c:pt>
                  <c:pt idx="128">
                    <c:v>5.5350904617720617E-2</c:v>
                  </c:pt>
                  <c:pt idx="129">
                    <c:v>5.7174533006400644E-2</c:v>
                  </c:pt>
                  <c:pt idx="130">
                    <c:v>5.9829718969756099E-2</c:v>
                  </c:pt>
                  <c:pt idx="131">
                    <c:v>5.1565762018029072E-2</c:v>
                  </c:pt>
                  <c:pt idx="132">
                    <c:v>6.1776383938362822E-2</c:v>
                  </c:pt>
                  <c:pt idx="133">
                    <c:v>5.5741934667716792E-2</c:v>
                  </c:pt>
                  <c:pt idx="134">
                    <c:v>6.0739765397143208E-2</c:v>
                  </c:pt>
                  <c:pt idx="135">
                    <c:v>5.3120689829858334E-2</c:v>
                  </c:pt>
                  <c:pt idx="136">
                    <c:v>5.3420503105081257E-2</c:v>
                  </c:pt>
                  <c:pt idx="137">
                    <c:v>6.2305299810690183E-2</c:v>
                  </c:pt>
                  <c:pt idx="138">
                    <c:v>4.6030530134900813E-2</c:v>
                  </c:pt>
                  <c:pt idx="139">
                    <c:v>4.0930876028983432E-2</c:v>
                  </c:pt>
                  <c:pt idx="140">
                    <c:v>5.0404692683320498E-2</c:v>
                  </c:pt>
                  <c:pt idx="141">
                    <c:v>3.1759701076993808E-2</c:v>
                  </c:pt>
                  <c:pt idx="142">
                    <c:v>3.0505293647168759E-2</c:v>
                  </c:pt>
                  <c:pt idx="143">
                    <c:v>2.4847732290895399E-2</c:v>
                  </c:pt>
                </c:numCache>
              </c:numRef>
            </c:minus>
            <c:spPr>
              <a:ln>
                <a:solidFill>
                  <a:schemeClr val="accent4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CONTROLS!$T$23:$T$167</c:f>
              <c:numCache>
                <c:formatCode>0.00</c:formatCode>
                <c:ptCount val="14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CONTROLS!$Y$23:$Y$167</c:f>
              <c:numCache>
                <c:formatCode>General</c:formatCode>
                <c:ptCount val="145"/>
                <c:pt idx="0">
                  <c:v>9.1064500000000007E-2</c:v>
                </c:pt>
                <c:pt idx="1">
                  <c:v>0.1551225</c:v>
                </c:pt>
                <c:pt idx="2">
                  <c:v>0.18059249999999999</c:v>
                </c:pt>
                <c:pt idx="3">
                  <c:v>0.19776050000000001</c:v>
                </c:pt>
                <c:pt idx="4">
                  <c:v>0.21278449999999999</c:v>
                </c:pt>
                <c:pt idx="5">
                  <c:v>0.2330815</c:v>
                </c:pt>
                <c:pt idx="6">
                  <c:v>0.25823300000000005</c:v>
                </c:pt>
                <c:pt idx="7">
                  <c:v>0.28985150000000004</c:v>
                </c:pt>
                <c:pt idx="8">
                  <c:v>0.32483050000000002</c:v>
                </c:pt>
                <c:pt idx="9">
                  <c:v>0.36884300000000003</c:v>
                </c:pt>
                <c:pt idx="10">
                  <c:v>0.41404600000000003</c:v>
                </c:pt>
                <c:pt idx="11">
                  <c:v>0.45707200000000003</c:v>
                </c:pt>
                <c:pt idx="12">
                  <c:v>0.50080550000000001</c:v>
                </c:pt>
                <c:pt idx="13">
                  <c:v>0.54428799999999999</c:v>
                </c:pt>
                <c:pt idx="14">
                  <c:v>0.584372</c:v>
                </c:pt>
                <c:pt idx="15">
                  <c:v>0.62551899999999994</c:v>
                </c:pt>
                <c:pt idx="16">
                  <c:v>0.66337550000000001</c:v>
                </c:pt>
                <c:pt idx="17">
                  <c:v>0.70368399999999998</c:v>
                </c:pt>
                <c:pt idx="18">
                  <c:v>0.74282650000000006</c:v>
                </c:pt>
                <c:pt idx="19">
                  <c:v>0.7863690000000001</c:v>
                </c:pt>
                <c:pt idx="20">
                  <c:v>0.8341655</c:v>
                </c:pt>
                <c:pt idx="21">
                  <c:v>0.88101750000000001</c:v>
                </c:pt>
                <c:pt idx="22">
                  <c:v>0.92639199999999999</c:v>
                </c:pt>
                <c:pt idx="23">
                  <c:v>0.97319650000000002</c:v>
                </c:pt>
                <c:pt idx="24">
                  <c:v>1</c:v>
                </c:pt>
                <c:pt idx="25">
                  <c:v>1.0812440000000001</c:v>
                </c:pt>
                <c:pt idx="26">
                  <c:v>0.91019600000000001</c:v>
                </c:pt>
                <c:pt idx="27">
                  <c:v>0.87659299999999996</c:v>
                </c:pt>
                <c:pt idx="28">
                  <c:v>0.85474550000000005</c:v>
                </c:pt>
                <c:pt idx="29">
                  <c:v>0.85298350000000001</c:v>
                </c:pt>
                <c:pt idx="30">
                  <c:v>0.8686275</c:v>
                </c:pt>
                <c:pt idx="31">
                  <c:v>0.88630300000000006</c:v>
                </c:pt>
                <c:pt idx="32">
                  <c:v>0.90985899999999997</c:v>
                </c:pt>
                <c:pt idx="33">
                  <c:v>0.93585300000000005</c:v>
                </c:pt>
                <c:pt idx="34">
                  <c:v>0.96349149999999995</c:v>
                </c:pt>
                <c:pt idx="35">
                  <c:v>0.99280849999999998</c:v>
                </c:pt>
                <c:pt idx="36">
                  <c:v>1.0212020000000002</c:v>
                </c:pt>
                <c:pt idx="37">
                  <c:v>1.0449185000000001</c:v>
                </c:pt>
                <c:pt idx="38">
                  <c:v>1.0707209999999998</c:v>
                </c:pt>
                <c:pt idx="39">
                  <c:v>1.0898485</c:v>
                </c:pt>
                <c:pt idx="40">
                  <c:v>1.1054594999999998</c:v>
                </c:pt>
                <c:pt idx="41">
                  <c:v>1.1145929999999999</c:v>
                </c:pt>
                <c:pt idx="42">
                  <c:v>1.1216035</c:v>
                </c:pt>
                <c:pt idx="43">
                  <c:v>1.1297885000000001</c:v>
                </c:pt>
                <c:pt idx="44">
                  <c:v>1.1479365000000001</c:v>
                </c:pt>
                <c:pt idx="45">
                  <c:v>1.2275754999999999</c:v>
                </c:pt>
                <c:pt idx="46">
                  <c:v>1.2873049999999999</c:v>
                </c:pt>
                <c:pt idx="47">
                  <c:v>1.3320345</c:v>
                </c:pt>
                <c:pt idx="48">
                  <c:v>1.3623734999999999</c:v>
                </c:pt>
                <c:pt idx="49">
                  <c:v>1.3884075</c:v>
                </c:pt>
                <c:pt idx="50">
                  <c:v>1.4122725</c:v>
                </c:pt>
                <c:pt idx="51">
                  <c:v>1.4351310000000002</c:v>
                </c:pt>
                <c:pt idx="52">
                  <c:v>1.4592400000000001</c:v>
                </c:pt>
                <c:pt idx="53">
                  <c:v>1.4804575</c:v>
                </c:pt>
                <c:pt idx="54">
                  <c:v>1.4987634999999999</c:v>
                </c:pt>
                <c:pt idx="55">
                  <c:v>1.5192830000000002</c:v>
                </c:pt>
                <c:pt idx="56">
                  <c:v>1.5348864999999998</c:v>
                </c:pt>
                <c:pt idx="57">
                  <c:v>1.5468540000000002</c:v>
                </c:pt>
                <c:pt idx="58">
                  <c:v>1.5533075000000001</c:v>
                </c:pt>
                <c:pt idx="59">
                  <c:v>1.5648490000000002</c:v>
                </c:pt>
                <c:pt idx="60">
                  <c:v>1.576292</c:v>
                </c:pt>
                <c:pt idx="61">
                  <c:v>1.5954804999999999</c:v>
                </c:pt>
                <c:pt idx="62">
                  <c:v>1.6134059999999999</c:v>
                </c:pt>
                <c:pt idx="63">
                  <c:v>1.6390980000000002</c:v>
                </c:pt>
                <c:pt idx="64">
                  <c:v>1.663791</c:v>
                </c:pt>
                <c:pt idx="65">
                  <c:v>1.684331</c:v>
                </c:pt>
                <c:pt idx="66">
                  <c:v>1.7151460000000001</c:v>
                </c:pt>
                <c:pt idx="67">
                  <c:v>1.7366809999999999</c:v>
                </c:pt>
                <c:pt idx="68">
                  <c:v>1.7698684999999998</c:v>
                </c:pt>
                <c:pt idx="69">
                  <c:v>1.798133</c:v>
                </c:pt>
                <c:pt idx="70">
                  <c:v>1.8269759999999999</c:v>
                </c:pt>
                <c:pt idx="71">
                  <c:v>1.8571870000000001</c:v>
                </c:pt>
                <c:pt idx="72">
                  <c:v>1.877513</c:v>
                </c:pt>
                <c:pt idx="73">
                  <c:v>1.9092519999999999</c:v>
                </c:pt>
                <c:pt idx="74">
                  <c:v>1.934023</c:v>
                </c:pt>
                <c:pt idx="75">
                  <c:v>1.9559275</c:v>
                </c:pt>
                <c:pt idx="76">
                  <c:v>1.9775944999999999</c:v>
                </c:pt>
                <c:pt idx="77">
                  <c:v>2.0141084999999999</c:v>
                </c:pt>
                <c:pt idx="78">
                  <c:v>2.0336745000000001</c:v>
                </c:pt>
                <c:pt idx="79">
                  <c:v>2.0540150000000001</c:v>
                </c:pt>
                <c:pt idx="80">
                  <c:v>2.0741940000000003</c:v>
                </c:pt>
                <c:pt idx="81">
                  <c:v>2.0876055</c:v>
                </c:pt>
                <c:pt idx="82">
                  <c:v>2.1051785000000001</c:v>
                </c:pt>
                <c:pt idx="83">
                  <c:v>2.1244885</c:v>
                </c:pt>
                <c:pt idx="84">
                  <c:v>2.148806</c:v>
                </c:pt>
                <c:pt idx="85">
                  <c:v>2.1594454999999999</c:v>
                </c:pt>
                <c:pt idx="86">
                  <c:v>2.1774199999999997</c:v>
                </c:pt>
                <c:pt idx="87">
                  <c:v>2.1933625000000001</c:v>
                </c:pt>
                <c:pt idx="88">
                  <c:v>2.2094519999999997</c:v>
                </c:pt>
                <c:pt idx="89">
                  <c:v>2.2305524999999999</c:v>
                </c:pt>
                <c:pt idx="90">
                  <c:v>2.2501424999999999</c:v>
                </c:pt>
                <c:pt idx="91">
                  <c:v>2.2707854999999997</c:v>
                </c:pt>
                <c:pt idx="92">
                  <c:v>2.2837354999999997</c:v>
                </c:pt>
                <c:pt idx="93">
                  <c:v>2.3007309999999999</c:v>
                </c:pt>
                <c:pt idx="94">
                  <c:v>2.3124719999999996</c:v>
                </c:pt>
                <c:pt idx="95">
                  <c:v>2.3346789999999999</c:v>
                </c:pt>
                <c:pt idx="96">
                  <c:v>2.3504189999999996</c:v>
                </c:pt>
                <c:pt idx="97">
                  <c:v>2.3681235000000003</c:v>
                </c:pt>
                <c:pt idx="98">
                  <c:v>2.3840469999999998</c:v>
                </c:pt>
                <c:pt idx="99">
                  <c:v>2.4024800000000002</c:v>
                </c:pt>
                <c:pt idx="100">
                  <c:v>2.4157465</c:v>
                </c:pt>
                <c:pt idx="101">
                  <c:v>2.4297690000000003</c:v>
                </c:pt>
                <c:pt idx="102">
                  <c:v>2.4531144999999999</c:v>
                </c:pt>
                <c:pt idx="103">
                  <c:v>2.4610105</c:v>
                </c:pt>
                <c:pt idx="104">
                  <c:v>2.4860259999999998</c:v>
                </c:pt>
                <c:pt idx="105">
                  <c:v>2.4973739999999998</c:v>
                </c:pt>
                <c:pt idx="106">
                  <c:v>2.5195210000000001</c:v>
                </c:pt>
                <c:pt idx="107">
                  <c:v>2.5296950000000002</c:v>
                </c:pt>
                <c:pt idx="108">
                  <c:v>2.5441639999999999</c:v>
                </c:pt>
                <c:pt idx="109">
                  <c:v>2.5593690000000002</c:v>
                </c:pt>
                <c:pt idx="110">
                  <c:v>2.5725845000000001</c:v>
                </c:pt>
                <c:pt idx="111">
                  <c:v>2.5924005000000001</c:v>
                </c:pt>
                <c:pt idx="112">
                  <c:v>2.6070055000000001</c:v>
                </c:pt>
                <c:pt idx="113">
                  <c:v>2.6281675</c:v>
                </c:pt>
                <c:pt idx="114">
                  <c:v>2.6381775000000003</c:v>
                </c:pt>
                <c:pt idx="115">
                  <c:v>2.648755</c:v>
                </c:pt>
                <c:pt idx="116">
                  <c:v>2.6602524999999999</c:v>
                </c:pt>
                <c:pt idx="117">
                  <c:v>2.6807470000000002</c:v>
                </c:pt>
                <c:pt idx="118">
                  <c:v>2.6840869999999999</c:v>
                </c:pt>
                <c:pt idx="119">
                  <c:v>2.703128</c:v>
                </c:pt>
                <c:pt idx="120">
                  <c:v>2.7148724999999998</c:v>
                </c:pt>
                <c:pt idx="121">
                  <c:v>2.7295875000000001</c:v>
                </c:pt>
                <c:pt idx="122">
                  <c:v>2.7448760000000001</c:v>
                </c:pt>
                <c:pt idx="123">
                  <c:v>2.7532225000000001</c:v>
                </c:pt>
                <c:pt idx="124">
                  <c:v>2.7672509999999999</c:v>
                </c:pt>
                <c:pt idx="125">
                  <c:v>2.7741115000000001</c:v>
                </c:pt>
                <c:pt idx="126">
                  <c:v>2.7821474999999998</c:v>
                </c:pt>
                <c:pt idx="127">
                  <c:v>2.7879025</c:v>
                </c:pt>
                <c:pt idx="128">
                  <c:v>2.8027579999999999</c:v>
                </c:pt>
                <c:pt idx="129">
                  <c:v>2.8063845000000001</c:v>
                </c:pt>
                <c:pt idx="130">
                  <c:v>2.8194750000000002</c:v>
                </c:pt>
                <c:pt idx="131">
                  <c:v>2.8305474999999998</c:v>
                </c:pt>
                <c:pt idx="132">
                  <c:v>2.8426415</c:v>
                </c:pt>
                <c:pt idx="133">
                  <c:v>2.8496955000000002</c:v>
                </c:pt>
                <c:pt idx="134">
                  <c:v>2.8534715000000004</c:v>
                </c:pt>
                <c:pt idx="135">
                  <c:v>2.8764789999999998</c:v>
                </c:pt>
                <c:pt idx="136">
                  <c:v>2.8812490000000004</c:v>
                </c:pt>
                <c:pt idx="137">
                  <c:v>2.8930514999999999</c:v>
                </c:pt>
                <c:pt idx="138">
                  <c:v>2.8958585000000001</c:v>
                </c:pt>
                <c:pt idx="139">
                  <c:v>2.9054894999999998</c:v>
                </c:pt>
                <c:pt idx="140">
                  <c:v>2.9176665000000002</c:v>
                </c:pt>
                <c:pt idx="141">
                  <c:v>2.9264524999999999</c:v>
                </c:pt>
                <c:pt idx="142">
                  <c:v>2.9370795000000003</c:v>
                </c:pt>
                <c:pt idx="143">
                  <c:v>2.943384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CONTROLS!$Z$21</c:f>
              <c:strCache>
                <c:ptCount val="1"/>
                <c:pt idx="0">
                  <c:v>0.13% DMSO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CONTROLS!$AE$23:$AE$167</c:f>
                <c:numCache>
                  <c:formatCode>General</c:formatCode>
                  <c:ptCount val="145"/>
                  <c:pt idx="0">
                    <c:v>2.2075873708644013E-3</c:v>
                  </c:pt>
                  <c:pt idx="1">
                    <c:v>5.0409642430788949E-3</c:v>
                  </c:pt>
                  <c:pt idx="2">
                    <c:v>6.3059782746216183E-3</c:v>
                  </c:pt>
                  <c:pt idx="3">
                    <c:v>6.9197469606915663E-3</c:v>
                  </c:pt>
                  <c:pt idx="4">
                    <c:v>5.4659354185720033E-3</c:v>
                  </c:pt>
                  <c:pt idx="5">
                    <c:v>7.3638100192766915E-3</c:v>
                  </c:pt>
                  <c:pt idx="6">
                    <c:v>5.3938105268910011E-3</c:v>
                  </c:pt>
                  <c:pt idx="7">
                    <c:v>5.4673496321343577E-3</c:v>
                  </c:pt>
                  <c:pt idx="8">
                    <c:v>3.6267506807057984E-3</c:v>
                  </c:pt>
                  <c:pt idx="9">
                    <c:v>2.7110473990692259E-3</c:v>
                  </c:pt>
                  <c:pt idx="10">
                    <c:v>1.6482659069458618E-3</c:v>
                  </c:pt>
                  <c:pt idx="11">
                    <c:v>1.7515034969990831E-3</c:v>
                  </c:pt>
                  <c:pt idx="12">
                    <c:v>1.6921065273793931E-3</c:v>
                  </c:pt>
                  <c:pt idx="13">
                    <c:v>6.2119330727238497E-3</c:v>
                  </c:pt>
                  <c:pt idx="14">
                    <c:v>3.1763236610899293E-3</c:v>
                  </c:pt>
                  <c:pt idx="15">
                    <c:v>4.5523534572789529E-3</c:v>
                  </c:pt>
                  <c:pt idx="16">
                    <c:v>5.515432893256661E-5</c:v>
                  </c:pt>
                  <c:pt idx="17">
                    <c:v>5.3358277708337246E-3</c:v>
                  </c:pt>
                  <c:pt idx="18">
                    <c:v>4.6230641353975999E-3</c:v>
                  </c:pt>
                  <c:pt idx="19">
                    <c:v>9.9023233637364223E-3</c:v>
                  </c:pt>
                  <c:pt idx="20">
                    <c:v>3.7554441148817219E-3</c:v>
                  </c:pt>
                  <c:pt idx="21">
                    <c:v>5.3527983335822189E-4</c:v>
                  </c:pt>
                  <c:pt idx="22">
                    <c:v>9.5742258172656154E-4</c:v>
                  </c:pt>
                  <c:pt idx="23">
                    <c:v>2.3313310575720433E-3</c:v>
                  </c:pt>
                  <c:pt idx="24">
                    <c:v>0</c:v>
                  </c:pt>
                  <c:pt idx="25">
                    <c:v>5.656854249498038E-6</c:v>
                  </c:pt>
                  <c:pt idx="26">
                    <c:v>4.5657884861214915E-3</c:v>
                  </c:pt>
                  <c:pt idx="27">
                    <c:v>6.1822345879139458E-3</c:v>
                  </c:pt>
                  <c:pt idx="28">
                    <c:v>8.6655936034411504E-3</c:v>
                  </c:pt>
                  <c:pt idx="29">
                    <c:v>1.1853230973030076E-2</c:v>
                  </c:pt>
                  <c:pt idx="30">
                    <c:v>2.3900209204104871E-3</c:v>
                  </c:pt>
                  <c:pt idx="31">
                    <c:v>4.9179276631524695E-3</c:v>
                  </c:pt>
                  <c:pt idx="32">
                    <c:v>1.2848130214159269E-3</c:v>
                  </c:pt>
                  <c:pt idx="33">
                    <c:v>1.506844550708607E-3</c:v>
                  </c:pt>
                  <c:pt idx="34">
                    <c:v>2.9210581130817031E-3</c:v>
                  </c:pt>
                  <c:pt idx="35">
                    <c:v>2.1354624791835466E-4</c:v>
                  </c:pt>
                  <c:pt idx="36">
                    <c:v>1.3802724368761081E-3</c:v>
                  </c:pt>
                  <c:pt idx="37">
                    <c:v>1.9487862889501113E-3</c:v>
                  </c:pt>
                  <c:pt idx="38">
                    <c:v>5.6412979003061482E-3</c:v>
                  </c:pt>
                  <c:pt idx="39">
                    <c:v>3.2944104935481028E-3</c:v>
                  </c:pt>
                  <c:pt idx="40">
                    <c:v>2.052730985784618E-3</c:v>
                  </c:pt>
                  <c:pt idx="41">
                    <c:v>2.4041630560343109E-4</c:v>
                  </c:pt>
                  <c:pt idx="42">
                    <c:v>4.5141696910948803E-3</c:v>
                  </c:pt>
                  <c:pt idx="43">
                    <c:v>7.5632141315713402E-3</c:v>
                  </c:pt>
                  <c:pt idx="44">
                    <c:v>2.0241638718246139E-2</c:v>
                  </c:pt>
                  <c:pt idx="45">
                    <c:v>7.1771338290449438E-4</c:v>
                  </c:pt>
                  <c:pt idx="46">
                    <c:v>1.1879393923930178E-4</c:v>
                  </c:pt>
                  <c:pt idx="47">
                    <c:v>3.2039008255561343E-3</c:v>
                  </c:pt>
                  <c:pt idx="48">
                    <c:v>6.3682036713660958E-3</c:v>
                  </c:pt>
                  <c:pt idx="49">
                    <c:v>4.6930677067351188E-3</c:v>
                  </c:pt>
                  <c:pt idx="50">
                    <c:v>5.8605010024741578E-3</c:v>
                  </c:pt>
                  <c:pt idx="51">
                    <c:v>7.2980490886263745E-3</c:v>
                  </c:pt>
                  <c:pt idx="52">
                    <c:v>5.116624668665872E-3</c:v>
                  </c:pt>
                  <c:pt idx="53">
                    <c:v>1.4876112462602509E-2</c:v>
                  </c:pt>
                  <c:pt idx="54">
                    <c:v>2.1271186191653683E-2</c:v>
                  </c:pt>
                  <c:pt idx="55">
                    <c:v>1.5831413723985607E-2</c:v>
                  </c:pt>
                  <c:pt idx="56">
                    <c:v>8.4909382284880756E-3</c:v>
                  </c:pt>
                  <c:pt idx="57">
                    <c:v>1.0903586565896555E-2</c:v>
                  </c:pt>
                  <c:pt idx="58">
                    <c:v>6.2324391693781428E-3</c:v>
                  </c:pt>
                  <c:pt idx="59">
                    <c:v>1.3563722276720378E-2</c:v>
                  </c:pt>
                  <c:pt idx="60">
                    <c:v>2.1440184712357337E-2</c:v>
                  </c:pt>
                  <c:pt idx="61">
                    <c:v>6.088189386016179E-3</c:v>
                  </c:pt>
                  <c:pt idx="62">
                    <c:v>6.25789501350112E-4</c:v>
                  </c:pt>
                  <c:pt idx="63">
                    <c:v>7.6862507114978827E-3</c:v>
                  </c:pt>
                  <c:pt idx="64">
                    <c:v>1.5648273067658443E-3</c:v>
                  </c:pt>
                  <c:pt idx="65">
                    <c:v>3.1367256813436E-3</c:v>
                  </c:pt>
                  <c:pt idx="66">
                    <c:v>7.2612795360045591E-3</c:v>
                  </c:pt>
                  <c:pt idx="67">
                    <c:v>2.2203152929258603E-3</c:v>
                  </c:pt>
                  <c:pt idx="68">
                    <c:v>1.1363205973668781E-3</c:v>
                  </c:pt>
                  <c:pt idx="69">
                    <c:v>7.7145349827449021E-4</c:v>
                  </c:pt>
                  <c:pt idx="70">
                    <c:v>3.9456558390208772E-3</c:v>
                  </c:pt>
                  <c:pt idx="71">
                    <c:v>6.4184082528302927E-3</c:v>
                  </c:pt>
                  <c:pt idx="72">
                    <c:v>2.7647875144396145E-4</c:v>
                  </c:pt>
                  <c:pt idx="73">
                    <c:v>2.8284271248275233E-6</c:v>
                  </c:pt>
                  <c:pt idx="74">
                    <c:v>6.0931391334843911E-3</c:v>
                  </c:pt>
                  <c:pt idx="75">
                    <c:v>7.0562185694605295E-3</c:v>
                  </c:pt>
                  <c:pt idx="76">
                    <c:v>1.5659586776157124E-2</c:v>
                  </c:pt>
                  <c:pt idx="77">
                    <c:v>2.3412305525087043E-3</c:v>
                  </c:pt>
                  <c:pt idx="78">
                    <c:v>1.1888586312089715E-2</c:v>
                  </c:pt>
                  <c:pt idx="79">
                    <c:v>1.3037634831517689E-2</c:v>
                  </c:pt>
                  <c:pt idx="80">
                    <c:v>8.8324708038010295E-3</c:v>
                  </c:pt>
                  <c:pt idx="81">
                    <c:v>4.4865925266286757E-3</c:v>
                  </c:pt>
                  <c:pt idx="82">
                    <c:v>9.3642151032535311E-3</c:v>
                  </c:pt>
                  <c:pt idx="83">
                    <c:v>8.8162073478339782E-3</c:v>
                  </c:pt>
                  <c:pt idx="84">
                    <c:v>7.3892658633994716E-3</c:v>
                  </c:pt>
                  <c:pt idx="85">
                    <c:v>1.206324168704271E-2</c:v>
                  </c:pt>
                  <c:pt idx="86">
                    <c:v>6.4488138444211687E-3</c:v>
                  </c:pt>
                  <c:pt idx="87">
                    <c:v>1.4755197203019665E-2</c:v>
                  </c:pt>
                  <c:pt idx="88">
                    <c:v>1.1561195872400114E-2</c:v>
                  </c:pt>
                  <c:pt idx="89">
                    <c:v>1.7976775698105577E-2</c:v>
                  </c:pt>
                  <c:pt idx="90">
                    <c:v>2.7485240584721231E-2</c:v>
                  </c:pt>
                  <c:pt idx="91">
                    <c:v>2.5588780197578861E-2</c:v>
                  </c:pt>
                  <c:pt idx="92">
                    <c:v>2.4632771829414472E-2</c:v>
                  </c:pt>
                  <c:pt idx="93">
                    <c:v>3.5988906735270401E-2</c:v>
                  </c:pt>
                  <c:pt idx="94">
                    <c:v>4.5414640128487282E-2</c:v>
                  </c:pt>
                  <c:pt idx="95">
                    <c:v>4.7564244743294341E-2</c:v>
                  </c:pt>
                  <c:pt idx="96">
                    <c:v>5.6750976044470047E-2</c:v>
                  </c:pt>
                  <c:pt idx="97">
                    <c:v>5.780597936200025E-2</c:v>
                  </c:pt>
                  <c:pt idx="98">
                    <c:v>5.0090737272473748E-2</c:v>
                  </c:pt>
                  <c:pt idx="99">
                    <c:v>5.0504394739467925E-2</c:v>
                  </c:pt>
                  <c:pt idx="100">
                    <c:v>5.2767843546046224E-2</c:v>
                  </c:pt>
                  <c:pt idx="101">
                    <c:v>5.2076293114045519E-2</c:v>
                  </c:pt>
                  <c:pt idx="102">
                    <c:v>5.7614353424298603E-2</c:v>
                  </c:pt>
                  <c:pt idx="103">
                    <c:v>6.3081703056433194E-2</c:v>
                  </c:pt>
                  <c:pt idx="104">
                    <c:v>5.6230545453516856E-2</c:v>
                  </c:pt>
                  <c:pt idx="105">
                    <c:v>4.2086288509442037E-2</c:v>
                  </c:pt>
                  <c:pt idx="106">
                    <c:v>4.7636369634975397E-2</c:v>
                  </c:pt>
                  <c:pt idx="107">
                    <c:v>4.4831277034008486E-2</c:v>
                  </c:pt>
                  <c:pt idx="108">
                    <c:v>4.4234478910686832E-2</c:v>
                  </c:pt>
                  <c:pt idx="109">
                    <c:v>4.420478042587693E-2</c:v>
                  </c:pt>
                  <c:pt idx="110">
                    <c:v>4.6480957154516486E-2</c:v>
                  </c:pt>
                  <c:pt idx="111">
                    <c:v>4.7499898026206473E-2</c:v>
                  </c:pt>
                  <c:pt idx="112">
                    <c:v>5.3530104656165103E-2</c:v>
                  </c:pt>
                  <c:pt idx="113">
                    <c:v>5.8067608871039421E-2</c:v>
                  </c:pt>
                  <c:pt idx="114">
                    <c:v>5.5283022366726636E-2</c:v>
                  </c:pt>
                  <c:pt idx="115">
                    <c:v>5.1070080164417095E-2</c:v>
                  </c:pt>
                  <c:pt idx="116">
                    <c:v>4.7077755277838133E-2</c:v>
                  </c:pt>
                  <c:pt idx="117">
                    <c:v>4.5640207191685607E-2</c:v>
                  </c:pt>
                  <c:pt idx="118">
                    <c:v>6.3829822030928574E-2</c:v>
                  </c:pt>
                  <c:pt idx="119">
                    <c:v>6.2446721166927475E-2</c:v>
                  </c:pt>
                  <c:pt idx="120">
                    <c:v>7.1574055498483682E-2</c:v>
                  </c:pt>
                  <c:pt idx="121">
                    <c:v>7.3046251816913862E-2</c:v>
                  </c:pt>
                  <c:pt idx="122">
                    <c:v>6.4472582095027181E-2</c:v>
                  </c:pt>
                  <c:pt idx="123">
                    <c:v>7.4258232839867752E-2</c:v>
                  </c:pt>
                  <c:pt idx="124">
                    <c:v>6.1970838303188981E-2</c:v>
                  </c:pt>
                  <c:pt idx="125">
                    <c:v>6.401296268725605E-2</c:v>
                  </c:pt>
                  <c:pt idx="126">
                    <c:v>6.2212668822354981E-2</c:v>
                  </c:pt>
                  <c:pt idx="127">
                    <c:v>6.2199940900293731E-2</c:v>
                  </c:pt>
                  <c:pt idx="128">
                    <c:v>5.7786887478908373E-2</c:v>
                  </c:pt>
                  <c:pt idx="129">
                    <c:v>5.8830577087939588E-2</c:v>
                  </c:pt>
                  <c:pt idx="130">
                    <c:v>5.6834414644650104E-2</c:v>
                  </c:pt>
                  <c:pt idx="131">
                    <c:v>6.9191812752666088E-2</c:v>
                  </c:pt>
                  <c:pt idx="132">
                    <c:v>6.1968716982845437E-2</c:v>
                  </c:pt>
                  <c:pt idx="133">
                    <c:v>7.2429654703719371E-2</c:v>
                  </c:pt>
                  <c:pt idx="134">
                    <c:v>6.3677794072973248E-2</c:v>
                  </c:pt>
                  <c:pt idx="135">
                    <c:v>5.8390049563260341E-2</c:v>
                  </c:pt>
                  <c:pt idx="136">
                    <c:v>4.7774962564087864E-2</c:v>
                  </c:pt>
                  <c:pt idx="137">
                    <c:v>7.5478699144195513E-2</c:v>
                  </c:pt>
                  <c:pt idx="138">
                    <c:v>6.8867250740101624E-2</c:v>
                  </c:pt>
                  <c:pt idx="139">
                    <c:v>4.9114929914436202E-2</c:v>
                  </c:pt>
                  <c:pt idx="140">
                    <c:v>5.9660720449052754E-2</c:v>
                  </c:pt>
                  <c:pt idx="141">
                    <c:v>6.0099833760169426E-2</c:v>
                  </c:pt>
                  <c:pt idx="142">
                    <c:v>5.4551166848198634E-2</c:v>
                  </c:pt>
                  <c:pt idx="143">
                    <c:v>6.8002459146710173E-2</c:v>
                  </c:pt>
                </c:numCache>
              </c:numRef>
            </c:plus>
            <c:minus>
              <c:numRef>
                <c:f>CONTROLS!$AE$23:$AE$167</c:f>
                <c:numCache>
                  <c:formatCode>General</c:formatCode>
                  <c:ptCount val="145"/>
                  <c:pt idx="0">
                    <c:v>2.2075873708644013E-3</c:v>
                  </c:pt>
                  <c:pt idx="1">
                    <c:v>5.0409642430788949E-3</c:v>
                  </c:pt>
                  <c:pt idx="2">
                    <c:v>6.3059782746216183E-3</c:v>
                  </c:pt>
                  <c:pt idx="3">
                    <c:v>6.9197469606915663E-3</c:v>
                  </c:pt>
                  <c:pt idx="4">
                    <c:v>5.4659354185720033E-3</c:v>
                  </c:pt>
                  <c:pt idx="5">
                    <c:v>7.3638100192766915E-3</c:v>
                  </c:pt>
                  <c:pt idx="6">
                    <c:v>5.3938105268910011E-3</c:v>
                  </c:pt>
                  <c:pt idx="7">
                    <c:v>5.4673496321343577E-3</c:v>
                  </c:pt>
                  <c:pt idx="8">
                    <c:v>3.6267506807057984E-3</c:v>
                  </c:pt>
                  <c:pt idx="9">
                    <c:v>2.7110473990692259E-3</c:v>
                  </c:pt>
                  <c:pt idx="10">
                    <c:v>1.6482659069458618E-3</c:v>
                  </c:pt>
                  <c:pt idx="11">
                    <c:v>1.7515034969990831E-3</c:v>
                  </c:pt>
                  <c:pt idx="12">
                    <c:v>1.6921065273793931E-3</c:v>
                  </c:pt>
                  <c:pt idx="13">
                    <c:v>6.2119330727238497E-3</c:v>
                  </c:pt>
                  <c:pt idx="14">
                    <c:v>3.1763236610899293E-3</c:v>
                  </c:pt>
                  <c:pt idx="15">
                    <c:v>4.5523534572789529E-3</c:v>
                  </c:pt>
                  <c:pt idx="16">
                    <c:v>5.515432893256661E-5</c:v>
                  </c:pt>
                  <c:pt idx="17">
                    <c:v>5.3358277708337246E-3</c:v>
                  </c:pt>
                  <c:pt idx="18">
                    <c:v>4.6230641353975999E-3</c:v>
                  </c:pt>
                  <c:pt idx="19">
                    <c:v>9.9023233637364223E-3</c:v>
                  </c:pt>
                  <c:pt idx="20">
                    <c:v>3.7554441148817219E-3</c:v>
                  </c:pt>
                  <c:pt idx="21">
                    <c:v>5.3527983335822189E-4</c:v>
                  </c:pt>
                  <c:pt idx="22">
                    <c:v>9.5742258172656154E-4</c:v>
                  </c:pt>
                  <c:pt idx="23">
                    <c:v>2.3313310575720433E-3</c:v>
                  </c:pt>
                  <c:pt idx="24">
                    <c:v>0</c:v>
                  </c:pt>
                  <c:pt idx="25">
                    <c:v>5.656854249498038E-6</c:v>
                  </c:pt>
                  <c:pt idx="26">
                    <c:v>4.5657884861214915E-3</c:v>
                  </c:pt>
                  <c:pt idx="27">
                    <c:v>6.1822345879139458E-3</c:v>
                  </c:pt>
                  <c:pt idx="28">
                    <c:v>8.6655936034411504E-3</c:v>
                  </c:pt>
                  <c:pt idx="29">
                    <c:v>1.1853230973030076E-2</c:v>
                  </c:pt>
                  <c:pt idx="30">
                    <c:v>2.3900209204104871E-3</c:v>
                  </c:pt>
                  <c:pt idx="31">
                    <c:v>4.9179276631524695E-3</c:v>
                  </c:pt>
                  <c:pt idx="32">
                    <c:v>1.2848130214159269E-3</c:v>
                  </c:pt>
                  <c:pt idx="33">
                    <c:v>1.506844550708607E-3</c:v>
                  </c:pt>
                  <c:pt idx="34">
                    <c:v>2.9210581130817031E-3</c:v>
                  </c:pt>
                  <c:pt idx="35">
                    <c:v>2.1354624791835466E-4</c:v>
                  </c:pt>
                  <c:pt idx="36">
                    <c:v>1.3802724368761081E-3</c:v>
                  </c:pt>
                  <c:pt idx="37">
                    <c:v>1.9487862889501113E-3</c:v>
                  </c:pt>
                  <c:pt idx="38">
                    <c:v>5.6412979003061482E-3</c:v>
                  </c:pt>
                  <c:pt idx="39">
                    <c:v>3.2944104935481028E-3</c:v>
                  </c:pt>
                  <c:pt idx="40">
                    <c:v>2.052730985784618E-3</c:v>
                  </c:pt>
                  <c:pt idx="41">
                    <c:v>2.4041630560343109E-4</c:v>
                  </c:pt>
                  <c:pt idx="42">
                    <c:v>4.5141696910948803E-3</c:v>
                  </c:pt>
                  <c:pt idx="43">
                    <c:v>7.5632141315713402E-3</c:v>
                  </c:pt>
                  <c:pt idx="44">
                    <c:v>2.0241638718246139E-2</c:v>
                  </c:pt>
                  <c:pt idx="45">
                    <c:v>7.1771338290449438E-4</c:v>
                  </c:pt>
                  <c:pt idx="46">
                    <c:v>1.1879393923930178E-4</c:v>
                  </c:pt>
                  <c:pt idx="47">
                    <c:v>3.2039008255561343E-3</c:v>
                  </c:pt>
                  <c:pt idx="48">
                    <c:v>6.3682036713660958E-3</c:v>
                  </c:pt>
                  <c:pt idx="49">
                    <c:v>4.6930677067351188E-3</c:v>
                  </c:pt>
                  <c:pt idx="50">
                    <c:v>5.8605010024741578E-3</c:v>
                  </c:pt>
                  <c:pt idx="51">
                    <c:v>7.2980490886263745E-3</c:v>
                  </c:pt>
                  <c:pt idx="52">
                    <c:v>5.116624668665872E-3</c:v>
                  </c:pt>
                  <c:pt idx="53">
                    <c:v>1.4876112462602509E-2</c:v>
                  </c:pt>
                  <c:pt idx="54">
                    <c:v>2.1271186191653683E-2</c:v>
                  </c:pt>
                  <c:pt idx="55">
                    <c:v>1.5831413723985607E-2</c:v>
                  </c:pt>
                  <c:pt idx="56">
                    <c:v>8.4909382284880756E-3</c:v>
                  </c:pt>
                  <c:pt idx="57">
                    <c:v>1.0903586565896555E-2</c:v>
                  </c:pt>
                  <c:pt idx="58">
                    <c:v>6.2324391693781428E-3</c:v>
                  </c:pt>
                  <c:pt idx="59">
                    <c:v>1.3563722276720378E-2</c:v>
                  </c:pt>
                  <c:pt idx="60">
                    <c:v>2.1440184712357337E-2</c:v>
                  </c:pt>
                  <c:pt idx="61">
                    <c:v>6.088189386016179E-3</c:v>
                  </c:pt>
                  <c:pt idx="62">
                    <c:v>6.25789501350112E-4</c:v>
                  </c:pt>
                  <c:pt idx="63">
                    <c:v>7.6862507114978827E-3</c:v>
                  </c:pt>
                  <c:pt idx="64">
                    <c:v>1.5648273067658443E-3</c:v>
                  </c:pt>
                  <c:pt idx="65">
                    <c:v>3.1367256813436E-3</c:v>
                  </c:pt>
                  <c:pt idx="66">
                    <c:v>7.2612795360045591E-3</c:v>
                  </c:pt>
                  <c:pt idx="67">
                    <c:v>2.2203152929258603E-3</c:v>
                  </c:pt>
                  <c:pt idx="68">
                    <c:v>1.1363205973668781E-3</c:v>
                  </c:pt>
                  <c:pt idx="69">
                    <c:v>7.7145349827449021E-4</c:v>
                  </c:pt>
                  <c:pt idx="70">
                    <c:v>3.9456558390208772E-3</c:v>
                  </c:pt>
                  <c:pt idx="71">
                    <c:v>6.4184082528302927E-3</c:v>
                  </c:pt>
                  <c:pt idx="72">
                    <c:v>2.7647875144396145E-4</c:v>
                  </c:pt>
                  <c:pt idx="73">
                    <c:v>2.8284271248275233E-6</c:v>
                  </c:pt>
                  <c:pt idx="74">
                    <c:v>6.0931391334843911E-3</c:v>
                  </c:pt>
                  <c:pt idx="75">
                    <c:v>7.0562185694605295E-3</c:v>
                  </c:pt>
                  <c:pt idx="76">
                    <c:v>1.5659586776157124E-2</c:v>
                  </c:pt>
                  <c:pt idx="77">
                    <c:v>2.3412305525087043E-3</c:v>
                  </c:pt>
                  <c:pt idx="78">
                    <c:v>1.1888586312089715E-2</c:v>
                  </c:pt>
                  <c:pt idx="79">
                    <c:v>1.3037634831517689E-2</c:v>
                  </c:pt>
                  <c:pt idx="80">
                    <c:v>8.8324708038010295E-3</c:v>
                  </c:pt>
                  <c:pt idx="81">
                    <c:v>4.4865925266286757E-3</c:v>
                  </c:pt>
                  <c:pt idx="82">
                    <c:v>9.3642151032535311E-3</c:v>
                  </c:pt>
                  <c:pt idx="83">
                    <c:v>8.8162073478339782E-3</c:v>
                  </c:pt>
                  <c:pt idx="84">
                    <c:v>7.3892658633994716E-3</c:v>
                  </c:pt>
                  <c:pt idx="85">
                    <c:v>1.206324168704271E-2</c:v>
                  </c:pt>
                  <c:pt idx="86">
                    <c:v>6.4488138444211687E-3</c:v>
                  </c:pt>
                  <c:pt idx="87">
                    <c:v>1.4755197203019665E-2</c:v>
                  </c:pt>
                  <c:pt idx="88">
                    <c:v>1.1561195872400114E-2</c:v>
                  </c:pt>
                  <c:pt idx="89">
                    <c:v>1.7976775698105577E-2</c:v>
                  </c:pt>
                  <c:pt idx="90">
                    <c:v>2.7485240584721231E-2</c:v>
                  </c:pt>
                  <c:pt idx="91">
                    <c:v>2.5588780197578861E-2</c:v>
                  </c:pt>
                  <c:pt idx="92">
                    <c:v>2.4632771829414472E-2</c:v>
                  </c:pt>
                  <c:pt idx="93">
                    <c:v>3.5988906735270401E-2</c:v>
                  </c:pt>
                  <c:pt idx="94">
                    <c:v>4.5414640128487282E-2</c:v>
                  </c:pt>
                  <c:pt idx="95">
                    <c:v>4.7564244743294341E-2</c:v>
                  </c:pt>
                  <c:pt idx="96">
                    <c:v>5.6750976044470047E-2</c:v>
                  </c:pt>
                  <c:pt idx="97">
                    <c:v>5.780597936200025E-2</c:v>
                  </c:pt>
                  <c:pt idx="98">
                    <c:v>5.0090737272473748E-2</c:v>
                  </c:pt>
                  <c:pt idx="99">
                    <c:v>5.0504394739467925E-2</c:v>
                  </c:pt>
                  <c:pt idx="100">
                    <c:v>5.2767843546046224E-2</c:v>
                  </c:pt>
                  <c:pt idx="101">
                    <c:v>5.2076293114045519E-2</c:v>
                  </c:pt>
                  <c:pt idx="102">
                    <c:v>5.7614353424298603E-2</c:v>
                  </c:pt>
                  <c:pt idx="103">
                    <c:v>6.3081703056433194E-2</c:v>
                  </c:pt>
                  <c:pt idx="104">
                    <c:v>5.6230545453516856E-2</c:v>
                  </c:pt>
                  <c:pt idx="105">
                    <c:v>4.2086288509442037E-2</c:v>
                  </c:pt>
                  <c:pt idx="106">
                    <c:v>4.7636369634975397E-2</c:v>
                  </c:pt>
                  <c:pt idx="107">
                    <c:v>4.4831277034008486E-2</c:v>
                  </c:pt>
                  <c:pt idx="108">
                    <c:v>4.4234478910686832E-2</c:v>
                  </c:pt>
                  <c:pt idx="109">
                    <c:v>4.420478042587693E-2</c:v>
                  </c:pt>
                  <c:pt idx="110">
                    <c:v>4.6480957154516486E-2</c:v>
                  </c:pt>
                  <c:pt idx="111">
                    <c:v>4.7499898026206473E-2</c:v>
                  </c:pt>
                  <c:pt idx="112">
                    <c:v>5.3530104656165103E-2</c:v>
                  </c:pt>
                  <c:pt idx="113">
                    <c:v>5.8067608871039421E-2</c:v>
                  </c:pt>
                  <c:pt idx="114">
                    <c:v>5.5283022366726636E-2</c:v>
                  </c:pt>
                  <c:pt idx="115">
                    <c:v>5.1070080164417095E-2</c:v>
                  </c:pt>
                  <c:pt idx="116">
                    <c:v>4.7077755277838133E-2</c:v>
                  </c:pt>
                  <c:pt idx="117">
                    <c:v>4.5640207191685607E-2</c:v>
                  </c:pt>
                  <c:pt idx="118">
                    <c:v>6.3829822030928574E-2</c:v>
                  </c:pt>
                  <c:pt idx="119">
                    <c:v>6.2446721166927475E-2</c:v>
                  </c:pt>
                  <c:pt idx="120">
                    <c:v>7.1574055498483682E-2</c:v>
                  </c:pt>
                  <c:pt idx="121">
                    <c:v>7.3046251816913862E-2</c:v>
                  </c:pt>
                  <c:pt idx="122">
                    <c:v>6.4472582095027181E-2</c:v>
                  </c:pt>
                  <c:pt idx="123">
                    <c:v>7.4258232839867752E-2</c:v>
                  </c:pt>
                  <c:pt idx="124">
                    <c:v>6.1970838303188981E-2</c:v>
                  </c:pt>
                  <c:pt idx="125">
                    <c:v>6.401296268725605E-2</c:v>
                  </c:pt>
                  <c:pt idx="126">
                    <c:v>6.2212668822354981E-2</c:v>
                  </c:pt>
                  <c:pt idx="127">
                    <c:v>6.2199940900293731E-2</c:v>
                  </c:pt>
                  <c:pt idx="128">
                    <c:v>5.7786887478908373E-2</c:v>
                  </c:pt>
                  <c:pt idx="129">
                    <c:v>5.8830577087939588E-2</c:v>
                  </c:pt>
                  <c:pt idx="130">
                    <c:v>5.6834414644650104E-2</c:v>
                  </c:pt>
                  <c:pt idx="131">
                    <c:v>6.9191812752666088E-2</c:v>
                  </c:pt>
                  <c:pt idx="132">
                    <c:v>6.1968716982845437E-2</c:v>
                  </c:pt>
                  <c:pt idx="133">
                    <c:v>7.2429654703719371E-2</c:v>
                  </c:pt>
                  <c:pt idx="134">
                    <c:v>6.3677794072973248E-2</c:v>
                  </c:pt>
                  <c:pt idx="135">
                    <c:v>5.8390049563260341E-2</c:v>
                  </c:pt>
                  <c:pt idx="136">
                    <c:v>4.7774962564087864E-2</c:v>
                  </c:pt>
                  <c:pt idx="137">
                    <c:v>7.5478699144195513E-2</c:v>
                  </c:pt>
                  <c:pt idx="138">
                    <c:v>6.8867250740101624E-2</c:v>
                  </c:pt>
                  <c:pt idx="139">
                    <c:v>4.9114929914436202E-2</c:v>
                  </c:pt>
                  <c:pt idx="140">
                    <c:v>5.9660720449052754E-2</c:v>
                  </c:pt>
                  <c:pt idx="141">
                    <c:v>6.0099833760169426E-2</c:v>
                  </c:pt>
                  <c:pt idx="142">
                    <c:v>5.4551166848198634E-2</c:v>
                  </c:pt>
                  <c:pt idx="143">
                    <c:v>6.8002459146710173E-2</c:v>
                  </c:pt>
                </c:numCache>
              </c:numRef>
            </c:minus>
            <c:spPr>
              <a:ln>
                <a:solidFill>
                  <a:schemeClr val="accent1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CONTROLS!$T$23:$T$167</c:f>
              <c:numCache>
                <c:formatCode>0.00</c:formatCode>
                <c:ptCount val="14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CONTROLS!$Z$23:$Z$167</c:f>
              <c:numCache>
                <c:formatCode>General</c:formatCode>
                <c:ptCount val="145"/>
                <c:pt idx="0">
                  <c:v>9.1511000000000009E-2</c:v>
                </c:pt>
                <c:pt idx="1">
                  <c:v>0.1588995</c:v>
                </c:pt>
                <c:pt idx="2">
                  <c:v>0.184805</c:v>
                </c:pt>
                <c:pt idx="3">
                  <c:v>0.199875</c:v>
                </c:pt>
                <c:pt idx="4">
                  <c:v>0.21627200000000002</c:v>
                </c:pt>
                <c:pt idx="5">
                  <c:v>0.235266</c:v>
                </c:pt>
                <c:pt idx="6">
                  <c:v>0.26205900000000004</c:v>
                </c:pt>
                <c:pt idx="7">
                  <c:v>0.291991</c:v>
                </c:pt>
                <c:pt idx="8">
                  <c:v>0.3319105</c:v>
                </c:pt>
                <c:pt idx="9">
                  <c:v>0.37564999999999998</c:v>
                </c:pt>
                <c:pt idx="10">
                  <c:v>0.41938549999999997</c:v>
                </c:pt>
                <c:pt idx="11">
                  <c:v>0.46541149999999998</c:v>
                </c:pt>
                <c:pt idx="12">
                  <c:v>0.50862950000000007</c:v>
                </c:pt>
                <c:pt idx="13">
                  <c:v>0.55101149999999999</c:v>
                </c:pt>
                <c:pt idx="14">
                  <c:v>0.59467599999999998</c:v>
                </c:pt>
                <c:pt idx="15">
                  <c:v>0.63086399999999998</c:v>
                </c:pt>
                <c:pt idx="16">
                  <c:v>0.66608699999999998</c:v>
                </c:pt>
                <c:pt idx="17">
                  <c:v>0.70499000000000001</c:v>
                </c:pt>
                <c:pt idx="18">
                  <c:v>0.74836999999999998</c:v>
                </c:pt>
                <c:pt idx="19">
                  <c:v>0.79005999999999998</c:v>
                </c:pt>
                <c:pt idx="20">
                  <c:v>0.83507149999999997</c:v>
                </c:pt>
                <c:pt idx="21">
                  <c:v>0.87890650000000003</c:v>
                </c:pt>
                <c:pt idx="22">
                  <c:v>0.92657600000000007</c:v>
                </c:pt>
                <c:pt idx="23">
                  <c:v>0.97666150000000007</c:v>
                </c:pt>
                <c:pt idx="24">
                  <c:v>1</c:v>
                </c:pt>
                <c:pt idx="25">
                  <c:v>0.964453</c:v>
                </c:pt>
                <c:pt idx="26">
                  <c:v>0.96894849999999999</c:v>
                </c:pt>
                <c:pt idx="27">
                  <c:v>0.95355849999999998</c:v>
                </c:pt>
                <c:pt idx="28">
                  <c:v>0.94633649999999991</c:v>
                </c:pt>
                <c:pt idx="29">
                  <c:v>0.95136149999999997</c:v>
                </c:pt>
                <c:pt idx="30">
                  <c:v>0.96374300000000002</c:v>
                </c:pt>
                <c:pt idx="31">
                  <c:v>0.97670849999999998</c:v>
                </c:pt>
                <c:pt idx="32">
                  <c:v>0.9899365</c:v>
                </c:pt>
                <c:pt idx="33">
                  <c:v>1.0058275000000001</c:v>
                </c:pt>
                <c:pt idx="34">
                  <c:v>1.0156535</c:v>
                </c:pt>
                <c:pt idx="35">
                  <c:v>1.028948</c:v>
                </c:pt>
                <c:pt idx="36">
                  <c:v>1.0503230000000001</c:v>
                </c:pt>
                <c:pt idx="37">
                  <c:v>1.0684689999999999</c:v>
                </c:pt>
                <c:pt idx="38">
                  <c:v>1.0875219999999999</c:v>
                </c:pt>
                <c:pt idx="39">
                  <c:v>1.1078364999999999</c:v>
                </c:pt>
                <c:pt idx="40">
                  <c:v>1.1339804999999998</c:v>
                </c:pt>
                <c:pt idx="41">
                  <c:v>1.1516729999999999</c:v>
                </c:pt>
                <c:pt idx="42">
                  <c:v>1.1649449999999999</c:v>
                </c:pt>
                <c:pt idx="43">
                  <c:v>1.1818249999999999</c:v>
                </c:pt>
                <c:pt idx="44">
                  <c:v>1.198258</c:v>
                </c:pt>
                <c:pt idx="45">
                  <c:v>1.2530055</c:v>
                </c:pt>
                <c:pt idx="46">
                  <c:v>1.2896380000000001</c:v>
                </c:pt>
                <c:pt idx="47">
                  <c:v>1.3214795000000001</c:v>
                </c:pt>
                <c:pt idx="48">
                  <c:v>1.3579569999999999</c:v>
                </c:pt>
                <c:pt idx="49">
                  <c:v>1.3863015000000001</c:v>
                </c:pt>
                <c:pt idx="50">
                  <c:v>1.4161540000000001</c:v>
                </c:pt>
                <c:pt idx="51">
                  <c:v>1.4437025000000001</c:v>
                </c:pt>
                <c:pt idx="52">
                  <c:v>1.4698980000000001</c:v>
                </c:pt>
                <c:pt idx="53">
                  <c:v>1.491331</c:v>
                </c:pt>
                <c:pt idx="54">
                  <c:v>1.5057019999999999</c:v>
                </c:pt>
                <c:pt idx="55">
                  <c:v>1.5291844999999999</c:v>
                </c:pt>
                <c:pt idx="56">
                  <c:v>1.5475310000000002</c:v>
                </c:pt>
                <c:pt idx="57">
                  <c:v>1.5725250000000002</c:v>
                </c:pt>
                <c:pt idx="58">
                  <c:v>1.5913279999999999</c:v>
                </c:pt>
                <c:pt idx="59">
                  <c:v>1.6056189999999999</c:v>
                </c:pt>
                <c:pt idx="60">
                  <c:v>1.6208404999999999</c:v>
                </c:pt>
                <c:pt idx="61">
                  <c:v>1.6361159999999999</c:v>
                </c:pt>
                <c:pt idx="62">
                  <c:v>1.6595635</c:v>
                </c:pt>
                <c:pt idx="63">
                  <c:v>1.679605</c:v>
                </c:pt>
                <c:pt idx="64">
                  <c:v>1.7040415000000002</c:v>
                </c:pt>
                <c:pt idx="65">
                  <c:v>1.727814</c:v>
                </c:pt>
                <c:pt idx="66">
                  <c:v>1.7559564999999999</c:v>
                </c:pt>
                <c:pt idx="67">
                  <c:v>1.778656</c:v>
                </c:pt>
                <c:pt idx="68">
                  <c:v>1.8078794999999999</c:v>
                </c:pt>
                <c:pt idx="69">
                  <c:v>1.8282414999999999</c:v>
                </c:pt>
                <c:pt idx="70">
                  <c:v>1.8553419999999998</c:v>
                </c:pt>
                <c:pt idx="71">
                  <c:v>1.8812964999999999</c:v>
                </c:pt>
                <c:pt idx="72">
                  <c:v>1.9060645000000001</c:v>
                </c:pt>
                <c:pt idx="73">
                  <c:v>1.930164</c:v>
                </c:pt>
                <c:pt idx="74">
                  <c:v>1.9545905000000001</c:v>
                </c:pt>
                <c:pt idx="75">
                  <c:v>1.9816575000000001</c:v>
                </c:pt>
                <c:pt idx="76">
                  <c:v>1.993247</c:v>
                </c:pt>
                <c:pt idx="77">
                  <c:v>2.0134615</c:v>
                </c:pt>
                <c:pt idx="78">
                  <c:v>2.0392165000000002</c:v>
                </c:pt>
                <c:pt idx="79">
                  <c:v>2.0564590000000003</c:v>
                </c:pt>
                <c:pt idx="80">
                  <c:v>2.0781415000000001</c:v>
                </c:pt>
                <c:pt idx="81">
                  <c:v>2.1029404999999999</c:v>
                </c:pt>
                <c:pt idx="82">
                  <c:v>2.1240815</c:v>
                </c:pt>
                <c:pt idx="83">
                  <c:v>2.140692</c:v>
                </c:pt>
                <c:pt idx="84">
                  <c:v>2.1598259999999998</c:v>
                </c:pt>
                <c:pt idx="85">
                  <c:v>2.1733060000000002</c:v>
                </c:pt>
                <c:pt idx="86">
                  <c:v>2.1933059999999998</c:v>
                </c:pt>
                <c:pt idx="87">
                  <c:v>2.2082345000000001</c:v>
                </c:pt>
                <c:pt idx="88">
                  <c:v>2.2252529999999999</c:v>
                </c:pt>
                <c:pt idx="89">
                  <c:v>2.2415205</c:v>
                </c:pt>
                <c:pt idx="90">
                  <c:v>2.257279</c:v>
                </c:pt>
                <c:pt idx="91">
                  <c:v>2.2734190000000001</c:v>
                </c:pt>
                <c:pt idx="92">
                  <c:v>2.2828109999999997</c:v>
                </c:pt>
                <c:pt idx="93">
                  <c:v>2.3034289999999999</c:v>
                </c:pt>
                <c:pt idx="94">
                  <c:v>2.3137290000000004</c:v>
                </c:pt>
                <c:pt idx="95">
                  <c:v>2.335083</c:v>
                </c:pt>
                <c:pt idx="96">
                  <c:v>2.3449590000000002</c:v>
                </c:pt>
                <c:pt idx="97">
                  <c:v>2.365119</c:v>
                </c:pt>
                <c:pt idx="98">
                  <c:v>2.3838495000000002</c:v>
                </c:pt>
                <c:pt idx="99">
                  <c:v>2.4038219999999999</c:v>
                </c:pt>
                <c:pt idx="100">
                  <c:v>2.4196705000000001</c:v>
                </c:pt>
                <c:pt idx="101">
                  <c:v>2.4310235000000002</c:v>
                </c:pt>
                <c:pt idx="102">
                  <c:v>2.4456294999999999</c:v>
                </c:pt>
                <c:pt idx="103">
                  <c:v>2.4600685000000002</c:v>
                </c:pt>
                <c:pt idx="104">
                  <c:v>2.4734160000000003</c:v>
                </c:pt>
                <c:pt idx="105">
                  <c:v>2.4872955000000001</c:v>
                </c:pt>
                <c:pt idx="106">
                  <c:v>2.501865</c:v>
                </c:pt>
                <c:pt idx="107">
                  <c:v>2.5211294999999998</c:v>
                </c:pt>
                <c:pt idx="108">
                  <c:v>2.5323695000000002</c:v>
                </c:pt>
                <c:pt idx="109">
                  <c:v>2.5532174999999997</c:v>
                </c:pt>
                <c:pt idx="110">
                  <c:v>2.565061</c:v>
                </c:pt>
                <c:pt idx="111">
                  <c:v>2.5877284999999999</c:v>
                </c:pt>
                <c:pt idx="112">
                  <c:v>2.5910804999999999</c:v>
                </c:pt>
                <c:pt idx="113">
                  <c:v>2.6080779999999999</c:v>
                </c:pt>
                <c:pt idx="114">
                  <c:v>2.6278440000000001</c:v>
                </c:pt>
                <c:pt idx="115">
                  <c:v>2.6420599999999999</c:v>
                </c:pt>
                <c:pt idx="116">
                  <c:v>2.6482229999999998</c:v>
                </c:pt>
                <c:pt idx="117">
                  <c:v>2.6641395000000001</c:v>
                </c:pt>
                <c:pt idx="118">
                  <c:v>2.6714674999999999</c:v>
                </c:pt>
                <c:pt idx="119">
                  <c:v>2.6909904999999998</c:v>
                </c:pt>
                <c:pt idx="120">
                  <c:v>2.7133665000000002</c:v>
                </c:pt>
                <c:pt idx="121">
                  <c:v>2.7231455000000002</c:v>
                </c:pt>
                <c:pt idx="122">
                  <c:v>2.7368399999999999</c:v>
                </c:pt>
                <c:pt idx="123">
                  <c:v>2.7481314999999999</c:v>
                </c:pt>
                <c:pt idx="124">
                  <c:v>2.766661</c:v>
                </c:pt>
                <c:pt idx="125">
                  <c:v>2.7821410000000002</c:v>
                </c:pt>
                <c:pt idx="126">
                  <c:v>2.7945139999999999</c:v>
                </c:pt>
                <c:pt idx="127">
                  <c:v>2.807369</c:v>
                </c:pt>
                <c:pt idx="128">
                  <c:v>2.8200864999999999</c:v>
                </c:pt>
                <c:pt idx="129">
                  <c:v>2.8362745</c:v>
                </c:pt>
                <c:pt idx="130">
                  <c:v>2.8500160000000001</c:v>
                </c:pt>
                <c:pt idx="131">
                  <c:v>2.8448450000000003</c:v>
                </c:pt>
                <c:pt idx="132">
                  <c:v>2.8596835</c:v>
                </c:pt>
                <c:pt idx="133">
                  <c:v>2.8646425</c:v>
                </c:pt>
                <c:pt idx="134">
                  <c:v>2.8745859999999999</c:v>
                </c:pt>
                <c:pt idx="135">
                  <c:v>2.8836620000000002</c:v>
                </c:pt>
                <c:pt idx="136">
                  <c:v>2.8877280000000001</c:v>
                </c:pt>
                <c:pt idx="137">
                  <c:v>2.8925765000000001</c:v>
                </c:pt>
                <c:pt idx="138">
                  <c:v>2.9048455</c:v>
                </c:pt>
                <c:pt idx="139">
                  <c:v>2.9098104999999999</c:v>
                </c:pt>
                <c:pt idx="140">
                  <c:v>2.9223005</c:v>
                </c:pt>
                <c:pt idx="141">
                  <c:v>2.931492</c:v>
                </c:pt>
                <c:pt idx="142">
                  <c:v>2.9424345000000001</c:v>
                </c:pt>
                <c:pt idx="143">
                  <c:v>2.9466019999999999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051368"/>
        <c:axId val="291051760"/>
      </c:scatterChart>
      <c:valAx>
        <c:axId val="291051368"/>
        <c:scaling>
          <c:orientation val="minMax"/>
          <c:max val="100"/>
          <c:min val="-25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Exposure time (hrs; T0=dosing)</a:t>
                </a:r>
              </a:p>
            </c:rich>
          </c:tx>
          <c:layout>
            <c:manualLayout>
              <c:xMode val="edge"/>
              <c:yMode val="edge"/>
              <c:x val="0.26918044619422582"/>
              <c:y val="0.92129629629629661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291051760"/>
        <c:crosses val="autoZero"/>
        <c:crossBetween val="midCat"/>
      </c:valAx>
      <c:valAx>
        <c:axId val="29105176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2.7777777777777811E-2"/>
              <c:y val="0.1976753426655001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9105136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629370183668514"/>
          <c:y val="0.28607720909886292"/>
          <c:w val="0.31092838850672938"/>
          <c:h val="0.39622930585121185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00000000000001E-2"/>
          <c:y val="5.1400554097404488E-2"/>
          <c:w val="0.68044948053472876"/>
          <c:h val="0.7770640128317296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CONTROLS!$V$19</c:f>
              <c:strCache>
                <c:ptCount val="1"/>
                <c:pt idx="0">
                  <c:v>NegCntl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CONTROLS!$T$23:$T$167</c:f>
              <c:numCache>
                <c:formatCode>0.00</c:formatCode>
                <c:ptCount val="14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CONTROLS!$V$23:$V$167</c:f>
              <c:numCache>
                <c:formatCode>General</c:formatCode>
                <c:ptCount val="145"/>
                <c:pt idx="0">
                  <c:v>8.9197749999999992E-2</c:v>
                </c:pt>
                <c:pt idx="1">
                  <c:v>0.12924550000000001</c:v>
                </c:pt>
                <c:pt idx="2">
                  <c:v>0.15348725000000002</c:v>
                </c:pt>
                <c:pt idx="3">
                  <c:v>0.17372224999999999</c:v>
                </c:pt>
                <c:pt idx="4">
                  <c:v>0.1903165</c:v>
                </c:pt>
                <c:pt idx="5">
                  <c:v>0.21162724999999999</c:v>
                </c:pt>
                <c:pt idx="6">
                  <c:v>0.24101700000000001</c:v>
                </c:pt>
                <c:pt idx="7">
                  <c:v>0.27497224999999997</c:v>
                </c:pt>
                <c:pt idx="8">
                  <c:v>0.31441825000000001</c:v>
                </c:pt>
                <c:pt idx="9">
                  <c:v>0.36019299999999999</c:v>
                </c:pt>
                <c:pt idx="10">
                  <c:v>0.40643400000000002</c:v>
                </c:pt>
                <c:pt idx="11">
                  <c:v>0.4529205</c:v>
                </c:pt>
                <c:pt idx="12">
                  <c:v>0.49681799999999998</c:v>
                </c:pt>
                <c:pt idx="13">
                  <c:v>0.54048099999999999</c:v>
                </c:pt>
                <c:pt idx="14">
                  <c:v>0.58165200000000006</c:v>
                </c:pt>
                <c:pt idx="15">
                  <c:v>0.61922100000000002</c:v>
                </c:pt>
                <c:pt idx="16">
                  <c:v>0.655887</c:v>
                </c:pt>
                <c:pt idx="17">
                  <c:v>0.6969780000000001</c:v>
                </c:pt>
                <c:pt idx="18">
                  <c:v>0.73718525000000001</c:v>
                </c:pt>
                <c:pt idx="19">
                  <c:v>0.78404574999999999</c:v>
                </c:pt>
                <c:pt idx="20">
                  <c:v>0.83144700000000005</c:v>
                </c:pt>
                <c:pt idx="21">
                  <c:v>0.87885525000000009</c:v>
                </c:pt>
                <c:pt idx="22">
                  <c:v>0.92685799999999996</c:v>
                </c:pt>
                <c:pt idx="23">
                  <c:v>0.97480925000000007</c:v>
                </c:pt>
                <c:pt idx="24">
                  <c:v>1</c:v>
                </c:pt>
                <c:pt idx="25">
                  <c:v>0.97359375000000004</c:v>
                </c:pt>
                <c:pt idx="26">
                  <c:v>1.03014275</c:v>
                </c:pt>
                <c:pt idx="27">
                  <c:v>1.0015565</c:v>
                </c:pt>
                <c:pt idx="28">
                  <c:v>0.99259575</c:v>
                </c:pt>
                <c:pt idx="29">
                  <c:v>0.98428199999999999</c:v>
                </c:pt>
                <c:pt idx="30">
                  <c:v>0.97688225000000006</c:v>
                </c:pt>
                <c:pt idx="31">
                  <c:v>0.97460350000000007</c:v>
                </c:pt>
                <c:pt idx="32">
                  <c:v>0.97699175000000005</c:v>
                </c:pt>
                <c:pt idx="33">
                  <c:v>0.97938950000000002</c:v>
                </c:pt>
                <c:pt idx="34">
                  <c:v>0.98576799999999998</c:v>
                </c:pt>
                <c:pt idx="35">
                  <c:v>0.99346725000000002</c:v>
                </c:pt>
                <c:pt idx="36">
                  <c:v>1.0050267499999999</c:v>
                </c:pt>
                <c:pt idx="37">
                  <c:v>1.01531075</c:v>
                </c:pt>
                <c:pt idx="38">
                  <c:v>1.0269234999999999</c:v>
                </c:pt>
                <c:pt idx="39">
                  <c:v>1.0404772499999999</c:v>
                </c:pt>
                <c:pt idx="40">
                  <c:v>1.0550979999999999</c:v>
                </c:pt>
                <c:pt idx="41">
                  <c:v>1.0709815</c:v>
                </c:pt>
                <c:pt idx="42">
                  <c:v>1.0882382499999999</c:v>
                </c:pt>
                <c:pt idx="43">
                  <c:v>1.1062544999999999</c:v>
                </c:pt>
                <c:pt idx="44">
                  <c:v>1.12236475</c:v>
                </c:pt>
                <c:pt idx="45">
                  <c:v>1.1823545</c:v>
                </c:pt>
                <c:pt idx="46">
                  <c:v>1.248645</c:v>
                </c:pt>
                <c:pt idx="47">
                  <c:v>1.2982925000000001</c:v>
                </c:pt>
                <c:pt idx="48">
                  <c:v>1.3352485000000001</c:v>
                </c:pt>
                <c:pt idx="49">
                  <c:v>1.37571025</c:v>
                </c:pt>
                <c:pt idx="50">
                  <c:v>1.3936904999999999</c:v>
                </c:pt>
                <c:pt idx="51">
                  <c:v>1.4338565000000001</c:v>
                </c:pt>
                <c:pt idx="52">
                  <c:v>1.4637912499999999</c:v>
                </c:pt>
                <c:pt idx="53">
                  <c:v>1.488847</c:v>
                </c:pt>
                <c:pt idx="54">
                  <c:v>1.5113222499999999</c:v>
                </c:pt>
                <c:pt idx="55">
                  <c:v>1.5373160000000001</c:v>
                </c:pt>
                <c:pt idx="56">
                  <c:v>1.5533812500000002</c:v>
                </c:pt>
                <c:pt idx="57">
                  <c:v>1.5743417499999999</c:v>
                </c:pt>
                <c:pt idx="58">
                  <c:v>1.5932545</c:v>
                </c:pt>
                <c:pt idx="59">
                  <c:v>1.6122990000000001</c:v>
                </c:pt>
                <c:pt idx="60">
                  <c:v>1.6330740000000001</c:v>
                </c:pt>
                <c:pt idx="61">
                  <c:v>1.64862325</c:v>
                </c:pt>
                <c:pt idx="62">
                  <c:v>1.6764725</c:v>
                </c:pt>
                <c:pt idx="63">
                  <c:v>1.70127875</c:v>
                </c:pt>
                <c:pt idx="64">
                  <c:v>1.72846375</c:v>
                </c:pt>
                <c:pt idx="65">
                  <c:v>1.754704</c:v>
                </c:pt>
                <c:pt idx="66">
                  <c:v>1.7752694999999998</c:v>
                </c:pt>
                <c:pt idx="67">
                  <c:v>1.801633</c:v>
                </c:pt>
                <c:pt idx="68">
                  <c:v>1.8245815000000001</c:v>
                </c:pt>
                <c:pt idx="69">
                  <c:v>1.8462719999999999</c:v>
                </c:pt>
                <c:pt idx="70">
                  <c:v>1.87010725</c:v>
                </c:pt>
                <c:pt idx="71">
                  <c:v>1.8935177499999998</c:v>
                </c:pt>
                <c:pt idx="72">
                  <c:v>1.91653275</c:v>
                </c:pt>
                <c:pt idx="73">
                  <c:v>1.9368380000000001</c:v>
                </c:pt>
                <c:pt idx="74">
                  <c:v>1.9614812499999998</c:v>
                </c:pt>
                <c:pt idx="75">
                  <c:v>1.9881675000000001</c:v>
                </c:pt>
                <c:pt idx="76">
                  <c:v>2.0115409999999998</c:v>
                </c:pt>
                <c:pt idx="77">
                  <c:v>2.032413</c:v>
                </c:pt>
                <c:pt idx="78">
                  <c:v>2.0544549999999999</c:v>
                </c:pt>
                <c:pt idx="79">
                  <c:v>2.0724659999999999</c:v>
                </c:pt>
                <c:pt idx="80">
                  <c:v>2.0954072500000001</c:v>
                </c:pt>
                <c:pt idx="81">
                  <c:v>2.10946875</c:v>
                </c:pt>
                <c:pt idx="82">
                  <c:v>2.1277362499999999</c:v>
                </c:pt>
                <c:pt idx="83">
                  <c:v>2.1484735000000001</c:v>
                </c:pt>
                <c:pt idx="84">
                  <c:v>2.164256</c:v>
                </c:pt>
                <c:pt idx="85">
                  <c:v>2.1807270000000001</c:v>
                </c:pt>
                <c:pt idx="86">
                  <c:v>2.1988402499999999</c:v>
                </c:pt>
                <c:pt idx="87">
                  <c:v>2.2168155</c:v>
                </c:pt>
                <c:pt idx="88">
                  <c:v>2.231563</c:v>
                </c:pt>
                <c:pt idx="89">
                  <c:v>2.2497362500000002</c:v>
                </c:pt>
                <c:pt idx="90">
                  <c:v>2.2602787499999999</c:v>
                </c:pt>
                <c:pt idx="91">
                  <c:v>2.2791475000000001</c:v>
                </c:pt>
                <c:pt idx="92">
                  <c:v>2.2901004999999999</c:v>
                </c:pt>
                <c:pt idx="93">
                  <c:v>2.3120810000000001</c:v>
                </c:pt>
                <c:pt idx="94">
                  <c:v>2.3242195000000003</c:v>
                </c:pt>
                <c:pt idx="95">
                  <c:v>2.34984175</c:v>
                </c:pt>
                <c:pt idx="96">
                  <c:v>2.3641657500000002</c:v>
                </c:pt>
                <c:pt idx="97">
                  <c:v>2.37928775</c:v>
                </c:pt>
                <c:pt idx="98">
                  <c:v>2.4018375000000001</c:v>
                </c:pt>
                <c:pt idx="99">
                  <c:v>2.4166594999999997</c:v>
                </c:pt>
                <c:pt idx="100">
                  <c:v>2.4285854999999996</c:v>
                </c:pt>
                <c:pt idx="101">
                  <c:v>2.4426369999999999</c:v>
                </c:pt>
                <c:pt idx="102">
                  <c:v>2.4570932499999998</c:v>
                </c:pt>
                <c:pt idx="103">
                  <c:v>2.4778972499999998</c:v>
                </c:pt>
                <c:pt idx="104">
                  <c:v>2.4932082499999999</c:v>
                </c:pt>
                <c:pt idx="105">
                  <c:v>2.5038052500000001</c:v>
                </c:pt>
                <c:pt idx="106">
                  <c:v>2.52606325</c:v>
                </c:pt>
                <c:pt idx="107">
                  <c:v>2.5371550000000003</c:v>
                </c:pt>
                <c:pt idx="108">
                  <c:v>2.5507667500000002</c:v>
                </c:pt>
                <c:pt idx="109">
                  <c:v>2.5625607500000003</c:v>
                </c:pt>
                <c:pt idx="110">
                  <c:v>2.5795747499999999</c:v>
                </c:pt>
                <c:pt idx="111">
                  <c:v>2.5908342499999999</c:v>
                </c:pt>
                <c:pt idx="112">
                  <c:v>2.6098647499999998</c:v>
                </c:pt>
                <c:pt idx="113">
                  <c:v>2.61843475</c:v>
                </c:pt>
                <c:pt idx="114">
                  <c:v>2.6319185000000003</c:v>
                </c:pt>
                <c:pt idx="115">
                  <c:v>2.6444569999999996</c:v>
                </c:pt>
                <c:pt idx="116">
                  <c:v>2.6636942500000003</c:v>
                </c:pt>
                <c:pt idx="117">
                  <c:v>2.6776759999999999</c:v>
                </c:pt>
                <c:pt idx="118">
                  <c:v>2.6979115</c:v>
                </c:pt>
                <c:pt idx="119">
                  <c:v>2.7104872499999999</c:v>
                </c:pt>
                <c:pt idx="120">
                  <c:v>2.7250607499999999</c:v>
                </c:pt>
                <c:pt idx="121">
                  <c:v>2.7373492499999998</c:v>
                </c:pt>
                <c:pt idx="122">
                  <c:v>2.7481339999999999</c:v>
                </c:pt>
                <c:pt idx="123">
                  <c:v>2.7611165</c:v>
                </c:pt>
                <c:pt idx="124">
                  <c:v>2.7720482500000001</c:v>
                </c:pt>
                <c:pt idx="125">
                  <c:v>2.7799934999999998</c:v>
                </c:pt>
                <c:pt idx="126">
                  <c:v>2.7976147500000002</c:v>
                </c:pt>
                <c:pt idx="127">
                  <c:v>2.8122990000000003</c:v>
                </c:pt>
                <c:pt idx="128">
                  <c:v>2.8267947500000004</c:v>
                </c:pt>
                <c:pt idx="129">
                  <c:v>2.8347629999999997</c:v>
                </c:pt>
                <c:pt idx="130">
                  <c:v>2.84570875</c:v>
                </c:pt>
                <c:pt idx="131">
                  <c:v>2.8593799999999998</c:v>
                </c:pt>
                <c:pt idx="132">
                  <c:v>2.8717477499999999</c:v>
                </c:pt>
                <c:pt idx="133">
                  <c:v>2.87956725</c:v>
                </c:pt>
                <c:pt idx="134">
                  <c:v>2.8893874999999998</c:v>
                </c:pt>
                <c:pt idx="135">
                  <c:v>2.8995847499999998</c:v>
                </c:pt>
                <c:pt idx="136">
                  <c:v>2.9115307499999998</c:v>
                </c:pt>
                <c:pt idx="137">
                  <c:v>2.92375725</c:v>
                </c:pt>
                <c:pt idx="138">
                  <c:v>2.9369350000000001</c:v>
                </c:pt>
                <c:pt idx="139">
                  <c:v>2.9512982499999998</c:v>
                </c:pt>
                <c:pt idx="140">
                  <c:v>2.9683157499999995</c:v>
                </c:pt>
                <c:pt idx="141">
                  <c:v>2.9745817500000005</c:v>
                </c:pt>
                <c:pt idx="142">
                  <c:v>2.9864095000000002</c:v>
                </c:pt>
                <c:pt idx="143">
                  <c:v>2.9999275000000001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CONTROLS!$W$21</c:f>
              <c:strCache>
                <c:ptCount val="1"/>
                <c:pt idx="0">
                  <c:v>2.00uM MG132</c:v>
                </c:pt>
              </c:strCache>
            </c:strRef>
          </c:tx>
          <c:marker>
            <c:symbol val="none"/>
          </c:marker>
          <c:xVal>
            <c:numRef>
              <c:f>CONTROLS!$T$23:$T$167</c:f>
              <c:numCache>
                <c:formatCode>0.00</c:formatCode>
                <c:ptCount val="14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CONTROLS!$W$23:$W$167</c:f>
              <c:numCache>
                <c:formatCode>General</c:formatCode>
                <c:ptCount val="145"/>
                <c:pt idx="0">
                  <c:v>9.0941749999999988E-2</c:v>
                </c:pt>
                <c:pt idx="1">
                  <c:v>0.1231855</c:v>
                </c:pt>
                <c:pt idx="2">
                  <c:v>0.1562395</c:v>
                </c:pt>
                <c:pt idx="3">
                  <c:v>0.17848749999999999</c:v>
                </c:pt>
                <c:pt idx="4">
                  <c:v>0.20040275000000002</c:v>
                </c:pt>
                <c:pt idx="5">
                  <c:v>0.22401300000000002</c:v>
                </c:pt>
                <c:pt idx="6">
                  <c:v>0.25313750000000002</c:v>
                </c:pt>
                <c:pt idx="7">
                  <c:v>0.28620850000000003</c:v>
                </c:pt>
                <c:pt idx="8">
                  <c:v>0.32635949999999997</c:v>
                </c:pt>
                <c:pt idx="9">
                  <c:v>0.3684675</c:v>
                </c:pt>
                <c:pt idx="10">
                  <c:v>0.41120475000000001</c:v>
                </c:pt>
                <c:pt idx="11">
                  <c:v>0.45830300000000002</c:v>
                </c:pt>
                <c:pt idx="12">
                  <c:v>0.49895875000000001</c:v>
                </c:pt>
                <c:pt idx="13">
                  <c:v>0.54139975000000007</c:v>
                </c:pt>
                <c:pt idx="14">
                  <c:v>0.58227874999999996</c:v>
                </c:pt>
                <c:pt idx="15">
                  <c:v>0.62392099999999995</c:v>
                </c:pt>
                <c:pt idx="16">
                  <c:v>0.66382574999999999</c:v>
                </c:pt>
                <c:pt idx="17">
                  <c:v>0.70337125</c:v>
                </c:pt>
                <c:pt idx="18">
                  <c:v>0.74640800000000007</c:v>
                </c:pt>
                <c:pt idx="19">
                  <c:v>0.78947350000000005</c:v>
                </c:pt>
                <c:pt idx="20">
                  <c:v>0.83345625000000001</c:v>
                </c:pt>
                <c:pt idx="21">
                  <c:v>0.87920624999999997</c:v>
                </c:pt>
                <c:pt idx="22">
                  <c:v>0.93008950000000001</c:v>
                </c:pt>
                <c:pt idx="23">
                  <c:v>0.97182899999999994</c:v>
                </c:pt>
                <c:pt idx="24">
                  <c:v>1</c:v>
                </c:pt>
                <c:pt idx="25">
                  <c:v>0.99409799999999993</c:v>
                </c:pt>
                <c:pt idx="26">
                  <c:v>1.00416975</c:v>
                </c:pt>
                <c:pt idx="27">
                  <c:v>1.0093160000000001</c:v>
                </c:pt>
                <c:pt idx="28">
                  <c:v>1.0345122499999999</c:v>
                </c:pt>
                <c:pt idx="29">
                  <c:v>1.059086</c:v>
                </c:pt>
                <c:pt idx="30">
                  <c:v>1.0790237499999999</c:v>
                </c:pt>
                <c:pt idx="31">
                  <c:v>1.1066609999999999</c:v>
                </c:pt>
                <c:pt idx="32">
                  <c:v>1.131068</c:v>
                </c:pt>
                <c:pt idx="33">
                  <c:v>1.1647959999999999</c:v>
                </c:pt>
                <c:pt idx="34">
                  <c:v>1.1997125000000002</c:v>
                </c:pt>
                <c:pt idx="35">
                  <c:v>1.2349362500000001</c:v>
                </c:pt>
                <c:pt idx="36">
                  <c:v>1.2671555000000001</c:v>
                </c:pt>
                <c:pt idx="37">
                  <c:v>1.3068499999999998</c:v>
                </c:pt>
                <c:pt idx="38">
                  <c:v>1.3423990000000001</c:v>
                </c:pt>
                <c:pt idx="39">
                  <c:v>1.3726479999999999</c:v>
                </c:pt>
                <c:pt idx="40">
                  <c:v>1.4057305000000002</c:v>
                </c:pt>
                <c:pt idx="41">
                  <c:v>1.4347752499999999</c:v>
                </c:pt>
                <c:pt idx="42">
                  <c:v>1.4623649999999999</c:v>
                </c:pt>
                <c:pt idx="43">
                  <c:v>1.4891512499999999</c:v>
                </c:pt>
                <c:pt idx="44">
                  <c:v>1.5121072500000001</c:v>
                </c:pt>
                <c:pt idx="45">
                  <c:v>1.5946905</c:v>
                </c:pt>
                <c:pt idx="46">
                  <c:v>1.6635020000000003</c:v>
                </c:pt>
                <c:pt idx="47">
                  <c:v>1.7286135</c:v>
                </c:pt>
                <c:pt idx="48">
                  <c:v>1.7915352499999999</c:v>
                </c:pt>
                <c:pt idx="49">
                  <c:v>1.8606007499999999</c:v>
                </c:pt>
                <c:pt idx="50">
                  <c:v>1.92377625</c:v>
                </c:pt>
                <c:pt idx="51">
                  <c:v>1.9818704999999999</c:v>
                </c:pt>
                <c:pt idx="52">
                  <c:v>2.0274827499999999</c:v>
                </c:pt>
                <c:pt idx="53">
                  <c:v>2.0664255000000002</c:v>
                </c:pt>
                <c:pt idx="54">
                  <c:v>2.10580525</c:v>
                </c:pt>
                <c:pt idx="55">
                  <c:v>2.1402162499999999</c:v>
                </c:pt>
                <c:pt idx="56">
                  <c:v>2.1760297500000001</c:v>
                </c:pt>
                <c:pt idx="57">
                  <c:v>2.20373675</c:v>
                </c:pt>
                <c:pt idx="58">
                  <c:v>2.2250637500000003</c:v>
                </c:pt>
                <c:pt idx="59">
                  <c:v>2.2283537499999997</c:v>
                </c:pt>
                <c:pt idx="60">
                  <c:v>2.2209672500000002</c:v>
                </c:pt>
                <c:pt idx="61">
                  <c:v>2.2006552499999996</c:v>
                </c:pt>
                <c:pt idx="62">
                  <c:v>2.1685424999999996</c:v>
                </c:pt>
                <c:pt idx="63">
                  <c:v>2.123119</c:v>
                </c:pt>
                <c:pt idx="64">
                  <c:v>2.0752269999999999</c:v>
                </c:pt>
                <c:pt idx="65">
                  <c:v>2.0155657499999999</c:v>
                </c:pt>
                <c:pt idx="66">
                  <c:v>1.9537162499999998</c:v>
                </c:pt>
                <c:pt idx="67">
                  <c:v>1.88372875</c:v>
                </c:pt>
                <c:pt idx="68">
                  <c:v>1.81812</c:v>
                </c:pt>
                <c:pt idx="69">
                  <c:v>1.74553625</c:v>
                </c:pt>
                <c:pt idx="70">
                  <c:v>1.6707207500000001</c:v>
                </c:pt>
                <c:pt idx="71">
                  <c:v>1.5970875</c:v>
                </c:pt>
                <c:pt idx="72">
                  <c:v>1.5176289999999999</c:v>
                </c:pt>
                <c:pt idx="73">
                  <c:v>1.4387760000000001</c:v>
                </c:pt>
                <c:pt idx="74">
                  <c:v>1.3624372499999999</c:v>
                </c:pt>
                <c:pt idx="75">
                  <c:v>1.2909979999999999</c:v>
                </c:pt>
                <c:pt idx="76">
                  <c:v>1.2235672499999999</c:v>
                </c:pt>
                <c:pt idx="77">
                  <c:v>1.1627025</c:v>
                </c:pt>
                <c:pt idx="78">
                  <c:v>1.1046659999999999</c:v>
                </c:pt>
                <c:pt idx="79">
                  <c:v>1.0528625</c:v>
                </c:pt>
                <c:pt idx="80">
                  <c:v>1.00484475</c:v>
                </c:pt>
                <c:pt idx="81">
                  <c:v>0.95654974999999998</c:v>
                </c:pt>
                <c:pt idx="82">
                  <c:v>0.91167724999999999</c:v>
                </c:pt>
                <c:pt idx="83">
                  <c:v>0.86543150000000002</c:v>
                </c:pt>
                <c:pt idx="84">
                  <c:v>0.82438199999999995</c:v>
                </c:pt>
                <c:pt idx="85">
                  <c:v>0.78327800000000003</c:v>
                </c:pt>
                <c:pt idx="86">
                  <c:v>0.7440469999999999</c:v>
                </c:pt>
                <c:pt idx="87">
                  <c:v>0.70562350000000007</c:v>
                </c:pt>
                <c:pt idx="88">
                  <c:v>0.66946050000000001</c:v>
                </c:pt>
                <c:pt idx="89">
                  <c:v>0.63171875</c:v>
                </c:pt>
                <c:pt idx="90">
                  <c:v>0.59680175000000002</c:v>
                </c:pt>
                <c:pt idx="91">
                  <c:v>0.56271950000000004</c:v>
                </c:pt>
                <c:pt idx="92">
                  <c:v>0.53233799999999998</c:v>
                </c:pt>
                <c:pt idx="93">
                  <c:v>0.5012002499999999</c:v>
                </c:pt>
                <c:pt idx="94">
                  <c:v>0.470916</c:v>
                </c:pt>
                <c:pt idx="95">
                  <c:v>0.44476000000000004</c:v>
                </c:pt>
                <c:pt idx="96">
                  <c:v>0.41969175000000003</c:v>
                </c:pt>
                <c:pt idx="97">
                  <c:v>0.39641099999999996</c:v>
                </c:pt>
                <c:pt idx="98">
                  <c:v>0.37374350000000001</c:v>
                </c:pt>
                <c:pt idx="99">
                  <c:v>0.35451775000000002</c:v>
                </c:pt>
                <c:pt idx="100">
                  <c:v>0.33648675</c:v>
                </c:pt>
                <c:pt idx="101">
                  <c:v>0.318357</c:v>
                </c:pt>
                <c:pt idx="102">
                  <c:v>0.30085499999999998</c:v>
                </c:pt>
                <c:pt idx="103">
                  <c:v>0.28660200000000002</c:v>
                </c:pt>
                <c:pt idx="104">
                  <c:v>0.27390700000000001</c:v>
                </c:pt>
                <c:pt idx="105">
                  <c:v>0.26133574999999998</c:v>
                </c:pt>
                <c:pt idx="106">
                  <c:v>0.25202374999999999</c:v>
                </c:pt>
                <c:pt idx="107">
                  <c:v>0.24068024999999998</c:v>
                </c:pt>
                <c:pt idx="108">
                  <c:v>0.23112175000000001</c:v>
                </c:pt>
                <c:pt idx="109">
                  <c:v>0.22154075000000001</c:v>
                </c:pt>
                <c:pt idx="110">
                  <c:v>0.21417575</c:v>
                </c:pt>
                <c:pt idx="111">
                  <c:v>0.20532149999999999</c:v>
                </c:pt>
                <c:pt idx="112">
                  <c:v>0.19955175000000003</c:v>
                </c:pt>
                <c:pt idx="113">
                  <c:v>0.19287799999999999</c:v>
                </c:pt>
                <c:pt idx="114">
                  <c:v>0.18714275</c:v>
                </c:pt>
                <c:pt idx="115">
                  <c:v>0.18253325000000001</c:v>
                </c:pt>
                <c:pt idx="116">
                  <c:v>0.17779099999999998</c:v>
                </c:pt>
                <c:pt idx="117">
                  <c:v>0.17307924999999999</c:v>
                </c:pt>
                <c:pt idx="118">
                  <c:v>0.16908224999999999</c:v>
                </c:pt>
                <c:pt idx="119">
                  <c:v>0.16490674999999999</c:v>
                </c:pt>
                <c:pt idx="120">
                  <c:v>0.16251225</c:v>
                </c:pt>
                <c:pt idx="121">
                  <c:v>0.15936050000000002</c:v>
                </c:pt>
                <c:pt idx="122">
                  <c:v>0.156114</c:v>
                </c:pt>
                <c:pt idx="123">
                  <c:v>0.15467224999999998</c:v>
                </c:pt>
                <c:pt idx="124">
                  <c:v>0.15141125</c:v>
                </c:pt>
                <c:pt idx="125">
                  <c:v>0.14889325</c:v>
                </c:pt>
                <c:pt idx="126">
                  <c:v>0.14692300000000003</c:v>
                </c:pt>
                <c:pt idx="127">
                  <c:v>0.14440675</c:v>
                </c:pt>
                <c:pt idx="128">
                  <c:v>0.14280275000000001</c:v>
                </c:pt>
                <c:pt idx="129">
                  <c:v>0.14056674999999999</c:v>
                </c:pt>
                <c:pt idx="130">
                  <c:v>0.13890950000000002</c:v>
                </c:pt>
                <c:pt idx="131">
                  <c:v>0.13760624999999999</c:v>
                </c:pt>
                <c:pt idx="132">
                  <c:v>0.1354765</c:v>
                </c:pt>
                <c:pt idx="133">
                  <c:v>0.13367375000000001</c:v>
                </c:pt>
                <c:pt idx="134">
                  <c:v>0.13254549999999998</c:v>
                </c:pt>
                <c:pt idx="135">
                  <c:v>0.13140650000000001</c:v>
                </c:pt>
                <c:pt idx="136">
                  <c:v>0.13007274999999999</c:v>
                </c:pt>
                <c:pt idx="137">
                  <c:v>0.12890849999999998</c:v>
                </c:pt>
                <c:pt idx="138">
                  <c:v>0.12721425</c:v>
                </c:pt>
                <c:pt idx="139">
                  <c:v>0.12556049999999999</c:v>
                </c:pt>
                <c:pt idx="140">
                  <c:v>0.12505624999999998</c:v>
                </c:pt>
                <c:pt idx="141">
                  <c:v>0.12423899999999999</c:v>
                </c:pt>
                <c:pt idx="142">
                  <c:v>0.12249425</c:v>
                </c:pt>
                <c:pt idx="143">
                  <c:v>0.12155949999999999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CONTROLS!$X$21</c:f>
              <c:strCache>
                <c:ptCount val="1"/>
                <c:pt idx="0">
                  <c:v>100.00pM R1881</c:v>
                </c:pt>
              </c:strCache>
            </c:strRef>
          </c:tx>
          <c:marker>
            <c:symbol val="none"/>
          </c:marker>
          <c:xVal>
            <c:numRef>
              <c:f>CONTROLS!$T$23:$T$167</c:f>
              <c:numCache>
                <c:formatCode>0.00</c:formatCode>
                <c:ptCount val="14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CONTROLS!$X$23:$X$167</c:f>
              <c:numCache>
                <c:formatCode>General</c:formatCode>
                <c:ptCount val="145"/>
                <c:pt idx="0">
                  <c:v>9.1280750000000008E-2</c:v>
                </c:pt>
                <c:pt idx="1">
                  <c:v>0.13947899999999999</c:v>
                </c:pt>
                <c:pt idx="2">
                  <c:v>0.16133525000000001</c:v>
                </c:pt>
                <c:pt idx="3">
                  <c:v>0.18067024999999998</c:v>
                </c:pt>
                <c:pt idx="4">
                  <c:v>0.19647050000000002</c:v>
                </c:pt>
                <c:pt idx="5">
                  <c:v>0.21888824999999998</c:v>
                </c:pt>
                <c:pt idx="6">
                  <c:v>0.24762075</c:v>
                </c:pt>
                <c:pt idx="7">
                  <c:v>0.28250825000000002</c:v>
                </c:pt>
                <c:pt idx="8">
                  <c:v>0.32226225000000003</c:v>
                </c:pt>
                <c:pt idx="9">
                  <c:v>0.36669124999999997</c:v>
                </c:pt>
                <c:pt idx="10">
                  <c:v>0.40867575</c:v>
                </c:pt>
                <c:pt idx="11">
                  <c:v>0.45629949999999997</c:v>
                </c:pt>
                <c:pt idx="12">
                  <c:v>0.50061224999999998</c:v>
                </c:pt>
                <c:pt idx="13">
                  <c:v>0.54284325</c:v>
                </c:pt>
                <c:pt idx="14">
                  <c:v>0.58455800000000002</c:v>
                </c:pt>
                <c:pt idx="15">
                  <c:v>0.62525549999999996</c:v>
                </c:pt>
                <c:pt idx="16">
                  <c:v>0.66042849999999997</c:v>
                </c:pt>
                <c:pt idx="17">
                  <c:v>0.69882574999999991</c:v>
                </c:pt>
                <c:pt idx="18">
                  <c:v>0.74330475000000007</c:v>
                </c:pt>
                <c:pt idx="19">
                  <c:v>0.78563249999999996</c:v>
                </c:pt>
                <c:pt idx="20">
                  <c:v>0.83302774999999996</c:v>
                </c:pt>
                <c:pt idx="21">
                  <c:v>0.88093700000000008</c:v>
                </c:pt>
                <c:pt idx="22">
                  <c:v>0.92956899999999998</c:v>
                </c:pt>
                <c:pt idx="23">
                  <c:v>0.97483575</c:v>
                </c:pt>
                <c:pt idx="24">
                  <c:v>1</c:v>
                </c:pt>
                <c:pt idx="25">
                  <c:v>0.9657135</c:v>
                </c:pt>
                <c:pt idx="26">
                  <c:v>1.0110479999999999</c:v>
                </c:pt>
                <c:pt idx="27">
                  <c:v>0.99059125000000003</c:v>
                </c:pt>
                <c:pt idx="28">
                  <c:v>0.9873647499999999</c:v>
                </c:pt>
                <c:pt idx="29">
                  <c:v>0.97954174999999999</c:v>
                </c:pt>
                <c:pt idx="30">
                  <c:v>0.9687532499999999</c:v>
                </c:pt>
                <c:pt idx="31">
                  <c:v>0.96488475000000007</c:v>
                </c:pt>
                <c:pt idx="32">
                  <c:v>0.96162400000000003</c:v>
                </c:pt>
                <c:pt idx="33">
                  <c:v>0.96267724999999993</c:v>
                </c:pt>
                <c:pt idx="34">
                  <c:v>0.96708000000000005</c:v>
                </c:pt>
                <c:pt idx="35">
                  <c:v>0.97174324999999995</c:v>
                </c:pt>
                <c:pt idx="36">
                  <c:v>0.98000874999999998</c:v>
                </c:pt>
                <c:pt idx="37">
                  <c:v>0.99034975000000003</c:v>
                </c:pt>
                <c:pt idx="38">
                  <c:v>1.0033064999999999</c:v>
                </c:pt>
                <c:pt idx="39">
                  <c:v>1.0207554999999999</c:v>
                </c:pt>
                <c:pt idx="40">
                  <c:v>1.04731325</c:v>
                </c:pt>
                <c:pt idx="41">
                  <c:v>1.0586630000000001</c:v>
                </c:pt>
                <c:pt idx="42">
                  <c:v>1.0722642499999999</c:v>
                </c:pt>
                <c:pt idx="43">
                  <c:v>1.09208975</c:v>
                </c:pt>
                <c:pt idx="44">
                  <c:v>1.1148720000000001</c:v>
                </c:pt>
                <c:pt idx="45">
                  <c:v>1.1790674999999999</c:v>
                </c:pt>
                <c:pt idx="46">
                  <c:v>1.2178772499999999</c:v>
                </c:pt>
                <c:pt idx="47">
                  <c:v>1.2465195000000002</c:v>
                </c:pt>
                <c:pt idx="48">
                  <c:v>1.2761735000000001</c:v>
                </c:pt>
                <c:pt idx="49">
                  <c:v>1.30395525</c:v>
                </c:pt>
                <c:pt idx="50">
                  <c:v>1.334333</c:v>
                </c:pt>
                <c:pt idx="51">
                  <c:v>1.3689622499999998</c:v>
                </c:pt>
                <c:pt idx="52">
                  <c:v>1.4007399999999999</c:v>
                </c:pt>
                <c:pt idx="53">
                  <c:v>1.43433225</c:v>
                </c:pt>
                <c:pt idx="54">
                  <c:v>1.46693075</c:v>
                </c:pt>
                <c:pt idx="55">
                  <c:v>1.502761</c:v>
                </c:pt>
                <c:pt idx="56">
                  <c:v>1.5353064999999999</c:v>
                </c:pt>
                <c:pt idx="57">
                  <c:v>1.5641782499999999</c:v>
                </c:pt>
                <c:pt idx="58">
                  <c:v>1.599545</c:v>
                </c:pt>
                <c:pt idx="59">
                  <c:v>1.6314600000000001</c:v>
                </c:pt>
                <c:pt idx="60">
                  <c:v>1.658517</c:v>
                </c:pt>
                <c:pt idx="61">
                  <c:v>1.6934167499999999</c:v>
                </c:pt>
                <c:pt idx="62">
                  <c:v>1.723671</c:v>
                </c:pt>
                <c:pt idx="63">
                  <c:v>1.7595742499999998</c:v>
                </c:pt>
                <c:pt idx="64">
                  <c:v>1.7950459999999999</c:v>
                </c:pt>
                <c:pt idx="65">
                  <c:v>1.826384</c:v>
                </c:pt>
                <c:pt idx="66">
                  <c:v>1.8573394999999999</c:v>
                </c:pt>
                <c:pt idx="67">
                  <c:v>1.8909425</c:v>
                </c:pt>
                <c:pt idx="68">
                  <c:v>1.92512375</c:v>
                </c:pt>
                <c:pt idx="69">
                  <c:v>1.9598992500000001</c:v>
                </c:pt>
                <c:pt idx="70">
                  <c:v>1.9991257499999999</c:v>
                </c:pt>
                <c:pt idx="71">
                  <c:v>2.0360132499999999</c:v>
                </c:pt>
                <c:pt idx="72">
                  <c:v>2.069512</c:v>
                </c:pt>
                <c:pt idx="73">
                  <c:v>2.10525875</c:v>
                </c:pt>
                <c:pt idx="74">
                  <c:v>2.13975275</c:v>
                </c:pt>
                <c:pt idx="75">
                  <c:v>2.1804537499999999</c:v>
                </c:pt>
                <c:pt idx="76">
                  <c:v>2.211999</c:v>
                </c:pt>
                <c:pt idx="77">
                  <c:v>2.2494702499999999</c:v>
                </c:pt>
                <c:pt idx="78">
                  <c:v>2.2863150000000001</c:v>
                </c:pt>
                <c:pt idx="79">
                  <c:v>2.3273872500000001</c:v>
                </c:pt>
                <c:pt idx="80">
                  <c:v>2.3672077499999999</c:v>
                </c:pt>
                <c:pt idx="81">
                  <c:v>2.4073959999999999</c:v>
                </c:pt>
                <c:pt idx="82">
                  <c:v>2.4370997500000002</c:v>
                </c:pt>
                <c:pt idx="83">
                  <c:v>2.4792750000000003</c:v>
                </c:pt>
                <c:pt idx="84">
                  <c:v>2.52150125</c:v>
                </c:pt>
                <c:pt idx="85">
                  <c:v>2.55555325</c:v>
                </c:pt>
                <c:pt idx="86">
                  <c:v>2.5917849999999998</c:v>
                </c:pt>
                <c:pt idx="87">
                  <c:v>2.6244472500000002</c:v>
                </c:pt>
                <c:pt idx="88">
                  <c:v>2.6605160000000003</c:v>
                </c:pt>
                <c:pt idx="89">
                  <c:v>2.69358275</c:v>
                </c:pt>
                <c:pt idx="90">
                  <c:v>2.7296120000000004</c:v>
                </c:pt>
                <c:pt idx="91">
                  <c:v>2.7708317500000001</c:v>
                </c:pt>
                <c:pt idx="92">
                  <c:v>2.8028527500000004</c:v>
                </c:pt>
                <c:pt idx="93">
                  <c:v>2.843</c:v>
                </c:pt>
                <c:pt idx="94">
                  <c:v>2.8727355000000001</c:v>
                </c:pt>
                <c:pt idx="95">
                  <c:v>2.9108584999999998</c:v>
                </c:pt>
                <c:pt idx="96">
                  <c:v>2.9474745000000002</c:v>
                </c:pt>
                <c:pt idx="97">
                  <c:v>2.9870475000000001</c:v>
                </c:pt>
                <c:pt idx="98">
                  <c:v>3.0276864999999997</c:v>
                </c:pt>
                <c:pt idx="99">
                  <c:v>3.06809675</c:v>
                </c:pt>
                <c:pt idx="100">
                  <c:v>3.1006712499999995</c:v>
                </c:pt>
                <c:pt idx="101">
                  <c:v>3.1455142500000002</c:v>
                </c:pt>
                <c:pt idx="102">
                  <c:v>3.1803007499999998</c:v>
                </c:pt>
                <c:pt idx="103">
                  <c:v>3.2306140000000001</c:v>
                </c:pt>
                <c:pt idx="104">
                  <c:v>3.2636357499999997</c:v>
                </c:pt>
                <c:pt idx="105">
                  <c:v>3.304729</c:v>
                </c:pt>
                <c:pt idx="106">
                  <c:v>3.34776425</c:v>
                </c:pt>
                <c:pt idx="107">
                  <c:v>3.3793302499999998</c:v>
                </c:pt>
                <c:pt idx="108">
                  <c:v>3.4171450000000001</c:v>
                </c:pt>
                <c:pt idx="109">
                  <c:v>3.4538877499999998</c:v>
                </c:pt>
                <c:pt idx="110">
                  <c:v>3.4934850000000002</c:v>
                </c:pt>
                <c:pt idx="111">
                  <c:v>3.5299610000000001</c:v>
                </c:pt>
                <c:pt idx="112">
                  <c:v>3.5646772500000004</c:v>
                </c:pt>
                <c:pt idx="113">
                  <c:v>3.6094937499999999</c:v>
                </c:pt>
                <c:pt idx="114">
                  <c:v>3.6502844999999997</c:v>
                </c:pt>
                <c:pt idx="115">
                  <c:v>3.69985425</c:v>
                </c:pt>
                <c:pt idx="116">
                  <c:v>3.7456569999999996</c:v>
                </c:pt>
                <c:pt idx="117">
                  <c:v>3.7857992499999997</c:v>
                </c:pt>
                <c:pt idx="118">
                  <c:v>3.8152257500000002</c:v>
                </c:pt>
                <c:pt idx="119">
                  <c:v>3.8595977499999998</c:v>
                </c:pt>
                <c:pt idx="120">
                  <c:v>3.9066577500000004</c:v>
                </c:pt>
                <c:pt idx="121">
                  <c:v>3.9438502500000001</c:v>
                </c:pt>
                <c:pt idx="122">
                  <c:v>3.9811457499999996</c:v>
                </c:pt>
                <c:pt idx="123">
                  <c:v>4.0179687499999996</c:v>
                </c:pt>
                <c:pt idx="124">
                  <c:v>4.0599769999999999</c:v>
                </c:pt>
                <c:pt idx="125">
                  <c:v>4.0929297499999997</c:v>
                </c:pt>
                <c:pt idx="126">
                  <c:v>4.1352000000000002</c:v>
                </c:pt>
                <c:pt idx="127">
                  <c:v>4.17276925</c:v>
                </c:pt>
                <c:pt idx="128">
                  <c:v>4.2089932500000007</c:v>
                </c:pt>
                <c:pt idx="129">
                  <c:v>4.2489832500000002</c:v>
                </c:pt>
                <c:pt idx="130">
                  <c:v>4.2906947500000001</c:v>
                </c:pt>
                <c:pt idx="131">
                  <c:v>4.3218745000000007</c:v>
                </c:pt>
                <c:pt idx="132">
                  <c:v>4.3521894999999997</c:v>
                </c:pt>
                <c:pt idx="133">
                  <c:v>4.3825159999999999</c:v>
                </c:pt>
                <c:pt idx="134">
                  <c:v>4.4162702500000002</c:v>
                </c:pt>
                <c:pt idx="135">
                  <c:v>4.4572645</c:v>
                </c:pt>
                <c:pt idx="136">
                  <c:v>4.4845980000000001</c:v>
                </c:pt>
                <c:pt idx="137">
                  <c:v>4.5315477500000005</c:v>
                </c:pt>
                <c:pt idx="138">
                  <c:v>4.5714074999999994</c:v>
                </c:pt>
                <c:pt idx="139">
                  <c:v>4.6118065000000001</c:v>
                </c:pt>
                <c:pt idx="140">
                  <c:v>4.64899825</c:v>
                </c:pt>
                <c:pt idx="141">
                  <c:v>4.6854319999999996</c:v>
                </c:pt>
                <c:pt idx="142">
                  <c:v>4.7210384999999997</c:v>
                </c:pt>
                <c:pt idx="143">
                  <c:v>4.7506804999999996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CONTROLS!$Y$21</c:f>
              <c:strCache>
                <c:ptCount val="1"/>
                <c:pt idx="0">
                  <c:v>0.5% DMSO</c:v>
                </c:pt>
              </c:strCache>
            </c:strRef>
          </c:tx>
          <c:marker>
            <c:symbol val="none"/>
          </c:marker>
          <c:xVal>
            <c:numRef>
              <c:f>CONTROLS!$T$23:$T$167</c:f>
              <c:numCache>
                <c:formatCode>0.00</c:formatCode>
                <c:ptCount val="14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CONTROLS!$Y$23:$Y$167</c:f>
              <c:numCache>
                <c:formatCode>General</c:formatCode>
                <c:ptCount val="145"/>
                <c:pt idx="0">
                  <c:v>9.1064500000000007E-2</c:v>
                </c:pt>
                <c:pt idx="1">
                  <c:v>0.1551225</c:v>
                </c:pt>
                <c:pt idx="2">
                  <c:v>0.18059249999999999</c:v>
                </c:pt>
                <c:pt idx="3">
                  <c:v>0.19776050000000001</c:v>
                </c:pt>
                <c:pt idx="4">
                  <c:v>0.21278449999999999</c:v>
                </c:pt>
                <c:pt idx="5">
                  <c:v>0.2330815</c:v>
                </c:pt>
                <c:pt idx="6">
                  <c:v>0.25823300000000005</c:v>
                </c:pt>
                <c:pt idx="7">
                  <c:v>0.28985150000000004</c:v>
                </c:pt>
                <c:pt idx="8">
                  <c:v>0.32483050000000002</c:v>
                </c:pt>
                <c:pt idx="9">
                  <c:v>0.36884300000000003</c:v>
                </c:pt>
                <c:pt idx="10">
                  <c:v>0.41404600000000003</c:v>
                </c:pt>
                <c:pt idx="11">
                  <c:v>0.45707200000000003</c:v>
                </c:pt>
                <c:pt idx="12">
                  <c:v>0.50080550000000001</c:v>
                </c:pt>
                <c:pt idx="13">
                  <c:v>0.54428799999999999</c:v>
                </c:pt>
                <c:pt idx="14">
                  <c:v>0.584372</c:v>
                </c:pt>
                <c:pt idx="15">
                  <c:v>0.62551899999999994</c:v>
                </c:pt>
                <c:pt idx="16">
                  <c:v>0.66337550000000001</c:v>
                </c:pt>
                <c:pt idx="17">
                  <c:v>0.70368399999999998</c:v>
                </c:pt>
                <c:pt idx="18">
                  <c:v>0.74282650000000006</c:v>
                </c:pt>
                <c:pt idx="19">
                  <c:v>0.7863690000000001</c:v>
                </c:pt>
                <c:pt idx="20">
                  <c:v>0.8341655</c:v>
                </c:pt>
                <c:pt idx="21">
                  <c:v>0.88101750000000001</c:v>
                </c:pt>
                <c:pt idx="22">
                  <c:v>0.92639199999999999</c:v>
                </c:pt>
                <c:pt idx="23">
                  <c:v>0.97319650000000002</c:v>
                </c:pt>
                <c:pt idx="24">
                  <c:v>1</c:v>
                </c:pt>
                <c:pt idx="25">
                  <c:v>1.0812440000000001</c:v>
                </c:pt>
                <c:pt idx="26">
                  <c:v>0.91019600000000001</c:v>
                </c:pt>
                <c:pt idx="27">
                  <c:v>0.87659299999999996</c:v>
                </c:pt>
                <c:pt idx="28">
                  <c:v>0.85474550000000005</c:v>
                </c:pt>
                <c:pt idx="29">
                  <c:v>0.85298350000000001</c:v>
                </c:pt>
                <c:pt idx="30">
                  <c:v>0.8686275</c:v>
                </c:pt>
                <c:pt idx="31">
                  <c:v>0.88630300000000006</c:v>
                </c:pt>
                <c:pt idx="32">
                  <c:v>0.90985899999999997</c:v>
                </c:pt>
                <c:pt idx="33">
                  <c:v>0.93585300000000005</c:v>
                </c:pt>
                <c:pt idx="34">
                  <c:v>0.96349149999999995</c:v>
                </c:pt>
                <c:pt idx="35">
                  <c:v>0.99280849999999998</c:v>
                </c:pt>
                <c:pt idx="36">
                  <c:v>1.0212020000000002</c:v>
                </c:pt>
                <c:pt idx="37">
                  <c:v>1.0449185000000001</c:v>
                </c:pt>
                <c:pt idx="38">
                  <c:v>1.0707209999999998</c:v>
                </c:pt>
                <c:pt idx="39">
                  <c:v>1.0898485</c:v>
                </c:pt>
                <c:pt idx="40">
                  <c:v>1.1054594999999998</c:v>
                </c:pt>
                <c:pt idx="41">
                  <c:v>1.1145929999999999</c:v>
                </c:pt>
                <c:pt idx="42">
                  <c:v>1.1216035</c:v>
                </c:pt>
                <c:pt idx="43">
                  <c:v>1.1297885000000001</c:v>
                </c:pt>
                <c:pt idx="44">
                  <c:v>1.1479365000000001</c:v>
                </c:pt>
                <c:pt idx="45">
                  <c:v>1.2275754999999999</c:v>
                </c:pt>
                <c:pt idx="46">
                  <c:v>1.2873049999999999</c:v>
                </c:pt>
                <c:pt idx="47">
                  <c:v>1.3320345</c:v>
                </c:pt>
                <c:pt idx="48">
                  <c:v>1.3623734999999999</c:v>
                </c:pt>
                <c:pt idx="49">
                  <c:v>1.3884075</c:v>
                </c:pt>
                <c:pt idx="50">
                  <c:v>1.4122725</c:v>
                </c:pt>
                <c:pt idx="51">
                  <c:v>1.4351310000000002</c:v>
                </c:pt>
                <c:pt idx="52">
                  <c:v>1.4592400000000001</c:v>
                </c:pt>
                <c:pt idx="53">
                  <c:v>1.4804575</c:v>
                </c:pt>
                <c:pt idx="54">
                  <c:v>1.4987634999999999</c:v>
                </c:pt>
                <c:pt idx="55">
                  <c:v>1.5192830000000002</c:v>
                </c:pt>
                <c:pt idx="56">
                  <c:v>1.5348864999999998</c:v>
                </c:pt>
                <c:pt idx="57">
                  <c:v>1.5468540000000002</c:v>
                </c:pt>
                <c:pt idx="58">
                  <c:v>1.5533075000000001</c:v>
                </c:pt>
                <c:pt idx="59">
                  <c:v>1.5648490000000002</c:v>
                </c:pt>
                <c:pt idx="60">
                  <c:v>1.576292</c:v>
                </c:pt>
                <c:pt idx="61">
                  <c:v>1.5954804999999999</c:v>
                </c:pt>
                <c:pt idx="62">
                  <c:v>1.6134059999999999</c:v>
                </c:pt>
                <c:pt idx="63">
                  <c:v>1.6390980000000002</c:v>
                </c:pt>
                <c:pt idx="64">
                  <c:v>1.663791</c:v>
                </c:pt>
                <c:pt idx="65">
                  <c:v>1.684331</c:v>
                </c:pt>
                <c:pt idx="66">
                  <c:v>1.7151460000000001</c:v>
                </c:pt>
                <c:pt idx="67">
                  <c:v>1.7366809999999999</c:v>
                </c:pt>
                <c:pt idx="68">
                  <c:v>1.7698684999999998</c:v>
                </c:pt>
                <c:pt idx="69">
                  <c:v>1.798133</c:v>
                </c:pt>
                <c:pt idx="70">
                  <c:v>1.8269759999999999</c:v>
                </c:pt>
                <c:pt idx="71">
                  <c:v>1.8571870000000001</c:v>
                </c:pt>
                <c:pt idx="72">
                  <c:v>1.877513</c:v>
                </c:pt>
                <c:pt idx="73">
                  <c:v>1.9092519999999999</c:v>
                </c:pt>
                <c:pt idx="74">
                  <c:v>1.934023</c:v>
                </c:pt>
                <c:pt idx="75">
                  <c:v>1.9559275</c:v>
                </c:pt>
                <c:pt idx="76">
                  <c:v>1.9775944999999999</c:v>
                </c:pt>
                <c:pt idx="77">
                  <c:v>2.0141084999999999</c:v>
                </c:pt>
                <c:pt idx="78">
                  <c:v>2.0336745000000001</c:v>
                </c:pt>
                <c:pt idx="79">
                  <c:v>2.0540150000000001</c:v>
                </c:pt>
                <c:pt idx="80">
                  <c:v>2.0741940000000003</c:v>
                </c:pt>
                <c:pt idx="81">
                  <c:v>2.0876055</c:v>
                </c:pt>
                <c:pt idx="82">
                  <c:v>2.1051785000000001</c:v>
                </c:pt>
                <c:pt idx="83">
                  <c:v>2.1244885</c:v>
                </c:pt>
                <c:pt idx="84">
                  <c:v>2.148806</c:v>
                </c:pt>
                <c:pt idx="85">
                  <c:v>2.1594454999999999</c:v>
                </c:pt>
                <c:pt idx="86">
                  <c:v>2.1774199999999997</c:v>
                </c:pt>
                <c:pt idx="87">
                  <c:v>2.1933625000000001</c:v>
                </c:pt>
                <c:pt idx="88">
                  <c:v>2.2094519999999997</c:v>
                </c:pt>
                <c:pt idx="89">
                  <c:v>2.2305524999999999</c:v>
                </c:pt>
                <c:pt idx="90">
                  <c:v>2.2501424999999999</c:v>
                </c:pt>
                <c:pt idx="91">
                  <c:v>2.2707854999999997</c:v>
                </c:pt>
                <c:pt idx="92">
                  <c:v>2.2837354999999997</c:v>
                </c:pt>
                <c:pt idx="93">
                  <c:v>2.3007309999999999</c:v>
                </c:pt>
                <c:pt idx="94">
                  <c:v>2.3124719999999996</c:v>
                </c:pt>
                <c:pt idx="95">
                  <c:v>2.3346789999999999</c:v>
                </c:pt>
                <c:pt idx="96">
                  <c:v>2.3504189999999996</c:v>
                </c:pt>
                <c:pt idx="97">
                  <c:v>2.3681235000000003</c:v>
                </c:pt>
                <c:pt idx="98">
                  <c:v>2.3840469999999998</c:v>
                </c:pt>
                <c:pt idx="99">
                  <c:v>2.4024800000000002</c:v>
                </c:pt>
                <c:pt idx="100">
                  <c:v>2.4157465</c:v>
                </c:pt>
                <c:pt idx="101">
                  <c:v>2.4297690000000003</c:v>
                </c:pt>
                <c:pt idx="102">
                  <c:v>2.4531144999999999</c:v>
                </c:pt>
                <c:pt idx="103">
                  <c:v>2.4610105</c:v>
                </c:pt>
                <c:pt idx="104">
                  <c:v>2.4860259999999998</c:v>
                </c:pt>
                <c:pt idx="105">
                  <c:v>2.4973739999999998</c:v>
                </c:pt>
                <c:pt idx="106">
                  <c:v>2.5195210000000001</c:v>
                </c:pt>
                <c:pt idx="107">
                  <c:v>2.5296950000000002</c:v>
                </c:pt>
                <c:pt idx="108">
                  <c:v>2.5441639999999999</c:v>
                </c:pt>
                <c:pt idx="109">
                  <c:v>2.5593690000000002</c:v>
                </c:pt>
                <c:pt idx="110">
                  <c:v>2.5725845000000001</c:v>
                </c:pt>
                <c:pt idx="111">
                  <c:v>2.5924005000000001</c:v>
                </c:pt>
                <c:pt idx="112">
                  <c:v>2.6070055000000001</c:v>
                </c:pt>
                <c:pt idx="113">
                  <c:v>2.6281675</c:v>
                </c:pt>
                <c:pt idx="114">
                  <c:v>2.6381775000000003</c:v>
                </c:pt>
                <c:pt idx="115">
                  <c:v>2.648755</c:v>
                </c:pt>
                <c:pt idx="116">
                  <c:v>2.6602524999999999</c:v>
                </c:pt>
                <c:pt idx="117">
                  <c:v>2.6807470000000002</c:v>
                </c:pt>
                <c:pt idx="118">
                  <c:v>2.6840869999999999</c:v>
                </c:pt>
                <c:pt idx="119">
                  <c:v>2.703128</c:v>
                </c:pt>
                <c:pt idx="120">
                  <c:v>2.7148724999999998</c:v>
                </c:pt>
                <c:pt idx="121">
                  <c:v>2.7295875000000001</c:v>
                </c:pt>
                <c:pt idx="122">
                  <c:v>2.7448760000000001</c:v>
                </c:pt>
                <c:pt idx="123">
                  <c:v>2.7532225000000001</c:v>
                </c:pt>
                <c:pt idx="124">
                  <c:v>2.7672509999999999</c:v>
                </c:pt>
                <c:pt idx="125">
                  <c:v>2.7741115000000001</c:v>
                </c:pt>
                <c:pt idx="126">
                  <c:v>2.7821474999999998</c:v>
                </c:pt>
                <c:pt idx="127">
                  <c:v>2.7879025</c:v>
                </c:pt>
                <c:pt idx="128">
                  <c:v>2.8027579999999999</c:v>
                </c:pt>
                <c:pt idx="129">
                  <c:v>2.8063845000000001</c:v>
                </c:pt>
                <c:pt idx="130">
                  <c:v>2.8194750000000002</c:v>
                </c:pt>
                <c:pt idx="131">
                  <c:v>2.8305474999999998</c:v>
                </c:pt>
                <c:pt idx="132">
                  <c:v>2.8426415</c:v>
                </c:pt>
                <c:pt idx="133">
                  <c:v>2.8496955000000002</c:v>
                </c:pt>
                <c:pt idx="134">
                  <c:v>2.8534715000000004</c:v>
                </c:pt>
                <c:pt idx="135">
                  <c:v>2.8764789999999998</c:v>
                </c:pt>
                <c:pt idx="136">
                  <c:v>2.8812490000000004</c:v>
                </c:pt>
                <c:pt idx="137">
                  <c:v>2.8930514999999999</c:v>
                </c:pt>
                <c:pt idx="138">
                  <c:v>2.8958585000000001</c:v>
                </c:pt>
                <c:pt idx="139">
                  <c:v>2.9054894999999998</c:v>
                </c:pt>
                <c:pt idx="140">
                  <c:v>2.9176665000000002</c:v>
                </c:pt>
                <c:pt idx="141">
                  <c:v>2.9264524999999999</c:v>
                </c:pt>
                <c:pt idx="142">
                  <c:v>2.9370795000000003</c:v>
                </c:pt>
                <c:pt idx="143">
                  <c:v>2.943384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CONTROLS!$Z$21</c:f>
              <c:strCache>
                <c:ptCount val="1"/>
                <c:pt idx="0">
                  <c:v>0.13% DMSO</c:v>
                </c:pt>
              </c:strCache>
            </c:strRef>
          </c:tx>
          <c:marker>
            <c:symbol val="none"/>
          </c:marker>
          <c:xVal>
            <c:numRef>
              <c:f>CONTROLS!$T$23:$T$167</c:f>
              <c:numCache>
                <c:formatCode>0.00</c:formatCode>
                <c:ptCount val="14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CONTROLS!$Z$23:$Z$167</c:f>
              <c:numCache>
                <c:formatCode>General</c:formatCode>
                <c:ptCount val="145"/>
                <c:pt idx="0">
                  <c:v>9.1511000000000009E-2</c:v>
                </c:pt>
                <c:pt idx="1">
                  <c:v>0.1588995</c:v>
                </c:pt>
                <c:pt idx="2">
                  <c:v>0.184805</c:v>
                </c:pt>
                <c:pt idx="3">
                  <c:v>0.199875</c:v>
                </c:pt>
                <c:pt idx="4">
                  <c:v>0.21627200000000002</c:v>
                </c:pt>
                <c:pt idx="5">
                  <c:v>0.235266</c:v>
                </c:pt>
                <c:pt idx="6">
                  <c:v>0.26205900000000004</c:v>
                </c:pt>
                <c:pt idx="7">
                  <c:v>0.291991</c:v>
                </c:pt>
                <c:pt idx="8">
                  <c:v>0.3319105</c:v>
                </c:pt>
                <c:pt idx="9">
                  <c:v>0.37564999999999998</c:v>
                </c:pt>
                <c:pt idx="10">
                  <c:v>0.41938549999999997</c:v>
                </c:pt>
                <c:pt idx="11">
                  <c:v>0.46541149999999998</c:v>
                </c:pt>
                <c:pt idx="12">
                  <c:v>0.50862950000000007</c:v>
                </c:pt>
                <c:pt idx="13">
                  <c:v>0.55101149999999999</c:v>
                </c:pt>
                <c:pt idx="14">
                  <c:v>0.59467599999999998</c:v>
                </c:pt>
                <c:pt idx="15">
                  <c:v>0.63086399999999998</c:v>
                </c:pt>
                <c:pt idx="16">
                  <c:v>0.66608699999999998</c:v>
                </c:pt>
                <c:pt idx="17">
                  <c:v>0.70499000000000001</c:v>
                </c:pt>
                <c:pt idx="18">
                  <c:v>0.74836999999999998</c:v>
                </c:pt>
                <c:pt idx="19">
                  <c:v>0.79005999999999998</c:v>
                </c:pt>
                <c:pt idx="20">
                  <c:v>0.83507149999999997</c:v>
                </c:pt>
                <c:pt idx="21">
                  <c:v>0.87890650000000003</c:v>
                </c:pt>
                <c:pt idx="22">
                  <c:v>0.92657600000000007</c:v>
                </c:pt>
                <c:pt idx="23">
                  <c:v>0.97666150000000007</c:v>
                </c:pt>
                <c:pt idx="24">
                  <c:v>1</c:v>
                </c:pt>
                <c:pt idx="25">
                  <c:v>0.964453</c:v>
                </c:pt>
                <c:pt idx="26">
                  <c:v>0.96894849999999999</c:v>
                </c:pt>
                <c:pt idx="27">
                  <c:v>0.95355849999999998</c:v>
                </c:pt>
                <c:pt idx="28">
                  <c:v>0.94633649999999991</c:v>
                </c:pt>
                <c:pt idx="29">
                  <c:v>0.95136149999999997</c:v>
                </c:pt>
                <c:pt idx="30">
                  <c:v>0.96374300000000002</c:v>
                </c:pt>
                <c:pt idx="31">
                  <c:v>0.97670849999999998</c:v>
                </c:pt>
                <c:pt idx="32">
                  <c:v>0.9899365</c:v>
                </c:pt>
                <c:pt idx="33">
                  <c:v>1.0058275000000001</c:v>
                </c:pt>
                <c:pt idx="34">
                  <c:v>1.0156535</c:v>
                </c:pt>
                <c:pt idx="35">
                  <c:v>1.028948</c:v>
                </c:pt>
                <c:pt idx="36">
                  <c:v>1.0503230000000001</c:v>
                </c:pt>
                <c:pt idx="37">
                  <c:v>1.0684689999999999</c:v>
                </c:pt>
                <c:pt idx="38">
                  <c:v>1.0875219999999999</c:v>
                </c:pt>
                <c:pt idx="39">
                  <c:v>1.1078364999999999</c:v>
                </c:pt>
                <c:pt idx="40">
                  <c:v>1.1339804999999998</c:v>
                </c:pt>
                <c:pt idx="41">
                  <c:v>1.1516729999999999</c:v>
                </c:pt>
                <c:pt idx="42">
                  <c:v>1.1649449999999999</c:v>
                </c:pt>
                <c:pt idx="43">
                  <c:v>1.1818249999999999</c:v>
                </c:pt>
                <c:pt idx="44">
                  <c:v>1.198258</c:v>
                </c:pt>
                <c:pt idx="45">
                  <c:v>1.2530055</c:v>
                </c:pt>
                <c:pt idx="46">
                  <c:v>1.2896380000000001</c:v>
                </c:pt>
                <c:pt idx="47">
                  <c:v>1.3214795000000001</c:v>
                </c:pt>
                <c:pt idx="48">
                  <c:v>1.3579569999999999</c:v>
                </c:pt>
                <c:pt idx="49">
                  <c:v>1.3863015000000001</c:v>
                </c:pt>
                <c:pt idx="50">
                  <c:v>1.4161540000000001</c:v>
                </c:pt>
                <c:pt idx="51">
                  <c:v>1.4437025000000001</c:v>
                </c:pt>
                <c:pt idx="52">
                  <c:v>1.4698980000000001</c:v>
                </c:pt>
                <c:pt idx="53">
                  <c:v>1.491331</c:v>
                </c:pt>
                <c:pt idx="54">
                  <c:v>1.5057019999999999</c:v>
                </c:pt>
                <c:pt idx="55">
                  <c:v>1.5291844999999999</c:v>
                </c:pt>
                <c:pt idx="56">
                  <c:v>1.5475310000000002</c:v>
                </c:pt>
                <c:pt idx="57">
                  <c:v>1.5725250000000002</c:v>
                </c:pt>
                <c:pt idx="58">
                  <c:v>1.5913279999999999</c:v>
                </c:pt>
                <c:pt idx="59">
                  <c:v>1.6056189999999999</c:v>
                </c:pt>
                <c:pt idx="60">
                  <c:v>1.6208404999999999</c:v>
                </c:pt>
                <c:pt idx="61">
                  <c:v>1.6361159999999999</c:v>
                </c:pt>
                <c:pt idx="62">
                  <c:v>1.6595635</c:v>
                </c:pt>
                <c:pt idx="63">
                  <c:v>1.679605</c:v>
                </c:pt>
                <c:pt idx="64">
                  <c:v>1.7040415000000002</c:v>
                </c:pt>
                <c:pt idx="65">
                  <c:v>1.727814</c:v>
                </c:pt>
                <c:pt idx="66">
                  <c:v>1.7559564999999999</c:v>
                </c:pt>
                <c:pt idx="67">
                  <c:v>1.778656</c:v>
                </c:pt>
                <c:pt idx="68">
                  <c:v>1.8078794999999999</c:v>
                </c:pt>
                <c:pt idx="69">
                  <c:v>1.8282414999999999</c:v>
                </c:pt>
                <c:pt idx="70">
                  <c:v>1.8553419999999998</c:v>
                </c:pt>
                <c:pt idx="71">
                  <c:v>1.8812964999999999</c:v>
                </c:pt>
                <c:pt idx="72">
                  <c:v>1.9060645000000001</c:v>
                </c:pt>
                <c:pt idx="73">
                  <c:v>1.930164</c:v>
                </c:pt>
                <c:pt idx="74">
                  <c:v>1.9545905000000001</c:v>
                </c:pt>
                <c:pt idx="75">
                  <c:v>1.9816575000000001</c:v>
                </c:pt>
                <c:pt idx="76">
                  <c:v>1.993247</c:v>
                </c:pt>
                <c:pt idx="77">
                  <c:v>2.0134615</c:v>
                </c:pt>
                <c:pt idx="78">
                  <c:v>2.0392165000000002</c:v>
                </c:pt>
                <c:pt idx="79">
                  <c:v>2.0564590000000003</c:v>
                </c:pt>
                <c:pt idx="80">
                  <c:v>2.0781415000000001</c:v>
                </c:pt>
                <c:pt idx="81">
                  <c:v>2.1029404999999999</c:v>
                </c:pt>
                <c:pt idx="82">
                  <c:v>2.1240815</c:v>
                </c:pt>
                <c:pt idx="83">
                  <c:v>2.140692</c:v>
                </c:pt>
                <c:pt idx="84">
                  <c:v>2.1598259999999998</c:v>
                </c:pt>
                <c:pt idx="85">
                  <c:v>2.1733060000000002</c:v>
                </c:pt>
                <c:pt idx="86">
                  <c:v>2.1933059999999998</c:v>
                </c:pt>
                <c:pt idx="87">
                  <c:v>2.2082345000000001</c:v>
                </c:pt>
                <c:pt idx="88">
                  <c:v>2.2252529999999999</c:v>
                </c:pt>
                <c:pt idx="89">
                  <c:v>2.2415205</c:v>
                </c:pt>
                <c:pt idx="90">
                  <c:v>2.257279</c:v>
                </c:pt>
                <c:pt idx="91">
                  <c:v>2.2734190000000001</c:v>
                </c:pt>
                <c:pt idx="92">
                  <c:v>2.2828109999999997</c:v>
                </c:pt>
                <c:pt idx="93">
                  <c:v>2.3034289999999999</c:v>
                </c:pt>
                <c:pt idx="94">
                  <c:v>2.3137290000000004</c:v>
                </c:pt>
                <c:pt idx="95">
                  <c:v>2.335083</c:v>
                </c:pt>
                <c:pt idx="96">
                  <c:v>2.3449590000000002</c:v>
                </c:pt>
                <c:pt idx="97">
                  <c:v>2.365119</c:v>
                </c:pt>
                <c:pt idx="98">
                  <c:v>2.3838495000000002</c:v>
                </c:pt>
                <c:pt idx="99">
                  <c:v>2.4038219999999999</c:v>
                </c:pt>
                <c:pt idx="100">
                  <c:v>2.4196705000000001</c:v>
                </c:pt>
                <c:pt idx="101">
                  <c:v>2.4310235000000002</c:v>
                </c:pt>
                <c:pt idx="102">
                  <c:v>2.4456294999999999</c:v>
                </c:pt>
                <c:pt idx="103">
                  <c:v>2.4600685000000002</c:v>
                </c:pt>
                <c:pt idx="104">
                  <c:v>2.4734160000000003</c:v>
                </c:pt>
                <c:pt idx="105">
                  <c:v>2.4872955000000001</c:v>
                </c:pt>
                <c:pt idx="106">
                  <c:v>2.501865</c:v>
                </c:pt>
                <c:pt idx="107">
                  <c:v>2.5211294999999998</c:v>
                </c:pt>
                <c:pt idx="108">
                  <c:v>2.5323695000000002</c:v>
                </c:pt>
                <c:pt idx="109">
                  <c:v>2.5532174999999997</c:v>
                </c:pt>
                <c:pt idx="110">
                  <c:v>2.565061</c:v>
                </c:pt>
                <c:pt idx="111">
                  <c:v>2.5877284999999999</c:v>
                </c:pt>
                <c:pt idx="112">
                  <c:v>2.5910804999999999</c:v>
                </c:pt>
                <c:pt idx="113">
                  <c:v>2.6080779999999999</c:v>
                </c:pt>
                <c:pt idx="114">
                  <c:v>2.6278440000000001</c:v>
                </c:pt>
                <c:pt idx="115">
                  <c:v>2.6420599999999999</c:v>
                </c:pt>
                <c:pt idx="116">
                  <c:v>2.6482229999999998</c:v>
                </c:pt>
                <c:pt idx="117">
                  <c:v>2.6641395000000001</c:v>
                </c:pt>
                <c:pt idx="118">
                  <c:v>2.6714674999999999</c:v>
                </c:pt>
                <c:pt idx="119">
                  <c:v>2.6909904999999998</c:v>
                </c:pt>
                <c:pt idx="120">
                  <c:v>2.7133665000000002</c:v>
                </c:pt>
                <c:pt idx="121">
                  <c:v>2.7231455000000002</c:v>
                </c:pt>
                <c:pt idx="122">
                  <c:v>2.7368399999999999</c:v>
                </c:pt>
                <c:pt idx="123">
                  <c:v>2.7481314999999999</c:v>
                </c:pt>
                <c:pt idx="124">
                  <c:v>2.766661</c:v>
                </c:pt>
                <c:pt idx="125">
                  <c:v>2.7821410000000002</c:v>
                </c:pt>
                <c:pt idx="126">
                  <c:v>2.7945139999999999</c:v>
                </c:pt>
                <c:pt idx="127">
                  <c:v>2.807369</c:v>
                </c:pt>
                <c:pt idx="128">
                  <c:v>2.8200864999999999</c:v>
                </c:pt>
                <c:pt idx="129">
                  <c:v>2.8362745</c:v>
                </c:pt>
                <c:pt idx="130">
                  <c:v>2.8500160000000001</c:v>
                </c:pt>
                <c:pt idx="131">
                  <c:v>2.8448450000000003</c:v>
                </c:pt>
                <c:pt idx="132">
                  <c:v>2.8596835</c:v>
                </c:pt>
                <c:pt idx="133">
                  <c:v>2.8646425</c:v>
                </c:pt>
                <c:pt idx="134">
                  <c:v>2.8745859999999999</c:v>
                </c:pt>
                <c:pt idx="135">
                  <c:v>2.8836620000000002</c:v>
                </c:pt>
                <c:pt idx="136">
                  <c:v>2.8877280000000001</c:v>
                </c:pt>
                <c:pt idx="137">
                  <c:v>2.8925765000000001</c:v>
                </c:pt>
                <c:pt idx="138">
                  <c:v>2.9048455</c:v>
                </c:pt>
                <c:pt idx="139">
                  <c:v>2.9098104999999999</c:v>
                </c:pt>
                <c:pt idx="140">
                  <c:v>2.9223005</c:v>
                </c:pt>
                <c:pt idx="141">
                  <c:v>2.931492</c:v>
                </c:pt>
                <c:pt idx="142">
                  <c:v>2.9424345000000001</c:v>
                </c:pt>
                <c:pt idx="143">
                  <c:v>2.9466019999999999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515800"/>
        <c:axId val="292516192"/>
      </c:scatterChart>
      <c:valAx>
        <c:axId val="292515800"/>
        <c:scaling>
          <c:orientation val="minMax"/>
          <c:max val="100"/>
          <c:min val="-25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Exposure time (hrs; T0=dosing)</a:t>
                </a:r>
              </a:p>
            </c:rich>
          </c:tx>
          <c:layout>
            <c:manualLayout>
              <c:xMode val="edge"/>
              <c:yMode val="edge"/>
              <c:x val="0.26918044619422582"/>
              <c:y val="0.92129629629629661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292516192"/>
        <c:crosses val="autoZero"/>
        <c:crossBetween val="midCat"/>
      </c:valAx>
      <c:valAx>
        <c:axId val="29251619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2.7777777777777811E-2"/>
              <c:y val="0.1976753426655001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9251580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62297809393324"/>
          <c:y val="0.28607720909886292"/>
          <c:w val="0.31099248890828629"/>
          <c:h val="0.39622930585121185"/>
        </c:manualLayout>
      </c:layout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687451786145595E-2"/>
          <c:y val="4.846178962382499E-2"/>
          <c:w val="0.63871063316141774"/>
          <c:h val="0.8264827894347923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CONTROLS!$AP$18</c:f>
              <c:strCache>
                <c:ptCount val="1"/>
                <c:pt idx="0">
                  <c:v>NegCntl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CONTROLS!$AQ$23:$AQ$167</c:f>
                <c:numCache>
                  <c:formatCode>General</c:formatCode>
                  <c:ptCount val="145"/>
                  <c:pt idx="0">
                    <c:v>4.8379474556193066E-3</c:v>
                  </c:pt>
                  <c:pt idx="1">
                    <c:v>1.1329330827546698E-2</c:v>
                  </c:pt>
                  <c:pt idx="2">
                    <c:v>8.9779293594532822E-3</c:v>
                  </c:pt>
                  <c:pt idx="3">
                    <c:v>1.138113492802892E-2</c:v>
                  </c:pt>
                  <c:pt idx="4">
                    <c:v>1.222466003617278E-2</c:v>
                  </c:pt>
                  <c:pt idx="5">
                    <c:v>1.0282767895043305E-2</c:v>
                  </c:pt>
                  <c:pt idx="6">
                    <c:v>8.431129501239247E-3</c:v>
                  </c:pt>
                  <c:pt idx="7">
                    <c:v>7.1100199894233848E-3</c:v>
                  </c:pt>
                  <c:pt idx="8">
                    <c:v>8.6860148658634007E-3</c:v>
                  </c:pt>
                  <c:pt idx="9">
                    <c:v>9.6976145176704692E-3</c:v>
                  </c:pt>
                  <c:pt idx="10">
                    <c:v>8.6738865183568804E-3</c:v>
                  </c:pt>
                  <c:pt idx="11">
                    <c:v>8.245010390128895E-3</c:v>
                  </c:pt>
                  <c:pt idx="12">
                    <c:v>7.7911391122650539E-3</c:v>
                  </c:pt>
                  <c:pt idx="13">
                    <c:v>6.6176475175598898E-3</c:v>
                  </c:pt>
                  <c:pt idx="14">
                    <c:v>6.6598092565277843E-3</c:v>
                  </c:pt>
                  <c:pt idx="15">
                    <c:v>5.2225765671744693E-3</c:v>
                  </c:pt>
                  <c:pt idx="16">
                    <c:v>5.163452785362393E-3</c:v>
                  </c:pt>
                  <c:pt idx="17">
                    <c:v>1.969167844547553E-3</c:v>
                  </c:pt>
                  <c:pt idx="18">
                    <c:v>2.914389744583505E-3</c:v>
                  </c:pt>
                  <c:pt idx="19">
                    <c:v>2.7579231769576081E-3</c:v>
                  </c:pt>
                  <c:pt idx="20">
                    <c:v>2.4838390983851436E-3</c:v>
                  </c:pt>
                  <c:pt idx="21">
                    <c:v>4.3775435558465227E-3</c:v>
                  </c:pt>
                  <c:pt idx="22">
                    <c:v>3.3609287406905792E-3</c:v>
                  </c:pt>
                  <c:pt idx="23">
                    <c:v>2.3810298017174526E-3</c:v>
                  </c:pt>
                  <c:pt idx="24">
                    <c:v>0</c:v>
                  </c:pt>
                  <c:pt idx="25">
                    <c:v>3.566969804096088E-3</c:v>
                  </c:pt>
                  <c:pt idx="26">
                    <c:v>8.1149187457422792E-3</c:v>
                  </c:pt>
                  <c:pt idx="27">
                    <c:v>1.1435829382544425E-2</c:v>
                  </c:pt>
                  <c:pt idx="28">
                    <c:v>1.1913794564145666E-2</c:v>
                  </c:pt>
                  <c:pt idx="29">
                    <c:v>8.8678638164253996E-3</c:v>
                  </c:pt>
                  <c:pt idx="30">
                    <c:v>6.4820009449243063E-3</c:v>
                  </c:pt>
                  <c:pt idx="31">
                    <c:v>6.2919181230103854E-3</c:v>
                  </c:pt>
                  <c:pt idx="32">
                    <c:v>5.4760296672558871E-3</c:v>
                  </c:pt>
                  <c:pt idx="33">
                    <c:v>5.7565196950935919E-3</c:v>
                  </c:pt>
                  <c:pt idx="34">
                    <c:v>7.4855254101944563E-3</c:v>
                  </c:pt>
                  <c:pt idx="35">
                    <c:v>7.7820990473864097E-3</c:v>
                  </c:pt>
                  <c:pt idx="36">
                    <c:v>9.5642304229526694E-3</c:v>
                  </c:pt>
                  <c:pt idx="37">
                    <c:v>1.2139027264021897E-2</c:v>
                  </c:pt>
                  <c:pt idx="38">
                    <c:v>1.0437457975963293E-2</c:v>
                  </c:pt>
                  <c:pt idx="39">
                    <c:v>1.0860656744261168E-2</c:v>
                  </c:pt>
                  <c:pt idx="40">
                    <c:v>1.3961183044427157E-2</c:v>
                  </c:pt>
                  <c:pt idx="41">
                    <c:v>1.9027737744321198E-2</c:v>
                  </c:pt>
                  <c:pt idx="42">
                    <c:v>2.6579551744088312E-2</c:v>
                  </c:pt>
                  <c:pt idx="43">
                    <c:v>3.3031707196772821E-2</c:v>
                  </c:pt>
                  <c:pt idx="44">
                    <c:v>3.6437731189661066E-2</c:v>
                  </c:pt>
                  <c:pt idx="45">
                    <c:v>3.5668792788654924E-2</c:v>
                  </c:pt>
                  <c:pt idx="46">
                    <c:v>1.2882466741014061E-2</c:v>
                  </c:pt>
                  <c:pt idx="47">
                    <c:v>2.9096021234297099E-2</c:v>
                  </c:pt>
                  <c:pt idx="48">
                    <c:v>3.3967334950900527E-2</c:v>
                  </c:pt>
                  <c:pt idx="49">
                    <c:v>1.8011070584041691E-2</c:v>
                  </c:pt>
                  <c:pt idx="50">
                    <c:v>3.1162603330487881E-2</c:v>
                  </c:pt>
                  <c:pt idx="51">
                    <c:v>1.9123799596314526E-2</c:v>
                  </c:pt>
                  <c:pt idx="52">
                    <c:v>2.6768842440108086E-2</c:v>
                  </c:pt>
                  <c:pt idx="53">
                    <c:v>3.0277995376180342E-2</c:v>
                  </c:pt>
                  <c:pt idx="54">
                    <c:v>2.9478908125132493E-2</c:v>
                  </c:pt>
                  <c:pt idx="55">
                    <c:v>3.9109596077348249E-2</c:v>
                  </c:pt>
                  <c:pt idx="56">
                    <c:v>4.7894701985188345E-2</c:v>
                  </c:pt>
                  <c:pt idx="57">
                    <c:v>4.5803949810578587E-2</c:v>
                  </c:pt>
                  <c:pt idx="58">
                    <c:v>3.9548143846034854E-2</c:v>
                  </c:pt>
                  <c:pt idx="59">
                    <c:v>3.8571989595214448E-2</c:v>
                  </c:pt>
                  <c:pt idx="60">
                    <c:v>3.9448209059474451E-2</c:v>
                  </c:pt>
                  <c:pt idx="61">
                    <c:v>3.6055415195455263E-2</c:v>
                  </c:pt>
                  <c:pt idx="62">
                    <c:v>4.0499345817761878E-2</c:v>
                  </c:pt>
                  <c:pt idx="63">
                    <c:v>4.8519210843919018E-2</c:v>
                  </c:pt>
                  <c:pt idx="64">
                    <c:v>5.2300423455105396E-2</c:v>
                  </c:pt>
                  <c:pt idx="65">
                    <c:v>4.8538407095137862E-2</c:v>
                  </c:pt>
                  <c:pt idx="66">
                    <c:v>5.1498595569846997E-2</c:v>
                  </c:pt>
                  <c:pt idx="67">
                    <c:v>5.0872538859388555E-2</c:v>
                  </c:pt>
                  <c:pt idx="68">
                    <c:v>5.056582623669862E-2</c:v>
                  </c:pt>
                  <c:pt idx="69">
                    <c:v>5.5879235409944591E-2</c:v>
                  </c:pt>
                  <c:pt idx="70">
                    <c:v>5.7407639859604079E-2</c:v>
                  </c:pt>
                  <c:pt idx="71">
                    <c:v>5.3466728316932478E-2</c:v>
                  </c:pt>
                  <c:pt idx="72">
                    <c:v>5.7335652557985207E-2</c:v>
                  </c:pt>
                  <c:pt idx="73">
                    <c:v>5.9793353783398631E-2</c:v>
                  </c:pt>
                  <c:pt idx="74">
                    <c:v>6.1682211473406183E-2</c:v>
                  </c:pt>
                  <c:pt idx="75">
                    <c:v>6.0207074016818442E-2</c:v>
                  </c:pt>
                  <c:pt idx="76">
                    <c:v>6.3552812290252059E-2</c:v>
                  </c:pt>
                  <c:pt idx="77">
                    <c:v>6.2513490927958992E-2</c:v>
                  </c:pt>
                  <c:pt idx="78">
                    <c:v>6.3488983963099169E-2</c:v>
                  </c:pt>
                  <c:pt idx="79">
                    <c:v>6.4301760810519998E-2</c:v>
                  </c:pt>
                  <c:pt idx="80">
                    <c:v>6.402367442009245E-2</c:v>
                  </c:pt>
                  <c:pt idx="81">
                    <c:v>6.326081678456269E-2</c:v>
                  </c:pt>
                  <c:pt idx="82">
                    <c:v>6.4611076487833527E-2</c:v>
                  </c:pt>
                  <c:pt idx="83">
                    <c:v>6.3976156550702365E-2</c:v>
                  </c:pt>
                  <c:pt idx="84">
                    <c:v>5.903069845992559E-2</c:v>
                  </c:pt>
                  <c:pt idx="85">
                    <c:v>6.2732630275904547E-2</c:v>
                  </c:pt>
                  <c:pt idx="86">
                    <c:v>6.7691917032857943E-2</c:v>
                  </c:pt>
                  <c:pt idx="87">
                    <c:v>6.3041231658336166E-2</c:v>
                  </c:pt>
                  <c:pt idx="88">
                    <c:v>6.4441329238307907E-2</c:v>
                  </c:pt>
                  <c:pt idx="89">
                    <c:v>6.5684115286092346E-2</c:v>
                  </c:pt>
                  <c:pt idx="90">
                    <c:v>6.9326390532394033E-2</c:v>
                  </c:pt>
                  <c:pt idx="91">
                    <c:v>7.0013434884551501E-2</c:v>
                  </c:pt>
                  <c:pt idx="92">
                    <c:v>7.0525216962918011E-2</c:v>
                  </c:pt>
                  <c:pt idx="93">
                    <c:v>6.8662643608685167E-2</c:v>
                  </c:pt>
                  <c:pt idx="94">
                    <c:v>7.0303426301046468E-2</c:v>
                  </c:pt>
                  <c:pt idx="95">
                    <c:v>7.4572829329790147E-2</c:v>
                  </c:pt>
                  <c:pt idx="96">
                    <c:v>7.2549253101485023E-2</c:v>
                  </c:pt>
                  <c:pt idx="97">
                    <c:v>7.1644007064443349E-2</c:v>
                  </c:pt>
                  <c:pt idx="98">
                    <c:v>6.9137084894191694E-2</c:v>
                  </c:pt>
                  <c:pt idx="99">
                    <c:v>7.342974330383209E-2</c:v>
                  </c:pt>
                  <c:pt idx="100">
                    <c:v>6.9116641900968098E-2</c:v>
                  </c:pt>
                  <c:pt idx="101">
                    <c:v>6.6292671867509839E-2</c:v>
                  </c:pt>
                  <c:pt idx="102">
                    <c:v>6.7132575169709205E-2</c:v>
                  </c:pt>
                  <c:pt idx="103">
                    <c:v>7.0327458721682681E-2</c:v>
                  </c:pt>
                  <c:pt idx="104">
                    <c:v>7.1793133893499811E-2</c:v>
                  </c:pt>
                  <c:pt idx="105">
                    <c:v>7.2457387359169081E-2</c:v>
                  </c:pt>
                  <c:pt idx="106">
                    <c:v>7.3662383296474107E-2</c:v>
                  </c:pt>
                  <c:pt idx="107">
                    <c:v>6.813351348149714E-2</c:v>
                  </c:pt>
                  <c:pt idx="108">
                    <c:v>6.8782831299557104E-2</c:v>
                  </c:pt>
                  <c:pt idx="109">
                    <c:v>6.9957130450845922E-2</c:v>
                  </c:pt>
                  <c:pt idx="110">
                    <c:v>7.3466107452688736E-2</c:v>
                  </c:pt>
                  <c:pt idx="111">
                    <c:v>7.5363475089617007E-2</c:v>
                  </c:pt>
                  <c:pt idx="112">
                    <c:v>7.4792370312195905E-2</c:v>
                  </c:pt>
                  <c:pt idx="113">
                    <c:v>7.1494730595454789E-2</c:v>
                  </c:pt>
                  <c:pt idx="114">
                    <c:v>7.2243596922726264E-2</c:v>
                  </c:pt>
                  <c:pt idx="115">
                    <c:v>7.1594364787553919E-2</c:v>
                  </c:pt>
                  <c:pt idx="116">
                    <c:v>7.7426429468560667E-2</c:v>
                  </c:pt>
                  <c:pt idx="117">
                    <c:v>8.0500285105085112E-2</c:v>
                  </c:pt>
                  <c:pt idx="118">
                    <c:v>8.251309578687091E-2</c:v>
                  </c:pt>
                  <c:pt idx="119">
                    <c:v>8.5043466432858109E-2</c:v>
                  </c:pt>
                  <c:pt idx="120">
                    <c:v>8.8682254190170354E-2</c:v>
                  </c:pt>
                  <c:pt idx="121">
                    <c:v>8.8786034627731242E-2</c:v>
                  </c:pt>
                  <c:pt idx="122">
                    <c:v>9.2052193394110332E-2</c:v>
                  </c:pt>
                  <c:pt idx="123">
                    <c:v>8.9173290999416746E-2</c:v>
                  </c:pt>
                  <c:pt idx="124">
                    <c:v>8.4258270376958627E-2</c:v>
                  </c:pt>
                  <c:pt idx="125">
                    <c:v>8.5894448933948417E-2</c:v>
                  </c:pt>
                  <c:pt idx="126">
                    <c:v>9.188269566273069E-2</c:v>
                  </c:pt>
                  <c:pt idx="127">
                    <c:v>9.2054191173822617E-2</c:v>
                  </c:pt>
                  <c:pt idx="128">
                    <c:v>9.0162276743565709E-2</c:v>
                  </c:pt>
                  <c:pt idx="129">
                    <c:v>9.1126794248453602E-2</c:v>
                  </c:pt>
                  <c:pt idx="130">
                    <c:v>8.3965352423385459E-2</c:v>
                  </c:pt>
                  <c:pt idx="131">
                    <c:v>8.9555493369567654E-2</c:v>
                  </c:pt>
                  <c:pt idx="132">
                    <c:v>8.9245227791649007E-2</c:v>
                  </c:pt>
                  <c:pt idx="133">
                    <c:v>8.7556719747353906E-2</c:v>
                  </c:pt>
                  <c:pt idx="134">
                    <c:v>8.4271502199735296E-2</c:v>
                  </c:pt>
                  <c:pt idx="135">
                    <c:v>9.1564964556592299E-2</c:v>
                  </c:pt>
                  <c:pt idx="136">
                    <c:v>8.5740702556700979E-2</c:v>
                  </c:pt>
                  <c:pt idx="137">
                    <c:v>9.2095934497222254E-2</c:v>
                  </c:pt>
                  <c:pt idx="138">
                    <c:v>9.4284547426040768E-2</c:v>
                  </c:pt>
                  <c:pt idx="139">
                    <c:v>9.352266195019264E-2</c:v>
                  </c:pt>
                  <c:pt idx="140">
                    <c:v>8.8434409989833734E-2</c:v>
                  </c:pt>
                  <c:pt idx="141">
                    <c:v>8.7926645405417198E-2</c:v>
                  </c:pt>
                  <c:pt idx="142">
                    <c:v>8.5673709528263892E-2</c:v>
                  </c:pt>
                  <c:pt idx="143">
                    <c:v>8.9858168957158951E-2</c:v>
                  </c:pt>
                </c:numCache>
              </c:numRef>
            </c:plus>
            <c:minus>
              <c:numRef>
                <c:f>CONTROLS!$AQ$23:$AQ$167</c:f>
                <c:numCache>
                  <c:formatCode>General</c:formatCode>
                  <c:ptCount val="145"/>
                  <c:pt idx="0">
                    <c:v>4.8379474556193066E-3</c:v>
                  </c:pt>
                  <c:pt idx="1">
                    <c:v>1.1329330827546698E-2</c:v>
                  </c:pt>
                  <c:pt idx="2">
                    <c:v>8.9779293594532822E-3</c:v>
                  </c:pt>
                  <c:pt idx="3">
                    <c:v>1.138113492802892E-2</c:v>
                  </c:pt>
                  <c:pt idx="4">
                    <c:v>1.222466003617278E-2</c:v>
                  </c:pt>
                  <c:pt idx="5">
                    <c:v>1.0282767895043305E-2</c:v>
                  </c:pt>
                  <c:pt idx="6">
                    <c:v>8.431129501239247E-3</c:v>
                  </c:pt>
                  <c:pt idx="7">
                    <c:v>7.1100199894233848E-3</c:v>
                  </c:pt>
                  <c:pt idx="8">
                    <c:v>8.6860148658634007E-3</c:v>
                  </c:pt>
                  <c:pt idx="9">
                    <c:v>9.6976145176704692E-3</c:v>
                  </c:pt>
                  <c:pt idx="10">
                    <c:v>8.6738865183568804E-3</c:v>
                  </c:pt>
                  <c:pt idx="11">
                    <c:v>8.245010390128895E-3</c:v>
                  </c:pt>
                  <c:pt idx="12">
                    <c:v>7.7911391122650539E-3</c:v>
                  </c:pt>
                  <c:pt idx="13">
                    <c:v>6.6176475175598898E-3</c:v>
                  </c:pt>
                  <c:pt idx="14">
                    <c:v>6.6598092565277843E-3</c:v>
                  </c:pt>
                  <c:pt idx="15">
                    <c:v>5.2225765671744693E-3</c:v>
                  </c:pt>
                  <c:pt idx="16">
                    <c:v>5.163452785362393E-3</c:v>
                  </c:pt>
                  <c:pt idx="17">
                    <c:v>1.969167844547553E-3</c:v>
                  </c:pt>
                  <c:pt idx="18">
                    <c:v>2.914389744583505E-3</c:v>
                  </c:pt>
                  <c:pt idx="19">
                    <c:v>2.7579231769576081E-3</c:v>
                  </c:pt>
                  <c:pt idx="20">
                    <c:v>2.4838390983851436E-3</c:v>
                  </c:pt>
                  <c:pt idx="21">
                    <c:v>4.3775435558465227E-3</c:v>
                  </c:pt>
                  <c:pt idx="22">
                    <c:v>3.3609287406905792E-3</c:v>
                  </c:pt>
                  <c:pt idx="23">
                    <c:v>2.3810298017174526E-3</c:v>
                  </c:pt>
                  <c:pt idx="24">
                    <c:v>0</c:v>
                  </c:pt>
                  <c:pt idx="25">
                    <c:v>3.566969804096088E-3</c:v>
                  </c:pt>
                  <c:pt idx="26">
                    <c:v>8.1149187457422792E-3</c:v>
                  </c:pt>
                  <c:pt idx="27">
                    <c:v>1.1435829382544425E-2</c:v>
                  </c:pt>
                  <c:pt idx="28">
                    <c:v>1.1913794564145666E-2</c:v>
                  </c:pt>
                  <c:pt idx="29">
                    <c:v>8.8678638164253996E-3</c:v>
                  </c:pt>
                  <c:pt idx="30">
                    <c:v>6.4820009449243063E-3</c:v>
                  </c:pt>
                  <c:pt idx="31">
                    <c:v>6.2919181230103854E-3</c:v>
                  </c:pt>
                  <c:pt idx="32">
                    <c:v>5.4760296672558871E-3</c:v>
                  </c:pt>
                  <c:pt idx="33">
                    <c:v>5.7565196950935919E-3</c:v>
                  </c:pt>
                  <c:pt idx="34">
                    <c:v>7.4855254101944563E-3</c:v>
                  </c:pt>
                  <c:pt idx="35">
                    <c:v>7.7820990473864097E-3</c:v>
                  </c:pt>
                  <c:pt idx="36">
                    <c:v>9.5642304229526694E-3</c:v>
                  </c:pt>
                  <c:pt idx="37">
                    <c:v>1.2139027264021897E-2</c:v>
                  </c:pt>
                  <c:pt idx="38">
                    <c:v>1.0437457975963293E-2</c:v>
                  </c:pt>
                  <c:pt idx="39">
                    <c:v>1.0860656744261168E-2</c:v>
                  </c:pt>
                  <c:pt idx="40">
                    <c:v>1.3961183044427157E-2</c:v>
                  </c:pt>
                  <c:pt idx="41">
                    <c:v>1.9027737744321198E-2</c:v>
                  </c:pt>
                  <c:pt idx="42">
                    <c:v>2.6579551744088312E-2</c:v>
                  </c:pt>
                  <c:pt idx="43">
                    <c:v>3.3031707196772821E-2</c:v>
                  </c:pt>
                  <c:pt idx="44">
                    <c:v>3.6437731189661066E-2</c:v>
                  </c:pt>
                  <c:pt idx="45">
                    <c:v>3.5668792788654924E-2</c:v>
                  </c:pt>
                  <c:pt idx="46">
                    <c:v>1.2882466741014061E-2</c:v>
                  </c:pt>
                  <c:pt idx="47">
                    <c:v>2.9096021234297099E-2</c:v>
                  </c:pt>
                  <c:pt idx="48">
                    <c:v>3.3967334950900527E-2</c:v>
                  </c:pt>
                  <c:pt idx="49">
                    <c:v>1.8011070584041691E-2</c:v>
                  </c:pt>
                  <c:pt idx="50">
                    <c:v>3.1162603330487881E-2</c:v>
                  </c:pt>
                  <c:pt idx="51">
                    <c:v>1.9123799596314526E-2</c:v>
                  </c:pt>
                  <c:pt idx="52">
                    <c:v>2.6768842440108086E-2</c:v>
                  </c:pt>
                  <c:pt idx="53">
                    <c:v>3.0277995376180342E-2</c:v>
                  </c:pt>
                  <c:pt idx="54">
                    <c:v>2.9478908125132493E-2</c:v>
                  </c:pt>
                  <c:pt idx="55">
                    <c:v>3.9109596077348249E-2</c:v>
                  </c:pt>
                  <c:pt idx="56">
                    <c:v>4.7894701985188345E-2</c:v>
                  </c:pt>
                  <c:pt idx="57">
                    <c:v>4.5803949810578587E-2</c:v>
                  </c:pt>
                  <c:pt idx="58">
                    <c:v>3.9548143846034854E-2</c:v>
                  </c:pt>
                  <c:pt idx="59">
                    <c:v>3.8571989595214448E-2</c:v>
                  </c:pt>
                  <c:pt idx="60">
                    <c:v>3.9448209059474451E-2</c:v>
                  </c:pt>
                  <c:pt idx="61">
                    <c:v>3.6055415195455263E-2</c:v>
                  </c:pt>
                  <c:pt idx="62">
                    <c:v>4.0499345817761878E-2</c:v>
                  </c:pt>
                  <c:pt idx="63">
                    <c:v>4.8519210843919018E-2</c:v>
                  </c:pt>
                  <c:pt idx="64">
                    <c:v>5.2300423455105396E-2</c:v>
                  </c:pt>
                  <c:pt idx="65">
                    <c:v>4.8538407095137862E-2</c:v>
                  </c:pt>
                  <c:pt idx="66">
                    <c:v>5.1498595569846997E-2</c:v>
                  </c:pt>
                  <c:pt idx="67">
                    <c:v>5.0872538859388555E-2</c:v>
                  </c:pt>
                  <c:pt idx="68">
                    <c:v>5.056582623669862E-2</c:v>
                  </c:pt>
                  <c:pt idx="69">
                    <c:v>5.5879235409944591E-2</c:v>
                  </c:pt>
                  <c:pt idx="70">
                    <c:v>5.7407639859604079E-2</c:v>
                  </c:pt>
                  <c:pt idx="71">
                    <c:v>5.3466728316932478E-2</c:v>
                  </c:pt>
                  <c:pt idx="72">
                    <c:v>5.7335652557985207E-2</c:v>
                  </c:pt>
                  <c:pt idx="73">
                    <c:v>5.9793353783398631E-2</c:v>
                  </c:pt>
                  <c:pt idx="74">
                    <c:v>6.1682211473406183E-2</c:v>
                  </c:pt>
                  <c:pt idx="75">
                    <c:v>6.0207074016818442E-2</c:v>
                  </c:pt>
                  <c:pt idx="76">
                    <c:v>6.3552812290252059E-2</c:v>
                  </c:pt>
                  <c:pt idx="77">
                    <c:v>6.2513490927958992E-2</c:v>
                  </c:pt>
                  <c:pt idx="78">
                    <c:v>6.3488983963099169E-2</c:v>
                  </c:pt>
                  <c:pt idx="79">
                    <c:v>6.4301760810519998E-2</c:v>
                  </c:pt>
                  <c:pt idx="80">
                    <c:v>6.402367442009245E-2</c:v>
                  </c:pt>
                  <c:pt idx="81">
                    <c:v>6.326081678456269E-2</c:v>
                  </c:pt>
                  <c:pt idx="82">
                    <c:v>6.4611076487833527E-2</c:v>
                  </c:pt>
                  <c:pt idx="83">
                    <c:v>6.3976156550702365E-2</c:v>
                  </c:pt>
                  <c:pt idx="84">
                    <c:v>5.903069845992559E-2</c:v>
                  </c:pt>
                  <c:pt idx="85">
                    <c:v>6.2732630275904547E-2</c:v>
                  </c:pt>
                  <c:pt idx="86">
                    <c:v>6.7691917032857943E-2</c:v>
                  </c:pt>
                  <c:pt idx="87">
                    <c:v>6.3041231658336166E-2</c:v>
                  </c:pt>
                  <c:pt idx="88">
                    <c:v>6.4441329238307907E-2</c:v>
                  </c:pt>
                  <c:pt idx="89">
                    <c:v>6.5684115286092346E-2</c:v>
                  </c:pt>
                  <c:pt idx="90">
                    <c:v>6.9326390532394033E-2</c:v>
                  </c:pt>
                  <c:pt idx="91">
                    <c:v>7.0013434884551501E-2</c:v>
                  </c:pt>
                  <c:pt idx="92">
                    <c:v>7.0525216962918011E-2</c:v>
                  </c:pt>
                  <c:pt idx="93">
                    <c:v>6.8662643608685167E-2</c:v>
                  </c:pt>
                  <c:pt idx="94">
                    <c:v>7.0303426301046468E-2</c:v>
                  </c:pt>
                  <c:pt idx="95">
                    <c:v>7.4572829329790147E-2</c:v>
                  </c:pt>
                  <c:pt idx="96">
                    <c:v>7.2549253101485023E-2</c:v>
                  </c:pt>
                  <c:pt idx="97">
                    <c:v>7.1644007064443349E-2</c:v>
                  </c:pt>
                  <c:pt idx="98">
                    <c:v>6.9137084894191694E-2</c:v>
                  </c:pt>
                  <c:pt idx="99">
                    <c:v>7.342974330383209E-2</c:v>
                  </c:pt>
                  <c:pt idx="100">
                    <c:v>6.9116641900968098E-2</c:v>
                  </c:pt>
                  <c:pt idx="101">
                    <c:v>6.6292671867509839E-2</c:v>
                  </c:pt>
                  <c:pt idx="102">
                    <c:v>6.7132575169709205E-2</c:v>
                  </c:pt>
                  <c:pt idx="103">
                    <c:v>7.0327458721682681E-2</c:v>
                  </c:pt>
                  <c:pt idx="104">
                    <c:v>7.1793133893499811E-2</c:v>
                  </c:pt>
                  <c:pt idx="105">
                    <c:v>7.2457387359169081E-2</c:v>
                  </c:pt>
                  <c:pt idx="106">
                    <c:v>7.3662383296474107E-2</c:v>
                  </c:pt>
                  <c:pt idx="107">
                    <c:v>6.813351348149714E-2</c:v>
                  </c:pt>
                  <c:pt idx="108">
                    <c:v>6.8782831299557104E-2</c:v>
                  </c:pt>
                  <c:pt idx="109">
                    <c:v>6.9957130450845922E-2</c:v>
                  </c:pt>
                  <c:pt idx="110">
                    <c:v>7.3466107452688736E-2</c:v>
                  </c:pt>
                  <c:pt idx="111">
                    <c:v>7.5363475089617007E-2</c:v>
                  </c:pt>
                  <c:pt idx="112">
                    <c:v>7.4792370312195905E-2</c:v>
                  </c:pt>
                  <c:pt idx="113">
                    <c:v>7.1494730595454789E-2</c:v>
                  </c:pt>
                  <c:pt idx="114">
                    <c:v>7.2243596922726264E-2</c:v>
                  </c:pt>
                  <c:pt idx="115">
                    <c:v>7.1594364787553919E-2</c:v>
                  </c:pt>
                  <c:pt idx="116">
                    <c:v>7.7426429468560667E-2</c:v>
                  </c:pt>
                  <c:pt idx="117">
                    <c:v>8.0500285105085112E-2</c:v>
                  </c:pt>
                  <c:pt idx="118">
                    <c:v>8.251309578687091E-2</c:v>
                  </c:pt>
                  <c:pt idx="119">
                    <c:v>8.5043466432858109E-2</c:v>
                  </c:pt>
                  <c:pt idx="120">
                    <c:v>8.8682254190170354E-2</c:v>
                  </c:pt>
                  <c:pt idx="121">
                    <c:v>8.8786034627731242E-2</c:v>
                  </c:pt>
                  <c:pt idx="122">
                    <c:v>9.2052193394110332E-2</c:v>
                  </c:pt>
                  <c:pt idx="123">
                    <c:v>8.9173290999416746E-2</c:v>
                  </c:pt>
                  <c:pt idx="124">
                    <c:v>8.4258270376958627E-2</c:v>
                  </c:pt>
                  <c:pt idx="125">
                    <c:v>8.5894448933948417E-2</c:v>
                  </c:pt>
                  <c:pt idx="126">
                    <c:v>9.188269566273069E-2</c:v>
                  </c:pt>
                  <c:pt idx="127">
                    <c:v>9.2054191173822617E-2</c:v>
                  </c:pt>
                  <c:pt idx="128">
                    <c:v>9.0162276743565709E-2</c:v>
                  </c:pt>
                  <c:pt idx="129">
                    <c:v>9.1126794248453602E-2</c:v>
                  </c:pt>
                  <c:pt idx="130">
                    <c:v>8.3965352423385459E-2</c:v>
                  </c:pt>
                  <c:pt idx="131">
                    <c:v>8.9555493369567654E-2</c:v>
                  </c:pt>
                  <c:pt idx="132">
                    <c:v>8.9245227791649007E-2</c:v>
                  </c:pt>
                  <c:pt idx="133">
                    <c:v>8.7556719747353906E-2</c:v>
                  </c:pt>
                  <c:pt idx="134">
                    <c:v>8.4271502199735296E-2</c:v>
                  </c:pt>
                  <c:pt idx="135">
                    <c:v>9.1564964556592299E-2</c:v>
                  </c:pt>
                  <c:pt idx="136">
                    <c:v>8.5740702556700979E-2</c:v>
                  </c:pt>
                  <c:pt idx="137">
                    <c:v>9.2095934497222254E-2</c:v>
                  </c:pt>
                  <c:pt idx="138">
                    <c:v>9.4284547426040768E-2</c:v>
                  </c:pt>
                  <c:pt idx="139">
                    <c:v>9.352266195019264E-2</c:v>
                  </c:pt>
                  <c:pt idx="140">
                    <c:v>8.8434409989833734E-2</c:v>
                  </c:pt>
                  <c:pt idx="141">
                    <c:v>8.7926645405417198E-2</c:v>
                  </c:pt>
                  <c:pt idx="142">
                    <c:v>8.5673709528263892E-2</c:v>
                  </c:pt>
                  <c:pt idx="143">
                    <c:v>8.9858168957158951E-2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CONTROLS!$AO$23:$AO$167</c:f>
              <c:numCache>
                <c:formatCode>General</c:formatCode>
                <c:ptCount val="14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CONTROLS!$AP$23:$AP$167</c:f>
              <c:numCache>
                <c:formatCode>General</c:formatCode>
                <c:ptCount val="145"/>
                <c:pt idx="0">
                  <c:v>8.9197749999999992E-2</c:v>
                </c:pt>
                <c:pt idx="1">
                  <c:v>0.12924550000000001</c:v>
                </c:pt>
                <c:pt idx="2">
                  <c:v>0.15348725000000002</c:v>
                </c:pt>
                <c:pt idx="3">
                  <c:v>0.17372224999999999</c:v>
                </c:pt>
                <c:pt idx="4">
                  <c:v>0.1903165</c:v>
                </c:pt>
                <c:pt idx="5">
                  <c:v>0.21162724999999999</c:v>
                </c:pt>
                <c:pt idx="6">
                  <c:v>0.24101700000000001</c:v>
                </c:pt>
                <c:pt idx="7">
                  <c:v>0.27497224999999997</c:v>
                </c:pt>
                <c:pt idx="8">
                  <c:v>0.31441825000000001</c:v>
                </c:pt>
                <c:pt idx="9">
                  <c:v>0.36019299999999999</c:v>
                </c:pt>
                <c:pt idx="10">
                  <c:v>0.40643400000000002</c:v>
                </c:pt>
                <c:pt idx="11">
                  <c:v>0.4529205</c:v>
                </c:pt>
                <c:pt idx="12">
                  <c:v>0.49681799999999998</c:v>
                </c:pt>
                <c:pt idx="13">
                  <c:v>0.54048099999999999</c:v>
                </c:pt>
                <c:pt idx="14">
                  <c:v>0.58165200000000006</c:v>
                </c:pt>
                <c:pt idx="15">
                  <c:v>0.61922100000000002</c:v>
                </c:pt>
                <c:pt idx="16">
                  <c:v>0.655887</c:v>
                </c:pt>
                <c:pt idx="17">
                  <c:v>0.6969780000000001</c:v>
                </c:pt>
                <c:pt idx="18">
                  <c:v>0.73718525000000001</c:v>
                </c:pt>
                <c:pt idx="19">
                  <c:v>0.78404574999999999</c:v>
                </c:pt>
                <c:pt idx="20">
                  <c:v>0.83144700000000005</c:v>
                </c:pt>
                <c:pt idx="21">
                  <c:v>0.87885525000000009</c:v>
                </c:pt>
                <c:pt idx="22">
                  <c:v>0.92685799999999996</c:v>
                </c:pt>
                <c:pt idx="23">
                  <c:v>0.97480925000000007</c:v>
                </c:pt>
                <c:pt idx="24">
                  <c:v>1</c:v>
                </c:pt>
                <c:pt idx="25">
                  <c:v>0.97359375000000004</c:v>
                </c:pt>
                <c:pt idx="26">
                  <c:v>1.03014275</c:v>
                </c:pt>
                <c:pt idx="27">
                  <c:v>1.0015565</c:v>
                </c:pt>
                <c:pt idx="28">
                  <c:v>0.99259575</c:v>
                </c:pt>
                <c:pt idx="29">
                  <c:v>0.98428199999999999</c:v>
                </c:pt>
                <c:pt idx="30">
                  <c:v>0.97688225000000006</c:v>
                </c:pt>
                <c:pt idx="31">
                  <c:v>0.97460350000000007</c:v>
                </c:pt>
                <c:pt idx="32">
                  <c:v>0.97699175000000005</c:v>
                </c:pt>
                <c:pt idx="33">
                  <c:v>0.97938950000000002</c:v>
                </c:pt>
                <c:pt idx="34">
                  <c:v>0.98576799999999998</c:v>
                </c:pt>
                <c:pt idx="35">
                  <c:v>0.99346725000000002</c:v>
                </c:pt>
                <c:pt idx="36">
                  <c:v>1.0050267499999999</c:v>
                </c:pt>
                <c:pt idx="37">
                  <c:v>1.01531075</c:v>
                </c:pt>
                <c:pt idx="38">
                  <c:v>1.0269234999999999</c:v>
                </c:pt>
                <c:pt idx="39">
                  <c:v>1.0404772499999999</c:v>
                </c:pt>
                <c:pt idx="40">
                  <c:v>1.0550979999999999</c:v>
                </c:pt>
                <c:pt idx="41">
                  <c:v>1.0709815</c:v>
                </c:pt>
                <c:pt idx="42">
                  <c:v>1.0882382499999999</c:v>
                </c:pt>
                <c:pt idx="43">
                  <c:v>1.1062544999999999</c:v>
                </c:pt>
                <c:pt idx="44">
                  <c:v>1.12236475</c:v>
                </c:pt>
                <c:pt idx="45">
                  <c:v>1.1823545</c:v>
                </c:pt>
                <c:pt idx="46">
                  <c:v>1.248645</c:v>
                </c:pt>
                <c:pt idx="47">
                  <c:v>1.2982925000000001</c:v>
                </c:pt>
                <c:pt idx="48">
                  <c:v>1.3352485000000001</c:v>
                </c:pt>
                <c:pt idx="49">
                  <c:v>1.37571025</c:v>
                </c:pt>
                <c:pt idx="50">
                  <c:v>1.3936904999999999</c:v>
                </c:pt>
                <c:pt idx="51">
                  <c:v>1.4338565000000001</c:v>
                </c:pt>
                <c:pt idx="52">
                  <c:v>1.4637912499999999</c:v>
                </c:pt>
                <c:pt idx="53">
                  <c:v>1.488847</c:v>
                </c:pt>
                <c:pt idx="54">
                  <c:v>1.5113222499999999</c:v>
                </c:pt>
                <c:pt idx="55">
                  <c:v>1.5373160000000001</c:v>
                </c:pt>
                <c:pt idx="56">
                  <c:v>1.5533812500000002</c:v>
                </c:pt>
                <c:pt idx="57">
                  <c:v>1.5743417499999999</c:v>
                </c:pt>
                <c:pt idx="58">
                  <c:v>1.5932545</c:v>
                </c:pt>
                <c:pt idx="59">
                  <c:v>1.6122990000000001</c:v>
                </c:pt>
                <c:pt idx="60">
                  <c:v>1.6330740000000001</c:v>
                </c:pt>
                <c:pt idx="61">
                  <c:v>1.64862325</c:v>
                </c:pt>
                <c:pt idx="62">
                  <c:v>1.6764725</c:v>
                </c:pt>
                <c:pt idx="63">
                  <c:v>1.70127875</c:v>
                </c:pt>
                <c:pt idx="64">
                  <c:v>1.72846375</c:v>
                </c:pt>
                <c:pt idx="65">
                  <c:v>1.754704</c:v>
                </c:pt>
                <c:pt idx="66">
                  <c:v>1.7752694999999998</c:v>
                </c:pt>
                <c:pt idx="67">
                  <c:v>1.801633</c:v>
                </c:pt>
                <c:pt idx="68">
                  <c:v>1.8245815000000001</c:v>
                </c:pt>
                <c:pt idx="69">
                  <c:v>1.8462719999999999</c:v>
                </c:pt>
                <c:pt idx="70">
                  <c:v>1.87010725</c:v>
                </c:pt>
                <c:pt idx="71">
                  <c:v>1.8935177499999998</c:v>
                </c:pt>
                <c:pt idx="72">
                  <c:v>1.91653275</c:v>
                </c:pt>
                <c:pt idx="73">
                  <c:v>1.9368380000000001</c:v>
                </c:pt>
                <c:pt idx="74">
                  <c:v>1.9614812499999998</c:v>
                </c:pt>
                <c:pt idx="75">
                  <c:v>1.9881675000000001</c:v>
                </c:pt>
                <c:pt idx="76">
                  <c:v>2.0115409999999998</c:v>
                </c:pt>
                <c:pt idx="77">
                  <c:v>2.032413</c:v>
                </c:pt>
                <c:pt idx="78">
                  <c:v>2.0544549999999999</c:v>
                </c:pt>
                <c:pt idx="79">
                  <c:v>2.0724659999999999</c:v>
                </c:pt>
                <c:pt idx="80">
                  <c:v>2.0954072500000001</c:v>
                </c:pt>
                <c:pt idx="81">
                  <c:v>2.10946875</c:v>
                </c:pt>
                <c:pt idx="82">
                  <c:v>2.1277362499999999</c:v>
                </c:pt>
                <c:pt idx="83">
                  <c:v>2.1484735000000001</c:v>
                </c:pt>
                <c:pt idx="84">
                  <c:v>2.164256</c:v>
                </c:pt>
                <c:pt idx="85">
                  <c:v>2.1807270000000001</c:v>
                </c:pt>
                <c:pt idx="86">
                  <c:v>2.1988402499999999</c:v>
                </c:pt>
                <c:pt idx="87">
                  <c:v>2.2168155</c:v>
                </c:pt>
                <c:pt idx="88">
                  <c:v>2.231563</c:v>
                </c:pt>
                <c:pt idx="89">
                  <c:v>2.2497362500000002</c:v>
                </c:pt>
                <c:pt idx="90">
                  <c:v>2.2602787499999999</c:v>
                </c:pt>
                <c:pt idx="91">
                  <c:v>2.2791475000000001</c:v>
                </c:pt>
                <c:pt idx="92">
                  <c:v>2.2901004999999999</c:v>
                </c:pt>
                <c:pt idx="93">
                  <c:v>2.3120810000000001</c:v>
                </c:pt>
                <c:pt idx="94">
                  <c:v>2.3242195000000003</c:v>
                </c:pt>
                <c:pt idx="95">
                  <c:v>2.34984175</c:v>
                </c:pt>
                <c:pt idx="96">
                  <c:v>2.3641657500000002</c:v>
                </c:pt>
                <c:pt idx="97">
                  <c:v>2.37928775</c:v>
                </c:pt>
                <c:pt idx="98">
                  <c:v>2.4018375000000001</c:v>
                </c:pt>
                <c:pt idx="99">
                  <c:v>2.4166594999999997</c:v>
                </c:pt>
                <c:pt idx="100">
                  <c:v>2.4285854999999996</c:v>
                </c:pt>
                <c:pt idx="101">
                  <c:v>2.4426369999999999</c:v>
                </c:pt>
                <c:pt idx="102">
                  <c:v>2.4570932499999998</c:v>
                </c:pt>
                <c:pt idx="103">
                  <c:v>2.4778972499999998</c:v>
                </c:pt>
                <c:pt idx="104">
                  <c:v>2.4932082499999999</c:v>
                </c:pt>
                <c:pt idx="105">
                  <c:v>2.5038052500000001</c:v>
                </c:pt>
                <c:pt idx="106">
                  <c:v>2.52606325</c:v>
                </c:pt>
                <c:pt idx="107">
                  <c:v>2.5371550000000003</c:v>
                </c:pt>
                <c:pt idx="108">
                  <c:v>2.5507667500000002</c:v>
                </c:pt>
                <c:pt idx="109">
                  <c:v>2.5625607500000003</c:v>
                </c:pt>
                <c:pt idx="110">
                  <c:v>2.5795747499999999</c:v>
                </c:pt>
                <c:pt idx="111">
                  <c:v>2.5908342499999999</c:v>
                </c:pt>
                <c:pt idx="112">
                  <c:v>2.6098647499999998</c:v>
                </c:pt>
                <c:pt idx="113">
                  <c:v>2.61843475</c:v>
                </c:pt>
                <c:pt idx="114">
                  <c:v>2.6319185000000003</c:v>
                </c:pt>
                <c:pt idx="115">
                  <c:v>2.6444569999999996</c:v>
                </c:pt>
                <c:pt idx="116">
                  <c:v>2.6636942500000003</c:v>
                </c:pt>
                <c:pt idx="117">
                  <c:v>2.6776759999999999</c:v>
                </c:pt>
                <c:pt idx="118">
                  <c:v>2.6979115</c:v>
                </c:pt>
                <c:pt idx="119">
                  <c:v>2.7104872499999999</c:v>
                </c:pt>
                <c:pt idx="120">
                  <c:v>2.7250607499999999</c:v>
                </c:pt>
                <c:pt idx="121">
                  <c:v>2.7373492499999998</c:v>
                </c:pt>
                <c:pt idx="122">
                  <c:v>2.7481339999999999</c:v>
                </c:pt>
                <c:pt idx="123">
                  <c:v>2.7611165</c:v>
                </c:pt>
                <c:pt idx="124">
                  <c:v>2.7720482500000001</c:v>
                </c:pt>
                <c:pt idx="125">
                  <c:v>2.7799934999999998</c:v>
                </c:pt>
                <c:pt idx="126">
                  <c:v>2.7976147500000002</c:v>
                </c:pt>
                <c:pt idx="127">
                  <c:v>2.8122990000000003</c:v>
                </c:pt>
                <c:pt idx="128">
                  <c:v>2.8267947500000004</c:v>
                </c:pt>
                <c:pt idx="129">
                  <c:v>2.8347629999999997</c:v>
                </c:pt>
                <c:pt idx="130">
                  <c:v>2.84570875</c:v>
                </c:pt>
                <c:pt idx="131">
                  <c:v>2.8593799999999998</c:v>
                </c:pt>
                <c:pt idx="132">
                  <c:v>2.8717477499999999</c:v>
                </c:pt>
                <c:pt idx="133">
                  <c:v>2.87956725</c:v>
                </c:pt>
                <c:pt idx="134">
                  <c:v>2.8893874999999998</c:v>
                </c:pt>
                <c:pt idx="135">
                  <c:v>2.8995847499999998</c:v>
                </c:pt>
                <c:pt idx="136">
                  <c:v>2.9115307499999998</c:v>
                </c:pt>
                <c:pt idx="137">
                  <c:v>2.92375725</c:v>
                </c:pt>
                <c:pt idx="138">
                  <c:v>2.9369350000000001</c:v>
                </c:pt>
                <c:pt idx="139">
                  <c:v>2.9512982499999998</c:v>
                </c:pt>
                <c:pt idx="140">
                  <c:v>2.9683157499999995</c:v>
                </c:pt>
                <c:pt idx="141">
                  <c:v>2.9745817500000005</c:v>
                </c:pt>
                <c:pt idx="142">
                  <c:v>2.9864095000000002</c:v>
                </c:pt>
                <c:pt idx="143">
                  <c:v>2.9999275000000001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CONTROLS!$AR$16</c:f>
              <c:strCache>
                <c:ptCount val="1"/>
                <c:pt idx="0">
                  <c:v>800.00nM R1881 A2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CONTROLS!$AR$23:$AR$167</c:f>
              <c:numCache>
                <c:formatCode>General</c:formatCode>
                <c:ptCount val="145"/>
                <c:pt idx="0">
                  <c:v>0.102537</c:v>
                </c:pt>
                <c:pt idx="1">
                  <c:v>0.14224400000000001</c:v>
                </c:pt>
                <c:pt idx="2">
                  <c:v>0.1764</c:v>
                </c:pt>
                <c:pt idx="3">
                  <c:v>0.20052700000000001</c:v>
                </c:pt>
                <c:pt idx="4">
                  <c:v>0.22598699999999999</c:v>
                </c:pt>
                <c:pt idx="5">
                  <c:v>0.25011899999999998</c:v>
                </c:pt>
                <c:pt idx="6">
                  <c:v>0.28118900000000002</c:v>
                </c:pt>
                <c:pt idx="7">
                  <c:v>0.31393700000000002</c:v>
                </c:pt>
                <c:pt idx="8">
                  <c:v>0.35491800000000001</c:v>
                </c:pt>
                <c:pt idx="9">
                  <c:v>0.39965699999999998</c:v>
                </c:pt>
                <c:pt idx="10">
                  <c:v>0.442548</c:v>
                </c:pt>
                <c:pt idx="11">
                  <c:v>0.48636499999999999</c:v>
                </c:pt>
                <c:pt idx="12">
                  <c:v>0.52586200000000005</c:v>
                </c:pt>
                <c:pt idx="13">
                  <c:v>0.56652100000000005</c:v>
                </c:pt>
                <c:pt idx="14">
                  <c:v>0.60246999999999995</c:v>
                </c:pt>
                <c:pt idx="15">
                  <c:v>0.64355499999999999</c:v>
                </c:pt>
                <c:pt idx="16">
                  <c:v>0.68089200000000005</c:v>
                </c:pt>
                <c:pt idx="17">
                  <c:v>0.71962199999999998</c:v>
                </c:pt>
                <c:pt idx="18">
                  <c:v>0.76217599999999996</c:v>
                </c:pt>
                <c:pt idx="19">
                  <c:v>0.80381800000000003</c:v>
                </c:pt>
                <c:pt idx="20">
                  <c:v>0.84398300000000004</c:v>
                </c:pt>
                <c:pt idx="21">
                  <c:v>0.88909199999999999</c:v>
                </c:pt>
                <c:pt idx="22">
                  <c:v>0.93516999999999995</c:v>
                </c:pt>
                <c:pt idx="23">
                  <c:v>0.97870000000000001</c:v>
                </c:pt>
                <c:pt idx="24">
                  <c:v>1</c:v>
                </c:pt>
                <c:pt idx="25">
                  <c:v>0.97515200000000002</c:v>
                </c:pt>
                <c:pt idx="26">
                  <c:v>0.98885500000000004</c:v>
                </c:pt>
                <c:pt idx="27">
                  <c:v>0.97212200000000004</c:v>
                </c:pt>
                <c:pt idx="28">
                  <c:v>0.96008000000000004</c:v>
                </c:pt>
                <c:pt idx="29">
                  <c:v>0.95715700000000004</c:v>
                </c:pt>
                <c:pt idx="30">
                  <c:v>0.96093300000000004</c:v>
                </c:pt>
                <c:pt idx="31">
                  <c:v>0.96450899999999995</c:v>
                </c:pt>
                <c:pt idx="32">
                  <c:v>0.96610799999999997</c:v>
                </c:pt>
                <c:pt idx="33">
                  <c:v>0.98586600000000002</c:v>
                </c:pt>
                <c:pt idx="34">
                  <c:v>1.0000819999999999</c:v>
                </c:pt>
                <c:pt idx="35">
                  <c:v>1.0167470000000001</c:v>
                </c:pt>
                <c:pt idx="36">
                  <c:v>1.0305880000000001</c:v>
                </c:pt>
                <c:pt idx="37">
                  <c:v>1.046608</c:v>
                </c:pt>
                <c:pt idx="38">
                  <c:v>1.0597300000000001</c:v>
                </c:pt>
                <c:pt idx="39">
                  <c:v>1.070846</c:v>
                </c:pt>
                <c:pt idx="40">
                  <c:v>1.0814699999999999</c:v>
                </c:pt>
                <c:pt idx="41">
                  <c:v>1.0927070000000001</c:v>
                </c:pt>
                <c:pt idx="42">
                  <c:v>1.100876</c:v>
                </c:pt>
                <c:pt idx="43">
                  <c:v>1.1077220000000001</c:v>
                </c:pt>
                <c:pt idx="44">
                  <c:v>1.118153</c:v>
                </c:pt>
                <c:pt idx="45">
                  <c:v>1.143669</c:v>
                </c:pt>
                <c:pt idx="46">
                  <c:v>1.1780060000000001</c:v>
                </c:pt>
                <c:pt idx="47">
                  <c:v>1.213095</c:v>
                </c:pt>
                <c:pt idx="48">
                  <c:v>1.251938</c:v>
                </c:pt>
                <c:pt idx="49">
                  <c:v>1.287056</c:v>
                </c:pt>
                <c:pt idx="50">
                  <c:v>1.326344</c:v>
                </c:pt>
                <c:pt idx="51">
                  <c:v>1.3607959999999999</c:v>
                </c:pt>
                <c:pt idx="52">
                  <c:v>1.4023410000000001</c:v>
                </c:pt>
                <c:pt idx="53">
                  <c:v>1.444277</c:v>
                </c:pt>
                <c:pt idx="54">
                  <c:v>1.4847170000000001</c:v>
                </c:pt>
                <c:pt idx="55">
                  <c:v>1.522176</c:v>
                </c:pt>
                <c:pt idx="56">
                  <c:v>1.549974</c:v>
                </c:pt>
                <c:pt idx="57">
                  <c:v>1.5812200000000001</c:v>
                </c:pt>
                <c:pt idx="58">
                  <c:v>1.6090500000000001</c:v>
                </c:pt>
                <c:pt idx="59">
                  <c:v>1.6392519999999999</c:v>
                </c:pt>
                <c:pt idx="60">
                  <c:v>1.6642170000000001</c:v>
                </c:pt>
                <c:pt idx="61">
                  <c:v>1.6903079999999999</c:v>
                </c:pt>
                <c:pt idx="62">
                  <c:v>1.7187539999999999</c:v>
                </c:pt>
                <c:pt idx="63">
                  <c:v>1.738184</c:v>
                </c:pt>
                <c:pt idx="64">
                  <c:v>1.7685379999999999</c:v>
                </c:pt>
                <c:pt idx="65">
                  <c:v>1.802732</c:v>
                </c:pt>
                <c:pt idx="66">
                  <c:v>1.835318</c:v>
                </c:pt>
                <c:pt idx="67">
                  <c:v>1.859702</c:v>
                </c:pt>
                <c:pt idx="68">
                  <c:v>1.8927080000000001</c:v>
                </c:pt>
                <c:pt idx="69">
                  <c:v>1.9249099999999999</c:v>
                </c:pt>
                <c:pt idx="70">
                  <c:v>1.956383</c:v>
                </c:pt>
                <c:pt idx="71">
                  <c:v>1.993228</c:v>
                </c:pt>
                <c:pt idx="72">
                  <c:v>2.0312489999999999</c:v>
                </c:pt>
                <c:pt idx="73">
                  <c:v>2.064867</c:v>
                </c:pt>
                <c:pt idx="74">
                  <c:v>2.0998199999999998</c:v>
                </c:pt>
                <c:pt idx="75">
                  <c:v>2.140326</c:v>
                </c:pt>
                <c:pt idx="76">
                  <c:v>2.1811910000000001</c:v>
                </c:pt>
                <c:pt idx="77">
                  <c:v>2.2143480000000002</c:v>
                </c:pt>
                <c:pt idx="78">
                  <c:v>2.2406619999999999</c:v>
                </c:pt>
                <c:pt idx="79">
                  <c:v>2.2833320000000001</c:v>
                </c:pt>
                <c:pt idx="80">
                  <c:v>2.3113320000000002</c:v>
                </c:pt>
                <c:pt idx="81">
                  <c:v>2.367108</c:v>
                </c:pt>
                <c:pt idx="82">
                  <c:v>2.401958</c:v>
                </c:pt>
                <c:pt idx="83">
                  <c:v>2.4354019999999998</c:v>
                </c:pt>
                <c:pt idx="84">
                  <c:v>2.477026</c:v>
                </c:pt>
                <c:pt idx="85">
                  <c:v>2.5139339999999999</c:v>
                </c:pt>
                <c:pt idx="86">
                  <c:v>2.5495329999999998</c:v>
                </c:pt>
                <c:pt idx="87">
                  <c:v>2.5727579999999999</c:v>
                </c:pt>
                <c:pt idx="88">
                  <c:v>2.606636</c:v>
                </c:pt>
                <c:pt idx="89">
                  <c:v>2.6349390000000001</c:v>
                </c:pt>
                <c:pt idx="90">
                  <c:v>2.6761819999999998</c:v>
                </c:pt>
                <c:pt idx="91">
                  <c:v>2.7082700000000002</c:v>
                </c:pt>
                <c:pt idx="92">
                  <c:v>2.7385299999999999</c:v>
                </c:pt>
                <c:pt idx="93">
                  <c:v>2.7807140000000001</c:v>
                </c:pt>
                <c:pt idx="94">
                  <c:v>2.8171810000000002</c:v>
                </c:pt>
                <c:pt idx="95">
                  <c:v>2.8588149999999999</c:v>
                </c:pt>
                <c:pt idx="96">
                  <c:v>2.8973719999999998</c:v>
                </c:pt>
                <c:pt idx="97">
                  <c:v>2.9349560000000001</c:v>
                </c:pt>
                <c:pt idx="98">
                  <c:v>2.9706419999999998</c:v>
                </c:pt>
                <c:pt idx="99">
                  <c:v>3.0078279999999999</c:v>
                </c:pt>
                <c:pt idx="100">
                  <c:v>3.0531199999999998</c:v>
                </c:pt>
                <c:pt idx="101">
                  <c:v>3.109337</c:v>
                </c:pt>
                <c:pt idx="102">
                  <c:v>3.1577380000000002</c:v>
                </c:pt>
                <c:pt idx="103">
                  <c:v>3.1982789999999999</c:v>
                </c:pt>
                <c:pt idx="104">
                  <c:v>3.2371669999999999</c:v>
                </c:pt>
                <c:pt idx="105">
                  <c:v>3.288891</c:v>
                </c:pt>
                <c:pt idx="106">
                  <c:v>3.3299509999999999</c:v>
                </c:pt>
                <c:pt idx="107">
                  <c:v>3.3752040000000001</c:v>
                </c:pt>
                <c:pt idx="108">
                  <c:v>3.4198909999999998</c:v>
                </c:pt>
                <c:pt idx="109">
                  <c:v>3.4517799999999998</c:v>
                </c:pt>
                <c:pt idx="110">
                  <c:v>3.492899</c:v>
                </c:pt>
                <c:pt idx="111">
                  <c:v>3.534878</c:v>
                </c:pt>
                <c:pt idx="112">
                  <c:v>3.5854940000000002</c:v>
                </c:pt>
                <c:pt idx="113">
                  <c:v>3.6146319999999998</c:v>
                </c:pt>
                <c:pt idx="114">
                  <c:v>3.6623519999999998</c:v>
                </c:pt>
                <c:pt idx="115">
                  <c:v>3.7199209999999998</c:v>
                </c:pt>
                <c:pt idx="116">
                  <c:v>3.7347760000000001</c:v>
                </c:pt>
                <c:pt idx="117">
                  <c:v>3.7614969999999999</c:v>
                </c:pt>
                <c:pt idx="118">
                  <c:v>3.8092250000000001</c:v>
                </c:pt>
                <c:pt idx="119">
                  <c:v>3.854746</c:v>
                </c:pt>
                <c:pt idx="120">
                  <c:v>3.8986550000000002</c:v>
                </c:pt>
                <c:pt idx="121">
                  <c:v>3.9515229999999999</c:v>
                </c:pt>
                <c:pt idx="122">
                  <c:v>3.978577</c:v>
                </c:pt>
                <c:pt idx="123">
                  <c:v>4.0330409999999999</c:v>
                </c:pt>
                <c:pt idx="124">
                  <c:v>4.0643359999999999</c:v>
                </c:pt>
                <c:pt idx="125">
                  <c:v>4.103726</c:v>
                </c:pt>
                <c:pt idx="126">
                  <c:v>4.1531859999999998</c:v>
                </c:pt>
                <c:pt idx="127">
                  <c:v>4.1978299999999997</c:v>
                </c:pt>
                <c:pt idx="128">
                  <c:v>4.2681399999999998</c:v>
                </c:pt>
                <c:pt idx="129">
                  <c:v>4.2963509999999996</c:v>
                </c:pt>
                <c:pt idx="130">
                  <c:v>4.3381350000000003</c:v>
                </c:pt>
                <c:pt idx="131">
                  <c:v>4.383578</c:v>
                </c:pt>
                <c:pt idx="132">
                  <c:v>4.4223220000000003</c:v>
                </c:pt>
                <c:pt idx="133">
                  <c:v>4.4694450000000003</c:v>
                </c:pt>
                <c:pt idx="134">
                  <c:v>4.5159010000000004</c:v>
                </c:pt>
                <c:pt idx="135">
                  <c:v>4.5484669999999996</c:v>
                </c:pt>
                <c:pt idx="136">
                  <c:v>4.5859589999999999</c:v>
                </c:pt>
                <c:pt idx="137">
                  <c:v>4.6176440000000003</c:v>
                </c:pt>
                <c:pt idx="138">
                  <c:v>4.6777309999999996</c:v>
                </c:pt>
                <c:pt idx="139">
                  <c:v>4.7270130000000004</c:v>
                </c:pt>
                <c:pt idx="140">
                  <c:v>4.7540430000000002</c:v>
                </c:pt>
                <c:pt idx="141">
                  <c:v>4.7960279999999997</c:v>
                </c:pt>
                <c:pt idx="142">
                  <c:v>4.8279120000000004</c:v>
                </c:pt>
                <c:pt idx="143">
                  <c:v>4.8630389999999997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CONTROLS!$AS$16</c:f>
              <c:strCache>
                <c:ptCount val="1"/>
                <c:pt idx="0">
                  <c:v>400.00nM R1881 A3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CONTROLS!$AS$23:$AS$167</c:f>
              <c:numCache>
                <c:formatCode>General</c:formatCode>
                <c:ptCount val="145"/>
                <c:pt idx="0">
                  <c:v>9.7561999999999996E-2</c:v>
                </c:pt>
                <c:pt idx="1">
                  <c:v>0.10856</c:v>
                </c:pt>
                <c:pt idx="2">
                  <c:v>0.139958</c:v>
                </c:pt>
                <c:pt idx="3">
                  <c:v>0.16340499999999999</c:v>
                </c:pt>
                <c:pt idx="4">
                  <c:v>0.183508</c:v>
                </c:pt>
                <c:pt idx="5">
                  <c:v>0.206566</c:v>
                </c:pt>
                <c:pt idx="6">
                  <c:v>0.237313</c:v>
                </c:pt>
                <c:pt idx="7">
                  <c:v>0.274642</c:v>
                </c:pt>
                <c:pt idx="8">
                  <c:v>0.31598100000000001</c:v>
                </c:pt>
                <c:pt idx="9">
                  <c:v>0.36188100000000001</c:v>
                </c:pt>
                <c:pt idx="10">
                  <c:v>0.40858</c:v>
                </c:pt>
                <c:pt idx="11">
                  <c:v>0.45765899999999998</c:v>
                </c:pt>
                <c:pt idx="12">
                  <c:v>0.50228600000000001</c:v>
                </c:pt>
                <c:pt idx="13">
                  <c:v>0.54667900000000003</c:v>
                </c:pt>
                <c:pt idx="14">
                  <c:v>0.58885299999999996</c:v>
                </c:pt>
                <c:pt idx="15">
                  <c:v>0.62581299999999995</c:v>
                </c:pt>
                <c:pt idx="16">
                  <c:v>0.664188</c:v>
                </c:pt>
                <c:pt idx="17">
                  <c:v>0.70184999999999997</c:v>
                </c:pt>
                <c:pt idx="18">
                  <c:v>0.744035</c:v>
                </c:pt>
                <c:pt idx="19">
                  <c:v>0.78364999999999996</c:v>
                </c:pt>
                <c:pt idx="20">
                  <c:v>0.83293799999999996</c:v>
                </c:pt>
                <c:pt idx="21">
                  <c:v>0.878749</c:v>
                </c:pt>
                <c:pt idx="22">
                  <c:v>0.92996299999999998</c:v>
                </c:pt>
                <c:pt idx="23">
                  <c:v>0.970225</c:v>
                </c:pt>
                <c:pt idx="24">
                  <c:v>1</c:v>
                </c:pt>
                <c:pt idx="25">
                  <c:v>0.974603</c:v>
                </c:pt>
                <c:pt idx="26">
                  <c:v>1.030497</c:v>
                </c:pt>
                <c:pt idx="27">
                  <c:v>1.0231669999999999</c:v>
                </c:pt>
                <c:pt idx="28">
                  <c:v>1.007136</c:v>
                </c:pt>
                <c:pt idx="29">
                  <c:v>1.0030349999999999</c:v>
                </c:pt>
                <c:pt idx="30">
                  <c:v>0.99602000000000002</c:v>
                </c:pt>
                <c:pt idx="31">
                  <c:v>1.0012779999999999</c:v>
                </c:pt>
                <c:pt idx="32">
                  <c:v>1.015406</c:v>
                </c:pt>
                <c:pt idx="33">
                  <c:v>1.013528</c:v>
                </c:pt>
                <c:pt idx="34">
                  <c:v>1.0154369999999999</c:v>
                </c:pt>
                <c:pt idx="35">
                  <c:v>1.024694</c:v>
                </c:pt>
                <c:pt idx="36">
                  <c:v>1.034176</c:v>
                </c:pt>
                <c:pt idx="37">
                  <c:v>1.0484370000000001</c:v>
                </c:pt>
                <c:pt idx="38">
                  <c:v>1.063377</c:v>
                </c:pt>
                <c:pt idx="39">
                  <c:v>1.071596</c:v>
                </c:pt>
                <c:pt idx="40">
                  <c:v>1.083467</c:v>
                </c:pt>
                <c:pt idx="41">
                  <c:v>1.094724</c:v>
                </c:pt>
                <c:pt idx="42">
                  <c:v>1.1049500000000001</c:v>
                </c:pt>
                <c:pt idx="43">
                  <c:v>1.116023</c:v>
                </c:pt>
                <c:pt idx="44">
                  <c:v>1.122811</c:v>
                </c:pt>
                <c:pt idx="45">
                  <c:v>1.1591039999999999</c:v>
                </c:pt>
                <c:pt idx="46">
                  <c:v>1.1980420000000001</c:v>
                </c:pt>
                <c:pt idx="47">
                  <c:v>1.233886</c:v>
                </c:pt>
                <c:pt idx="48">
                  <c:v>1.268662</c:v>
                </c:pt>
                <c:pt idx="49">
                  <c:v>1.300071</c:v>
                </c:pt>
                <c:pt idx="50">
                  <c:v>1.3391299999999999</c:v>
                </c:pt>
                <c:pt idx="51">
                  <c:v>1.3771089999999999</c:v>
                </c:pt>
                <c:pt idx="52">
                  <c:v>1.4179390000000001</c:v>
                </c:pt>
                <c:pt idx="53">
                  <c:v>1.457109</c:v>
                </c:pt>
                <c:pt idx="54">
                  <c:v>1.501339</c:v>
                </c:pt>
                <c:pt idx="55">
                  <c:v>1.5439419999999999</c:v>
                </c:pt>
                <c:pt idx="56">
                  <c:v>1.587356</c:v>
                </c:pt>
                <c:pt idx="57">
                  <c:v>1.6306020000000001</c:v>
                </c:pt>
                <c:pt idx="58">
                  <c:v>1.6719219999999999</c:v>
                </c:pt>
                <c:pt idx="59">
                  <c:v>1.700563</c:v>
                </c:pt>
                <c:pt idx="60">
                  <c:v>1.736175</c:v>
                </c:pt>
                <c:pt idx="61">
                  <c:v>1.778778</c:v>
                </c:pt>
                <c:pt idx="62">
                  <c:v>1.815814</c:v>
                </c:pt>
                <c:pt idx="63">
                  <c:v>1.8418890000000001</c:v>
                </c:pt>
                <c:pt idx="64">
                  <c:v>1.884798</c:v>
                </c:pt>
                <c:pt idx="65">
                  <c:v>1.927449</c:v>
                </c:pt>
                <c:pt idx="66">
                  <c:v>1.966345</c:v>
                </c:pt>
                <c:pt idx="67">
                  <c:v>2.0000249999999999</c:v>
                </c:pt>
                <c:pt idx="68">
                  <c:v>2.0407130000000002</c:v>
                </c:pt>
                <c:pt idx="69">
                  <c:v>2.0833689999999998</c:v>
                </c:pt>
                <c:pt idx="70">
                  <c:v>2.105127</c:v>
                </c:pt>
                <c:pt idx="71">
                  <c:v>2.1524519999999998</c:v>
                </c:pt>
                <c:pt idx="72">
                  <c:v>2.1880480000000002</c:v>
                </c:pt>
                <c:pt idx="73">
                  <c:v>2.2268029999999999</c:v>
                </c:pt>
                <c:pt idx="74">
                  <c:v>2.2612540000000001</c:v>
                </c:pt>
                <c:pt idx="75">
                  <c:v>2.3036840000000001</c:v>
                </c:pt>
                <c:pt idx="76">
                  <c:v>2.354841</c:v>
                </c:pt>
                <c:pt idx="77">
                  <c:v>2.3806069999999999</c:v>
                </c:pt>
                <c:pt idx="78">
                  <c:v>2.4181370000000002</c:v>
                </c:pt>
                <c:pt idx="79">
                  <c:v>2.4615049999999998</c:v>
                </c:pt>
                <c:pt idx="80">
                  <c:v>2.4970089999999998</c:v>
                </c:pt>
                <c:pt idx="81">
                  <c:v>2.5264899999999999</c:v>
                </c:pt>
                <c:pt idx="82">
                  <c:v>2.5648599999999999</c:v>
                </c:pt>
                <c:pt idx="83">
                  <c:v>2.605772</c:v>
                </c:pt>
                <c:pt idx="84">
                  <c:v>2.6469900000000002</c:v>
                </c:pt>
                <c:pt idx="85">
                  <c:v>2.707071</c:v>
                </c:pt>
                <c:pt idx="86">
                  <c:v>2.7500119999999999</c:v>
                </c:pt>
                <c:pt idx="87">
                  <c:v>2.7889309999999998</c:v>
                </c:pt>
                <c:pt idx="88">
                  <c:v>2.828951</c:v>
                </c:pt>
                <c:pt idx="89">
                  <c:v>2.861853</c:v>
                </c:pt>
                <c:pt idx="90">
                  <c:v>2.8975780000000002</c:v>
                </c:pt>
                <c:pt idx="91">
                  <c:v>2.9333360000000002</c:v>
                </c:pt>
                <c:pt idx="92">
                  <c:v>2.974415</c:v>
                </c:pt>
                <c:pt idx="93">
                  <c:v>3.0136970000000001</c:v>
                </c:pt>
                <c:pt idx="94">
                  <c:v>3.059869</c:v>
                </c:pt>
                <c:pt idx="95">
                  <c:v>3.1150000000000002</c:v>
                </c:pt>
                <c:pt idx="96">
                  <c:v>3.1612480000000001</c:v>
                </c:pt>
                <c:pt idx="97">
                  <c:v>3.195624</c:v>
                </c:pt>
                <c:pt idx="98">
                  <c:v>3.254022</c:v>
                </c:pt>
                <c:pt idx="99">
                  <c:v>3.291201</c:v>
                </c:pt>
                <c:pt idx="100">
                  <c:v>3.319734</c:v>
                </c:pt>
                <c:pt idx="101">
                  <c:v>3.3670460000000002</c:v>
                </c:pt>
                <c:pt idx="102">
                  <c:v>3.4211770000000001</c:v>
                </c:pt>
                <c:pt idx="103">
                  <c:v>3.4657390000000001</c:v>
                </c:pt>
                <c:pt idx="104">
                  <c:v>3.5280580000000001</c:v>
                </c:pt>
                <c:pt idx="105">
                  <c:v>3.5566360000000001</c:v>
                </c:pt>
                <c:pt idx="106">
                  <c:v>3.6162260000000002</c:v>
                </c:pt>
                <c:pt idx="107">
                  <c:v>3.6601089999999998</c:v>
                </c:pt>
                <c:pt idx="108">
                  <c:v>3.706998</c:v>
                </c:pt>
                <c:pt idx="109">
                  <c:v>3.7600030000000002</c:v>
                </c:pt>
                <c:pt idx="110">
                  <c:v>3.7969469999999998</c:v>
                </c:pt>
                <c:pt idx="111">
                  <c:v>3.838921</c:v>
                </c:pt>
                <c:pt idx="112">
                  <c:v>3.881586</c:v>
                </c:pt>
                <c:pt idx="113">
                  <c:v>3.9194079999999998</c:v>
                </c:pt>
                <c:pt idx="114">
                  <c:v>3.9939469999999999</c:v>
                </c:pt>
                <c:pt idx="115">
                  <c:v>4.013191</c:v>
                </c:pt>
                <c:pt idx="116">
                  <c:v>4.0513219999999999</c:v>
                </c:pt>
                <c:pt idx="117">
                  <c:v>4.1274050000000004</c:v>
                </c:pt>
                <c:pt idx="118">
                  <c:v>4.1823860000000002</c:v>
                </c:pt>
                <c:pt idx="119">
                  <c:v>4.2249309999999998</c:v>
                </c:pt>
                <c:pt idx="120">
                  <c:v>4.2734360000000002</c:v>
                </c:pt>
                <c:pt idx="121">
                  <c:v>4.3475279999999996</c:v>
                </c:pt>
                <c:pt idx="122">
                  <c:v>4.4071870000000004</c:v>
                </c:pt>
                <c:pt idx="123">
                  <c:v>4.4374029999999998</c:v>
                </c:pt>
                <c:pt idx="124">
                  <c:v>4.4889489999999999</c:v>
                </c:pt>
                <c:pt idx="125">
                  <c:v>4.526281</c:v>
                </c:pt>
                <c:pt idx="126">
                  <c:v>4.5586000000000002</c:v>
                </c:pt>
                <c:pt idx="127">
                  <c:v>4.6155340000000002</c:v>
                </c:pt>
                <c:pt idx="128">
                  <c:v>4.6360260000000002</c:v>
                </c:pt>
                <c:pt idx="129">
                  <c:v>4.6985010000000003</c:v>
                </c:pt>
                <c:pt idx="130">
                  <c:v>4.7403279999999999</c:v>
                </c:pt>
                <c:pt idx="131">
                  <c:v>4.7760400000000001</c:v>
                </c:pt>
                <c:pt idx="132">
                  <c:v>4.8395000000000001</c:v>
                </c:pt>
                <c:pt idx="133">
                  <c:v>4.8636840000000001</c:v>
                </c:pt>
                <c:pt idx="134">
                  <c:v>4.9410259999999999</c:v>
                </c:pt>
                <c:pt idx="135">
                  <c:v>4.9792189999999996</c:v>
                </c:pt>
                <c:pt idx="136">
                  <c:v>5.0115410000000002</c:v>
                </c:pt>
                <c:pt idx="137">
                  <c:v>5.069089</c:v>
                </c:pt>
                <c:pt idx="138">
                  <c:v>5.1212720000000003</c:v>
                </c:pt>
                <c:pt idx="139">
                  <c:v>5.1612770000000001</c:v>
                </c:pt>
                <c:pt idx="140">
                  <c:v>5.2094100000000001</c:v>
                </c:pt>
                <c:pt idx="141">
                  <c:v>5.245965</c:v>
                </c:pt>
                <c:pt idx="142">
                  <c:v>5.2903010000000004</c:v>
                </c:pt>
                <c:pt idx="143">
                  <c:v>5.3219659999999998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CONTROLS!$AT$16</c:f>
              <c:strCache>
                <c:ptCount val="1"/>
                <c:pt idx="0">
                  <c:v>200.00nM R1881 A4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CONTROLS!$AT$23:$AT$167</c:f>
              <c:numCache>
                <c:formatCode>General</c:formatCode>
                <c:ptCount val="145"/>
                <c:pt idx="0">
                  <c:v>9.6079999999999999E-2</c:v>
                </c:pt>
                <c:pt idx="1">
                  <c:v>0.112715</c:v>
                </c:pt>
                <c:pt idx="2">
                  <c:v>0.13922999999999999</c:v>
                </c:pt>
                <c:pt idx="3">
                  <c:v>0.15978899999999999</c:v>
                </c:pt>
                <c:pt idx="4">
                  <c:v>0.176784</c:v>
                </c:pt>
                <c:pt idx="5">
                  <c:v>0.201184</c:v>
                </c:pt>
                <c:pt idx="6">
                  <c:v>0.230326</c:v>
                </c:pt>
                <c:pt idx="7">
                  <c:v>0.26276899999999997</c:v>
                </c:pt>
                <c:pt idx="8">
                  <c:v>0.299979</c:v>
                </c:pt>
                <c:pt idx="9">
                  <c:v>0.34603499999999998</c:v>
                </c:pt>
                <c:pt idx="10">
                  <c:v>0.38953100000000002</c:v>
                </c:pt>
                <c:pt idx="11">
                  <c:v>0.433836</c:v>
                </c:pt>
                <c:pt idx="12">
                  <c:v>0.47381200000000001</c:v>
                </c:pt>
                <c:pt idx="13">
                  <c:v>0.51719300000000001</c:v>
                </c:pt>
                <c:pt idx="14">
                  <c:v>0.55458399999999997</c:v>
                </c:pt>
                <c:pt idx="15">
                  <c:v>0.59955499999999995</c:v>
                </c:pt>
                <c:pt idx="16">
                  <c:v>0.63977799999999996</c:v>
                </c:pt>
                <c:pt idx="17">
                  <c:v>0.682531</c:v>
                </c:pt>
                <c:pt idx="18">
                  <c:v>0.72662499999999997</c:v>
                </c:pt>
                <c:pt idx="19">
                  <c:v>0.76962399999999997</c:v>
                </c:pt>
                <c:pt idx="20">
                  <c:v>0.81995200000000001</c:v>
                </c:pt>
                <c:pt idx="21">
                  <c:v>0.87214700000000001</c:v>
                </c:pt>
                <c:pt idx="22">
                  <c:v>0.92077399999999998</c:v>
                </c:pt>
                <c:pt idx="23">
                  <c:v>0.970024</c:v>
                </c:pt>
                <c:pt idx="24">
                  <c:v>1</c:v>
                </c:pt>
                <c:pt idx="25">
                  <c:v>0.98714299999999999</c:v>
                </c:pt>
                <c:pt idx="26">
                  <c:v>1.017725</c:v>
                </c:pt>
                <c:pt idx="27">
                  <c:v>1.012966</c:v>
                </c:pt>
                <c:pt idx="28">
                  <c:v>0.99302400000000002</c:v>
                </c:pt>
                <c:pt idx="29">
                  <c:v>0.98980100000000004</c:v>
                </c:pt>
                <c:pt idx="30">
                  <c:v>0.99172400000000005</c:v>
                </c:pt>
                <c:pt idx="31">
                  <c:v>0.99756900000000004</c:v>
                </c:pt>
                <c:pt idx="32">
                  <c:v>1.010105</c:v>
                </c:pt>
                <c:pt idx="33">
                  <c:v>1.009525</c:v>
                </c:pt>
                <c:pt idx="34">
                  <c:v>1.0223310000000001</c:v>
                </c:pt>
                <c:pt idx="35">
                  <c:v>1.033714</c:v>
                </c:pt>
                <c:pt idx="36">
                  <c:v>1.0467249999999999</c:v>
                </c:pt>
                <c:pt idx="37">
                  <c:v>1.0581780000000001</c:v>
                </c:pt>
                <c:pt idx="38">
                  <c:v>1.0706389999999999</c:v>
                </c:pt>
                <c:pt idx="39">
                  <c:v>1.0822560000000001</c:v>
                </c:pt>
                <c:pt idx="40">
                  <c:v>1.0950770000000001</c:v>
                </c:pt>
                <c:pt idx="41">
                  <c:v>1.106303</c:v>
                </c:pt>
                <c:pt idx="42">
                  <c:v>1.117551</c:v>
                </c:pt>
                <c:pt idx="43">
                  <c:v>1.1319319999999999</c:v>
                </c:pt>
                <c:pt idx="44">
                  <c:v>1.143203</c:v>
                </c:pt>
                <c:pt idx="45">
                  <c:v>1.185225</c:v>
                </c:pt>
                <c:pt idx="46">
                  <c:v>1.2242360000000001</c:v>
                </c:pt>
                <c:pt idx="47">
                  <c:v>1.262988</c:v>
                </c:pt>
                <c:pt idx="48">
                  <c:v>1.303855</c:v>
                </c:pt>
                <c:pt idx="49">
                  <c:v>1.3455060000000001</c:v>
                </c:pt>
                <c:pt idx="50">
                  <c:v>1.3890819999999999</c:v>
                </c:pt>
                <c:pt idx="51">
                  <c:v>1.42296</c:v>
                </c:pt>
                <c:pt idx="52">
                  <c:v>1.459862</c:v>
                </c:pt>
                <c:pt idx="53">
                  <c:v>1.503952</c:v>
                </c:pt>
                <c:pt idx="54">
                  <c:v>1.544025</c:v>
                </c:pt>
                <c:pt idx="55">
                  <c:v>1.587585</c:v>
                </c:pt>
                <c:pt idx="56">
                  <c:v>1.6287149999999999</c:v>
                </c:pt>
                <c:pt idx="57">
                  <c:v>1.663748</c:v>
                </c:pt>
                <c:pt idx="58">
                  <c:v>1.7035929999999999</c:v>
                </c:pt>
                <c:pt idx="59">
                  <c:v>1.7434320000000001</c:v>
                </c:pt>
                <c:pt idx="60">
                  <c:v>1.773647</c:v>
                </c:pt>
                <c:pt idx="61">
                  <c:v>1.8138339999999999</c:v>
                </c:pt>
                <c:pt idx="62">
                  <c:v>1.8538730000000001</c:v>
                </c:pt>
                <c:pt idx="63">
                  <c:v>1.8781829999999999</c:v>
                </c:pt>
                <c:pt idx="64">
                  <c:v>1.9214310000000001</c:v>
                </c:pt>
                <c:pt idx="65">
                  <c:v>1.957708</c:v>
                </c:pt>
                <c:pt idx="66">
                  <c:v>1.9903679999999999</c:v>
                </c:pt>
                <c:pt idx="67">
                  <c:v>2.0225680000000001</c:v>
                </c:pt>
                <c:pt idx="68">
                  <c:v>2.0526550000000001</c:v>
                </c:pt>
                <c:pt idx="69">
                  <c:v>2.094706</c:v>
                </c:pt>
                <c:pt idx="70">
                  <c:v>2.1181199999999998</c:v>
                </c:pt>
                <c:pt idx="71">
                  <c:v>2.146827</c:v>
                </c:pt>
                <c:pt idx="72">
                  <c:v>2.1813470000000001</c:v>
                </c:pt>
                <c:pt idx="73">
                  <c:v>2.2306840000000001</c:v>
                </c:pt>
                <c:pt idx="74">
                  <c:v>2.2788680000000001</c:v>
                </c:pt>
                <c:pt idx="75">
                  <c:v>2.314673</c:v>
                </c:pt>
                <c:pt idx="76">
                  <c:v>2.3531610000000001</c:v>
                </c:pt>
                <c:pt idx="77">
                  <c:v>2.3954170000000001</c:v>
                </c:pt>
                <c:pt idx="78">
                  <c:v>2.4305319999999999</c:v>
                </c:pt>
                <c:pt idx="79">
                  <c:v>2.45749</c:v>
                </c:pt>
                <c:pt idx="80">
                  <c:v>2.4988419999999998</c:v>
                </c:pt>
                <c:pt idx="81">
                  <c:v>2.53999</c:v>
                </c:pt>
                <c:pt idx="82">
                  <c:v>2.5821179999999999</c:v>
                </c:pt>
                <c:pt idx="83">
                  <c:v>2.6245530000000001</c:v>
                </c:pt>
                <c:pt idx="84">
                  <c:v>2.6657799999999998</c:v>
                </c:pt>
                <c:pt idx="85">
                  <c:v>2.6998139999999999</c:v>
                </c:pt>
                <c:pt idx="86">
                  <c:v>2.7351329999999998</c:v>
                </c:pt>
                <c:pt idx="87">
                  <c:v>2.7778179999999999</c:v>
                </c:pt>
                <c:pt idx="88">
                  <c:v>2.817253</c:v>
                </c:pt>
                <c:pt idx="89">
                  <c:v>2.8582519999999998</c:v>
                </c:pt>
                <c:pt idx="90">
                  <c:v>2.9061530000000002</c:v>
                </c:pt>
                <c:pt idx="91">
                  <c:v>2.940223</c:v>
                </c:pt>
                <c:pt idx="92">
                  <c:v>2.9807489999999999</c:v>
                </c:pt>
                <c:pt idx="93">
                  <c:v>3.028813</c:v>
                </c:pt>
                <c:pt idx="94">
                  <c:v>3.0576310000000002</c:v>
                </c:pt>
                <c:pt idx="95">
                  <c:v>3.1007980000000002</c:v>
                </c:pt>
                <c:pt idx="96">
                  <c:v>3.1424219999999998</c:v>
                </c:pt>
                <c:pt idx="97">
                  <c:v>3.1654110000000002</c:v>
                </c:pt>
                <c:pt idx="98">
                  <c:v>3.2125729999999999</c:v>
                </c:pt>
                <c:pt idx="99">
                  <c:v>3.2406459999999999</c:v>
                </c:pt>
                <c:pt idx="100">
                  <c:v>3.2792309999999998</c:v>
                </c:pt>
                <c:pt idx="101">
                  <c:v>3.3205369999999998</c:v>
                </c:pt>
                <c:pt idx="102">
                  <c:v>3.370565</c:v>
                </c:pt>
                <c:pt idx="103">
                  <c:v>3.4219400000000002</c:v>
                </c:pt>
                <c:pt idx="104">
                  <c:v>3.475266</c:v>
                </c:pt>
                <c:pt idx="105">
                  <c:v>3.5058829999999999</c:v>
                </c:pt>
                <c:pt idx="106">
                  <c:v>3.5630609999999998</c:v>
                </c:pt>
                <c:pt idx="107">
                  <c:v>3.6098659999999998</c:v>
                </c:pt>
                <c:pt idx="108">
                  <c:v>3.6492900000000001</c:v>
                </c:pt>
                <c:pt idx="109">
                  <c:v>3.6773009999999999</c:v>
                </c:pt>
                <c:pt idx="110">
                  <c:v>3.7311269999999999</c:v>
                </c:pt>
                <c:pt idx="111">
                  <c:v>3.7737660000000002</c:v>
                </c:pt>
                <c:pt idx="112">
                  <c:v>3.8291409999999999</c:v>
                </c:pt>
                <c:pt idx="113">
                  <c:v>3.8476170000000001</c:v>
                </c:pt>
                <c:pt idx="114">
                  <c:v>3.9125619999999999</c:v>
                </c:pt>
                <c:pt idx="115">
                  <c:v>3.951775</c:v>
                </c:pt>
                <c:pt idx="116">
                  <c:v>3.9913630000000002</c:v>
                </c:pt>
                <c:pt idx="117">
                  <c:v>4.0417500000000004</c:v>
                </c:pt>
                <c:pt idx="118">
                  <c:v>4.0949340000000003</c:v>
                </c:pt>
                <c:pt idx="119">
                  <c:v>4.130503</c:v>
                </c:pt>
                <c:pt idx="120">
                  <c:v>4.1871130000000001</c:v>
                </c:pt>
                <c:pt idx="121">
                  <c:v>4.2264299999999997</c:v>
                </c:pt>
                <c:pt idx="122">
                  <c:v>4.2682140000000004</c:v>
                </c:pt>
                <c:pt idx="123">
                  <c:v>4.3347879999999996</c:v>
                </c:pt>
                <c:pt idx="124">
                  <c:v>4.3673999999999999</c:v>
                </c:pt>
                <c:pt idx="125">
                  <c:v>4.4014220000000002</c:v>
                </c:pt>
                <c:pt idx="126">
                  <c:v>4.459041</c:v>
                </c:pt>
                <c:pt idx="127">
                  <c:v>4.5083130000000002</c:v>
                </c:pt>
                <c:pt idx="128">
                  <c:v>4.5302740000000004</c:v>
                </c:pt>
                <c:pt idx="129">
                  <c:v>4.5980030000000003</c:v>
                </c:pt>
                <c:pt idx="130">
                  <c:v>4.645505</c:v>
                </c:pt>
                <c:pt idx="131">
                  <c:v>4.6862979999999999</c:v>
                </c:pt>
                <c:pt idx="132">
                  <c:v>4.7205459999999997</c:v>
                </c:pt>
                <c:pt idx="133">
                  <c:v>4.7750700000000004</c:v>
                </c:pt>
                <c:pt idx="134">
                  <c:v>4.8280779999999996</c:v>
                </c:pt>
                <c:pt idx="135">
                  <c:v>4.8762379999999999</c:v>
                </c:pt>
                <c:pt idx="136">
                  <c:v>4.9174939999999996</c:v>
                </c:pt>
                <c:pt idx="137">
                  <c:v>4.9672599999999996</c:v>
                </c:pt>
                <c:pt idx="138">
                  <c:v>5.0052859999999999</c:v>
                </c:pt>
                <c:pt idx="139">
                  <c:v>5.051876</c:v>
                </c:pt>
                <c:pt idx="140">
                  <c:v>5.0998549999999998</c:v>
                </c:pt>
                <c:pt idx="141">
                  <c:v>5.1395549999999997</c:v>
                </c:pt>
                <c:pt idx="142">
                  <c:v>5.1550450000000003</c:v>
                </c:pt>
                <c:pt idx="143">
                  <c:v>5.1831610000000001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CONTROLS!$AU$16</c:f>
              <c:strCache>
                <c:ptCount val="1"/>
                <c:pt idx="0">
                  <c:v>100.00nM R1881 A5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CONTROLS!$AU$23:$AU$167</c:f>
              <c:numCache>
                <c:formatCode>General</c:formatCode>
                <c:ptCount val="145"/>
                <c:pt idx="0">
                  <c:v>8.7909000000000001E-2</c:v>
                </c:pt>
                <c:pt idx="1">
                  <c:v>9.7674999999999998E-2</c:v>
                </c:pt>
                <c:pt idx="2">
                  <c:v>0.126051</c:v>
                </c:pt>
                <c:pt idx="3">
                  <c:v>0.14335000000000001</c:v>
                </c:pt>
                <c:pt idx="4">
                  <c:v>0.162692</c:v>
                </c:pt>
                <c:pt idx="5">
                  <c:v>0.18465899999999999</c:v>
                </c:pt>
                <c:pt idx="6">
                  <c:v>0.215723</c:v>
                </c:pt>
                <c:pt idx="7">
                  <c:v>0.25201200000000001</c:v>
                </c:pt>
                <c:pt idx="8">
                  <c:v>0.29369400000000001</c:v>
                </c:pt>
                <c:pt idx="9">
                  <c:v>0.339667</c:v>
                </c:pt>
                <c:pt idx="10">
                  <c:v>0.38374399999999997</c:v>
                </c:pt>
                <c:pt idx="11">
                  <c:v>0.43247600000000003</c:v>
                </c:pt>
                <c:pt idx="12">
                  <c:v>0.47618700000000003</c:v>
                </c:pt>
                <c:pt idx="13">
                  <c:v>0.52289399999999997</c:v>
                </c:pt>
                <c:pt idx="14">
                  <c:v>0.56383499999999998</c:v>
                </c:pt>
                <c:pt idx="15">
                  <c:v>0.60663100000000003</c:v>
                </c:pt>
                <c:pt idx="16">
                  <c:v>0.64920900000000004</c:v>
                </c:pt>
                <c:pt idx="17">
                  <c:v>0.68696500000000005</c:v>
                </c:pt>
                <c:pt idx="18">
                  <c:v>0.72762499999999997</c:v>
                </c:pt>
                <c:pt idx="19">
                  <c:v>0.77639800000000003</c:v>
                </c:pt>
                <c:pt idx="20">
                  <c:v>0.827623</c:v>
                </c:pt>
                <c:pt idx="21">
                  <c:v>0.87182499999999996</c:v>
                </c:pt>
                <c:pt idx="22">
                  <c:v>0.92219300000000004</c:v>
                </c:pt>
                <c:pt idx="23">
                  <c:v>0.97159300000000004</c:v>
                </c:pt>
                <c:pt idx="24">
                  <c:v>1</c:v>
                </c:pt>
                <c:pt idx="25">
                  <c:v>0.99383600000000005</c:v>
                </c:pt>
                <c:pt idx="26">
                  <c:v>1.0222119999999999</c:v>
                </c:pt>
                <c:pt idx="27">
                  <c:v>1.016643</c:v>
                </c:pt>
                <c:pt idx="28">
                  <c:v>1.00335</c:v>
                </c:pt>
                <c:pt idx="29">
                  <c:v>1.0005919999999999</c:v>
                </c:pt>
                <c:pt idx="30">
                  <c:v>1.003833</c:v>
                </c:pt>
                <c:pt idx="31">
                  <c:v>1.0083070000000001</c:v>
                </c:pt>
                <c:pt idx="32">
                  <c:v>1.015315</c:v>
                </c:pt>
                <c:pt idx="33">
                  <c:v>1.026645</c:v>
                </c:pt>
                <c:pt idx="34">
                  <c:v>1.036484</c:v>
                </c:pt>
                <c:pt idx="35">
                  <c:v>1.050697</c:v>
                </c:pt>
                <c:pt idx="36">
                  <c:v>1.064187</c:v>
                </c:pt>
                <c:pt idx="37">
                  <c:v>1.078076</c:v>
                </c:pt>
                <c:pt idx="38">
                  <c:v>1.092733</c:v>
                </c:pt>
                <c:pt idx="39">
                  <c:v>1.1078060000000001</c:v>
                </c:pt>
                <c:pt idx="40">
                  <c:v>1.1219950000000001</c:v>
                </c:pt>
                <c:pt idx="41">
                  <c:v>1.130363</c:v>
                </c:pt>
                <c:pt idx="42">
                  <c:v>1.1475740000000001</c:v>
                </c:pt>
                <c:pt idx="43">
                  <c:v>1.1595310000000001</c:v>
                </c:pt>
                <c:pt idx="44">
                  <c:v>1.1698539999999999</c:v>
                </c:pt>
                <c:pt idx="45">
                  <c:v>1.210569</c:v>
                </c:pt>
                <c:pt idx="46">
                  <c:v>1.256159</c:v>
                </c:pt>
                <c:pt idx="47">
                  <c:v>1.2954060000000001</c:v>
                </c:pt>
                <c:pt idx="48">
                  <c:v>1.3307519999999999</c:v>
                </c:pt>
                <c:pt idx="49">
                  <c:v>1.3613820000000001</c:v>
                </c:pt>
                <c:pt idx="50">
                  <c:v>1.3915379999999999</c:v>
                </c:pt>
                <c:pt idx="51">
                  <c:v>1.4270039999999999</c:v>
                </c:pt>
                <c:pt idx="52">
                  <c:v>1.464191</c:v>
                </c:pt>
                <c:pt idx="53">
                  <c:v>1.495382</c:v>
                </c:pt>
                <c:pt idx="54">
                  <c:v>1.5251790000000001</c:v>
                </c:pt>
                <c:pt idx="55">
                  <c:v>1.558538</c:v>
                </c:pt>
                <c:pt idx="56">
                  <c:v>1.59114</c:v>
                </c:pt>
                <c:pt idx="57">
                  <c:v>1.6213759999999999</c:v>
                </c:pt>
                <c:pt idx="58">
                  <c:v>1.64899</c:v>
                </c:pt>
                <c:pt idx="59">
                  <c:v>1.672776</c:v>
                </c:pt>
                <c:pt idx="60">
                  <c:v>1.6969689999999999</c:v>
                </c:pt>
                <c:pt idx="61">
                  <c:v>1.7348950000000001</c:v>
                </c:pt>
                <c:pt idx="62">
                  <c:v>1.7755970000000001</c:v>
                </c:pt>
                <c:pt idx="63">
                  <c:v>1.8040799999999999</c:v>
                </c:pt>
                <c:pt idx="64">
                  <c:v>1.834687</c:v>
                </c:pt>
                <c:pt idx="65">
                  <c:v>1.873113</c:v>
                </c:pt>
                <c:pt idx="66">
                  <c:v>1.8950530000000001</c:v>
                </c:pt>
                <c:pt idx="67">
                  <c:v>1.9294150000000001</c:v>
                </c:pt>
                <c:pt idx="68">
                  <c:v>1.9620169999999999</c:v>
                </c:pt>
                <c:pt idx="69">
                  <c:v>2.0049969999999999</c:v>
                </c:pt>
                <c:pt idx="70">
                  <c:v>2.0393759999999999</c:v>
                </c:pt>
                <c:pt idx="71">
                  <c:v>2.0649980000000001</c:v>
                </c:pt>
                <c:pt idx="72">
                  <c:v>2.0883829999999999</c:v>
                </c:pt>
                <c:pt idx="73">
                  <c:v>2.123497</c:v>
                </c:pt>
                <c:pt idx="74">
                  <c:v>2.1440039999999998</c:v>
                </c:pt>
                <c:pt idx="75">
                  <c:v>2.1802039999999998</c:v>
                </c:pt>
                <c:pt idx="76">
                  <c:v>2.2103199999999998</c:v>
                </c:pt>
                <c:pt idx="77">
                  <c:v>2.2449819999999998</c:v>
                </c:pt>
                <c:pt idx="78">
                  <c:v>2.2841719999999999</c:v>
                </c:pt>
                <c:pt idx="79">
                  <c:v>2.3097620000000001</c:v>
                </c:pt>
                <c:pt idx="80">
                  <c:v>2.3293940000000002</c:v>
                </c:pt>
                <c:pt idx="81">
                  <c:v>2.357367</c:v>
                </c:pt>
                <c:pt idx="82">
                  <c:v>2.3945240000000001</c:v>
                </c:pt>
                <c:pt idx="83">
                  <c:v>2.4354610000000001</c:v>
                </c:pt>
                <c:pt idx="84">
                  <c:v>2.4591099999999999</c:v>
                </c:pt>
                <c:pt idx="85">
                  <c:v>2.4979979999999999</c:v>
                </c:pt>
                <c:pt idx="86">
                  <c:v>2.5253619999999999</c:v>
                </c:pt>
                <c:pt idx="87">
                  <c:v>2.5526170000000001</c:v>
                </c:pt>
                <c:pt idx="88">
                  <c:v>2.594481</c:v>
                </c:pt>
                <c:pt idx="89">
                  <c:v>2.6124420000000002</c:v>
                </c:pt>
                <c:pt idx="90">
                  <c:v>2.644987</c:v>
                </c:pt>
                <c:pt idx="91">
                  <c:v>2.6718869999999999</c:v>
                </c:pt>
                <c:pt idx="92">
                  <c:v>2.7048260000000002</c:v>
                </c:pt>
                <c:pt idx="93">
                  <c:v>2.7466170000000001</c:v>
                </c:pt>
                <c:pt idx="94">
                  <c:v>2.769145</c:v>
                </c:pt>
                <c:pt idx="95">
                  <c:v>2.8152509999999999</c:v>
                </c:pt>
                <c:pt idx="96">
                  <c:v>2.8385699999999998</c:v>
                </c:pt>
                <c:pt idx="97">
                  <c:v>2.8823080000000001</c:v>
                </c:pt>
                <c:pt idx="98">
                  <c:v>2.9248379999999998</c:v>
                </c:pt>
                <c:pt idx="99">
                  <c:v>2.955543</c:v>
                </c:pt>
                <c:pt idx="100">
                  <c:v>2.9870719999999999</c:v>
                </c:pt>
                <c:pt idx="101">
                  <c:v>3.022869</c:v>
                </c:pt>
                <c:pt idx="102">
                  <c:v>3.075755</c:v>
                </c:pt>
                <c:pt idx="103">
                  <c:v>3.114932</c:v>
                </c:pt>
                <c:pt idx="104">
                  <c:v>3.1290789999999999</c:v>
                </c:pt>
                <c:pt idx="105">
                  <c:v>3.1644860000000001</c:v>
                </c:pt>
                <c:pt idx="106">
                  <c:v>3.1979709999999999</c:v>
                </c:pt>
                <c:pt idx="107">
                  <c:v>3.2206600000000001</c:v>
                </c:pt>
                <c:pt idx="108">
                  <c:v>3.2724169999999999</c:v>
                </c:pt>
                <c:pt idx="109">
                  <c:v>3.2974649999999999</c:v>
                </c:pt>
                <c:pt idx="110">
                  <c:v>3.328719</c:v>
                </c:pt>
                <c:pt idx="111">
                  <c:v>3.364668</c:v>
                </c:pt>
                <c:pt idx="112">
                  <c:v>3.3870719999999999</c:v>
                </c:pt>
                <c:pt idx="113">
                  <c:v>3.4296380000000002</c:v>
                </c:pt>
                <c:pt idx="114">
                  <c:v>3.4625379999999999</c:v>
                </c:pt>
                <c:pt idx="115">
                  <c:v>3.5138690000000001</c:v>
                </c:pt>
                <c:pt idx="116">
                  <c:v>3.550109</c:v>
                </c:pt>
                <c:pt idx="117">
                  <c:v>3.5776979999999998</c:v>
                </c:pt>
                <c:pt idx="118">
                  <c:v>3.6082670000000001</c:v>
                </c:pt>
                <c:pt idx="119">
                  <c:v>3.6392229999999999</c:v>
                </c:pt>
                <c:pt idx="120">
                  <c:v>3.6723840000000001</c:v>
                </c:pt>
                <c:pt idx="121">
                  <c:v>3.7157719999999999</c:v>
                </c:pt>
                <c:pt idx="122">
                  <c:v>3.7714020000000001</c:v>
                </c:pt>
                <c:pt idx="123">
                  <c:v>3.804678</c:v>
                </c:pt>
                <c:pt idx="124">
                  <c:v>3.8183569999999998</c:v>
                </c:pt>
                <c:pt idx="125">
                  <c:v>3.8465910000000001</c:v>
                </c:pt>
                <c:pt idx="126">
                  <c:v>3.8931580000000001</c:v>
                </c:pt>
                <c:pt idx="127">
                  <c:v>3.9295339999999999</c:v>
                </c:pt>
                <c:pt idx="128">
                  <c:v>3.9586670000000002</c:v>
                </c:pt>
                <c:pt idx="129">
                  <c:v>4.0064960000000003</c:v>
                </c:pt>
                <c:pt idx="130">
                  <c:v>4.0483289999999998</c:v>
                </c:pt>
                <c:pt idx="131">
                  <c:v>4.0799019999999997</c:v>
                </c:pt>
                <c:pt idx="132">
                  <c:v>4.1262639999999999</c:v>
                </c:pt>
                <c:pt idx="133">
                  <c:v>4.1607770000000004</c:v>
                </c:pt>
                <c:pt idx="134">
                  <c:v>4.1916099999999998</c:v>
                </c:pt>
                <c:pt idx="135">
                  <c:v>4.2286890000000001</c:v>
                </c:pt>
                <c:pt idx="136">
                  <c:v>4.2817860000000003</c:v>
                </c:pt>
                <c:pt idx="137">
                  <c:v>4.3139380000000003</c:v>
                </c:pt>
                <c:pt idx="138">
                  <c:v>4.3684050000000001</c:v>
                </c:pt>
                <c:pt idx="139">
                  <c:v>4.38124</c:v>
                </c:pt>
                <c:pt idx="140">
                  <c:v>4.4162660000000002</c:v>
                </c:pt>
                <c:pt idx="141">
                  <c:v>4.4552659999999999</c:v>
                </c:pt>
                <c:pt idx="142">
                  <c:v>4.4747659999999998</c:v>
                </c:pt>
                <c:pt idx="143">
                  <c:v>4.5172299999999996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CONTROLS!$AV$16</c:f>
              <c:strCache>
                <c:ptCount val="1"/>
                <c:pt idx="0">
                  <c:v>50.00nM R1881 A6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CONTROLS!$AV$23:$AV$167</c:f>
              <c:numCache>
                <c:formatCode>General</c:formatCode>
                <c:ptCount val="145"/>
                <c:pt idx="0">
                  <c:v>8.3848000000000006E-2</c:v>
                </c:pt>
                <c:pt idx="1">
                  <c:v>0.111722</c:v>
                </c:pt>
                <c:pt idx="2">
                  <c:v>0.14575299999999999</c:v>
                </c:pt>
                <c:pt idx="3">
                  <c:v>0.17045399999999999</c:v>
                </c:pt>
                <c:pt idx="4">
                  <c:v>0.196933</c:v>
                </c:pt>
                <c:pt idx="5">
                  <c:v>0.22060199999999999</c:v>
                </c:pt>
                <c:pt idx="6">
                  <c:v>0.24201900000000001</c:v>
                </c:pt>
                <c:pt idx="7">
                  <c:v>0.27696199999999999</c:v>
                </c:pt>
                <c:pt idx="8">
                  <c:v>0.31591000000000002</c:v>
                </c:pt>
                <c:pt idx="9">
                  <c:v>0.35716900000000001</c:v>
                </c:pt>
                <c:pt idx="10">
                  <c:v>0.39877899999999999</c:v>
                </c:pt>
                <c:pt idx="11">
                  <c:v>0.44575700000000001</c:v>
                </c:pt>
                <c:pt idx="12">
                  <c:v>0.490672</c:v>
                </c:pt>
                <c:pt idx="13">
                  <c:v>0.53127599999999997</c:v>
                </c:pt>
                <c:pt idx="14">
                  <c:v>0.57052999999999998</c:v>
                </c:pt>
                <c:pt idx="15">
                  <c:v>0.60717600000000005</c:v>
                </c:pt>
                <c:pt idx="16">
                  <c:v>0.64918100000000001</c:v>
                </c:pt>
                <c:pt idx="17">
                  <c:v>0.68993400000000005</c:v>
                </c:pt>
                <c:pt idx="18">
                  <c:v>0.73021499999999995</c:v>
                </c:pt>
                <c:pt idx="19">
                  <c:v>0.78010900000000005</c:v>
                </c:pt>
                <c:pt idx="20">
                  <c:v>0.83019299999999996</c:v>
                </c:pt>
                <c:pt idx="21">
                  <c:v>0.87925200000000003</c:v>
                </c:pt>
                <c:pt idx="22">
                  <c:v>0.92991000000000001</c:v>
                </c:pt>
                <c:pt idx="23">
                  <c:v>0.97252799999999995</c:v>
                </c:pt>
                <c:pt idx="24">
                  <c:v>1</c:v>
                </c:pt>
                <c:pt idx="25">
                  <c:v>0.98936199999999996</c:v>
                </c:pt>
                <c:pt idx="26">
                  <c:v>1.0204690000000001</c:v>
                </c:pt>
                <c:pt idx="27">
                  <c:v>1.0171669999999999</c:v>
                </c:pt>
                <c:pt idx="28">
                  <c:v>1.004065</c:v>
                </c:pt>
                <c:pt idx="29">
                  <c:v>1.005258</c:v>
                </c:pt>
                <c:pt idx="30">
                  <c:v>0.99856199999999995</c:v>
                </c:pt>
                <c:pt idx="31">
                  <c:v>1.0100439999999999</c:v>
                </c:pt>
                <c:pt idx="32">
                  <c:v>1.0232779999999999</c:v>
                </c:pt>
                <c:pt idx="33">
                  <c:v>1.037695</c:v>
                </c:pt>
                <c:pt idx="34">
                  <c:v>1.044495</c:v>
                </c:pt>
                <c:pt idx="35">
                  <c:v>1.043274</c:v>
                </c:pt>
                <c:pt idx="36">
                  <c:v>1.054808</c:v>
                </c:pt>
                <c:pt idx="37">
                  <c:v>1.070878</c:v>
                </c:pt>
                <c:pt idx="38">
                  <c:v>1.085809</c:v>
                </c:pt>
                <c:pt idx="39">
                  <c:v>1.1018330000000001</c:v>
                </c:pt>
                <c:pt idx="40">
                  <c:v>1.1125620000000001</c:v>
                </c:pt>
                <c:pt idx="41">
                  <c:v>1.131092</c:v>
                </c:pt>
                <c:pt idx="42">
                  <c:v>1.1458969999999999</c:v>
                </c:pt>
                <c:pt idx="43">
                  <c:v>1.1552560000000001</c:v>
                </c:pt>
                <c:pt idx="44">
                  <c:v>1.170329</c:v>
                </c:pt>
                <c:pt idx="45">
                  <c:v>1.2137709999999999</c:v>
                </c:pt>
                <c:pt idx="46">
                  <c:v>1.2459579999999999</c:v>
                </c:pt>
                <c:pt idx="47">
                  <c:v>1.286545</c:v>
                </c:pt>
                <c:pt idx="48">
                  <c:v>1.3315220000000001</c:v>
                </c:pt>
                <c:pt idx="49">
                  <c:v>1.365127</c:v>
                </c:pt>
                <c:pt idx="50">
                  <c:v>1.3951169999999999</c:v>
                </c:pt>
                <c:pt idx="51">
                  <c:v>1.4265540000000001</c:v>
                </c:pt>
                <c:pt idx="52">
                  <c:v>1.4607540000000001</c:v>
                </c:pt>
                <c:pt idx="53">
                  <c:v>1.490864</c:v>
                </c:pt>
                <c:pt idx="54">
                  <c:v>1.5224409999999999</c:v>
                </c:pt>
                <c:pt idx="55">
                  <c:v>1.5575889999999999</c:v>
                </c:pt>
                <c:pt idx="56">
                  <c:v>1.591742</c:v>
                </c:pt>
                <c:pt idx="57">
                  <c:v>1.6189579999999999</c:v>
                </c:pt>
                <c:pt idx="58">
                  <c:v>1.648698</c:v>
                </c:pt>
                <c:pt idx="59">
                  <c:v>1.680812</c:v>
                </c:pt>
                <c:pt idx="60">
                  <c:v>1.706747</c:v>
                </c:pt>
                <c:pt idx="61">
                  <c:v>1.7448790000000001</c:v>
                </c:pt>
                <c:pt idx="62">
                  <c:v>1.7781830000000001</c:v>
                </c:pt>
                <c:pt idx="63">
                  <c:v>1.805798</c:v>
                </c:pt>
                <c:pt idx="64">
                  <c:v>1.8280799999999999</c:v>
                </c:pt>
                <c:pt idx="65">
                  <c:v>1.84562</c:v>
                </c:pt>
                <c:pt idx="66">
                  <c:v>1.8799779999999999</c:v>
                </c:pt>
                <c:pt idx="67">
                  <c:v>1.913646</c:v>
                </c:pt>
                <c:pt idx="68">
                  <c:v>1.9455039999999999</c:v>
                </c:pt>
                <c:pt idx="69">
                  <c:v>1.970269</c:v>
                </c:pt>
                <c:pt idx="70">
                  <c:v>2.004864</c:v>
                </c:pt>
                <c:pt idx="71">
                  <c:v>2.0251030000000001</c:v>
                </c:pt>
                <c:pt idx="72">
                  <c:v>2.0628030000000002</c:v>
                </c:pt>
                <c:pt idx="73">
                  <c:v>2.0923919999999998</c:v>
                </c:pt>
                <c:pt idx="74">
                  <c:v>2.121251</c:v>
                </c:pt>
                <c:pt idx="75">
                  <c:v>2.1496650000000002</c:v>
                </c:pt>
                <c:pt idx="76">
                  <c:v>2.184374</c:v>
                </c:pt>
                <c:pt idx="77">
                  <c:v>2.226683</c:v>
                </c:pt>
                <c:pt idx="78">
                  <c:v>2.2540969999999998</c:v>
                </c:pt>
                <c:pt idx="79">
                  <c:v>2.280313</c:v>
                </c:pt>
                <c:pt idx="80">
                  <c:v>2.308189</c:v>
                </c:pt>
                <c:pt idx="81">
                  <c:v>2.3355350000000001</c:v>
                </c:pt>
                <c:pt idx="82">
                  <c:v>2.366924</c:v>
                </c:pt>
                <c:pt idx="83">
                  <c:v>2.3968590000000001</c:v>
                </c:pt>
                <c:pt idx="84">
                  <c:v>2.4312520000000002</c:v>
                </c:pt>
                <c:pt idx="85">
                  <c:v>2.4511750000000001</c:v>
                </c:pt>
                <c:pt idx="86">
                  <c:v>2.4848509999999999</c:v>
                </c:pt>
                <c:pt idx="87">
                  <c:v>2.5178880000000001</c:v>
                </c:pt>
                <c:pt idx="88">
                  <c:v>2.5377269999999998</c:v>
                </c:pt>
                <c:pt idx="89">
                  <c:v>2.576581</c:v>
                </c:pt>
                <c:pt idx="90">
                  <c:v>2.596203</c:v>
                </c:pt>
                <c:pt idx="91">
                  <c:v>2.6249289999999998</c:v>
                </c:pt>
                <c:pt idx="92">
                  <c:v>2.6584970000000001</c:v>
                </c:pt>
                <c:pt idx="93">
                  <c:v>2.6911800000000001</c:v>
                </c:pt>
                <c:pt idx="94">
                  <c:v>2.7251310000000002</c:v>
                </c:pt>
                <c:pt idx="95">
                  <c:v>2.7548119999999998</c:v>
                </c:pt>
                <c:pt idx="96">
                  <c:v>2.7961529999999999</c:v>
                </c:pt>
                <c:pt idx="97">
                  <c:v>2.832138</c:v>
                </c:pt>
                <c:pt idx="98">
                  <c:v>2.8530579999999999</c:v>
                </c:pt>
                <c:pt idx="99">
                  <c:v>2.8770159999999998</c:v>
                </c:pt>
                <c:pt idx="100">
                  <c:v>2.909929</c:v>
                </c:pt>
                <c:pt idx="101">
                  <c:v>2.948089</c:v>
                </c:pt>
                <c:pt idx="102">
                  <c:v>2.978297</c:v>
                </c:pt>
                <c:pt idx="103">
                  <c:v>3.0116930000000002</c:v>
                </c:pt>
                <c:pt idx="104">
                  <c:v>3.0360839999999998</c:v>
                </c:pt>
                <c:pt idx="105">
                  <c:v>3.0634830000000002</c:v>
                </c:pt>
                <c:pt idx="106">
                  <c:v>3.1049519999999999</c:v>
                </c:pt>
                <c:pt idx="107">
                  <c:v>3.1336460000000002</c:v>
                </c:pt>
                <c:pt idx="108">
                  <c:v>3.1734939999999998</c:v>
                </c:pt>
                <c:pt idx="109">
                  <c:v>3.204485</c:v>
                </c:pt>
                <c:pt idx="110">
                  <c:v>3.2328160000000001</c:v>
                </c:pt>
                <c:pt idx="111">
                  <c:v>3.2657720000000001</c:v>
                </c:pt>
                <c:pt idx="112">
                  <c:v>3.2959149999999999</c:v>
                </c:pt>
                <c:pt idx="113">
                  <c:v>3.3257720000000002</c:v>
                </c:pt>
                <c:pt idx="114">
                  <c:v>3.3558680000000001</c:v>
                </c:pt>
                <c:pt idx="115">
                  <c:v>3.3996879999999998</c:v>
                </c:pt>
                <c:pt idx="116">
                  <c:v>3.4202340000000002</c:v>
                </c:pt>
                <c:pt idx="117">
                  <c:v>3.4638599999999999</c:v>
                </c:pt>
                <c:pt idx="118">
                  <c:v>3.501134</c:v>
                </c:pt>
                <c:pt idx="119">
                  <c:v>3.5414819999999998</c:v>
                </c:pt>
                <c:pt idx="120">
                  <c:v>3.58134</c:v>
                </c:pt>
                <c:pt idx="121">
                  <c:v>3.6061890000000001</c:v>
                </c:pt>
                <c:pt idx="122">
                  <c:v>3.6353119999999999</c:v>
                </c:pt>
                <c:pt idx="123">
                  <c:v>3.6719379999999999</c:v>
                </c:pt>
                <c:pt idx="124">
                  <c:v>3.716078</c:v>
                </c:pt>
                <c:pt idx="125">
                  <c:v>3.7345220000000001</c:v>
                </c:pt>
                <c:pt idx="126">
                  <c:v>3.7567550000000001</c:v>
                </c:pt>
                <c:pt idx="127">
                  <c:v>3.7940700000000001</c:v>
                </c:pt>
                <c:pt idx="128">
                  <c:v>3.8366060000000002</c:v>
                </c:pt>
                <c:pt idx="129">
                  <c:v>3.8517769999999998</c:v>
                </c:pt>
                <c:pt idx="130">
                  <c:v>3.891902</c:v>
                </c:pt>
                <c:pt idx="131">
                  <c:v>3.9187020000000001</c:v>
                </c:pt>
                <c:pt idx="132">
                  <c:v>3.9418739999999999</c:v>
                </c:pt>
                <c:pt idx="133">
                  <c:v>3.9799760000000002</c:v>
                </c:pt>
                <c:pt idx="134">
                  <c:v>3.9946990000000002</c:v>
                </c:pt>
                <c:pt idx="135">
                  <c:v>4.0193430000000001</c:v>
                </c:pt>
                <c:pt idx="136">
                  <c:v>4.0346159999999998</c:v>
                </c:pt>
                <c:pt idx="137">
                  <c:v>4.0631469999999998</c:v>
                </c:pt>
                <c:pt idx="138">
                  <c:v>4.0901180000000004</c:v>
                </c:pt>
                <c:pt idx="139">
                  <c:v>4.1199659999999998</c:v>
                </c:pt>
                <c:pt idx="140">
                  <c:v>4.139913</c:v>
                </c:pt>
                <c:pt idx="141">
                  <c:v>4.179894</c:v>
                </c:pt>
                <c:pt idx="142">
                  <c:v>4.2169179999999997</c:v>
                </c:pt>
                <c:pt idx="143">
                  <c:v>4.2488000000000001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CONTROLS!$AW$16</c:f>
              <c:strCache>
                <c:ptCount val="1"/>
                <c:pt idx="0">
                  <c:v>25.00nM R1881 A7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CONTROLS!$AW$23:$AW$167</c:f>
              <c:numCache>
                <c:formatCode>General</c:formatCode>
                <c:ptCount val="145"/>
                <c:pt idx="0">
                  <c:v>9.1414999999999996E-2</c:v>
                </c:pt>
                <c:pt idx="1">
                  <c:v>0.11513</c:v>
                </c:pt>
                <c:pt idx="2">
                  <c:v>0.14403099999999999</c:v>
                </c:pt>
                <c:pt idx="3">
                  <c:v>0.160999</c:v>
                </c:pt>
                <c:pt idx="4">
                  <c:v>0.17846699999999999</c:v>
                </c:pt>
                <c:pt idx="5">
                  <c:v>0.19790099999999999</c:v>
                </c:pt>
                <c:pt idx="6">
                  <c:v>0.22594</c:v>
                </c:pt>
                <c:pt idx="7">
                  <c:v>0.25622600000000001</c:v>
                </c:pt>
                <c:pt idx="8">
                  <c:v>0.295456</c:v>
                </c:pt>
                <c:pt idx="9">
                  <c:v>0.33876499999999998</c:v>
                </c:pt>
                <c:pt idx="10">
                  <c:v>0.38133299999999998</c:v>
                </c:pt>
                <c:pt idx="11">
                  <c:v>0.42825999999999997</c:v>
                </c:pt>
                <c:pt idx="12">
                  <c:v>0.47291100000000003</c:v>
                </c:pt>
                <c:pt idx="13">
                  <c:v>0.51369799999999999</c:v>
                </c:pt>
                <c:pt idx="14">
                  <c:v>0.556454</c:v>
                </c:pt>
                <c:pt idx="15">
                  <c:v>0.59796899999999997</c:v>
                </c:pt>
                <c:pt idx="16">
                  <c:v>0.63780499999999996</c:v>
                </c:pt>
                <c:pt idx="17">
                  <c:v>0.689276</c:v>
                </c:pt>
                <c:pt idx="18">
                  <c:v>0.73143599999999998</c:v>
                </c:pt>
                <c:pt idx="19">
                  <c:v>0.77500500000000005</c:v>
                </c:pt>
                <c:pt idx="20">
                  <c:v>0.82616500000000004</c:v>
                </c:pt>
                <c:pt idx="21">
                  <c:v>0.87453899999999996</c:v>
                </c:pt>
                <c:pt idx="22">
                  <c:v>0.92247800000000002</c:v>
                </c:pt>
                <c:pt idx="23">
                  <c:v>0.97146600000000005</c:v>
                </c:pt>
                <c:pt idx="24">
                  <c:v>1</c:v>
                </c:pt>
                <c:pt idx="25">
                  <c:v>0.98863100000000004</c:v>
                </c:pt>
                <c:pt idx="26">
                  <c:v>1.013765</c:v>
                </c:pt>
                <c:pt idx="27">
                  <c:v>1.0097739999999999</c:v>
                </c:pt>
                <c:pt idx="28">
                  <c:v>0.99829699999999999</c:v>
                </c:pt>
                <c:pt idx="29">
                  <c:v>0.987649</c:v>
                </c:pt>
                <c:pt idx="30">
                  <c:v>0.99465400000000004</c:v>
                </c:pt>
                <c:pt idx="31">
                  <c:v>1.000329</c:v>
                </c:pt>
                <c:pt idx="32">
                  <c:v>1.013665</c:v>
                </c:pt>
                <c:pt idx="33">
                  <c:v>1.0301720000000001</c:v>
                </c:pt>
                <c:pt idx="34">
                  <c:v>1.040162</c:v>
                </c:pt>
                <c:pt idx="35">
                  <c:v>1.058648</c:v>
                </c:pt>
                <c:pt idx="36">
                  <c:v>1.071388</c:v>
                </c:pt>
                <c:pt idx="37">
                  <c:v>1.083105</c:v>
                </c:pt>
                <c:pt idx="38">
                  <c:v>1.0983210000000001</c:v>
                </c:pt>
                <c:pt idx="39">
                  <c:v>1.113146</c:v>
                </c:pt>
                <c:pt idx="40">
                  <c:v>1.127491</c:v>
                </c:pt>
                <c:pt idx="41">
                  <c:v>1.139904</c:v>
                </c:pt>
                <c:pt idx="42">
                  <c:v>1.1602330000000001</c:v>
                </c:pt>
                <c:pt idx="43">
                  <c:v>1.171926</c:v>
                </c:pt>
                <c:pt idx="44">
                  <c:v>1.1885380000000001</c:v>
                </c:pt>
                <c:pt idx="45">
                  <c:v>1.2347630000000001</c:v>
                </c:pt>
                <c:pt idx="46">
                  <c:v>1.271333</c:v>
                </c:pt>
                <c:pt idx="47">
                  <c:v>1.304581</c:v>
                </c:pt>
                <c:pt idx="48">
                  <c:v>1.3455109999999999</c:v>
                </c:pt>
                <c:pt idx="49">
                  <c:v>1.378763</c:v>
                </c:pt>
                <c:pt idx="50">
                  <c:v>1.4149609999999999</c:v>
                </c:pt>
                <c:pt idx="51">
                  <c:v>1.4459500000000001</c:v>
                </c:pt>
                <c:pt idx="52">
                  <c:v>1.4762120000000001</c:v>
                </c:pt>
                <c:pt idx="53">
                  <c:v>1.509846</c:v>
                </c:pt>
                <c:pt idx="54">
                  <c:v>1.5305979999999999</c:v>
                </c:pt>
                <c:pt idx="55">
                  <c:v>1.565647</c:v>
                </c:pt>
                <c:pt idx="56">
                  <c:v>1.6006279999999999</c:v>
                </c:pt>
                <c:pt idx="57">
                  <c:v>1.633848</c:v>
                </c:pt>
                <c:pt idx="58">
                  <c:v>1.652361</c:v>
                </c:pt>
                <c:pt idx="59">
                  <c:v>1.679227</c:v>
                </c:pt>
                <c:pt idx="60">
                  <c:v>1.701416</c:v>
                </c:pt>
                <c:pt idx="61">
                  <c:v>1.718502</c:v>
                </c:pt>
                <c:pt idx="62">
                  <c:v>1.7462869999999999</c:v>
                </c:pt>
                <c:pt idx="63">
                  <c:v>1.7794509999999999</c:v>
                </c:pt>
                <c:pt idx="64">
                  <c:v>1.825375</c:v>
                </c:pt>
                <c:pt idx="65">
                  <c:v>1.8506590000000001</c:v>
                </c:pt>
                <c:pt idx="66">
                  <c:v>1.881213</c:v>
                </c:pt>
                <c:pt idx="67">
                  <c:v>1.916445</c:v>
                </c:pt>
                <c:pt idx="68">
                  <c:v>1.9442999999999999</c:v>
                </c:pt>
                <c:pt idx="69">
                  <c:v>1.9726300000000001</c:v>
                </c:pt>
                <c:pt idx="70">
                  <c:v>2.0038330000000002</c:v>
                </c:pt>
                <c:pt idx="71">
                  <c:v>2.0326409999999999</c:v>
                </c:pt>
                <c:pt idx="72">
                  <c:v>2.0677050000000001</c:v>
                </c:pt>
                <c:pt idx="73">
                  <c:v>2.0861190000000001</c:v>
                </c:pt>
                <c:pt idx="74">
                  <c:v>2.10459</c:v>
                </c:pt>
                <c:pt idx="75">
                  <c:v>2.1391800000000001</c:v>
                </c:pt>
                <c:pt idx="76">
                  <c:v>2.1739169999999999</c:v>
                </c:pt>
                <c:pt idx="77">
                  <c:v>2.2177959999999999</c:v>
                </c:pt>
                <c:pt idx="78">
                  <c:v>2.2396039999999999</c:v>
                </c:pt>
                <c:pt idx="79">
                  <c:v>2.267782</c:v>
                </c:pt>
                <c:pt idx="80">
                  <c:v>2.2887149999999998</c:v>
                </c:pt>
                <c:pt idx="81">
                  <c:v>2.3236020000000002</c:v>
                </c:pt>
                <c:pt idx="82">
                  <c:v>2.3394059999999999</c:v>
                </c:pt>
                <c:pt idx="83">
                  <c:v>2.3601679999999998</c:v>
                </c:pt>
                <c:pt idx="84">
                  <c:v>2.379502</c:v>
                </c:pt>
                <c:pt idx="85">
                  <c:v>2.4189479999999999</c:v>
                </c:pt>
                <c:pt idx="86">
                  <c:v>2.4456199999999999</c:v>
                </c:pt>
                <c:pt idx="87">
                  <c:v>2.4732759999999998</c:v>
                </c:pt>
                <c:pt idx="88">
                  <c:v>2.495298</c:v>
                </c:pt>
                <c:pt idx="89">
                  <c:v>2.524527</c:v>
                </c:pt>
                <c:pt idx="90">
                  <c:v>2.5587439999999999</c:v>
                </c:pt>
                <c:pt idx="91">
                  <c:v>2.592482</c:v>
                </c:pt>
                <c:pt idx="92">
                  <c:v>2.5980150000000002</c:v>
                </c:pt>
                <c:pt idx="93">
                  <c:v>2.6237940000000002</c:v>
                </c:pt>
                <c:pt idx="94">
                  <c:v>2.6454369999999998</c:v>
                </c:pt>
                <c:pt idx="95">
                  <c:v>2.6717909999999998</c:v>
                </c:pt>
                <c:pt idx="96">
                  <c:v>2.6925210000000002</c:v>
                </c:pt>
                <c:pt idx="97">
                  <c:v>2.7057669999999998</c:v>
                </c:pt>
                <c:pt idx="98">
                  <c:v>2.7455280000000002</c:v>
                </c:pt>
                <c:pt idx="99">
                  <c:v>2.7667250000000001</c:v>
                </c:pt>
                <c:pt idx="100">
                  <c:v>2.7895370000000002</c:v>
                </c:pt>
                <c:pt idx="101">
                  <c:v>2.8204379999999998</c:v>
                </c:pt>
                <c:pt idx="102">
                  <c:v>2.8432490000000001</c:v>
                </c:pt>
                <c:pt idx="103">
                  <c:v>2.8756159999999999</c:v>
                </c:pt>
                <c:pt idx="104">
                  <c:v>2.8965830000000001</c:v>
                </c:pt>
                <c:pt idx="105">
                  <c:v>2.932388</c:v>
                </c:pt>
                <c:pt idx="106">
                  <c:v>2.9562040000000001</c:v>
                </c:pt>
                <c:pt idx="107">
                  <c:v>2.9668260000000002</c:v>
                </c:pt>
                <c:pt idx="108">
                  <c:v>3.0069319999999999</c:v>
                </c:pt>
                <c:pt idx="109">
                  <c:v>3.0312239999999999</c:v>
                </c:pt>
                <c:pt idx="110">
                  <c:v>3.0553490000000001</c:v>
                </c:pt>
                <c:pt idx="111">
                  <c:v>3.07782</c:v>
                </c:pt>
                <c:pt idx="112">
                  <c:v>3.0912069999999998</c:v>
                </c:pt>
                <c:pt idx="113">
                  <c:v>3.1135600000000001</c:v>
                </c:pt>
                <c:pt idx="114">
                  <c:v>3.1396229999999998</c:v>
                </c:pt>
                <c:pt idx="115">
                  <c:v>3.1758069999999998</c:v>
                </c:pt>
                <c:pt idx="116">
                  <c:v>3.2012019999999999</c:v>
                </c:pt>
                <c:pt idx="117">
                  <c:v>3.2322259999999998</c:v>
                </c:pt>
                <c:pt idx="118">
                  <c:v>3.2628279999999998</c:v>
                </c:pt>
                <c:pt idx="119">
                  <c:v>3.2757350000000001</c:v>
                </c:pt>
                <c:pt idx="120">
                  <c:v>3.2910360000000001</c:v>
                </c:pt>
                <c:pt idx="121">
                  <c:v>3.3328000000000002</c:v>
                </c:pt>
                <c:pt idx="122">
                  <c:v>3.3542990000000001</c:v>
                </c:pt>
                <c:pt idx="123">
                  <c:v>3.3826290000000001</c:v>
                </c:pt>
                <c:pt idx="124">
                  <c:v>3.405373</c:v>
                </c:pt>
                <c:pt idx="125">
                  <c:v>3.4295740000000001</c:v>
                </c:pt>
                <c:pt idx="126">
                  <c:v>3.4585300000000001</c:v>
                </c:pt>
                <c:pt idx="127">
                  <c:v>3.4640960000000001</c:v>
                </c:pt>
                <c:pt idx="128">
                  <c:v>3.489538</c:v>
                </c:pt>
                <c:pt idx="129">
                  <c:v>3.5083319999999998</c:v>
                </c:pt>
                <c:pt idx="130">
                  <c:v>3.5221200000000001</c:v>
                </c:pt>
                <c:pt idx="131">
                  <c:v>3.5612370000000002</c:v>
                </c:pt>
                <c:pt idx="132">
                  <c:v>3.5846809999999998</c:v>
                </c:pt>
                <c:pt idx="133">
                  <c:v>3.6227429999999998</c:v>
                </c:pt>
                <c:pt idx="134">
                  <c:v>3.6413129999999998</c:v>
                </c:pt>
                <c:pt idx="135">
                  <c:v>3.6585619999999999</c:v>
                </c:pt>
                <c:pt idx="136">
                  <c:v>3.6708690000000002</c:v>
                </c:pt>
                <c:pt idx="137">
                  <c:v>3.7033749999999999</c:v>
                </c:pt>
                <c:pt idx="138">
                  <c:v>3.7411469999999998</c:v>
                </c:pt>
                <c:pt idx="139">
                  <c:v>3.7536070000000001</c:v>
                </c:pt>
                <c:pt idx="140">
                  <c:v>3.795544</c:v>
                </c:pt>
                <c:pt idx="141">
                  <c:v>3.810438</c:v>
                </c:pt>
                <c:pt idx="142">
                  <c:v>3.8221370000000001</c:v>
                </c:pt>
                <c:pt idx="143">
                  <c:v>3.8619300000000001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CONTROLS!$AX$16</c:f>
              <c:strCache>
                <c:ptCount val="1"/>
                <c:pt idx="0">
                  <c:v>12.50nM R1881 A8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CONTROLS!$AX$23:$AX$167</c:f>
              <c:numCache>
                <c:formatCode>General</c:formatCode>
                <c:ptCount val="145"/>
                <c:pt idx="0">
                  <c:v>8.3875000000000005E-2</c:v>
                </c:pt>
                <c:pt idx="1">
                  <c:v>0.10369100000000001</c:v>
                </c:pt>
                <c:pt idx="2">
                  <c:v>0.128745</c:v>
                </c:pt>
                <c:pt idx="3">
                  <c:v>0.14732999999999999</c:v>
                </c:pt>
                <c:pt idx="4">
                  <c:v>0.16533500000000001</c:v>
                </c:pt>
                <c:pt idx="5">
                  <c:v>0.18995500000000001</c:v>
                </c:pt>
                <c:pt idx="6">
                  <c:v>0.21532699999999999</c:v>
                </c:pt>
                <c:pt idx="7">
                  <c:v>0.249003</c:v>
                </c:pt>
                <c:pt idx="8">
                  <c:v>0.288798</c:v>
                </c:pt>
                <c:pt idx="9">
                  <c:v>0.32947199999999999</c:v>
                </c:pt>
                <c:pt idx="10">
                  <c:v>0.37743100000000002</c:v>
                </c:pt>
                <c:pt idx="11">
                  <c:v>0.42058400000000001</c:v>
                </c:pt>
                <c:pt idx="12">
                  <c:v>0.46503899999999998</c:v>
                </c:pt>
                <c:pt idx="13">
                  <c:v>0.50713900000000001</c:v>
                </c:pt>
                <c:pt idx="14">
                  <c:v>0.55321900000000002</c:v>
                </c:pt>
                <c:pt idx="15">
                  <c:v>0.58972899999999995</c:v>
                </c:pt>
                <c:pt idx="16">
                  <c:v>0.63182799999999995</c:v>
                </c:pt>
                <c:pt idx="17">
                  <c:v>0.67420199999999997</c:v>
                </c:pt>
                <c:pt idx="18">
                  <c:v>0.71767199999999998</c:v>
                </c:pt>
                <c:pt idx="19">
                  <c:v>0.76401699999999995</c:v>
                </c:pt>
                <c:pt idx="20">
                  <c:v>0.81346300000000005</c:v>
                </c:pt>
                <c:pt idx="21">
                  <c:v>0.87068999999999996</c:v>
                </c:pt>
                <c:pt idx="22">
                  <c:v>0.91770600000000002</c:v>
                </c:pt>
                <c:pt idx="23">
                  <c:v>0.96860199999999996</c:v>
                </c:pt>
                <c:pt idx="24">
                  <c:v>1</c:v>
                </c:pt>
                <c:pt idx="25">
                  <c:v>1.00057</c:v>
                </c:pt>
                <c:pt idx="26">
                  <c:v>1.0223359999999999</c:v>
                </c:pt>
                <c:pt idx="27">
                  <c:v>1.0176799999999999</c:v>
                </c:pt>
                <c:pt idx="28">
                  <c:v>0.999089</c:v>
                </c:pt>
                <c:pt idx="29">
                  <c:v>0.99304199999999998</c:v>
                </c:pt>
                <c:pt idx="30">
                  <c:v>0.995255</c:v>
                </c:pt>
                <c:pt idx="31">
                  <c:v>1.0087839999999999</c:v>
                </c:pt>
                <c:pt idx="32">
                  <c:v>1.0218659999999999</c:v>
                </c:pt>
                <c:pt idx="33">
                  <c:v>1.0379609999999999</c:v>
                </c:pt>
                <c:pt idx="34">
                  <c:v>1.046791</c:v>
                </c:pt>
                <c:pt idx="35">
                  <c:v>1.0608029999999999</c:v>
                </c:pt>
                <c:pt idx="36">
                  <c:v>1.071</c:v>
                </c:pt>
                <c:pt idx="37">
                  <c:v>1.0873759999999999</c:v>
                </c:pt>
                <c:pt idx="38">
                  <c:v>1.099507</c:v>
                </c:pt>
                <c:pt idx="39">
                  <c:v>1.1146739999999999</c:v>
                </c:pt>
                <c:pt idx="40">
                  <c:v>1.1297029999999999</c:v>
                </c:pt>
                <c:pt idx="41">
                  <c:v>1.147305</c:v>
                </c:pt>
                <c:pt idx="42">
                  <c:v>1.157341</c:v>
                </c:pt>
                <c:pt idx="43">
                  <c:v>1.171144</c:v>
                </c:pt>
                <c:pt idx="44">
                  <c:v>1.1823109999999999</c:v>
                </c:pt>
                <c:pt idx="45">
                  <c:v>1.228119</c:v>
                </c:pt>
                <c:pt idx="46">
                  <c:v>1.2699290000000001</c:v>
                </c:pt>
                <c:pt idx="47">
                  <c:v>1.312219</c:v>
                </c:pt>
                <c:pt idx="48">
                  <c:v>1.3531850000000001</c:v>
                </c:pt>
                <c:pt idx="49">
                  <c:v>1.388576</c:v>
                </c:pt>
                <c:pt idx="50">
                  <c:v>1.423376</c:v>
                </c:pt>
                <c:pt idx="51">
                  <c:v>1.4557249999999999</c:v>
                </c:pt>
                <c:pt idx="52">
                  <c:v>1.496936</c:v>
                </c:pt>
                <c:pt idx="53">
                  <c:v>1.528945</c:v>
                </c:pt>
                <c:pt idx="54">
                  <c:v>1.5503100000000001</c:v>
                </c:pt>
                <c:pt idx="55">
                  <c:v>1.575502</c:v>
                </c:pt>
                <c:pt idx="56">
                  <c:v>1.6013679999999999</c:v>
                </c:pt>
                <c:pt idx="57">
                  <c:v>1.6287130000000001</c:v>
                </c:pt>
                <c:pt idx="58">
                  <c:v>1.649275</c:v>
                </c:pt>
                <c:pt idx="59">
                  <c:v>1.6736070000000001</c:v>
                </c:pt>
                <c:pt idx="60">
                  <c:v>1.699111</c:v>
                </c:pt>
                <c:pt idx="61">
                  <c:v>1.7304839999999999</c:v>
                </c:pt>
                <c:pt idx="62">
                  <c:v>1.7641469999999999</c:v>
                </c:pt>
                <c:pt idx="63">
                  <c:v>1.789609</c:v>
                </c:pt>
                <c:pt idx="64">
                  <c:v>1.8200240000000001</c:v>
                </c:pt>
                <c:pt idx="65">
                  <c:v>1.853313</c:v>
                </c:pt>
                <c:pt idx="66">
                  <c:v>1.884898</c:v>
                </c:pt>
                <c:pt idx="67">
                  <c:v>1.906784</c:v>
                </c:pt>
                <c:pt idx="68">
                  <c:v>1.9383710000000001</c:v>
                </c:pt>
                <c:pt idx="69">
                  <c:v>1.9746300000000001</c:v>
                </c:pt>
                <c:pt idx="70">
                  <c:v>2.0022500000000001</c:v>
                </c:pt>
                <c:pt idx="71">
                  <c:v>2.0365790000000001</c:v>
                </c:pt>
                <c:pt idx="72">
                  <c:v>2.0576479999999999</c:v>
                </c:pt>
                <c:pt idx="73">
                  <c:v>2.0881799999999999</c:v>
                </c:pt>
                <c:pt idx="74">
                  <c:v>2.112641</c:v>
                </c:pt>
                <c:pt idx="75">
                  <c:v>2.1466050000000001</c:v>
                </c:pt>
                <c:pt idx="76">
                  <c:v>2.1678519999999999</c:v>
                </c:pt>
                <c:pt idx="77">
                  <c:v>2.1884679999999999</c:v>
                </c:pt>
                <c:pt idx="78">
                  <c:v>2.2200380000000002</c:v>
                </c:pt>
                <c:pt idx="79">
                  <c:v>2.2296130000000001</c:v>
                </c:pt>
                <c:pt idx="80">
                  <c:v>2.2571629999999998</c:v>
                </c:pt>
                <c:pt idx="81">
                  <c:v>2.2711540000000001</c:v>
                </c:pt>
                <c:pt idx="82">
                  <c:v>2.2949639999999998</c:v>
                </c:pt>
                <c:pt idx="83">
                  <c:v>2.3122419999999999</c:v>
                </c:pt>
                <c:pt idx="84">
                  <c:v>2.3338000000000001</c:v>
                </c:pt>
                <c:pt idx="85">
                  <c:v>2.351105</c:v>
                </c:pt>
                <c:pt idx="86">
                  <c:v>2.376576</c:v>
                </c:pt>
                <c:pt idx="87">
                  <c:v>2.3946719999999999</c:v>
                </c:pt>
                <c:pt idx="88">
                  <c:v>2.4299210000000002</c:v>
                </c:pt>
                <c:pt idx="89">
                  <c:v>2.44997</c:v>
                </c:pt>
                <c:pt idx="90">
                  <c:v>2.4672830000000001</c:v>
                </c:pt>
                <c:pt idx="91">
                  <c:v>2.4974090000000002</c:v>
                </c:pt>
                <c:pt idx="92">
                  <c:v>2.516473</c:v>
                </c:pt>
                <c:pt idx="93">
                  <c:v>2.5371769999999998</c:v>
                </c:pt>
                <c:pt idx="94">
                  <c:v>2.5719720000000001</c:v>
                </c:pt>
                <c:pt idx="95">
                  <c:v>2.595504</c:v>
                </c:pt>
                <c:pt idx="96">
                  <c:v>2.6095410000000001</c:v>
                </c:pt>
                <c:pt idx="97">
                  <c:v>2.6454460000000002</c:v>
                </c:pt>
                <c:pt idx="98">
                  <c:v>2.6660789999999999</c:v>
                </c:pt>
                <c:pt idx="99">
                  <c:v>2.676612</c:v>
                </c:pt>
                <c:pt idx="100">
                  <c:v>2.7083140000000001</c:v>
                </c:pt>
                <c:pt idx="101">
                  <c:v>2.7334499999999999</c:v>
                </c:pt>
                <c:pt idx="102">
                  <c:v>2.7634319999999999</c:v>
                </c:pt>
                <c:pt idx="103">
                  <c:v>2.775318</c:v>
                </c:pt>
                <c:pt idx="104">
                  <c:v>2.794648</c:v>
                </c:pt>
                <c:pt idx="105">
                  <c:v>2.8206259999999999</c:v>
                </c:pt>
                <c:pt idx="106">
                  <c:v>2.8485279999999999</c:v>
                </c:pt>
                <c:pt idx="107">
                  <c:v>2.8585699999999998</c:v>
                </c:pt>
                <c:pt idx="108">
                  <c:v>2.8785500000000002</c:v>
                </c:pt>
                <c:pt idx="109">
                  <c:v>2.8950339999999999</c:v>
                </c:pt>
                <c:pt idx="110">
                  <c:v>2.9169589999999999</c:v>
                </c:pt>
                <c:pt idx="111">
                  <c:v>2.9493109999999998</c:v>
                </c:pt>
                <c:pt idx="112">
                  <c:v>2.9747780000000001</c:v>
                </c:pt>
                <c:pt idx="113">
                  <c:v>2.9902829999999998</c:v>
                </c:pt>
                <c:pt idx="114">
                  <c:v>3.0106670000000002</c:v>
                </c:pt>
                <c:pt idx="115">
                  <c:v>3.025509</c:v>
                </c:pt>
                <c:pt idx="116">
                  <c:v>3.0477319999999999</c:v>
                </c:pt>
                <c:pt idx="117">
                  <c:v>3.0772699999999999</c:v>
                </c:pt>
                <c:pt idx="118">
                  <c:v>3.0905429999999998</c:v>
                </c:pt>
                <c:pt idx="119">
                  <c:v>3.1132230000000001</c:v>
                </c:pt>
                <c:pt idx="120">
                  <c:v>3.145146</c:v>
                </c:pt>
                <c:pt idx="121">
                  <c:v>3.1537250000000001</c:v>
                </c:pt>
                <c:pt idx="122">
                  <c:v>3.1663350000000001</c:v>
                </c:pt>
                <c:pt idx="123">
                  <c:v>3.189257</c:v>
                </c:pt>
                <c:pt idx="124">
                  <c:v>3.1978749999999998</c:v>
                </c:pt>
                <c:pt idx="125">
                  <c:v>3.2332160000000001</c:v>
                </c:pt>
                <c:pt idx="126">
                  <c:v>3.2470940000000001</c:v>
                </c:pt>
                <c:pt idx="127">
                  <c:v>3.2632089999999998</c:v>
                </c:pt>
                <c:pt idx="128">
                  <c:v>3.2805490000000002</c:v>
                </c:pt>
                <c:pt idx="129">
                  <c:v>3.3012350000000001</c:v>
                </c:pt>
                <c:pt idx="130">
                  <c:v>3.3274270000000001</c:v>
                </c:pt>
                <c:pt idx="131">
                  <c:v>3.344681</c:v>
                </c:pt>
                <c:pt idx="132">
                  <c:v>3.3642110000000001</c:v>
                </c:pt>
                <c:pt idx="133">
                  <c:v>3.38165</c:v>
                </c:pt>
                <c:pt idx="134">
                  <c:v>3.405208</c:v>
                </c:pt>
                <c:pt idx="135">
                  <c:v>3.4260380000000001</c:v>
                </c:pt>
                <c:pt idx="136">
                  <c:v>3.4571909999999999</c:v>
                </c:pt>
                <c:pt idx="137">
                  <c:v>3.4685359999999998</c:v>
                </c:pt>
                <c:pt idx="138">
                  <c:v>3.4788239999999999</c:v>
                </c:pt>
                <c:pt idx="139">
                  <c:v>3.4933130000000001</c:v>
                </c:pt>
                <c:pt idx="140">
                  <c:v>3.528616</c:v>
                </c:pt>
                <c:pt idx="141">
                  <c:v>3.545982</c:v>
                </c:pt>
                <c:pt idx="142">
                  <c:v>3.5710310000000001</c:v>
                </c:pt>
                <c:pt idx="143">
                  <c:v>3.5813259999999998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CONTROLS!$AY$16</c:f>
              <c:strCache>
                <c:ptCount val="1"/>
                <c:pt idx="0">
                  <c:v>6.25nM R1881 A9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CONTROLS!$AY$23:$AY$167</c:f>
              <c:numCache>
                <c:formatCode>General</c:formatCode>
                <c:ptCount val="145"/>
                <c:pt idx="0">
                  <c:v>0.105124</c:v>
                </c:pt>
                <c:pt idx="1">
                  <c:v>0.135297</c:v>
                </c:pt>
                <c:pt idx="2">
                  <c:v>0.15479399999999999</c:v>
                </c:pt>
                <c:pt idx="3">
                  <c:v>0.16689200000000001</c:v>
                </c:pt>
                <c:pt idx="4">
                  <c:v>0.18804199999999999</c:v>
                </c:pt>
                <c:pt idx="5">
                  <c:v>0.209785</c:v>
                </c:pt>
                <c:pt idx="6">
                  <c:v>0.237451</c:v>
                </c:pt>
                <c:pt idx="7">
                  <c:v>0.268984</c:v>
                </c:pt>
                <c:pt idx="8">
                  <c:v>0.30574400000000002</c:v>
                </c:pt>
                <c:pt idx="9">
                  <c:v>0.34863300000000003</c:v>
                </c:pt>
                <c:pt idx="10">
                  <c:v>0.39303300000000002</c:v>
                </c:pt>
                <c:pt idx="11">
                  <c:v>0.44035299999999999</c:v>
                </c:pt>
                <c:pt idx="12">
                  <c:v>0.48663800000000001</c:v>
                </c:pt>
                <c:pt idx="13">
                  <c:v>0.52688500000000005</c:v>
                </c:pt>
                <c:pt idx="14">
                  <c:v>0.57504999999999995</c:v>
                </c:pt>
                <c:pt idx="15">
                  <c:v>0.61206400000000005</c:v>
                </c:pt>
                <c:pt idx="16">
                  <c:v>0.649787</c:v>
                </c:pt>
                <c:pt idx="17">
                  <c:v>0.68766799999999995</c:v>
                </c:pt>
                <c:pt idx="18">
                  <c:v>0.73579000000000006</c:v>
                </c:pt>
                <c:pt idx="19">
                  <c:v>0.77747200000000005</c:v>
                </c:pt>
                <c:pt idx="20">
                  <c:v>0.819994</c:v>
                </c:pt>
                <c:pt idx="21">
                  <c:v>0.86803900000000001</c:v>
                </c:pt>
                <c:pt idx="22">
                  <c:v>0.92298899999999995</c:v>
                </c:pt>
                <c:pt idx="23">
                  <c:v>0.97069099999999997</c:v>
                </c:pt>
                <c:pt idx="24">
                  <c:v>1</c:v>
                </c:pt>
                <c:pt idx="25">
                  <c:v>0.99557899999999999</c:v>
                </c:pt>
                <c:pt idx="26">
                  <c:v>1.0199100000000001</c:v>
                </c:pt>
                <c:pt idx="27">
                  <c:v>1.0123880000000001</c:v>
                </c:pt>
                <c:pt idx="28">
                  <c:v>0.99354399999999998</c:v>
                </c:pt>
                <c:pt idx="29">
                  <c:v>0.98692400000000002</c:v>
                </c:pt>
                <c:pt idx="30">
                  <c:v>0.99629500000000004</c:v>
                </c:pt>
                <c:pt idx="31">
                  <c:v>1.0030790000000001</c:v>
                </c:pt>
                <c:pt idx="32">
                  <c:v>1.014823</c:v>
                </c:pt>
                <c:pt idx="33">
                  <c:v>1.025825</c:v>
                </c:pt>
                <c:pt idx="34">
                  <c:v>1.0358560000000001</c:v>
                </c:pt>
                <c:pt idx="35">
                  <c:v>1.051056</c:v>
                </c:pt>
                <c:pt idx="36">
                  <c:v>1.0669519999999999</c:v>
                </c:pt>
                <c:pt idx="37">
                  <c:v>1.0739860000000001</c:v>
                </c:pt>
                <c:pt idx="38">
                  <c:v>1.085955</c:v>
                </c:pt>
                <c:pt idx="39">
                  <c:v>1.105702</c:v>
                </c:pt>
                <c:pt idx="40">
                  <c:v>1.118503</c:v>
                </c:pt>
                <c:pt idx="41">
                  <c:v>1.132973</c:v>
                </c:pt>
                <c:pt idx="42">
                  <c:v>1.1460589999999999</c:v>
                </c:pt>
                <c:pt idx="43">
                  <c:v>1.158682</c:v>
                </c:pt>
                <c:pt idx="44">
                  <c:v>1.171961</c:v>
                </c:pt>
                <c:pt idx="45">
                  <c:v>1.227873</c:v>
                </c:pt>
                <c:pt idx="46">
                  <c:v>1.273809</c:v>
                </c:pt>
                <c:pt idx="47">
                  <c:v>1.313536</c:v>
                </c:pt>
                <c:pt idx="48">
                  <c:v>1.3578539999999999</c:v>
                </c:pt>
                <c:pt idx="49">
                  <c:v>1.395022</c:v>
                </c:pt>
                <c:pt idx="50">
                  <c:v>1.438261</c:v>
                </c:pt>
                <c:pt idx="51">
                  <c:v>1.4559580000000001</c:v>
                </c:pt>
                <c:pt idx="52">
                  <c:v>1.485851</c:v>
                </c:pt>
                <c:pt idx="53">
                  <c:v>1.516918</c:v>
                </c:pt>
                <c:pt idx="54">
                  <c:v>1.551625</c:v>
                </c:pt>
                <c:pt idx="55">
                  <c:v>1.583369</c:v>
                </c:pt>
                <c:pt idx="56">
                  <c:v>1.6074649999999999</c:v>
                </c:pt>
                <c:pt idx="57">
                  <c:v>1.640414</c:v>
                </c:pt>
                <c:pt idx="58">
                  <c:v>1.6597189999999999</c:v>
                </c:pt>
                <c:pt idx="59">
                  <c:v>1.684639</c:v>
                </c:pt>
                <c:pt idx="60">
                  <c:v>1.7144280000000001</c:v>
                </c:pt>
                <c:pt idx="61">
                  <c:v>1.734632</c:v>
                </c:pt>
                <c:pt idx="62">
                  <c:v>1.7701549999999999</c:v>
                </c:pt>
                <c:pt idx="63">
                  <c:v>1.783658</c:v>
                </c:pt>
                <c:pt idx="64">
                  <c:v>1.8143370000000001</c:v>
                </c:pt>
                <c:pt idx="65">
                  <c:v>1.841979</c:v>
                </c:pt>
                <c:pt idx="66">
                  <c:v>1.868706</c:v>
                </c:pt>
                <c:pt idx="67">
                  <c:v>1.893397</c:v>
                </c:pt>
                <c:pt idx="68">
                  <c:v>1.925497</c:v>
                </c:pt>
                <c:pt idx="69">
                  <c:v>1.9622250000000001</c:v>
                </c:pt>
                <c:pt idx="70">
                  <c:v>1.984621</c:v>
                </c:pt>
                <c:pt idx="71">
                  <c:v>2.0077759999999998</c:v>
                </c:pt>
                <c:pt idx="72">
                  <c:v>2.041903</c:v>
                </c:pt>
                <c:pt idx="73">
                  <c:v>2.0681799999999999</c:v>
                </c:pt>
                <c:pt idx="74">
                  <c:v>2.0935380000000001</c:v>
                </c:pt>
                <c:pt idx="75">
                  <c:v>2.1160239999999999</c:v>
                </c:pt>
                <c:pt idx="76">
                  <c:v>2.130611</c:v>
                </c:pt>
                <c:pt idx="77">
                  <c:v>2.1446960000000002</c:v>
                </c:pt>
                <c:pt idx="78">
                  <c:v>2.175783</c:v>
                </c:pt>
                <c:pt idx="79">
                  <c:v>2.2016789999999999</c:v>
                </c:pt>
                <c:pt idx="80">
                  <c:v>2.2265100000000002</c:v>
                </c:pt>
                <c:pt idx="81">
                  <c:v>2.2329490000000001</c:v>
                </c:pt>
                <c:pt idx="82">
                  <c:v>2.2654879999999999</c:v>
                </c:pt>
                <c:pt idx="83">
                  <c:v>2.2832370000000002</c:v>
                </c:pt>
                <c:pt idx="84">
                  <c:v>2.3155209999999999</c:v>
                </c:pt>
                <c:pt idx="85">
                  <c:v>2.3282620000000001</c:v>
                </c:pt>
                <c:pt idx="86">
                  <c:v>2.35331</c:v>
                </c:pt>
                <c:pt idx="87">
                  <c:v>2.3615179999999998</c:v>
                </c:pt>
                <c:pt idx="88">
                  <c:v>2.3680469999999998</c:v>
                </c:pt>
                <c:pt idx="89">
                  <c:v>2.3920710000000001</c:v>
                </c:pt>
                <c:pt idx="90">
                  <c:v>2.4234089999999999</c:v>
                </c:pt>
                <c:pt idx="91">
                  <c:v>2.4440149999999998</c:v>
                </c:pt>
                <c:pt idx="92">
                  <c:v>2.4646919999999999</c:v>
                </c:pt>
                <c:pt idx="93">
                  <c:v>2.4885419999999998</c:v>
                </c:pt>
                <c:pt idx="94">
                  <c:v>2.5119470000000002</c:v>
                </c:pt>
                <c:pt idx="95">
                  <c:v>2.5413709999999998</c:v>
                </c:pt>
                <c:pt idx="96">
                  <c:v>2.5608719999999998</c:v>
                </c:pt>
                <c:pt idx="97">
                  <c:v>2.593626</c:v>
                </c:pt>
                <c:pt idx="98">
                  <c:v>2.6197879999999998</c:v>
                </c:pt>
                <c:pt idx="99">
                  <c:v>2.6350189999999998</c:v>
                </c:pt>
                <c:pt idx="100">
                  <c:v>2.6511749999999998</c:v>
                </c:pt>
                <c:pt idx="101">
                  <c:v>2.6787019999999999</c:v>
                </c:pt>
                <c:pt idx="102">
                  <c:v>2.6968000000000001</c:v>
                </c:pt>
                <c:pt idx="103">
                  <c:v>2.7129789999999998</c:v>
                </c:pt>
                <c:pt idx="104">
                  <c:v>2.7328739999999998</c:v>
                </c:pt>
                <c:pt idx="105">
                  <c:v>2.7571129999999999</c:v>
                </c:pt>
                <c:pt idx="106">
                  <c:v>2.772173</c:v>
                </c:pt>
                <c:pt idx="107">
                  <c:v>2.8021229999999999</c:v>
                </c:pt>
                <c:pt idx="108">
                  <c:v>2.8206340000000001</c:v>
                </c:pt>
                <c:pt idx="109">
                  <c:v>2.8376410000000001</c:v>
                </c:pt>
                <c:pt idx="110">
                  <c:v>2.8648549999999999</c:v>
                </c:pt>
                <c:pt idx="111">
                  <c:v>2.8868550000000002</c:v>
                </c:pt>
                <c:pt idx="112">
                  <c:v>2.8966889999999998</c:v>
                </c:pt>
                <c:pt idx="113">
                  <c:v>2.924893</c:v>
                </c:pt>
                <c:pt idx="114">
                  <c:v>2.9442270000000001</c:v>
                </c:pt>
                <c:pt idx="115">
                  <c:v>2.979479</c:v>
                </c:pt>
                <c:pt idx="116">
                  <c:v>2.9845549999999998</c:v>
                </c:pt>
                <c:pt idx="117">
                  <c:v>3.0131730000000001</c:v>
                </c:pt>
                <c:pt idx="118">
                  <c:v>3.0183249999999999</c:v>
                </c:pt>
                <c:pt idx="119">
                  <c:v>3.035015</c:v>
                </c:pt>
                <c:pt idx="120">
                  <c:v>3.0472969999999999</c:v>
                </c:pt>
                <c:pt idx="121">
                  <c:v>3.0768390000000001</c:v>
                </c:pt>
                <c:pt idx="122">
                  <c:v>3.0925859999999998</c:v>
                </c:pt>
                <c:pt idx="123">
                  <c:v>3.1182430000000001</c:v>
                </c:pt>
                <c:pt idx="124">
                  <c:v>3.1364529999999999</c:v>
                </c:pt>
                <c:pt idx="125">
                  <c:v>3.1567210000000001</c:v>
                </c:pt>
                <c:pt idx="126">
                  <c:v>3.1712009999999999</c:v>
                </c:pt>
                <c:pt idx="127">
                  <c:v>3.190286</c:v>
                </c:pt>
                <c:pt idx="128">
                  <c:v>3.2140019999999998</c:v>
                </c:pt>
                <c:pt idx="129">
                  <c:v>3.2259570000000002</c:v>
                </c:pt>
                <c:pt idx="130">
                  <c:v>3.2613729999999999</c:v>
                </c:pt>
                <c:pt idx="131">
                  <c:v>3.2789570000000001</c:v>
                </c:pt>
                <c:pt idx="132">
                  <c:v>3.2974739999999998</c:v>
                </c:pt>
                <c:pt idx="133">
                  <c:v>3.296011</c:v>
                </c:pt>
                <c:pt idx="134">
                  <c:v>3.3051300000000001</c:v>
                </c:pt>
                <c:pt idx="135">
                  <c:v>3.3370340000000001</c:v>
                </c:pt>
                <c:pt idx="136">
                  <c:v>3.3526899999999999</c:v>
                </c:pt>
                <c:pt idx="137">
                  <c:v>3.3691970000000002</c:v>
                </c:pt>
                <c:pt idx="138">
                  <c:v>3.398898</c:v>
                </c:pt>
                <c:pt idx="139">
                  <c:v>3.4318010000000001</c:v>
                </c:pt>
                <c:pt idx="140">
                  <c:v>3.4417599999999999</c:v>
                </c:pt>
                <c:pt idx="141">
                  <c:v>3.467133</c:v>
                </c:pt>
                <c:pt idx="142">
                  <c:v>3.4710800000000002</c:v>
                </c:pt>
                <c:pt idx="143">
                  <c:v>3.4989710000000001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516976"/>
        <c:axId val="292517368"/>
      </c:scatterChart>
      <c:valAx>
        <c:axId val="292516976"/>
        <c:scaling>
          <c:orientation val="minMax"/>
          <c:max val="100"/>
          <c:min val="-25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  <c:layout>
            <c:manualLayout>
              <c:xMode val="edge"/>
              <c:yMode val="edge"/>
              <c:x val="0.22619782784250153"/>
              <c:y val="0.9054991321682049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92517368"/>
        <c:crosses val="autoZero"/>
        <c:crossBetween val="midCat"/>
      </c:valAx>
      <c:valAx>
        <c:axId val="29251736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
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25169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459912213321628"/>
          <c:y val="6.1877609939681437E-2"/>
          <c:w val="0.34537649511686602"/>
          <c:h val="0.62744307538966504"/>
        </c:manualLayout>
      </c:layout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04577290003016"/>
          <c:y val="5.1400554097404488E-2"/>
          <c:w val="0.5530933987535428"/>
          <c:h val="0.7678047535724709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'1'!$C$17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'1'!$N$24:$N$178</c:f>
                <c:numCache>
                  <c:formatCode>General</c:formatCode>
                  <c:ptCount val="155"/>
                  <c:pt idx="0">
                    <c:v>4.8379474556193066E-3</c:v>
                  </c:pt>
                  <c:pt idx="1">
                    <c:v>1.1329330827546698E-2</c:v>
                  </c:pt>
                  <c:pt idx="2">
                    <c:v>8.9779293594532822E-3</c:v>
                  </c:pt>
                  <c:pt idx="3">
                    <c:v>1.138113492802892E-2</c:v>
                  </c:pt>
                  <c:pt idx="4">
                    <c:v>1.222466003617278E-2</c:v>
                  </c:pt>
                  <c:pt idx="5">
                    <c:v>1.0282767895043305E-2</c:v>
                  </c:pt>
                  <c:pt idx="6">
                    <c:v>8.431129501239247E-3</c:v>
                  </c:pt>
                  <c:pt idx="7">
                    <c:v>7.1100199894233848E-3</c:v>
                  </c:pt>
                  <c:pt idx="8">
                    <c:v>8.6860148658634007E-3</c:v>
                  </c:pt>
                  <c:pt idx="9">
                    <c:v>9.6976145176704692E-3</c:v>
                  </c:pt>
                  <c:pt idx="10">
                    <c:v>8.6738865183568804E-3</c:v>
                  </c:pt>
                  <c:pt idx="11">
                    <c:v>8.245010390128895E-3</c:v>
                  </c:pt>
                  <c:pt idx="12">
                    <c:v>7.7911391122650539E-3</c:v>
                  </c:pt>
                  <c:pt idx="13">
                    <c:v>6.6176475175598898E-3</c:v>
                  </c:pt>
                  <c:pt idx="14">
                    <c:v>6.6598092565277843E-3</c:v>
                  </c:pt>
                  <c:pt idx="15">
                    <c:v>5.2225765671744693E-3</c:v>
                  </c:pt>
                  <c:pt idx="16">
                    <c:v>5.163452785362393E-3</c:v>
                  </c:pt>
                  <c:pt idx="17">
                    <c:v>1.969167844547553E-3</c:v>
                  </c:pt>
                  <c:pt idx="18">
                    <c:v>2.914389744583505E-3</c:v>
                  </c:pt>
                  <c:pt idx="19">
                    <c:v>2.7579231769576081E-3</c:v>
                  </c:pt>
                  <c:pt idx="20">
                    <c:v>2.4838390983851436E-3</c:v>
                  </c:pt>
                  <c:pt idx="21">
                    <c:v>4.3775435558465227E-3</c:v>
                  </c:pt>
                  <c:pt idx="22">
                    <c:v>3.3609287406905792E-3</c:v>
                  </c:pt>
                  <c:pt idx="23">
                    <c:v>2.3810298017174526E-3</c:v>
                  </c:pt>
                  <c:pt idx="24">
                    <c:v>0</c:v>
                  </c:pt>
                  <c:pt idx="25">
                    <c:v>3.566969804096088E-3</c:v>
                  </c:pt>
                  <c:pt idx="26">
                    <c:v>8.1149187457422792E-3</c:v>
                  </c:pt>
                  <c:pt idx="27">
                    <c:v>1.1435829382544425E-2</c:v>
                  </c:pt>
                  <c:pt idx="28">
                    <c:v>1.1913794564145666E-2</c:v>
                  </c:pt>
                  <c:pt idx="29">
                    <c:v>8.8678638164253996E-3</c:v>
                  </c:pt>
                  <c:pt idx="30">
                    <c:v>6.4820009449243063E-3</c:v>
                  </c:pt>
                  <c:pt idx="31">
                    <c:v>6.2919181230103854E-3</c:v>
                  </c:pt>
                  <c:pt idx="32">
                    <c:v>5.4760296672558871E-3</c:v>
                  </c:pt>
                  <c:pt idx="33">
                    <c:v>5.7565196950935919E-3</c:v>
                  </c:pt>
                  <c:pt idx="34">
                    <c:v>7.4855254101944563E-3</c:v>
                  </c:pt>
                  <c:pt idx="35">
                    <c:v>7.7820990473864097E-3</c:v>
                  </c:pt>
                  <c:pt idx="36">
                    <c:v>9.5642304229526694E-3</c:v>
                  </c:pt>
                  <c:pt idx="37">
                    <c:v>1.2139027264021897E-2</c:v>
                  </c:pt>
                  <c:pt idx="38">
                    <c:v>1.0437457975963293E-2</c:v>
                  </c:pt>
                  <c:pt idx="39">
                    <c:v>1.0860656744261168E-2</c:v>
                  </c:pt>
                  <c:pt idx="40">
                    <c:v>1.3961183044427157E-2</c:v>
                  </c:pt>
                  <c:pt idx="41">
                    <c:v>1.9027737744321198E-2</c:v>
                  </c:pt>
                  <c:pt idx="42">
                    <c:v>2.6579551744088312E-2</c:v>
                  </c:pt>
                  <c:pt idx="43">
                    <c:v>3.3031707196772821E-2</c:v>
                  </c:pt>
                  <c:pt idx="44">
                    <c:v>3.6437731189661066E-2</c:v>
                  </c:pt>
                  <c:pt idx="45">
                    <c:v>3.5668792788654924E-2</c:v>
                  </c:pt>
                  <c:pt idx="46">
                    <c:v>1.2882466741014061E-2</c:v>
                  </c:pt>
                  <c:pt idx="47">
                    <c:v>2.9096021234297099E-2</c:v>
                  </c:pt>
                  <c:pt idx="48">
                    <c:v>3.3967334950900527E-2</c:v>
                  </c:pt>
                  <c:pt idx="49">
                    <c:v>1.8011070584041691E-2</c:v>
                  </c:pt>
                  <c:pt idx="50">
                    <c:v>3.1162603330487881E-2</c:v>
                  </c:pt>
                  <c:pt idx="51">
                    <c:v>1.9123799596314526E-2</c:v>
                  </c:pt>
                  <c:pt idx="52">
                    <c:v>2.6768842440108086E-2</c:v>
                  </c:pt>
                  <c:pt idx="53">
                    <c:v>3.0277995376180342E-2</c:v>
                  </c:pt>
                  <c:pt idx="54">
                    <c:v>2.9478908125132493E-2</c:v>
                  </c:pt>
                  <c:pt idx="55">
                    <c:v>3.9109596077348249E-2</c:v>
                  </c:pt>
                  <c:pt idx="56">
                    <c:v>4.7894701985188345E-2</c:v>
                  </c:pt>
                  <c:pt idx="57">
                    <c:v>4.5803949810578587E-2</c:v>
                  </c:pt>
                  <c:pt idx="58">
                    <c:v>3.9548143846034854E-2</c:v>
                  </c:pt>
                  <c:pt idx="59">
                    <c:v>3.8571989595214448E-2</c:v>
                  </c:pt>
                  <c:pt idx="60">
                    <c:v>3.9448209059474451E-2</c:v>
                  </c:pt>
                  <c:pt idx="61">
                    <c:v>3.6055415195455263E-2</c:v>
                  </c:pt>
                  <c:pt idx="62">
                    <c:v>4.0499345817761878E-2</c:v>
                  </c:pt>
                  <c:pt idx="63">
                    <c:v>4.8519210843919018E-2</c:v>
                  </c:pt>
                  <c:pt idx="64">
                    <c:v>5.2300423455105396E-2</c:v>
                  </c:pt>
                  <c:pt idx="65">
                    <c:v>4.8538407095137862E-2</c:v>
                  </c:pt>
                  <c:pt idx="66">
                    <c:v>5.1498595569846997E-2</c:v>
                  </c:pt>
                  <c:pt idx="67">
                    <c:v>5.0872538859388555E-2</c:v>
                  </c:pt>
                  <c:pt idx="68">
                    <c:v>5.056582623669862E-2</c:v>
                  </c:pt>
                  <c:pt idx="69">
                    <c:v>5.5879235409944591E-2</c:v>
                  </c:pt>
                  <c:pt idx="70">
                    <c:v>5.7407639859604079E-2</c:v>
                  </c:pt>
                  <c:pt idx="71">
                    <c:v>5.3466728316932478E-2</c:v>
                  </c:pt>
                  <c:pt idx="72">
                    <c:v>5.7335652557985207E-2</c:v>
                  </c:pt>
                  <c:pt idx="73">
                    <c:v>5.9793353783398631E-2</c:v>
                  </c:pt>
                  <c:pt idx="74">
                    <c:v>6.1682211473406183E-2</c:v>
                  </c:pt>
                  <c:pt idx="75">
                    <c:v>6.0207074016818442E-2</c:v>
                  </c:pt>
                  <c:pt idx="76">
                    <c:v>6.3552812290252059E-2</c:v>
                  </c:pt>
                  <c:pt idx="77">
                    <c:v>6.2513490927958992E-2</c:v>
                  </c:pt>
                  <c:pt idx="78">
                    <c:v>6.3488983963099169E-2</c:v>
                  </c:pt>
                  <c:pt idx="79">
                    <c:v>6.4301760810519998E-2</c:v>
                  </c:pt>
                  <c:pt idx="80">
                    <c:v>6.402367442009245E-2</c:v>
                  </c:pt>
                  <c:pt idx="81">
                    <c:v>6.326081678456269E-2</c:v>
                  </c:pt>
                  <c:pt idx="82">
                    <c:v>6.4611076487833527E-2</c:v>
                  </c:pt>
                  <c:pt idx="83">
                    <c:v>6.3976156550702365E-2</c:v>
                  </c:pt>
                  <c:pt idx="84">
                    <c:v>5.903069845992559E-2</c:v>
                  </c:pt>
                  <c:pt idx="85">
                    <c:v>6.2732630275904547E-2</c:v>
                  </c:pt>
                  <c:pt idx="86">
                    <c:v>6.7691917032857943E-2</c:v>
                  </c:pt>
                  <c:pt idx="87">
                    <c:v>6.3041231658336166E-2</c:v>
                  </c:pt>
                  <c:pt idx="88">
                    <c:v>6.4441329238307907E-2</c:v>
                  </c:pt>
                  <c:pt idx="89">
                    <c:v>6.5684115286092346E-2</c:v>
                  </c:pt>
                  <c:pt idx="90">
                    <c:v>6.9326390532394033E-2</c:v>
                  </c:pt>
                  <c:pt idx="91">
                    <c:v>7.0013434884551501E-2</c:v>
                  </c:pt>
                  <c:pt idx="92">
                    <c:v>7.0525216962918011E-2</c:v>
                  </c:pt>
                  <c:pt idx="93">
                    <c:v>6.8662643608685167E-2</c:v>
                  </c:pt>
                  <c:pt idx="94">
                    <c:v>7.0303426301046468E-2</c:v>
                  </c:pt>
                  <c:pt idx="95">
                    <c:v>7.4572829329790147E-2</c:v>
                  </c:pt>
                  <c:pt idx="96">
                    <c:v>7.2549253101485023E-2</c:v>
                  </c:pt>
                  <c:pt idx="97">
                    <c:v>7.1644007064443349E-2</c:v>
                  </c:pt>
                  <c:pt idx="98">
                    <c:v>6.9137084894191694E-2</c:v>
                  </c:pt>
                  <c:pt idx="99">
                    <c:v>7.342974330383209E-2</c:v>
                  </c:pt>
                  <c:pt idx="100">
                    <c:v>6.9116641900968098E-2</c:v>
                  </c:pt>
                  <c:pt idx="101">
                    <c:v>6.6292671867509839E-2</c:v>
                  </c:pt>
                  <c:pt idx="102">
                    <c:v>6.7132575169709205E-2</c:v>
                  </c:pt>
                  <c:pt idx="103">
                    <c:v>7.0327458721682681E-2</c:v>
                  </c:pt>
                  <c:pt idx="104">
                    <c:v>7.1793133893499811E-2</c:v>
                  </c:pt>
                  <c:pt idx="105">
                    <c:v>7.2457387359169081E-2</c:v>
                  </c:pt>
                  <c:pt idx="106">
                    <c:v>7.3662383296474107E-2</c:v>
                  </c:pt>
                  <c:pt idx="107">
                    <c:v>6.813351348149714E-2</c:v>
                  </c:pt>
                  <c:pt idx="108">
                    <c:v>6.8782831299557104E-2</c:v>
                  </c:pt>
                  <c:pt idx="109">
                    <c:v>6.9957130450845922E-2</c:v>
                  </c:pt>
                  <c:pt idx="110">
                    <c:v>7.3466107452688736E-2</c:v>
                  </c:pt>
                  <c:pt idx="111">
                    <c:v>7.5363475089617007E-2</c:v>
                  </c:pt>
                  <c:pt idx="112">
                    <c:v>7.4792370312195905E-2</c:v>
                  </c:pt>
                  <c:pt idx="113">
                    <c:v>7.1494730595454789E-2</c:v>
                  </c:pt>
                  <c:pt idx="114">
                    <c:v>7.2243596922726264E-2</c:v>
                  </c:pt>
                  <c:pt idx="115">
                    <c:v>7.1594364787553919E-2</c:v>
                  </c:pt>
                  <c:pt idx="116">
                    <c:v>7.7426429468560667E-2</c:v>
                  </c:pt>
                  <c:pt idx="117">
                    <c:v>8.0500285105085112E-2</c:v>
                  </c:pt>
                  <c:pt idx="118">
                    <c:v>8.251309578687091E-2</c:v>
                  </c:pt>
                  <c:pt idx="119">
                    <c:v>8.5043466432858109E-2</c:v>
                  </c:pt>
                  <c:pt idx="120">
                    <c:v>8.8682254190170354E-2</c:v>
                  </c:pt>
                  <c:pt idx="121">
                    <c:v>8.8786034627731242E-2</c:v>
                  </c:pt>
                  <c:pt idx="122">
                    <c:v>9.2052193394110332E-2</c:v>
                  </c:pt>
                  <c:pt idx="123">
                    <c:v>8.9173290999416746E-2</c:v>
                  </c:pt>
                  <c:pt idx="124">
                    <c:v>8.4258270376958627E-2</c:v>
                  </c:pt>
                  <c:pt idx="125">
                    <c:v>8.5894448933948417E-2</c:v>
                  </c:pt>
                  <c:pt idx="126">
                    <c:v>9.188269566273069E-2</c:v>
                  </c:pt>
                  <c:pt idx="127">
                    <c:v>9.2054191173822617E-2</c:v>
                  </c:pt>
                  <c:pt idx="128">
                    <c:v>9.0162276743565709E-2</c:v>
                  </c:pt>
                  <c:pt idx="129">
                    <c:v>9.1126794248453602E-2</c:v>
                  </c:pt>
                  <c:pt idx="130">
                    <c:v>8.3965352423385459E-2</c:v>
                  </c:pt>
                  <c:pt idx="131">
                    <c:v>8.9555493369567654E-2</c:v>
                  </c:pt>
                  <c:pt idx="132">
                    <c:v>8.9245227791649007E-2</c:v>
                  </c:pt>
                  <c:pt idx="133">
                    <c:v>8.7556719747353906E-2</c:v>
                  </c:pt>
                  <c:pt idx="134">
                    <c:v>8.4271502199735296E-2</c:v>
                  </c:pt>
                  <c:pt idx="135">
                    <c:v>9.1564964556592299E-2</c:v>
                  </c:pt>
                  <c:pt idx="136">
                    <c:v>8.5740702556700979E-2</c:v>
                  </c:pt>
                  <c:pt idx="137">
                    <c:v>9.2095934497222254E-2</c:v>
                  </c:pt>
                  <c:pt idx="138">
                    <c:v>9.4284547426040768E-2</c:v>
                  </c:pt>
                  <c:pt idx="139">
                    <c:v>9.352266195019264E-2</c:v>
                  </c:pt>
                  <c:pt idx="140">
                    <c:v>8.8434409989833734E-2</c:v>
                  </c:pt>
                  <c:pt idx="141">
                    <c:v>8.7926645405417198E-2</c:v>
                  </c:pt>
                  <c:pt idx="142">
                    <c:v>8.5673709528263892E-2</c:v>
                  </c:pt>
                  <c:pt idx="143">
                    <c:v>8.9858168957158951E-2</c:v>
                  </c:pt>
                </c:numCache>
              </c:numRef>
            </c:plus>
            <c:minus>
              <c:numRef>
                <c:f>'1'!$N$24:$N$178</c:f>
                <c:numCache>
                  <c:formatCode>General</c:formatCode>
                  <c:ptCount val="155"/>
                  <c:pt idx="0">
                    <c:v>4.8379474556193066E-3</c:v>
                  </c:pt>
                  <c:pt idx="1">
                    <c:v>1.1329330827546698E-2</c:v>
                  </c:pt>
                  <c:pt idx="2">
                    <c:v>8.9779293594532822E-3</c:v>
                  </c:pt>
                  <c:pt idx="3">
                    <c:v>1.138113492802892E-2</c:v>
                  </c:pt>
                  <c:pt idx="4">
                    <c:v>1.222466003617278E-2</c:v>
                  </c:pt>
                  <c:pt idx="5">
                    <c:v>1.0282767895043305E-2</c:v>
                  </c:pt>
                  <c:pt idx="6">
                    <c:v>8.431129501239247E-3</c:v>
                  </c:pt>
                  <c:pt idx="7">
                    <c:v>7.1100199894233848E-3</c:v>
                  </c:pt>
                  <c:pt idx="8">
                    <c:v>8.6860148658634007E-3</c:v>
                  </c:pt>
                  <c:pt idx="9">
                    <c:v>9.6976145176704692E-3</c:v>
                  </c:pt>
                  <c:pt idx="10">
                    <c:v>8.6738865183568804E-3</c:v>
                  </c:pt>
                  <c:pt idx="11">
                    <c:v>8.245010390128895E-3</c:v>
                  </c:pt>
                  <c:pt idx="12">
                    <c:v>7.7911391122650539E-3</c:v>
                  </c:pt>
                  <c:pt idx="13">
                    <c:v>6.6176475175598898E-3</c:v>
                  </c:pt>
                  <c:pt idx="14">
                    <c:v>6.6598092565277843E-3</c:v>
                  </c:pt>
                  <c:pt idx="15">
                    <c:v>5.2225765671744693E-3</c:v>
                  </c:pt>
                  <c:pt idx="16">
                    <c:v>5.163452785362393E-3</c:v>
                  </c:pt>
                  <c:pt idx="17">
                    <c:v>1.969167844547553E-3</c:v>
                  </c:pt>
                  <c:pt idx="18">
                    <c:v>2.914389744583505E-3</c:v>
                  </c:pt>
                  <c:pt idx="19">
                    <c:v>2.7579231769576081E-3</c:v>
                  </c:pt>
                  <c:pt idx="20">
                    <c:v>2.4838390983851436E-3</c:v>
                  </c:pt>
                  <c:pt idx="21">
                    <c:v>4.3775435558465227E-3</c:v>
                  </c:pt>
                  <c:pt idx="22">
                    <c:v>3.3609287406905792E-3</c:v>
                  </c:pt>
                  <c:pt idx="23">
                    <c:v>2.3810298017174526E-3</c:v>
                  </c:pt>
                  <c:pt idx="24">
                    <c:v>0</c:v>
                  </c:pt>
                  <c:pt idx="25">
                    <c:v>3.566969804096088E-3</c:v>
                  </c:pt>
                  <c:pt idx="26">
                    <c:v>8.1149187457422792E-3</c:v>
                  </c:pt>
                  <c:pt idx="27">
                    <c:v>1.1435829382544425E-2</c:v>
                  </c:pt>
                  <c:pt idx="28">
                    <c:v>1.1913794564145666E-2</c:v>
                  </c:pt>
                  <c:pt idx="29">
                    <c:v>8.8678638164253996E-3</c:v>
                  </c:pt>
                  <c:pt idx="30">
                    <c:v>6.4820009449243063E-3</c:v>
                  </c:pt>
                  <c:pt idx="31">
                    <c:v>6.2919181230103854E-3</c:v>
                  </c:pt>
                  <c:pt idx="32">
                    <c:v>5.4760296672558871E-3</c:v>
                  </c:pt>
                  <c:pt idx="33">
                    <c:v>5.7565196950935919E-3</c:v>
                  </c:pt>
                  <c:pt idx="34">
                    <c:v>7.4855254101944563E-3</c:v>
                  </c:pt>
                  <c:pt idx="35">
                    <c:v>7.7820990473864097E-3</c:v>
                  </c:pt>
                  <c:pt idx="36">
                    <c:v>9.5642304229526694E-3</c:v>
                  </c:pt>
                  <c:pt idx="37">
                    <c:v>1.2139027264021897E-2</c:v>
                  </c:pt>
                  <c:pt idx="38">
                    <c:v>1.0437457975963293E-2</c:v>
                  </c:pt>
                  <c:pt idx="39">
                    <c:v>1.0860656744261168E-2</c:v>
                  </c:pt>
                  <c:pt idx="40">
                    <c:v>1.3961183044427157E-2</c:v>
                  </c:pt>
                  <c:pt idx="41">
                    <c:v>1.9027737744321198E-2</c:v>
                  </c:pt>
                  <c:pt idx="42">
                    <c:v>2.6579551744088312E-2</c:v>
                  </c:pt>
                  <c:pt idx="43">
                    <c:v>3.3031707196772821E-2</c:v>
                  </c:pt>
                  <c:pt idx="44">
                    <c:v>3.6437731189661066E-2</c:v>
                  </c:pt>
                  <c:pt idx="45">
                    <c:v>3.5668792788654924E-2</c:v>
                  </c:pt>
                  <c:pt idx="46">
                    <c:v>1.2882466741014061E-2</c:v>
                  </c:pt>
                  <c:pt idx="47">
                    <c:v>2.9096021234297099E-2</c:v>
                  </c:pt>
                  <c:pt idx="48">
                    <c:v>3.3967334950900527E-2</c:v>
                  </c:pt>
                  <c:pt idx="49">
                    <c:v>1.8011070584041691E-2</c:v>
                  </c:pt>
                  <c:pt idx="50">
                    <c:v>3.1162603330487881E-2</c:v>
                  </c:pt>
                  <c:pt idx="51">
                    <c:v>1.9123799596314526E-2</c:v>
                  </c:pt>
                  <c:pt idx="52">
                    <c:v>2.6768842440108086E-2</c:v>
                  </c:pt>
                  <c:pt idx="53">
                    <c:v>3.0277995376180342E-2</c:v>
                  </c:pt>
                  <c:pt idx="54">
                    <c:v>2.9478908125132493E-2</c:v>
                  </c:pt>
                  <c:pt idx="55">
                    <c:v>3.9109596077348249E-2</c:v>
                  </c:pt>
                  <c:pt idx="56">
                    <c:v>4.7894701985188345E-2</c:v>
                  </c:pt>
                  <c:pt idx="57">
                    <c:v>4.5803949810578587E-2</c:v>
                  </c:pt>
                  <c:pt idx="58">
                    <c:v>3.9548143846034854E-2</c:v>
                  </c:pt>
                  <c:pt idx="59">
                    <c:v>3.8571989595214448E-2</c:v>
                  </c:pt>
                  <c:pt idx="60">
                    <c:v>3.9448209059474451E-2</c:v>
                  </c:pt>
                  <c:pt idx="61">
                    <c:v>3.6055415195455263E-2</c:v>
                  </c:pt>
                  <c:pt idx="62">
                    <c:v>4.0499345817761878E-2</c:v>
                  </c:pt>
                  <c:pt idx="63">
                    <c:v>4.8519210843919018E-2</c:v>
                  </c:pt>
                  <c:pt idx="64">
                    <c:v>5.2300423455105396E-2</c:v>
                  </c:pt>
                  <c:pt idx="65">
                    <c:v>4.8538407095137862E-2</c:v>
                  </c:pt>
                  <c:pt idx="66">
                    <c:v>5.1498595569846997E-2</c:v>
                  </c:pt>
                  <c:pt idx="67">
                    <c:v>5.0872538859388555E-2</c:v>
                  </c:pt>
                  <c:pt idx="68">
                    <c:v>5.056582623669862E-2</c:v>
                  </c:pt>
                  <c:pt idx="69">
                    <c:v>5.5879235409944591E-2</c:v>
                  </c:pt>
                  <c:pt idx="70">
                    <c:v>5.7407639859604079E-2</c:v>
                  </c:pt>
                  <c:pt idx="71">
                    <c:v>5.3466728316932478E-2</c:v>
                  </c:pt>
                  <c:pt idx="72">
                    <c:v>5.7335652557985207E-2</c:v>
                  </c:pt>
                  <c:pt idx="73">
                    <c:v>5.9793353783398631E-2</c:v>
                  </c:pt>
                  <c:pt idx="74">
                    <c:v>6.1682211473406183E-2</c:v>
                  </c:pt>
                  <c:pt idx="75">
                    <c:v>6.0207074016818442E-2</c:v>
                  </c:pt>
                  <c:pt idx="76">
                    <c:v>6.3552812290252059E-2</c:v>
                  </c:pt>
                  <c:pt idx="77">
                    <c:v>6.2513490927958992E-2</c:v>
                  </c:pt>
                  <c:pt idx="78">
                    <c:v>6.3488983963099169E-2</c:v>
                  </c:pt>
                  <c:pt idx="79">
                    <c:v>6.4301760810519998E-2</c:v>
                  </c:pt>
                  <c:pt idx="80">
                    <c:v>6.402367442009245E-2</c:v>
                  </c:pt>
                  <c:pt idx="81">
                    <c:v>6.326081678456269E-2</c:v>
                  </c:pt>
                  <c:pt idx="82">
                    <c:v>6.4611076487833527E-2</c:v>
                  </c:pt>
                  <c:pt idx="83">
                    <c:v>6.3976156550702365E-2</c:v>
                  </c:pt>
                  <c:pt idx="84">
                    <c:v>5.903069845992559E-2</c:v>
                  </c:pt>
                  <c:pt idx="85">
                    <c:v>6.2732630275904547E-2</c:v>
                  </c:pt>
                  <c:pt idx="86">
                    <c:v>6.7691917032857943E-2</c:v>
                  </c:pt>
                  <c:pt idx="87">
                    <c:v>6.3041231658336166E-2</c:v>
                  </c:pt>
                  <c:pt idx="88">
                    <c:v>6.4441329238307907E-2</c:v>
                  </c:pt>
                  <c:pt idx="89">
                    <c:v>6.5684115286092346E-2</c:v>
                  </c:pt>
                  <c:pt idx="90">
                    <c:v>6.9326390532394033E-2</c:v>
                  </c:pt>
                  <c:pt idx="91">
                    <c:v>7.0013434884551501E-2</c:v>
                  </c:pt>
                  <c:pt idx="92">
                    <c:v>7.0525216962918011E-2</c:v>
                  </c:pt>
                  <c:pt idx="93">
                    <c:v>6.8662643608685167E-2</c:v>
                  </c:pt>
                  <c:pt idx="94">
                    <c:v>7.0303426301046468E-2</c:v>
                  </c:pt>
                  <c:pt idx="95">
                    <c:v>7.4572829329790147E-2</c:v>
                  </c:pt>
                  <c:pt idx="96">
                    <c:v>7.2549253101485023E-2</c:v>
                  </c:pt>
                  <c:pt idx="97">
                    <c:v>7.1644007064443349E-2</c:v>
                  </c:pt>
                  <c:pt idx="98">
                    <c:v>6.9137084894191694E-2</c:v>
                  </c:pt>
                  <c:pt idx="99">
                    <c:v>7.342974330383209E-2</c:v>
                  </c:pt>
                  <c:pt idx="100">
                    <c:v>6.9116641900968098E-2</c:v>
                  </c:pt>
                  <c:pt idx="101">
                    <c:v>6.6292671867509839E-2</c:v>
                  </c:pt>
                  <c:pt idx="102">
                    <c:v>6.7132575169709205E-2</c:v>
                  </c:pt>
                  <c:pt idx="103">
                    <c:v>7.0327458721682681E-2</c:v>
                  </c:pt>
                  <c:pt idx="104">
                    <c:v>7.1793133893499811E-2</c:v>
                  </c:pt>
                  <c:pt idx="105">
                    <c:v>7.2457387359169081E-2</c:v>
                  </c:pt>
                  <c:pt idx="106">
                    <c:v>7.3662383296474107E-2</c:v>
                  </c:pt>
                  <c:pt idx="107">
                    <c:v>6.813351348149714E-2</c:v>
                  </c:pt>
                  <c:pt idx="108">
                    <c:v>6.8782831299557104E-2</c:v>
                  </c:pt>
                  <c:pt idx="109">
                    <c:v>6.9957130450845922E-2</c:v>
                  </c:pt>
                  <c:pt idx="110">
                    <c:v>7.3466107452688736E-2</c:v>
                  </c:pt>
                  <c:pt idx="111">
                    <c:v>7.5363475089617007E-2</c:v>
                  </c:pt>
                  <c:pt idx="112">
                    <c:v>7.4792370312195905E-2</c:v>
                  </c:pt>
                  <c:pt idx="113">
                    <c:v>7.1494730595454789E-2</c:v>
                  </c:pt>
                  <c:pt idx="114">
                    <c:v>7.2243596922726264E-2</c:v>
                  </c:pt>
                  <c:pt idx="115">
                    <c:v>7.1594364787553919E-2</c:v>
                  </c:pt>
                  <c:pt idx="116">
                    <c:v>7.7426429468560667E-2</c:v>
                  </c:pt>
                  <c:pt idx="117">
                    <c:v>8.0500285105085112E-2</c:v>
                  </c:pt>
                  <c:pt idx="118">
                    <c:v>8.251309578687091E-2</c:v>
                  </c:pt>
                  <c:pt idx="119">
                    <c:v>8.5043466432858109E-2</c:v>
                  </c:pt>
                  <c:pt idx="120">
                    <c:v>8.8682254190170354E-2</c:v>
                  </c:pt>
                  <c:pt idx="121">
                    <c:v>8.8786034627731242E-2</c:v>
                  </c:pt>
                  <c:pt idx="122">
                    <c:v>9.2052193394110332E-2</c:v>
                  </c:pt>
                  <c:pt idx="123">
                    <c:v>8.9173290999416746E-2</c:v>
                  </c:pt>
                  <c:pt idx="124">
                    <c:v>8.4258270376958627E-2</c:v>
                  </c:pt>
                  <c:pt idx="125">
                    <c:v>8.5894448933948417E-2</c:v>
                  </c:pt>
                  <c:pt idx="126">
                    <c:v>9.188269566273069E-2</c:v>
                  </c:pt>
                  <c:pt idx="127">
                    <c:v>9.2054191173822617E-2</c:v>
                  </c:pt>
                  <c:pt idx="128">
                    <c:v>9.0162276743565709E-2</c:v>
                  </c:pt>
                  <c:pt idx="129">
                    <c:v>9.1126794248453602E-2</c:v>
                  </c:pt>
                  <c:pt idx="130">
                    <c:v>8.3965352423385459E-2</c:v>
                  </c:pt>
                  <c:pt idx="131">
                    <c:v>8.9555493369567654E-2</c:v>
                  </c:pt>
                  <c:pt idx="132">
                    <c:v>8.9245227791649007E-2</c:v>
                  </c:pt>
                  <c:pt idx="133">
                    <c:v>8.7556719747353906E-2</c:v>
                  </c:pt>
                  <c:pt idx="134">
                    <c:v>8.4271502199735296E-2</c:v>
                  </c:pt>
                  <c:pt idx="135">
                    <c:v>9.1564964556592299E-2</c:v>
                  </c:pt>
                  <c:pt idx="136">
                    <c:v>8.5740702556700979E-2</c:v>
                  </c:pt>
                  <c:pt idx="137">
                    <c:v>9.2095934497222254E-2</c:v>
                  </c:pt>
                  <c:pt idx="138">
                    <c:v>9.4284547426040768E-2</c:v>
                  </c:pt>
                  <c:pt idx="139">
                    <c:v>9.352266195019264E-2</c:v>
                  </c:pt>
                  <c:pt idx="140">
                    <c:v>8.8434409989833734E-2</c:v>
                  </c:pt>
                  <c:pt idx="141">
                    <c:v>8.7926645405417198E-2</c:v>
                  </c:pt>
                  <c:pt idx="142">
                    <c:v>8.5673709528263892E-2</c:v>
                  </c:pt>
                  <c:pt idx="143">
                    <c:v>8.9858168957158951E-2</c:v>
                  </c:pt>
                </c:numCache>
              </c:numRef>
            </c:minus>
          </c:errBars>
          <c:xVal>
            <c:numRef>
              <c:f>'1'!$B$24:$B$178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'1'!$C$24:$C$178</c:f>
              <c:numCache>
                <c:formatCode>General</c:formatCode>
                <c:ptCount val="155"/>
                <c:pt idx="0">
                  <c:v>8.9197749999999992E-2</c:v>
                </c:pt>
                <c:pt idx="1">
                  <c:v>0.12924550000000001</c:v>
                </c:pt>
                <c:pt idx="2">
                  <c:v>0.15348725000000002</c:v>
                </c:pt>
                <c:pt idx="3">
                  <c:v>0.17372224999999999</c:v>
                </c:pt>
                <c:pt idx="4">
                  <c:v>0.1903165</c:v>
                </c:pt>
                <c:pt idx="5">
                  <c:v>0.21162724999999999</c:v>
                </c:pt>
                <c:pt idx="6">
                  <c:v>0.24101700000000001</c:v>
                </c:pt>
                <c:pt idx="7">
                  <c:v>0.27497224999999997</c:v>
                </c:pt>
                <c:pt idx="8">
                  <c:v>0.31441825000000001</c:v>
                </c:pt>
                <c:pt idx="9">
                  <c:v>0.36019299999999999</c:v>
                </c:pt>
                <c:pt idx="10">
                  <c:v>0.40643400000000002</c:v>
                </c:pt>
                <c:pt idx="11">
                  <c:v>0.4529205</c:v>
                </c:pt>
                <c:pt idx="12">
                  <c:v>0.49681799999999998</c:v>
                </c:pt>
                <c:pt idx="13">
                  <c:v>0.54048099999999999</c:v>
                </c:pt>
                <c:pt idx="14">
                  <c:v>0.58165200000000006</c:v>
                </c:pt>
                <c:pt idx="15">
                  <c:v>0.61922100000000002</c:v>
                </c:pt>
                <c:pt idx="16">
                  <c:v>0.655887</c:v>
                </c:pt>
                <c:pt idx="17">
                  <c:v>0.6969780000000001</c:v>
                </c:pt>
                <c:pt idx="18">
                  <c:v>0.73718525000000001</c:v>
                </c:pt>
                <c:pt idx="19">
                  <c:v>0.78404574999999999</c:v>
                </c:pt>
                <c:pt idx="20">
                  <c:v>0.83144700000000005</c:v>
                </c:pt>
                <c:pt idx="21">
                  <c:v>0.87885525000000009</c:v>
                </c:pt>
                <c:pt idx="22">
                  <c:v>0.92685799999999996</c:v>
                </c:pt>
                <c:pt idx="23">
                  <c:v>0.97480925000000007</c:v>
                </c:pt>
                <c:pt idx="24">
                  <c:v>1</c:v>
                </c:pt>
                <c:pt idx="25">
                  <c:v>0.97359375000000004</c:v>
                </c:pt>
                <c:pt idx="26">
                  <c:v>1.03014275</c:v>
                </c:pt>
                <c:pt idx="27">
                  <c:v>1.0015565</c:v>
                </c:pt>
                <c:pt idx="28">
                  <c:v>0.99259575</c:v>
                </c:pt>
                <c:pt idx="29">
                  <c:v>0.98428199999999999</c:v>
                </c:pt>
                <c:pt idx="30">
                  <c:v>0.97688225000000006</c:v>
                </c:pt>
                <c:pt idx="31">
                  <c:v>0.97460350000000007</c:v>
                </c:pt>
                <c:pt idx="32">
                  <c:v>0.97699175000000005</c:v>
                </c:pt>
                <c:pt idx="33">
                  <c:v>0.97938950000000002</c:v>
                </c:pt>
                <c:pt idx="34">
                  <c:v>0.98576799999999998</c:v>
                </c:pt>
                <c:pt idx="35">
                  <c:v>0.99346725000000002</c:v>
                </c:pt>
                <c:pt idx="36">
                  <c:v>1.0050267499999999</c:v>
                </c:pt>
                <c:pt idx="37">
                  <c:v>1.01531075</c:v>
                </c:pt>
                <c:pt idx="38">
                  <c:v>1.0269234999999999</c:v>
                </c:pt>
                <c:pt idx="39">
                  <c:v>1.0404772499999999</c:v>
                </c:pt>
                <c:pt idx="40">
                  <c:v>1.0550979999999999</c:v>
                </c:pt>
                <c:pt idx="41">
                  <c:v>1.0709815</c:v>
                </c:pt>
                <c:pt idx="42">
                  <c:v>1.0882382499999999</c:v>
                </c:pt>
                <c:pt idx="43">
                  <c:v>1.1062544999999999</c:v>
                </c:pt>
                <c:pt idx="44">
                  <c:v>1.12236475</c:v>
                </c:pt>
                <c:pt idx="45">
                  <c:v>1.1823545</c:v>
                </c:pt>
                <c:pt idx="46">
                  <c:v>1.248645</c:v>
                </c:pt>
                <c:pt idx="47">
                  <c:v>1.2982925000000001</c:v>
                </c:pt>
                <c:pt idx="48">
                  <c:v>1.3352485000000001</c:v>
                </c:pt>
                <c:pt idx="49">
                  <c:v>1.37571025</c:v>
                </c:pt>
                <c:pt idx="50">
                  <c:v>1.3936904999999999</c:v>
                </c:pt>
                <c:pt idx="51">
                  <c:v>1.4338565000000001</c:v>
                </c:pt>
                <c:pt idx="52">
                  <c:v>1.4637912499999999</c:v>
                </c:pt>
                <c:pt idx="53">
                  <c:v>1.488847</c:v>
                </c:pt>
                <c:pt idx="54">
                  <c:v>1.5113222499999999</c:v>
                </c:pt>
                <c:pt idx="55">
                  <c:v>1.5373160000000001</c:v>
                </c:pt>
                <c:pt idx="56">
                  <c:v>1.5533812500000002</c:v>
                </c:pt>
                <c:pt idx="57">
                  <c:v>1.5743417499999999</c:v>
                </c:pt>
                <c:pt idx="58">
                  <c:v>1.5932545</c:v>
                </c:pt>
                <c:pt idx="59">
                  <c:v>1.6122990000000001</c:v>
                </c:pt>
                <c:pt idx="60">
                  <c:v>1.6330740000000001</c:v>
                </c:pt>
                <c:pt idx="61">
                  <c:v>1.64862325</c:v>
                </c:pt>
                <c:pt idx="62">
                  <c:v>1.6764725</c:v>
                </c:pt>
                <c:pt idx="63">
                  <c:v>1.70127875</c:v>
                </c:pt>
                <c:pt idx="64">
                  <c:v>1.72846375</c:v>
                </c:pt>
                <c:pt idx="65">
                  <c:v>1.754704</c:v>
                </c:pt>
                <c:pt idx="66">
                  <c:v>1.7752694999999998</c:v>
                </c:pt>
                <c:pt idx="67">
                  <c:v>1.801633</c:v>
                </c:pt>
                <c:pt idx="68">
                  <c:v>1.8245815000000001</c:v>
                </c:pt>
                <c:pt idx="69">
                  <c:v>1.8462719999999999</c:v>
                </c:pt>
                <c:pt idx="70">
                  <c:v>1.87010725</c:v>
                </c:pt>
                <c:pt idx="71">
                  <c:v>1.8935177499999998</c:v>
                </c:pt>
                <c:pt idx="72">
                  <c:v>1.91653275</c:v>
                </c:pt>
                <c:pt idx="73">
                  <c:v>1.9368380000000001</c:v>
                </c:pt>
                <c:pt idx="74">
                  <c:v>1.9614812499999998</c:v>
                </c:pt>
                <c:pt idx="75">
                  <c:v>1.9881675000000001</c:v>
                </c:pt>
                <c:pt idx="76">
                  <c:v>2.0115409999999998</c:v>
                </c:pt>
                <c:pt idx="77">
                  <c:v>2.032413</c:v>
                </c:pt>
                <c:pt idx="78">
                  <c:v>2.0544549999999999</c:v>
                </c:pt>
                <c:pt idx="79">
                  <c:v>2.0724659999999999</c:v>
                </c:pt>
                <c:pt idx="80">
                  <c:v>2.0954072500000001</c:v>
                </c:pt>
                <c:pt idx="81">
                  <c:v>2.10946875</c:v>
                </c:pt>
                <c:pt idx="82">
                  <c:v>2.1277362499999999</c:v>
                </c:pt>
                <c:pt idx="83">
                  <c:v>2.1484735000000001</c:v>
                </c:pt>
                <c:pt idx="84">
                  <c:v>2.164256</c:v>
                </c:pt>
                <c:pt idx="85">
                  <c:v>2.1807270000000001</c:v>
                </c:pt>
                <c:pt idx="86">
                  <c:v>2.1988402499999999</c:v>
                </c:pt>
                <c:pt idx="87">
                  <c:v>2.2168155</c:v>
                </c:pt>
                <c:pt idx="88">
                  <c:v>2.231563</c:v>
                </c:pt>
                <c:pt idx="89">
                  <c:v>2.2497362500000002</c:v>
                </c:pt>
                <c:pt idx="90">
                  <c:v>2.2602787499999999</c:v>
                </c:pt>
                <c:pt idx="91">
                  <c:v>2.2791475000000001</c:v>
                </c:pt>
                <c:pt idx="92">
                  <c:v>2.2901004999999999</c:v>
                </c:pt>
                <c:pt idx="93">
                  <c:v>2.3120810000000001</c:v>
                </c:pt>
                <c:pt idx="94">
                  <c:v>2.3242195000000003</c:v>
                </c:pt>
                <c:pt idx="95">
                  <c:v>2.34984175</c:v>
                </c:pt>
                <c:pt idx="96">
                  <c:v>2.3641657500000002</c:v>
                </c:pt>
                <c:pt idx="97">
                  <c:v>2.37928775</c:v>
                </c:pt>
                <c:pt idx="98">
                  <c:v>2.4018375000000001</c:v>
                </c:pt>
                <c:pt idx="99">
                  <c:v>2.4166594999999997</c:v>
                </c:pt>
                <c:pt idx="100">
                  <c:v>2.4285854999999996</c:v>
                </c:pt>
                <c:pt idx="101">
                  <c:v>2.4426369999999999</c:v>
                </c:pt>
                <c:pt idx="102">
                  <c:v>2.4570932499999998</c:v>
                </c:pt>
                <c:pt idx="103">
                  <c:v>2.4778972499999998</c:v>
                </c:pt>
                <c:pt idx="104">
                  <c:v>2.4932082499999999</c:v>
                </c:pt>
                <c:pt idx="105">
                  <c:v>2.5038052500000001</c:v>
                </c:pt>
                <c:pt idx="106">
                  <c:v>2.52606325</c:v>
                </c:pt>
                <c:pt idx="107">
                  <c:v>2.5371550000000003</c:v>
                </c:pt>
                <c:pt idx="108">
                  <c:v>2.5507667500000002</c:v>
                </c:pt>
                <c:pt idx="109">
                  <c:v>2.5625607500000003</c:v>
                </c:pt>
                <c:pt idx="110">
                  <c:v>2.5795747499999999</c:v>
                </c:pt>
                <c:pt idx="111">
                  <c:v>2.5908342499999999</c:v>
                </c:pt>
                <c:pt idx="112">
                  <c:v>2.6098647499999998</c:v>
                </c:pt>
                <c:pt idx="113">
                  <c:v>2.61843475</c:v>
                </c:pt>
                <c:pt idx="114">
                  <c:v>2.6319185000000003</c:v>
                </c:pt>
                <c:pt idx="115">
                  <c:v>2.6444569999999996</c:v>
                </c:pt>
                <c:pt idx="116">
                  <c:v>2.6636942500000003</c:v>
                </c:pt>
                <c:pt idx="117">
                  <c:v>2.6776759999999999</c:v>
                </c:pt>
                <c:pt idx="118">
                  <c:v>2.6979115</c:v>
                </c:pt>
                <c:pt idx="119">
                  <c:v>2.7104872499999999</c:v>
                </c:pt>
                <c:pt idx="120">
                  <c:v>2.7250607499999999</c:v>
                </c:pt>
                <c:pt idx="121">
                  <c:v>2.7373492499999998</c:v>
                </c:pt>
                <c:pt idx="122">
                  <c:v>2.7481339999999999</c:v>
                </c:pt>
                <c:pt idx="123">
                  <c:v>2.7611165</c:v>
                </c:pt>
                <c:pt idx="124">
                  <c:v>2.7720482500000001</c:v>
                </c:pt>
                <c:pt idx="125">
                  <c:v>2.7799934999999998</c:v>
                </c:pt>
                <c:pt idx="126">
                  <c:v>2.7976147500000002</c:v>
                </c:pt>
                <c:pt idx="127">
                  <c:v>2.8122990000000003</c:v>
                </c:pt>
                <c:pt idx="128">
                  <c:v>2.8267947500000004</c:v>
                </c:pt>
                <c:pt idx="129">
                  <c:v>2.8347629999999997</c:v>
                </c:pt>
                <c:pt idx="130">
                  <c:v>2.84570875</c:v>
                </c:pt>
                <c:pt idx="131">
                  <c:v>2.8593799999999998</c:v>
                </c:pt>
                <c:pt idx="132">
                  <c:v>2.8717477499999999</c:v>
                </c:pt>
                <c:pt idx="133">
                  <c:v>2.87956725</c:v>
                </c:pt>
                <c:pt idx="134">
                  <c:v>2.8893874999999998</c:v>
                </c:pt>
                <c:pt idx="135">
                  <c:v>2.8995847499999998</c:v>
                </c:pt>
                <c:pt idx="136">
                  <c:v>2.9115307499999998</c:v>
                </c:pt>
                <c:pt idx="137">
                  <c:v>2.92375725</c:v>
                </c:pt>
                <c:pt idx="138">
                  <c:v>2.9369350000000001</c:v>
                </c:pt>
                <c:pt idx="139">
                  <c:v>2.9512982499999998</c:v>
                </c:pt>
                <c:pt idx="140">
                  <c:v>2.9683157499999995</c:v>
                </c:pt>
                <c:pt idx="141">
                  <c:v>2.9745817500000005</c:v>
                </c:pt>
                <c:pt idx="142">
                  <c:v>2.9864095000000002</c:v>
                </c:pt>
                <c:pt idx="143">
                  <c:v>2.9999275000000001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'1'!$D$16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'1'!$O$24:$O$178</c:f>
                <c:numCache>
                  <c:formatCode>General</c:formatCode>
                  <c:ptCount val="155"/>
                  <c:pt idx="0">
                    <c:v>8.7921419223834906E-3</c:v>
                  </c:pt>
                  <c:pt idx="1">
                    <c:v>1.4901846619351124E-2</c:v>
                  </c:pt>
                  <c:pt idx="2">
                    <c:v>1.7974682424176509E-2</c:v>
                  </c:pt>
                  <c:pt idx="3">
                    <c:v>1.8102172528456358E-2</c:v>
                  </c:pt>
                  <c:pt idx="4">
                    <c:v>1.6261265910131349E-2</c:v>
                  </c:pt>
                  <c:pt idx="5">
                    <c:v>1.4401634846433231E-2</c:v>
                  </c:pt>
                  <c:pt idx="6">
                    <c:v>1.5033858794401394E-2</c:v>
                  </c:pt>
                  <c:pt idx="7">
                    <c:v>1.256121486627256E-2</c:v>
                  </c:pt>
                  <c:pt idx="8">
                    <c:v>1.0053927205326279E-2</c:v>
                  </c:pt>
                  <c:pt idx="9">
                    <c:v>9.4988443639213195E-3</c:v>
                  </c:pt>
                  <c:pt idx="10">
                    <c:v>7.2580891137635772E-3</c:v>
                  </c:pt>
                  <c:pt idx="11">
                    <c:v>8.9020067213334813E-3</c:v>
                  </c:pt>
                  <c:pt idx="12">
                    <c:v>1.0955393690628675E-2</c:v>
                  </c:pt>
                  <c:pt idx="13">
                    <c:v>6.2912380008495221E-3</c:v>
                  </c:pt>
                  <c:pt idx="14">
                    <c:v>4.4837935575433195E-3</c:v>
                  </c:pt>
                  <c:pt idx="15">
                    <c:v>7.5131097201269767E-3</c:v>
                  </c:pt>
                  <c:pt idx="16">
                    <c:v>5.674334116587321E-3</c:v>
                  </c:pt>
                  <c:pt idx="17">
                    <c:v>8.264865531271523E-3</c:v>
                  </c:pt>
                  <c:pt idx="18">
                    <c:v>8.5500745562051509E-3</c:v>
                  </c:pt>
                  <c:pt idx="19">
                    <c:v>3.8502714622910962E-3</c:v>
                  </c:pt>
                  <c:pt idx="20">
                    <c:v>3.2105348853422931E-3</c:v>
                  </c:pt>
                  <c:pt idx="21">
                    <c:v>2.6395326606554262E-3</c:v>
                  </c:pt>
                  <c:pt idx="22">
                    <c:v>2.937065542339844E-3</c:v>
                  </c:pt>
                  <c:pt idx="23">
                    <c:v>3.1110038438848949E-3</c:v>
                  </c:pt>
                  <c:pt idx="24">
                    <c:v>0</c:v>
                  </c:pt>
                  <c:pt idx="25">
                    <c:v>4.064144395400684E-3</c:v>
                  </c:pt>
                  <c:pt idx="26">
                    <c:v>4.1751396783021675E-3</c:v>
                  </c:pt>
                  <c:pt idx="27">
                    <c:v>7.304564115446356E-3</c:v>
                  </c:pt>
                  <c:pt idx="28">
                    <c:v>8.5886601351239274E-3</c:v>
                  </c:pt>
                  <c:pt idx="29">
                    <c:v>6.6805703037489941E-3</c:v>
                  </c:pt>
                  <c:pt idx="30">
                    <c:v>6.4973556864825087E-3</c:v>
                  </c:pt>
                  <c:pt idx="31">
                    <c:v>8.597661789696091E-3</c:v>
                  </c:pt>
                  <c:pt idx="32">
                    <c:v>9.0733703036229522E-3</c:v>
                  </c:pt>
                  <c:pt idx="33">
                    <c:v>1.1307014235273012E-2</c:v>
                  </c:pt>
                  <c:pt idx="34">
                    <c:v>1.3761633309071023E-2</c:v>
                  </c:pt>
                  <c:pt idx="35">
                    <c:v>1.3044471277773828E-2</c:v>
                  </c:pt>
                  <c:pt idx="36">
                    <c:v>1.2601148608361101E-2</c:v>
                  </c:pt>
                  <c:pt idx="37">
                    <c:v>1.315224334160023E-2</c:v>
                  </c:pt>
                  <c:pt idx="38">
                    <c:v>1.2209622011621242E-2</c:v>
                  </c:pt>
                  <c:pt idx="39">
                    <c:v>6.9183783504517746E-3</c:v>
                  </c:pt>
                  <c:pt idx="40">
                    <c:v>3.0562807739418642E-2</c:v>
                  </c:pt>
                  <c:pt idx="41">
                    <c:v>2.3012220709875016E-2</c:v>
                  </c:pt>
                  <c:pt idx="42">
                    <c:v>1.7735507367519367E-2</c:v>
                  </c:pt>
                  <c:pt idx="43">
                    <c:v>2.327734888076103E-2</c:v>
                  </c:pt>
                  <c:pt idx="44">
                    <c:v>2.4934365375254015E-2</c:v>
                  </c:pt>
                  <c:pt idx="45">
                    <c:v>2.0909461375176547E-2</c:v>
                  </c:pt>
                  <c:pt idx="46">
                    <c:v>1.427996259040382E-2</c:v>
                  </c:pt>
                  <c:pt idx="47">
                    <c:v>1.3126612269228802E-2</c:v>
                  </c:pt>
                  <c:pt idx="48">
                    <c:v>1.1959144492813914E-2</c:v>
                  </c:pt>
                  <c:pt idx="49">
                    <c:v>1.2189168672090241E-2</c:v>
                  </c:pt>
                  <c:pt idx="50">
                    <c:v>8.4244790936888903E-3</c:v>
                  </c:pt>
                  <c:pt idx="51">
                    <c:v>1.1348991508059212E-2</c:v>
                  </c:pt>
                  <c:pt idx="52">
                    <c:v>1.6834849905280825E-2</c:v>
                  </c:pt>
                  <c:pt idx="53">
                    <c:v>1.6832488177628401E-2</c:v>
                  </c:pt>
                  <c:pt idx="54">
                    <c:v>2.1524601542963186E-2</c:v>
                  </c:pt>
                  <c:pt idx="55">
                    <c:v>2.6050189545055818E-2</c:v>
                  </c:pt>
                  <c:pt idx="56">
                    <c:v>2.9266210100842696E-2</c:v>
                  </c:pt>
                  <c:pt idx="57">
                    <c:v>3.1199656316216049E-2</c:v>
                  </c:pt>
                  <c:pt idx="58">
                    <c:v>3.2891892810640533E-2</c:v>
                  </c:pt>
                  <c:pt idx="59">
                    <c:v>3.6123261739032693E-2</c:v>
                  </c:pt>
                  <c:pt idx="60">
                    <c:v>3.9707759837761328E-2</c:v>
                  </c:pt>
                  <c:pt idx="61">
                    <c:v>4.0722186502978042E-2</c:v>
                  </c:pt>
                  <c:pt idx="62">
                    <c:v>4.1407547870728457E-2</c:v>
                  </c:pt>
                  <c:pt idx="63">
                    <c:v>4.3243917756335029E-2</c:v>
                  </c:pt>
                  <c:pt idx="64">
                    <c:v>4.4607575828925397E-2</c:v>
                  </c:pt>
                  <c:pt idx="65">
                    <c:v>5.3903770783375299E-2</c:v>
                  </c:pt>
                  <c:pt idx="66">
                    <c:v>5.2441246873683983E-2</c:v>
                  </c:pt>
                  <c:pt idx="67">
                    <c:v>6.0245713720286073E-2</c:v>
                  </c:pt>
                  <c:pt idx="68">
                    <c:v>6.1742422047163042E-2</c:v>
                  </c:pt>
                  <c:pt idx="69">
                    <c:v>6.1100245397079506E-2</c:v>
                  </c:pt>
                  <c:pt idx="70">
                    <c:v>6.6995215373313544E-2</c:v>
                  </c:pt>
                  <c:pt idx="71">
                    <c:v>6.4245630857280814E-2</c:v>
                  </c:pt>
                  <c:pt idx="72">
                    <c:v>6.7681481026939661E-2</c:v>
                  </c:pt>
                  <c:pt idx="73">
                    <c:v>6.7766951298180708E-2</c:v>
                  </c:pt>
                  <c:pt idx="74">
                    <c:v>7.1973333007788368E-2</c:v>
                  </c:pt>
                  <c:pt idx="75">
                    <c:v>7.7438442440323746E-2</c:v>
                  </c:pt>
                  <c:pt idx="76">
                    <c:v>8.1409836911763997E-2</c:v>
                  </c:pt>
                  <c:pt idx="77">
                    <c:v>8.2753664004985295E-2</c:v>
                  </c:pt>
                  <c:pt idx="78">
                    <c:v>9.0609648651049549E-2</c:v>
                  </c:pt>
                  <c:pt idx="79">
                    <c:v>8.4203019333730839E-2</c:v>
                  </c:pt>
                  <c:pt idx="80">
                    <c:v>8.8696151327157274E-2</c:v>
                  </c:pt>
                  <c:pt idx="81">
                    <c:v>9.6981882648255635E-2</c:v>
                  </c:pt>
                  <c:pt idx="82">
                    <c:v>9.3889064192357846E-2</c:v>
                  </c:pt>
                  <c:pt idx="83">
                    <c:v>9.2350513223623448E-2</c:v>
                  </c:pt>
                  <c:pt idx="84">
                    <c:v>9.1198456296785427E-2</c:v>
                  </c:pt>
                  <c:pt idx="85">
                    <c:v>9.0091726439871567E-2</c:v>
                  </c:pt>
                  <c:pt idx="86">
                    <c:v>8.4925867637605026E-2</c:v>
                  </c:pt>
                  <c:pt idx="87">
                    <c:v>8.94498122650349E-2</c:v>
                  </c:pt>
                  <c:pt idx="88">
                    <c:v>8.7470610290923831E-2</c:v>
                  </c:pt>
                  <c:pt idx="89">
                    <c:v>9.0458117706022814E-2</c:v>
                  </c:pt>
                  <c:pt idx="90">
                    <c:v>9.475450138471872E-2</c:v>
                  </c:pt>
                  <c:pt idx="91">
                    <c:v>9.887116227149674E-2</c:v>
                  </c:pt>
                  <c:pt idx="92">
                    <c:v>0.10303546774573953</c:v>
                  </c:pt>
                  <c:pt idx="93">
                    <c:v>0.11211958756910698</c:v>
                  </c:pt>
                  <c:pt idx="94">
                    <c:v>0.10806911199320543</c:v>
                  </c:pt>
                  <c:pt idx="95">
                    <c:v>0.11313792076487889</c:v>
                  </c:pt>
                  <c:pt idx="96">
                    <c:v>0.11907406025523209</c:v>
                  </c:pt>
                  <c:pt idx="97">
                    <c:v>0.12172854535262739</c:v>
                  </c:pt>
                  <c:pt idx="98">
                    <c:v>0.12423004022243037</c:v>
                  </c:pt>
                  <c:pt idx="99">
                    <c:v>0.12956494747776745</c:v>
                  </c:pt>
                  <c:pt idx="100">
                    <c:v>0.11759021855402496</c:v>
                  </c:pt>
                  <c:pt idx="101">
                    <c:v>0.12477266542095659</c:v>
                  </c:pt>
                  <c:pt idx="102">
                    <c:v>0.12696235370212441</c:v>
                  </c:pt>
                  <c:pt idx="103">
                    <c:v>0.12970510123352899</c:v>
                  </c:pt>
                  <c:pt idx="104">
                    <c:v>0.13323441373853068</c:v>
                  </c:pt>
                  <c:pt idx="105">
                    <c:v>0.14464611548419351</c:v>
                  </c:pt>
                  <c:pt idx="106">
                    <c:v>0.14358952495539737</c:v>
                  </c:pt>
                  <c:pt idx="107">
                    <c:v>0.14817148288694643</c:v>
                  </c:pt>
                  <c:pt idx="108">
                    <c:v>0.15221722779195079</c:v>
                  </c:pt>
                  <c:pt idx="109">
                    <c:v>0.15829045410126072</c:v>
                  </c:pt>
                  <c:pt idx="110">
                    <c:v>0.15634654460737746</c:v>
                  </c:pt>
                  <c:pt idx="111">
                    <c:v>0.15638070368388382</c:v>
                  </c:pt>
                  <c:pt idx="112">
                    <c:v>0.15572916924878485</c:v>
                  </c:pt>
                  <c:pt idx="113">
                    <c:v>0.15422775063603189</c:v>
                  </c:pt>
                  <c:pt idx="114">
                    <c:v>0.16448820223245997</c:v>
                  </c:pt>
                  <c:pt idx="115">
                    <c:v>0.16941082203404242</c:v>
                  </c:pt>
                  <c:pt idx="116">
                    <c:v>0.18455029292309469</c:v>
                  </c:pt>
                  <c:pt idx="117">
                    <c:v>0.16975286504675935</c:v>
                  </c:pt>
                  <c:pt idx="118">
                    <c:v>0.17630176912966586</c:v>
                  </c:pt>
                  <c:pt idx="119">
                    <c:v>0.1720961694564507</c:v>
                  </c:pt>
                  <c:pt idx="120">
                    <c:v>0.1701228572167284</c:v>
                  </c:pt>
                  <c:pt idx="121">
                    <c:v>0.17615325748028807</c:v>
                  </c:pt>
                  <c:pt idx="122">
                    <c:v>0.17235820120391712</c:v>
                  </c:pt>
                  <c:pt idx="123">
                    <c:v>0.17578699838417125</c:v>
                  </c:pt>
                  <c:pt idx="124">
                    <c:v>0.17575071050401661</c:v>
                  </c:pt>
                  <c:pt idx="125">
                    <c:v>0.17592675315099174</c:v>
                  </c:pt>
                  <c:pt idx="126">
                    <c:v>0.17972411326808635</c:v>
                  </c:pt>
                  <c:pt idx="127">
                    <c:v>0.17120025752390078</c:v>
                  </c:pt>
                  <c:pt idx="128">
                    <c:v>0.17207876153935053</c:v>
                  </c:pt>
                  <c:pt idx="129">
                    <c:v>0.17324497996070012</c:v>
                  </c:pt>
                  <c:pt idx="130">
                    <c:v>0.17517381512348415</c:v>
                  </c:pt>
                  <c:pt idx="131">
                    <c:v>0.1727452956513339</c:v>
                  </c:pt>
                  <c:pt idx="132">
                    <c:v>0.17560196201732309</c:v>
                  </c:pt>
                  <c:pt idx="133">
                    <c:v>0.1910508672666352</c:v>
                  </c:pt>
                  <c:pt idx="134">
                    <c:v>0.19758316610375332</c:v>
                  </c:pt>
                  <c:pt idx="135">
                    <c:v>0.19348142443397479</c:v>
                  </c:pt>
                  <c:pt idx="136">
                    <c:v>0.19331316609239679</c:v>
                  </c:pt>
                  <c:pt idx="137">
                    <c:v>0.19442488121015611</c:v>
                  </c:pt>
                  <c:pt idx="138">
                    <c:v>0.19619719050740739</c:v>
                  </c:pt>
                  <c:pt idx="139">
                    <c:v>0.19730090098544095</c:v>
                  </c:pt>
                  <c:pt idx="140">
                    <c:v>0.19530543639877693</c:v>
                  </c:pt>
                  <c:pt idx="141">
                    <c:v>0.20491231599068577</c:v>
                  </c:pt>
                  <c:pt idx="142">
                    <c:v>0.19898271990384844</c:v>
                  </c:pt>
                  <c:pt idx="143">
                    <c:v>0.20459486781523453</c:v>
                  </c:pt>
                </c:numCache>
              </c:numRef>
            </c:plus>
            <c:minus>
              <c:numRef>
                <c:f>'1'!$O$24:$O$178</c:f>
                <c:numCache>
                  <c:formatCode>General</c:formatCode>
                  <c:ptCount val="155"/>
                  <c:pt idx="0">
                    <c:v>8.7921419223834906E-3</c:v>
                  </c:pt>
                  <c:pt idx="1">
                    <c:v>1.4901846619351124E-2</c:v>
                  </c:pt>
                  <c:pt idx="2">
                    <c:v>1.7974682424176509E-2</c:v>
                  </c:pt>
                  <c:pt idx="3">
                    <c:v>1.8102172528456358E-2</c:v>
                  </c:pt>
                  <c:pt idx="4">
                    <c:v>1.6261265910131349E-2</c:v>
                  </c:pt>
                  <c:pt idx="5">
                    <c:v>1.4401634846433231E-2</c:v>
                  </c:pt>
                  <c:pt idx="6">
                    <c:v>1.5033858794401394E-2</c:v>
                  </c:pt>
                  <c:pt idx="7">
                    <c:v>1.256121486627256E-2</c:v>
                  </c:pt>
                  <c:pt idx="8">
                    <c:v>1.0053927205326279E-2</c:v>
                  </c:pt>
                  <c:pt idx="9">
                    <c:v>9.4988443639213195E-3</c:v>
                  </c:pt>
                  <c:pt idx="10">
                    <c:v>7.2580891137635772E-3</c:v>
                  </c:pt>
                  <c:pt idx="11">
                    <c:v>8.9020067213334813E-3</c:v>
                  </c:pt>
                  <c:pt idx="12">
                    <c:v>1.0955393690628675E-2</c:v>
                  </c:pt>
                  <c:pt idx="13">
                    <c:v>6.2912380008495221E-3</c:v>
                  </c:pt>
                  <c:pt idx="14">
                    <c:v>4.4837935575433195E-3</c:v>
                  </c:pt>
                  <c:pt idx="15">
                    <c:v>7.5131097201269767E-3</c:v>
                  </c:pt>
                  <c:pt idx="16">
                    <c:v>5.674334116587321E-3</c:v>
                  </c:pt>
                  <c:pt idx="17">
                    <c:v>8.264865531271523E-3</c:v>
                  </c:pt>
                  <c:pt idx="18">
                    <c:v>8.5500745562051509E-3</c:v>
                  </c:pt>
                  <c:pt idx="19">
                    <c:v>3.8502714622910962E-3</c:v>
                  </c:pt>
                  <c:pt idx="20">
                    <c:v>3.2105348853422931E-3</c:v>
                  </c:pt>
                  <c:pt idx="21">
                    <c:v>2.6395326606554262E-3</c:v>
                  </c:pt>
                  <c:pt idx="22">
                    <c:v>2.937065542339844E-3</c:v>
                  </c:pt>
                  <c:pt idx="23">
                    <c:v>3.1110038438848949E-3</c:v>
                  </c:pt>
                  <c:pt idx="24">
                    <c:v>0</c:v>
                  </c:pt>
                  <c:pt idx="25">
                    <c:v>4.064144395400684E-3</c:v>
                  </c:pt>
                  <c:pt idx="26">
                    <c:v>4.1751396783021675E-3</c:v>
                  </c:pt>
                  <c:pt idx="27">
                    <c:v>7.304564115446356E-3</c:v>
                  </c:pt>
                  <c:pt idx="28">
                    <c:v>8.5886601351239274E-3</c:v>
                  </c:pt>
                  <c:pt idx="29">
                    <c:v>6.6805703037489941E-3</c:v>
                  </c:pt>
                  <c:pt idx="30">
                    <c:v>6.4973556864825087E-3</c:v>
                  </c:pt>
                  <c:pt idx="31">
                    <c:v>8.597661789696091E-3</c:v>
                  </c:pt>
                  <c:pt idx="32">
                    <c:v>9.0733703036229522E-3</c:v>
                  </c:pt>
                  <c:pt idx="33">
                    <c:v>1.1307014235273012E-2</c:v>
                  </c:pt>
                  <c:pt idx="34">
                    <c:v>1.3761633309071023E-2</c:v>
                  </c:pt>
                  <c:pt idx="35">
                    <c:v>1.3044471277773828E-2</c:v>
                  </c:pt>
                  <c:pt idx="36">
                    <c:v>1.2601148608361101E-2</c:v>
                  </c:pt>
                  <c:pt idx="37">
                    <c:v>1.315224334160023E-2</c:v>
                  </c:pt>
                  <c:pt idx="38">
                    <c:v>1.2209622011621242E-2</c:v>
                  </c:pt>
                  <c:pt idx="39">
                    <c:v>6.9183783504517746E-3</c:v>
                  </c:pt>
                  <c:pt idx="40">
                    <c:v>3.0562807739418642E-2</c:v>
                  </c:pt>
                  <c:pt idx="41">
                    <c:v>2.3012220709875016E-2</c:v>
                  </c:pt>
                  <c:pt idx="42">
                    <c:v>1.7735507367519367E-2</c:v>
                  </c:pt>
                  <c:pt idx="43">
                    <c:v>2.327734888076103E-2</c:v>
                  </c:pt>
                  <c:pt idx="44">
                    <c:v>2.4934365375254015E-2</c:v>
                  </c:pt>
                  <c:pt idx="45">
                    <c:v>2.0909461375176547E-2</c:v>
                  </c:pt>
                  <c:pt idx="46">
                    <c:v>1.427996259040382E-2</c:v>
                  </c:pt>
                  <c:pt idx="47">
                    <c:v>1.3126612269228802E-2</c:v>
                  </c:pt>
                  <c:pt idx="48">
                    <c:v>1.1959144492813914E-2</c:v>
                  </c:pt>
                  <c:pt idx="49">
                    <c:v>1.2189168672090241E-2</c:v>
                  </c:pt>
                  <c:pt idx="50">
                    <c:v>8.4244790936888903E-3</c:v>
                  </c:pt>
                  <c:pt idx="51">
                    <c:v>1.1348991508059212E-2</c:v>
                  </c:pt>
                  <c:pt idx="52">
                    <c:v>1.6834849905280825E-2</c:v>
                  </c:pt>
                  <c:pt idx="53">
                    <c:v>1.6832488177628401E-2</c:v>
                  </c:pt>
                  <c:pt idx="54">
                    <c:v>2.1524601542963186E-2</c:v>
                  </c:pt>
                  <c:pt idx="55">
                    <c:v>2.6050189545055818E-2</c:v>
                  </c:pt>
                  <c:pt idx="56">
                    <c:v>2.9266210100842696E-2</c:v>
                  </c:pt>
                  <c:pt idx="57">
                    <c:v>3.1199656316216049E-2</c:v>
                  </c:pt>
                  <c:pt idx="58">
                    <c:v>3.2891892810640533E-2</c:v>
                  </c:pt>
                  <c:pt idx="59">
                    <c:v>3.6123261739032693E-2</c:v>
                  </c:pt>
                  <c:pt idx="60">
                    <c:v>3.9707759837761328E-2</c:v>
                  </c:pt>
                  <c:pt idx="61">
                    <c:v>4.0722186502978042E-2</c:v>
                  </c:pt>
                  <c:pt idx="62">
                    <c:v>4.1407547870728457E-2</c:v>
                  </c:pt>
                  <c:pt idx="63">
                    <c:v>4.3243917756335029E-2</c:v>
                  </c:pt>
                  <c:pt idx="64">
                    <c:v>4.4607575828925397E-2</c:v>
                  </c:pt>
                  <c:pt idx="65">
                    <c:v>5.3903770783375299E-2</c:v>
                  </c:pt>
                  <c:pt idx="66">
                    <c:v>5.2441246873683983E-2</c:v>
                  </c:pt>
                  <c:pt idx="67">
                    <c:v>6.0245713720286073E-2</c:v>
                  </c:pt>
                  <c:pt idx="68">
                    <c:v>6.1742422047163042E-2</c:v>
                  </c:pt>
                  <c:pt idx="69">
                    <c:v>6.1100245397079506E-2</c:v>
                  </c:pt>
                  <c:pt idx="70">
                    <c:v>6.6995215373313544E-2</c:v>
                  </c:pt>
                  <c:pt idx="71">
                    <c:v>6.4245630857280814E-2</c:v>
                  </c:pt>
                  <c:pt idx="72">
                    <c:v>6.7681481026939661E-2</c:v>
                  </c:pt>
                  <c:pt idx="73">
                    <c:v>6.7766951298180708E-2</c:v>
                  </c:pt>
                  <c:pt idx="74">
                    <c:v>7.1973333007788368E-2</c:v>
                  </c:pt>
                  <c:pt idx="75">
                    <c:v>7.7438442440323746E-2</c:v>
                  </c:pt>
                  <c:pt idx="76">
                    <c:v>8.1409836911763997E-2</c:v>
                  </c:pt>
                  <c:pt idx="77">
                    <c:v>8.2753664004985295E-2</c:v>
                  </c:pt>
                  <c:pt idx="78">
                    <c:v>9.0609648651049549E-2</c:v>
                  </c:pt>
                  <c:pt idx="79">
                    <c:v>8.4203019333730839E-2</c:v>
                  </c:pt>
                  <c:pt idx="80">
                    <c:v>8.8696151327157274E-2</c:v>
                  </c:pt>
                  <c:pt idx="81">
                    <c:v>9.6981882648255635E-2</c:v>
                  </c:pt>
                  <c:pt idx="82">
                    <c:v>9.3889064192357846E-2</c:v>
                  </c:pt>
                  <c:pt idx="83">
                    <c:v>9.2350513223623448E-2</c:v>
                  </c:pt>
                  <c:pt idx="84">
                    <c:v>9.1198456296785427E-2</c:v>
                  </c:pt>
                  <c:pt idx="85">
                    <c:v>9.0091726439871567E-2</c:v>
                  </c:pt>
                  <c:pt idx="86">
                    <c:v>8.4925867637605026E-2</c:v>
                  </c:pt>
                  <c:pt idx="87">
                    <c:v>8.94498122650349E-2</c:v>
                  </c:pt>
                  <c:pt idx="88">
                    <c:v>8.7470610290923831E-2</c:v>
                  </c:pt>
                  <c:pt idx="89">
                    <c:v>9.0458117706022814E-2</c:v>
                  </c:pt>
                  <c:pt idx="90">
                    <c:v>9.475450138471872E-2</c:v>
                  </c:pt>
                  <c:pt idx="91">
                    <c:v>9.887116227149674E-2</c:v>
                  </c:pt>
                  <c:pt idx="92">
                    <c:v>0.10303546774573953</c:v>
                  </c:pt>
                  <c:pt idx="93">
                    <c:v>0.11211958756910698</c:v>
                  </c:pt>
                  <c:pt idx="94">
                    <c:v>0.10806911199320543</c:v>
                  </c:pt>
                  <c:pt idx="95">
                    <c:v>0.11313792076487889</c:v>
                  </c:pt>
                  <c:pt idx="96">
                    <c:v>0.11907406025523209</c:v>
                  </c:pt>
                  <c:pt idx="97">
                    <c:v>0.12172854535262739</c:v>
                  </c:pt>
                  <c:pt idx="98">
                    <c:v>0.12423004022243037</c:v>
                  </c:pt>
                  <c:pt idx="99">
                    <c:v>0.12956494747776745</c:v>
                  </c:pt>
                  <c:pt idx="100">
                    <c:v>0.11759021855402496</c:v>
                  </c:pt>
                  <c:pt idx="101">
                    <c:v>0.12477266542095659</c:v>
                  </c:pt>
                  <c:pt idx="102">
                    <c:v>0.12696235370212441</c:v>
                  </c:pt>
                  <c:pt idx="103">
                    <c:v>0.12970510123352899</c:v>
                  </c:pt>
                  <c:pt idx="104">
                    <c:v>0.13323441373853068</c:v>
                  </c:pt>
                  <c:pt idx="105">
                    <c:v>0.14464611548419351</c:v>
                  </c:pt>
                  <c:pt idx="106">
                    <c:v>0.14358952495539737</c:v>
                  </c:pt>
                  <c:pt idx="107">
                    <c:v>0.14817148288694643</c:v>
                  </c:pt>
                  <c:pt idx="108">
                    <c:v>0.15221722779195079</c:v>
                  </c:pt>
                  <c:pt idx="109">
                    <c:v>0.15829045410126072</c:v>
                  </c:pt>
                  <c:pt idx="110">
                    <c:v>0.15634654460737746</c:v>
                  </c:pt>
                  <c:pt idx="111">
                    <c:v>0.15638070368388382</c:v>
                  </c:pt>
                  <c:pt idx="112">
                    <c:v>0.15572916924878485</c:v>
                  </c:pt>
                  <c:pt idx="113">
                    <c:v>0.15422775063603189</c:v>
                  </c:pt>
                  <c:pt idx="114">
                    <c:v>0.16448820223245997</c:v>
                  </c:pt>
                  <c:pt idx="115">
                    <c:v>0.16941082203404242</c:v>
                  </c:pt>
                  <c:pt idx="116">
                    <c:v>0.18455029292309469</c:v>
                  </c:pt>
                  <c:pt idx="117">
                    <c:v>0.16975286504675935</c:v>
                  </c:pt>
                  <c:pt idx="118">
                    <c:v>0.17630176912966586</c:v>
                  </c:pt>
                  <c:pt idx="119">
                    <c:v>0.1720961694564507</c:v>
                  </c:pt>
                  <c:pt idx="120">
                    <c:v>0.1701228572167284</c:v>
                  </c:pt>
                  <c:pt idx="121">
                    <c:v>0.17615325748028807</c:v>
                  </c:pt>
                  <c:pt idx="122">
                    <c:v>0.17235820120391712</c:v>
                  </c:pt>
                  <c:pt idx="123">
                    <c:v>0.17578699838417125</c:v>
                  </c:pt>
                  <c:pt idx="124">
                    <c:v>0.17575071050401661</c:v>
                  </c:pt>
                  <c:pt idx="125">
                    <c:v>0.17592675315099174</c:v>
                  </c:pt>
                  <c:pt idx="126">
                    <c:v>0.17972411326808635</c:v>
                  </c:pt>
                  <c:pt idx="127">
                    <c:v>0.17120025752390078</c:v>
                  </c:pt>
                  <c:pt idx="128">
                    <c:v>0.17207876153935053</c:v>
                  </c:pt>
                  <c:pt idx="129">
                    <c:v>0.17324497996070012</c:v>
                  </c:pt>
                  <c:pt idx="130">
                    <c:v>0.17517381512348415</c:v>
                  </c:pt>
                  <c:pt idx="131">
                    <c:v>0.1727452956513339</c:v>
                  </c:pt>
                  <c:pt idx="132">
                    <c:v>0.17560196201732309</c:v>
                  </c:pt>
                  <c:pt idx="133">
                    <c:v>0.1910508672666352</c:v>
                  </c:pt>
                  <c:pt idx="134">
                    <c:v>0.19758316610375332</c:v>
                  </c:pt>
                  <c:pt idx="135">
                    <c:v>0.19348142443397479</c:v>
                  </c:pt>
                  <c:pt idx="136">
                    <c:v>0.19331316609239679</c:v>
                  </c:pt>
                  <c:pt idx="137">
                    <c:v>0.19442488121015611</c:v>
                  </c:pt>
                  <c:pt idx="138">
                    <c:v>0.19619719050740739</c:v>
                  </c:pt>
                  <c:pt idx="139">
                    <c:v>0.19730090098544095</c:v>
                  </c:pt>
                  <c:pt idx="140">
                    <c:v>0.19530543639877693</c:v>
                  </c:pt>
                  <c:pt idx="141">
                    <c:v>0.20491231599068577</c:v>
                  </c:pt>
                  <c:pt idx="142">
                    <c:v>0.19898271990384844</c:v>
                  </c:pt>
                  <c:pt idx="143">
                    <c:v>0.20459486781523453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'1'!$B$24:$B$178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'1'!$D$24:$D$178</c:f>
              <c:numCache>
                <c:formatCode>General</c:formatCode>
                <c:ptCount val="155"/>
                <c:pt idx="0">
                  <c:v>9.1280750000000008E-2</c:v>
                </c:pt>
                <c:pt idx="1">
                  <c:v>0.13947899999999999</c:v>
                </c:pt>
                <c:pt idx="2">
                  <c:v>0.16133525000000001</c:v>
                </c:pt>
                <c:pt idx="3">
                  <c:v>0.18067024999999998</c:v>
                </c:pt>
                <c:pt idx="4">
                  <c:v>0.19647050000000002</c:v>
                </c:pt>
                <c:pt idx="5">
                  <c:v>0.21888824999999998</c:v>
                </c:pt>
                <c:pt idx="6">
                  <c:v>0.24762075</c:v>
                </c:pt>
                <c:pt idx="7">
                  <c:v>0.28250825000000002</c:v>
                </c:pt>
                <c:pt idx="8">
                  <c:v>0.32226225000000003</c:v>
                </c:pt>
                <c:pt idx="9">
                  <c:v>0.36669124999999997</c:v>
                </c:pt>
                <c:pt idx="10">
                  <c:v>0.40867575</c:v>
                </c:pt>
                <c:pt idx="11">
                  <c:v>0.45629949999999997</c:v>
                </c:pt>
                <c:pt idx="12">
                  <c:v>0.50061224999999998</c:v>
                </c:pt>
                <c:pt idx="13">
                  <c:v>0.54284325</c:v>
                </c:pt>
                <c:pt idx="14">
                  <c:v>0.58455800000000002</c:v>
                </c:pt>
                <c:pt idx="15">
                  <c:v>0.62525549999999996</c:v>
                </c:pt>
                <c:pt idx="16">
                  <c:v>0.66042849999999997</c:v>
                </c:pt>
                <c:pt idx="17">
                  <c:v>0.69882574999999991</c:v>
                </c:pt>
                <c:pt idx="18">
                  <c:v>0.74330475000000007</c:v>
                </c:pt>
                <c:pt idx="19">
                  <c:v>0.78563249999999996</c:v>
                </c:pt>
                <c:pt idx="20">
                  <c:v>0.83302774999999996</c:v>
                </c:pt>
                <c:pt idx="21">
                  <c:v>0.88093700000000008</c:v>
                </c:pt>
                <c:pt idx="22">
                  <c:v>0.92956899999999998</c:v>
                </c:pt>
                <c:pt idx="23">
                  <c:v>0.97483575</c:v>
                </c:pt>
                <c:pt idx="24">
                  <c:v>1</c:v>
                </c:pt>
                <c:pt idx="25">
                  <c:v>0.9657135</c:v>
                </c:pt>
                <c:pt idx="26">
                  <c:v>1.0110479999999999</c:v>
                </c:pt>
                <c:pt idx="27">
                  <c:v>0.99059125000000003</c:v>
                </c:pt>
                <c:pt idx="28">
                  <c:v>0.9873647499999999</c:v>
                </c:pt>
                <c:pt idx="29">
                  <c:v>0.97954174999999999</c:v>
                </c:pt>
                <c:pt idx="30">
                  <c:v>0.9687532499999999</c:v>
                </c:pt>
                <c:pt idx="31">
                  <c:v>0.96488475000000007</c:v>
                </c:pt>
                <c:pt idx="32">
                  <c:v>0.96162400000000003</c:v>
                </c:pt>
                <c:pt idx="33">
                  <c:v>0.96267724999999993</c:v>
                </c:pt>
                <c:pt idx="34">
                  <c:v>0.96708000000000005</c:v>
                </c:pt>
                <c:pt idx="35">
                  <c:v>0.97174324999999995</c:v>
                </c:pt>
                <c:pt idx="36">
                  <c:v>0.98000874999999998</c:v>
                </c:pt>
                <c:pt idx="37">
                  <c:v>0.99034975000000003</c:v>
                </c:pt>
                <c:pt idx="38">
                  <c:v>1.0033064999999999</c:v>
                </c:pt>
                <c:pt idx="39">
                  <c:v>1.0207554999999999</c:v>
                </c:pt>
                <c:pt idx="40">
                  <c:v>1.04731325</c:v>
                </c:pt>
                <c:pt idx="41">
                  <c:v>1.0586630000000001</c:v>
                </c:pt>
                <c:pt idx="42">
                  <c:v>1.0722642499999999</c:v>
                </c:pt>
                <c:pt idx="43">
                  <c:v>1.09208975</c:v>
                </c:pt>
                <c:pt idx="44">
                  <c:v>1.1148720000000001</c:v>
                </c:pt>
                <c:pt idx="45">
                  <c:v>1.1790674999999999</c:v>
                </c:pt>
                <c:pt idx="46">
                  <c:v>1.2178772499999999</c:v>
                </c:pt>
                <c:pt idx="47">
                  <c:v>1.2465195000000002</c:v>
                </c:pt>
                <c:pt idx="48">
                  <c:v>1.2761735000000001</c:v>
                </c:pt>
                <c:pt idx="49">
                  <c:v>1.30395525</c:v>
                </c:pt>
                <c:pt idx="50">
                  <c:v>1.334333</c:v>
                </c:pt>
                <c:pt idx="51">
                  <c:v>1.3689622499999998</c:v>
                </c:pt>
                <c:pt idx="52">
                  <c:v>1.4007399999999999</c:v>
                </c:pt>
                <c:pt idx="53">
                  <c:v>1.43433225</c:v>
                </c:pt>
                <c:pt idx="54">
                  <c:v>1.46693075</c:v>
                </c:pt>
                <c:pt idx="55">
                  <c:v>1.502761</c:v>
                </c:pt>
                <c:pt idx="56">
                  <c:v>1.5353064999999999</c:v>
                </c:pt>
                <c:pt idx="57">
                  <c:v>1.5641782499999999</c:v>
                </c:pt>
                <c:pt idx="58">
                  <c:v>1.599545</c:v>
                </c:pt>
                <c:pt idx="59">
                  <c:v>1.6314600000000001</c:v>
                </c:pt>
                <c:pt idx="60">
                  <c:v>1.658517</c:v>
                </c:pt>
                <c:pt idx="61">
                  <c:v>1.6934167499999999</c:v>
                </c:pt>
                <c:pt idx="62">
                  <c:v>1.723671</c:v>
                </c:pt>
                <c:pt idx="63">
                  <c:v>1.7595742499999998</c:v>
                </c:pt>
                <c:pt idx="64">
                  <c:v>1.7950459999999999</c:v>
                </c:pt>
                <c:pt idx="65">
                  <c:v>1.826384</c:v>
                </c:pt>
                <c:pt idx="66">
                  <c:v>1.8573394999999999</c:v>
                </c:pt>
                <c:pt idx="67">
                  <c:v>1.8909425</c:v>
                </c:pt>
                <c:pt idx="68">
                  <c:v>1.92512375</c:v>
                </c:pt>
                <c:pt idx="69">
                  <c:v>1.9598992500000001</c:v>
                </c:pt>
                <c:pt idx="70">
                  <c:v>1.9991257499999999</c:v>
                </c:pt>
                <c:pt idx="71">
                  <c:v>2.0360132499999999</c:v>
                </c:pt>
                <c:pt idx="72">
                  <c:v>2.069512</c:v>
                </c:pt>
                <c:pt idx="73">
                  <c:v>2.10525875</c:v>
                </c:pt>
                <c:pt idx="74">
                  <c:v>2.13975275</c:v>
                </c:pt>
                <c:pt idx="75">
                  <c:v>2.1804537499999999</c:v>
                </c:pt>
                <c:pt idx="76">
                  <c:v>2.211999</c:v>
                </c:pt>
                <c:pt idx="77">
                  <c:v>2.2494702499999999</c:v>
                </c:pt>
                <c:pt idx="78">
                  <c:v>2.2863150000000001</c:v>
                </c:pt>
                <c:pt idx="79">
                  <c:v>2.3273872500000001</c:v>
                </c:pt>
                <c:pt idx="80">
                  <c:v>2.3672077499999999</c:v>
                </c:pt>
                <c:pt idx="81">
                  <c:v>2.4073959999999999</c:v>
                </c:pt>
                <c:pt idx="82">
                  <c:v>2.4370997500000002</c:v>
                </c:pt>
                <c:pt idx="83">
                  <c:v>2.4792750000000003</c:v>
                </c:pt>
                <c:pt idx="84">
                  <c:v>2.52150125</c:v>
                </c:pt>
                <c:pt idx="85">
                  <c:v>2.55555325</c:v>
                </c:pt>
                <c:pt idx="86">
                  <c:v>2.5917849999999998</c:v>
                </c:pt>
                <c:pt idx="87">
                  <c:v>2.6244472500000002</c:v>
                </c:pt>
                <c:pt idx="88">
                  <c:v>2.6605160000000003</c:v>
                </c:pt>
                <c:pt idx="89">
                  <c:v>2.69358275</c:v>
                </c:pt>
                <c:pt idx="90">
                  <c:v>2.7296120000000004</c:v>
                </c:pt>
                <c:pt idx="91">
                  <c:v>2.7708317500000001</c:v>
                </c:pt>
                <c:pt idx="92">
                  <c:v>2.8028527500000004</c:v>
                </c:pt>
                <c:pt idx="93">
                  <c:v>2.843</c:v>
                </c:pt>
                <c:pt idx="94">
                  <c:v>2.8727355000000001</c:v>
                </c:pt>
                <c:pt idx="95">
                  <c:v>2.9108584999999998</c:v>
                </c:pt>
                <c:pt idx="96">
                  <c:v>2.9474745000000002</c:v>
                </c:pt>
                <c:pt idx="97">
                  <c:v>2.9870475000000001</c:v>
                </c:pt>
                <c:pt idx="98">
                  <c:v>3.0276864999999997</c:v>
                </c:pt>
                <c:pt idx="99">
                  <c:v>3.06809675</c:v>
                </c:pt>
                <c:pt idx="100">
                  <c:v>3.1006712499999995</c:v>
                </c:pt>
                <c:pt idx="101">
                  <c:v>3.1455142500000002</c:v>
                </c:pt>
                <c:pt idx="102">
                  <c:v>3.1803007499999998</c:v>
                </c:pt>
                <c:pt idx="103">
                  <c:v>3.2306140000000001</c:v>
                </c:pt>
                <c:pt idx="104">
                  <c:v>3.2636357499999997</c:v>
                </c:pt>
                <c:pt idx="105">
                  <c:v>3.304729</c:v>
                </c:pt>
                <c:pt idx="106">
                  <c:v>3.34776425</c:v>
                </c:pt>
                <c:pt idx="107">
                  <c:v>3.3793302499999998</c:v>
                </c:pt>
                <c:pt idx="108">
                  <c:v>3.4171450000000001</c:v>
                </c:pt>
                <c:pt idx="109">
                  <c:v>3.4538877499999998</c:v>
                </c:pt>
                <c:pt idx="110">
                  <c:v>3.4934850000000002</c:v>
                </c:pt>
                <c:pt idx="111">
                  <c:v>3.5299610000000001</c:v>
                </c:pt>
                <c:pt idx="112">
                  <c:v>3.5646772500000004</c:v>
                </c:pt>
                <c:pt idx="113">
                  <c:v>3.6094937499999999</c:v>
                </c:pt>
                <c:pt idx="114">
                  <c:v>3.6502844999999997</c:v>
                </c:pt>
                <c:pt idx="115">
                  <c:v>3.69985425</c:v>
                </c:pt>
                <c:pt idx="116">
                  <c:v>3.7456569999999996</c:v>
                </c:pt>
                <c:pt idx="117">
                  <c:v>3.7857992499999997</c:v>
                </c:pt>
                <c:pt idx="118">
                  <c:v>3.8152257500000002</c:v>
                </c:pt>
                <c:pt idx="119">
                  <c:v>3.8595977499999998</c:v>
                </c:pt>
                <c:pt idx="120">
                  <c:v>3.9066577500000004</c:v>
                </c:pt>
                <c:pt idx="121">
                  <c:v>3.9438502500000001</c:v>
                </c:pt>
                <c:pt idx="122">
                  <c:v>3.9811457499999996</c:v>
                </c:pt>
                <c:pt idx="123">
                  <c:v>4.0179687499999996</c:v>
                </c:pt>
                <c:pt idx="124">
                  <c:v>4.0599769999999999</c:v>
                </c:pt>
                <c:pt idx="125">
                  <c:v>4.0929297499999997</c:v>
                </c:pt>
                <c:pt idx="126">
                  <c:v>4.1352000000000002</c:v>
                </c:pt>
                <c:pt idx="127">
                  <c:v>4.17276925</c:v>
                </c:pt>
                <c:pt idx="128">
                  <c:v>4.2089932500000007</c:v>
                </c:pt>
                <c:pt idx="129">
                  <c:v>4.2489832500000002</c:v>
                </c:pt>
                <c:pt idx="130">
                  <c:v>4.2906947500000001</c:v>
                </c:pt>
                <c:pt idx="131">
                  <c:v>4.3218745000000007</c:v>
                </c:pt>
                <c:pt idx="132">
                  <c:v>4.3521894999999997</c:v>
                </c:pt>
                <c:pt idx="133">
                  <c:v>4.3825159999999999</c:v>
                </c:pt>
                <c:pt idx="134">
                  <c:v>4.4162702500000002</c:v>
                </c:pt>
                <c:pt idx="135">
                  <c:v>4.4572645</c:v>
                </c:pt>
                <c:pt idx="136">
                  <c:v>4.4845980000000001</c:v>
                </c:pt>
                <c:pt idx="137">
                  <c:v>4.5315477500000005</c:v>
                </c:pt>
                <c:pt idx="138">
                  <c:v>4.5714074999999994</c:v>
                </c:pt>
                <c:pt idx="139">
                  <c:v>4.6118065000000001</c:v>
                </c:pt>
                <c:pt idx="140">
                  <c:v>4.64899825</c:v>
                </c:pt>
                <c:pt idx="141">
                  <c:v>4.6854319999999996</c:v>
                </c:pt>
                <c:pt idx="142">
                  <c:v>4.7210384999999997</c:v>
                </c:pt>
                <c:pt idx="143">
                  <c:v>4.7506804999999996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'1'!$E$16</c:f>
              <c:strCache>
                <c:ptCount val="1"/>
                <c:pt idx="0">
                  <c:v>TP0002000D01 100.00uM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'1'!$E$24:$E$178</c:f>
              <c:numCache>
                <c:formatCode>General</c:formatCode>
                <c:ptCount val="155"/>
                <c:pt idx="0">
                  <c:v>0.107456</c:v>
                </c:pt>
                <c:pt idx="1">
                  <c:v>0.15013199999999999</c:v>
                </c:pt>
                <c:pt idx="2">
                  <c:v>0.18010499999999999</c:v>
                </c:pt>
                <c:pt idx="3">
                  <c:v>0.19991500000000001</c:v>
                </c:pt>
                <c:pt idx="4">
                  <c:v>0.219722</c:v>
                </c:pt>
                <c:pt idx="5">
                  <c:v>0.242724</c:v>
                </c:pt>
                <c:pt idx="6">
                  <c:v>0.27063199999999998</c:v>
                </c:pt>
                <c:pt idx="7">
                  <c:v>0.30637300000000001</c:v>
                </c:pt>
                <c:pt idx="8">
                  <c:v>0.34529300000000002</c:v>
                </c:pt>
                <c:pt idx="9">
                  <c:v>0.39151799999999998</c:v>
                </c:pt>
                <c:pt idx="10">
                  <c:v>0.439023</c:v>
                </c:pt>
                <c:pt idx="11">
                  <c:v>0.48111399999999999</c:v>
                </c:pt>
                <c:pt idx="12">
                  <c:v>0.52533399999999997</c:v>
                </c:pt>
                <c:pt idx="13">
                  <c:v>0.56735800000000003</c:v>
                </c:pt>
                <c:pt idx="14">
                  <c:v>0.60650899999999996</c:v>
                </c:pt>
                <c:pt idx="15">
                  <c:v>0.64264900000000003</c:v>
                </c:pt>
                <c:pt idx="16">
                  <c:v>0.67985700000000004</c:v>
                </c:pt>
                <c:pt idx="17">
                  <c:v>0.72027399999999997</c:v>
                </c:pt>
                <c:pt idx="18">
                  <c:v>0.75178400000000001</c:v>
                </c:pt>
                <c:pt idx="19">
                  <c:v>0.79718</c:v>
                </c:pt>
                <c:pt idx="20">
                  <c:v>0.84465299999999999</c:v>
                </c:pt>
                <c:pt idx="21">
                  <c:v>0.89100500000000005</c:v>
                </c:pt>
                <c:pt idx="22">
                  <c:v>0.94350999999999996</c:v>
                </c:pt>
                <c:pt idx="23">
                  <c:v>0.98205799999999999</c:v>
                </c:pt>
                <c:pt idx="24">
                  <c:v>1</c:v>
                </c:pt>
                <c:pt idx="25">
                  <c:v>0.50341199999999997</c:v>
                </c:pt>
                <c:pt idx="26">
                  <c:v>0.129246</c:v>
                </c:pt>
                <c:pt idx="27">
                  <c:v>8.9019000000000001E-2</c:v>
                </c:pt>
                <c:pt idx="28">
                  <c:v>7.3638999999999996E-2</c:v>
                </c:pt>
                <c:pt idx="29">
                  <c:v>6.9721000000000005E-2</c:v>
                </c:pt>
                <c:pt idx="30">
                  <c:v>6.8221000000000004E-2</c:v>
                </c:pt>
                <c:pt idx="31">
                  <c:v>6.6035999999999997E-2</c:v>
                </c:pt>
                <c:pt idx="32">
                  <c:v>5.3695E-2</c:v>
                </c:pt>
                <c:pt idx="33">
                  <c:v>5.5749E-2</c:v>
                </c:pt>
                <c:pt idx="34">
                  <c:v>5.5853E-2</c:v>
                </c:pt>
                <c:pt idx="35">
                  <c:v>5.8528999999999998E-2</c:v>
                </c:pt>
                <c:pt idx="36">
                  <c:v>5.8724999999999999E-2</c:v>
                </c:pt>
                <c:pt idx="37">
                  <c:v>6.0590999999999999E-2</c:v>
                </c:pt>
                <c:pt idx="38">
                  <c:v>5.9810000000000002E-2</c:v>
                </c:pt>
                <c:pt idx="39">
                  <c:v>6.2746999999999997E-2</c:v>
                </c:pt>
                <c:pt idx="40">
                  <c:v>6.4019999999999994E-2</c:v>
                </c:pt>
                <c:pt idx="41">
                  <c:v>5.9802000000000001E-2</c:v>
                </c:pt>
                <c:pt idx="42">
                  <c:v>6.4520999999999995E-2</c:v>
                </c:pt>
                <c:pt idx="43">
                  <c:v>6.694E-2</c:v>
                </c:pt>
                <c:pt idx="44">
                  <c:v>6.8529000000000007E-2</c:v>
                </c:pt>
                <c:pt idx="45">
                  <c:v>7.6458999999999999E-2</c:v>
                </c:pt>
                <c:pt idx="46">
                  <c:v>7.7043E-2</c:v>
                </c:pt>
                <c:pt idx="47">
                  <c:v>8.4310999999999997E-2</c:v>
                </c:pt>
                <c:pt idx="48">
                  <c:v>8.7391999999999997E-2</c:v>
                </c:pt>
                <c:pt idx="49">
                  <c:v>8.9147000000000004E-2</c:v>
                </c:pt>
                <c:pt idx="50">
                  <c:v>8.9801000000000006E-2</c:v>
                </c:pt>
                <c:pt idx="51">
                  <c:v>9.2622999999999997E-2</c:v>
                </c:pt>
                <c:pt idx="52">
                  <c:v>9.1661000000000006E-2</c:v>
                </c:pt>
                <c:pt idx="53">
                  <c:v>9.2242000000000005E-2</c:v>
                </c:pt>
                <c:pt idx="54">
                  <c:v>9.3522999999999995E-2</c:v>
                </c:pt>
                <c:pt idx="55">
                  <c:v>9.0146000000000004E-2</c:v>
                </c:pt>
                <c:pt idx="56">
                  <c:v>9.0412000000000006E-2</c:v>
                </c:pt>
                <c:pt idx="57">
                  <c:v>8.8431999999999997E-2</c:v>
                </c:pt>
                <c:pt idx="58">
                  <c:v>8.5936999999999999E-2</c:v>
                </c:pt>
                <c:pt idx="59">
                  <c:v>8.8109000000000007E-2</c:v>
                </c:pt>
                <c:pt idx="60">
                  <c:v>8.5991999999999999E-2</c:v>
                </c:pt>
                <c:pt idx="61">
                  <c:v>8.8114999999999999E-2</c:v>
                </c:pt>
                <c:pt idx="62">
                  <c:v>8.4641999999999995E-2</c:v>
                </c:pt>
                <c:pt idx="63">
                  <c:v>8.5037000000000001E-2</c:v>
                </c:pt>
                <c:pt idx="64">
                  <c:v>8.4239999999999995E-2</c:v>
                </c:pt>
                <c:pt idx="65">
                  <c:v>8.5525000000000004E-2</c:v>
                </c:pt>
                <c:pt idx="66">
                  <c:v>8.4092E-2</c:v>
                </c:pt>
                <c:pt idx="67">
                  <c:v>8.4789000000000003E-2</c:v>
                </c:pt>
                <c:pt idx="68">
                  <c:v>8.2663E-2</c:v>
                </c:pt>
                <c:pt idx="69">
                  <c:v>8.2138000000000003E-2</c:v>
                </c:pt>
                <c:pt idx="70">
                  <c:v>7.8935000000000005E-2</c:v>
                </c:pt>
                <c:pt idx="71">
                  <c:v>8.0213000000000007E-2</c:v>
                </c:pt>
                <c:pt idx="72">
                  <c:v>7.8722E-2</c:v>
                </c:pt>
                <c:pt idx="73">
                  <c:v>7.7787999999999996E-2</c:v>
                </c:pt>
                <c:pt idx="74">
                  <c:v>7.8875000000000001E-2</c:v>
                </c:pt>
                <c:pt idx="75">
                  <c:v>7.7664999999999998E-2</c:v>
                </c:pt>
                <c:pt idx="76">
                  <c:v>7.7192999999999998E-2</c:v>
                </c:pt>
                <c:pt idx="77">
                  <c:v>7.8967999999999997E-2</c:v>
                </c:pt>
                <c:pt idx="78">
                  <c:v>8.0255999999999994E-2</c:v>
                </c:pt>
                <c:pt idx="79">
                  <c:v>7.707E-2</c:v>
                </c:pt>
                <c:pt idx="80">
                  <c:v>7.5651999999999997E-2</c:v>
                </c:pt>
                <c:pt idx="81">
                  <c:v>7.5947000000000001E-2</c:v>
                </c:pt>
                <c:pt idx="82">
                  <c:v>7.7105000000000007E-2</c:v>
                </c:pt>
                <c:pt idx="83">
                  <c:v>7.5639999999999999E-2</c:v>
                </c:pt>
                <c:pt idx="84">
                  <c:v>7.5288999999999995E-2</c:v>
                </c:pt>
                <c:pt idx="85">
                  <c:v>7.6374999999999998E-2</c:v>
                </c:pt>
                <c:pt idx="86">
                  <c:v>7.2341000000000003E-2</c:v>
                </c:pt>
                <c:pt idx="87">
                  <c:v>7.3944999999999997E-2</c:v>
                </c:pt>
                <c:pt idx="88">
                  <c:v>7.4575000000000002E-2</c:v>
                </c:pt>
                <c:pt idx="89">
                  <c:v>7.399E-2</c:v>
                </c:pt>
                <c:pt idx="90">
                  <c:v>7.2886999999999993E-2</c:v>
                </c:pt>
                <c:pt idx="91">
                  <c:v>7.3079000000000005E-2</c:v>
                </c:pt>
                <c:pt idx="92">
                  <c:v>7.1378999999999998E-2</c:v>
                </c:pt>
                <c:pt idx="93">
                  <c:v>7.3543999999999998E-2</c:v>
                </c:pt>
                <c:pt idx="94">
                  <c:v>7.0054000000000005E-2</c:v>
                </c:pt>
                <c:pt idx="95">
                  <c:v>7.1931999999999996E-2</c:v>
                </c:pt>
                <c:pt idx="96">
                  <c:v>6.9419999999999996E-2</c:v>
                </c:pt>
                <c:pt idx="97">
                  <c:v>7.0146E-2</c:v>
                </c:pt>
                <c:pt idx="98">
                  <c:v>7.1657999999999999E-2</c:v>
                </c:pt>
                <c:pt idx="99">
                  <c:v>6.7625000000000005E-2</c:v>
                </c:pt>
                <c:pt idx="100">
                  <c:v>7.0335999999999996E-2</c:v>
                </c:pt>
                <c:pt idx="101">
                  <c:v>6.9869000000000001E-2</c:v>
                </c:pt>
                <c:pt idx="102">
                  <c:v>6.9198999999999997E-2</c:v>
                </c:pt>
                <c:pt idx="103">
                  <c:v>6.8206000000000003E-2</c:v>
                </c:pt>
                <c:pt idx="104">
                  <c:v>6.9138000000000005E-2</c:v>
                </c:pt>
                <c:pt idx="105">
                  <c:v>6.8728999999999998E-2</c:v>
                </c:pt>
                <c:pt idx="106">
                  <c:v>6.5762000000000001E-2</c:v>
                </c:pt>
                <c:pt idx="107">
                  <c:v>6.5227999999999994E-2</c:v>
                </c:pt>
                <c:pt idx="108">
                  <c:v>6.3020999999999994E-2</c:v>
                </c:pt>
                <c:pt idx="109">
                  <c:v>6.4710000000000004E-2</c:v>
                </c:pt>
                <c:pt idx="110">
                  <c:v>6.5084000000000003E-2</c:v>
                </c:pt>
                <c:pt idx="111">
                  <c:v>6.2029000000000001E-2</c:v>
                </c:pt>
                <c:pt idx="112">
                  <c:v>6.132E-2</c:v>
                </c:pt>
                <c:pt idx="113">
                  <c:v>5.9991000000000003E-2</c:v>
                </c:pt>
                <c:pt idx="114">
                  <c:v>6.0766000000000001E-2</c:v>
                </c:pt>
                <c:pt idx="115">
                  <c:v>6.0302000000000001E-2</c:v>
                </c:pt>
                <c:pt idx="116">
                  <c:v>6.0218000000000001E-2</c:v>
                </c:pt>
                <c:pt idx="117">
                  <c:v>6.1062999999999999E-2</c:v>
                </c:pt>
                <c:pt idx="118">
                  <c:v>5.9122000000000001E-2</c:v>
                </c:pt>
                <c:pt idx="119">
                  <c:v>5.8930999999999997E-2</c:v>
                </c:pt>
                <c:pt idx="120">
                  <c:v>5.8652999999999997E-2</c:v>
                </c:pt>
                <c:pt idx="121">
                  <c:v>5.9638999999999998E-2</c:v>
                </c:pt>
                <c:pt idx="122">
                  <c:v>5.9094000000000001E-2</c:v>
                </c:pt>
                <c:pt idx="123">
                  <c:v>5.9623000000000002E-2</c:v>
                </c:pt>
                <c:pt idx="124">
                  <c:v>5.9214999999999997E-2</c:v>
                </c:pt>
                <c:pt idx="125">
                  <c:v>5.7522999999999998E-2</c:v>
                </c:pt>
                <c:pt idx="126">
                  <c:v>5.5853E-2</c:v>
                </c:pt>
                <c:pt idx="127">
                  <c:v>5.7174000000000003E-2</c:v>
                </c:pt>
                <c:pt idx="128">
                  <c:v>5.5886999999999999E-2</c:v>
                </c:pt>
                <c:pt idx="129">
                  <c:v>5.5979000000000001E-2</c:v>
                </c:pt>
                <c:pt idx="130">
                  <c:v>5.8642E-2</c:v>
                </c:pt>
                <c:pt idx="131">
                  <c:v>5.4375E-2</c:v>
                </c:pt>
                <c:pt idx="132">
                  <c:v>5.2981E-2</c:v>
                </c:pt>
                <c:pt idx="133">
                  <c:v>5.5225000000000003E-2</c:v>
                </c:pt>
                <c:pt idx="134">
                  <c:v>5.4171999999999998E-2</c:v>
                </c:pt>
                <c:pt idx="135">
                  <c:v>5.5421999999999999E-2</c:v>
                </c:pt>
                <c:pt idx="136">
                  <c:v>5.3503000000000002E-2</c:v>
                </c:pt>
                <c:pt idx="137">
                  <c:v>5.3240999999999997E-2</c:v>
                </c:pt>
                <c:pt idx="138">
                  <c:v>5.3123999999999998E-2</c:v>
                </c:pt>
                <c:pt idx="139">
                  <c:v>5.4726999999999998E-2</c:v>
                </c:pt>
                <c:pt idx="140">
                  <c:v>5.2267000000000001E-2</c:v>
                </c:pt>
                <c:pt idx="141">
                  <c:v>5.0871E-2</c:v>
                </c:pt>
                <c:pt idx="142">
                  <c:v>5.3492999999999999E-2</c:v>
                </c:pt>
                <c:pt idx="143">
                  <c:v>5.2297999999999997E-2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'1'!$F$16</c:f>
              <c:strCache>
                <c:ptCount val="1"/>
                <c:pt idx="0">
                  <c:v>TP0002000D01 25.00uM</c:v>
                </c:pt>
              </c:strCache>
            </c:strRef>
          </c:tx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'1'!$F$24:$F$178</c:f>
              <c:numCache>
                <c:formatCode>General</c:formatCode>
                <c:ptCount val="155"/>
                <c:pt idx="0">
                  <c:v>9.6055000000000001E-2</c:v>
                </c:pt>
                <c:pt idx="1">
                  <c:v>0.13406000000000001</c:v>
                </c:pt>
                <c:pt idx="2">
                  <c:v>0.15856300000000001</c:v>
                </c:pt>
                <c:pt idx="3">
                  <c:v>0.17657500000000001</c:v>
                </c:pt>
                <c:pt idx="4">
                  <c:v>0.18883800000000001</c:v>
                </c:pt>
                <c:pt idx="5">
                  <c:v>0.199964</c:v>
                </c:pt>
                <c:pt idx="6">
                  <c:v>0.22588900000000001</c:v>
                </c:pt>
                <c:pt idx="7">
                  <c:v>0.26068999999999998</c:v>
                </c:pt>
                <c:pt idx="8">
                  <c:v>0.300952</c:v>
                </c:pt>
                <c:pt idx="9">
                  <c:v>0.34806999999999999</c:v>
                </c:pt>
                <c:pt idx="10">
                  <c:v>0.40413399999999999</c:v>
                </c:pt>
                <c:pt idx="11">
                  <c:v>0.453376</c:v>
                </c:pt>
                <c:pt idx="12">
                  <c:v>0.49173499999999998</c:v>
                </c:pt>
                <c:pt idx="13">
                  <c:v>0.53696999999999995</c:v>
                </c:pt>
                <c:pt idx="14">
                  <c:v>0.58010799999999996</c:v>
                </c:pt>
                <c:pt idx="15">
                  <c:v>0.61533599999999999</c:v>
                </c:pt>
                <c:pt idx="16">
                  <c:v>0.65324899999999997</c:v>
                </c:pt>
                <c:pt idx="17">
                  <c:v>0.69213599999999997</c:v>
                </c:pt>
                <c:pt idx="18">
                  <c:v>0.73889499999999997</c:v>
                </c:pt>
                <c:pt idx="19">
                  <c:v>0.78681699999999999</c:v>
                </c:pt>
                <c:pt idx="20">
                  <c:v>0.82543100000000003</c:v>
                </c:pt>
                <c:pt idx="21">
                  <c:v>0.87412299999999998</c:v>
                </c:pt>
                <c:pt idx="22">
                  <c:v>0.922431</c:v>
                </c:pt>
                <c:pt idx="23">
                  <c:v>0.97203499999999998</c:v>
                </c:pt>
                <c:pt idx="24">
                  <c:v>1</c:v>
                </c:pt>
                <c:pt idx="25">
                  <c:v>0.57914900000000002</c:v>
                </c:pt>
                <c:pt idx="26">
                  <c:v>0.380913</c:v>
                </c:pt>
                <c:pt idx="27">
                  <c:v>0.390351</c:v>
                </c:pt>
                <c:pt idx="28">
                  <c:v>0.41183999999999998</c:v>
                </c:pt>
                <c:pt idx="29">
                  <c:v>0.45880100000000001</c:v>
                </c:pt>
                <c:pt idx="30">
                  <c:v>0.522119</c:v>
                </c:pt>
                <c:pt idx="31">
                  <c:v>0.58547899999999997</c:v>
                </c:pt>
                <c:pt idx="32">
                  <c:v>0.63660300000000003</c:v>
                </c:pt>
                <c:pt idx="33">
                  <c:v>0.67985499999999999</c:v>
                </c:pt>
                <c:pt idx="34">
                  <c:v>0.70712299999999995</c:v>
                </c:pt>
                <c:pt idx="35">
                  <c:v>0.73895500000000003</c:v>
                </c:pt>
                <c:pt idx="36">
                  <c:v>0.76547299999999996</c:v>
                </c:pt>
                <c:pt idx="37">
                  <c:v>0.78904200000000002</c:v>
                </c:pt>
                <c:pt idx="38">
                  <c:v>0.80779900000000004</c:v>
                </c:pt>
                <c:pt idx="39">
                  <c:v>0.81636500000000001</c:v>
                </c:pt>
                <c:pt idx="40">
                  <c:v>0.82896000000000003</c:v>
                </c:pt>
                <c:pt idx="41">
                  <c:v>0.84465800000000002</c:v>
                </c:pt>
                <c:pt idx="42">
                  <c:v>0.86053599999999997</c:v>
                </c:pt>
                <c:pt idx="43">
                  <c:v>0.86997899999999995</c:v>
                </c:pt>
                <c:pt idx="44">
                  <c:v>0.879193</c:v>
                </c:pt>
                <c:pt idx="45">
                  <c:v>0.92284999999999995</c:v>
                </c:pt>
                <c:pt idx="46">
                  <c:v>0.97628300000000001</c:v>
                </c:pt>
                <c:pt idx="47">
                  <c:v>1.026154</c:v>
                </c:pt>
                <c:pt idx="48">
                  <c:v>1.0825089999999999</c:v>
                </c:pt>
                <c:pt idx="49">
                  <c:v>1.137229</c:v>
                </c:pt>
                <c:pt idx="50">
                  <c:v>1.185187</c:v>
                </c:pt>
                <c:pt idx="51">
                  <c:v>1.2253350000000001</c:v>
                </c:pt>
                <c:pt idx="52">
                  <c:v>1.2638229999999999</c:v>
                </c:pt>
                <c:pt idx="53">
                  <c:v>1.2973809999999999</c:v>
                </c:pt>
                <c:pt idx="54">
                  <c:v>1.314476</c:v>
                </c:pt>
                <c:pt idx="55">
                  <c:v>1.3450040000000001</c:v>
                </c:pt>
                <c:pt idx="56">
                  <c:v>1.368231</c:v>
                </c:pt>
                <c:pt idx="57">
                  <c:v>1.384763</c:v>
                </c:pt>
                <c:pt idx="58">
                  <c:v>1.4089259999999999</c:v>
                </c:pt>
                <c:pt idx="59">
                  <c:v>1.4285209999999999</c:v>
                </c:pt>
                <c:pt idx="60">
                  <c:v>1.446437</c:v>
                </c:pt>
                <c:pt idx="61">
                  <c:v>1.4659930000000001</c:v>
                </c:pt>
                <c:pt idx="62">
                  <c:v>1.4898739999999999</c:v>
                </c:pt>
                <c:pt idx="63">
                  <c:v>1.5129429999999999</c:v>
                </c:pt>
                <c:pt idx="64">
                  <c:v>1.531633</c:v>
                </c:pt>
                <c:pt idx="65">
                  <c:v>1.5506759999999999</c:v>
                </c:pt>
                <c:pt idx="66">
                  <c:v>1.5689029999999999</c:v>
                </c:pt>
                <c:pt idx="67">
                  <c:v>1.585062</c:v>
                </c:pt>
                <c:pt idx="68">
                  <c:v>1.604522</c:v>
                </c:pt>
                <c:pt idx="69">
                  <c:v>1.6234980000000001</c:v>
                </c:pt>
                <c:pt idx="70">
                  <c:v>1.6455409999999999</c:v>
                </c:pt>
                <c:pt idx="71">
                  <c:v>1.6498470000000001</c:v>
                </c:pt>
                <c:pt idx="72">
                  <c:v>1.6716549999999999</c:v>
                </c:pt>
                <c:pt idx="73">
                  <c:v>1.695459</c:v>
                </c:pt>
                <c:pt idx="74">
                  <c:v>1.7150700000000001</c:v>
                </c:pt>
                <c:pt idx="75">
                  <c:v>1.7238</c:v>
                </c:pt>
                <c:pt idx="76">
                  <c:v>1.7317530000000001</c:v>
                </c:pt>
                <c:pt idx="77">
                  <c:v>1.746324</c:v>
                </c:pt>
                <c:pt idx="78">
                  <c:v>1.7621640000000001</c:v>
                </c:pt>
                <c:pt idx="79">
                  <c:v>1.769271</c:v>
                </c:pt>
                <c:pt idx="80">
                  <c:v>1.7956840000000001</c:v>
                </c:pt>
                <c:pt idx="81">
                  <c:v>1.807517</c:v>
                </c:pt>
                <c:pt idx="82">
                  <c:v>1.8165089999999999</c:v>
                </c:pt>
                <c:pt idx="83">
                  <c:v>1.8269310000000001</c:v>
                </c:pt>
                <c:pt idx="84">
                  <c:v>1.8350679999999999</c:v>
                </c:pt>
                <c:pt idx="85">
                  <c:v>1.854179</c:v>
                </c:pt>
                <c:pt idx="86">
                  <c:v>1.874665</c:v>
                </c:pt>
                <c:pt idx="87">
                  <c:v>1.8914979999999999</c:v>
                </c:pt>
                <c:pt idx="88">
                  <c:v>1.907314</c:v>
                </c:pt>
                <c:pt idx="89">
                  <c:v>1.9224000000000001</c:v>
                </c:pt>
                <c:pt idx="90">
                  <c:v>1.9377230000000001</c:v>
                </c:pt>
                <c:pt idx="91">
                  <c:v>1.950896</c:v>
                </c:pt>
                <c:pt idx="92">
                  <c:v>1.9670080000000001</c:v>
                </c:pt>
                <c:pt idx="93">
                  <c:v>1.9753670000000001</c:v>
                </c:pt>
                <c:pt idx="94">
                  <c:v>1.982248</c:v>
                </c:pt>
                <c:pt idx="95">
                  <c:v>2.0134150000000002</c:v>
                </c:pt>
                <c:pt idx="96">
                  <c:v>2.0221960000000001</c:v>
                </c:pt>
                <c:pt idx="97">
                  <c:v>2.0293540000000001</c:v>
                </c:pt>
                <c:pt idx="98">
                  <c:v>2.042621</c:v>
                </c:pt>
                <c:pt idx="99">
                  <c:v>2.057928</c:v>
                </c:pt>
                <c:pt idx="100">
                  <c:v>2.0673710000000001</c:v>
                </c:pt>
                <c:pt idx="101">
                  <c:v>2.0910929999999999</c:v>
                </c:pt>
                <c:pt idx="102">
                  <c:v>2.1046399999999998</c:v>
                </c:pt>
                <c:pt idx="103">
                  <c:v>2.118309</c:v>
                </c:pt>
                <c:pt idx="104">
                  <c:v>2.130636</c:v>
                </c:pt>
                <c:pt idx="105">
                  <c:v>2.1425329999999998</c:v>
                </c:pt>
                <c:pt idx="106">
                  <c:v>2.154201</c:v>
                </c:pt>
                <c:pt idx="107">
                  <c:v>2.1657229999999998</c:v>
                </c:pt>
                <c:pt idx="108">
                  <c:v>2.1771370000000001</c:v>
                </c:pt>
                <c:pt idx="109">
                  <c:v>2.1812809999999998</c:v>
                </c:pt>
                <c:pt idx="110">
                  <c:v>2.192984</c:v>
                </c:pt>
                <c:pt idx="111">
                  <c:v>2.2054610000000001</c:v>
                </c:pt>
                <c:pt idx="112">
                  <c:v>2.2200869999999999</c:v>
                </c:pt>
                <c:pt idx="113">
                  <c:v>2.2326329999999999</c:v>
                </c:pt>
                <c:pt idx="114">
                  <c:v>2.2349929999999998</c:v>
                </c:pt>
                <c:pt idx="115">
                  <c:v>2.2627290000000002</c:v>
                </c:pt>
                <c:pt idx="116">
                  <c:v>2.2773569999999999</c:v>
                </c:pt>
                <c:pt idx="117">
                  <c:v>2.2917260000000002</c:v>
                </c:pt>
                <c:pt idx="118">
                  <c:v>2.3067289999999998</c:v>
                </c:pt>
                <c:pt idx="119">
                  <c:v>2.3218459999999999</c:v>
                </c:pt>
                <c:pt idx="120">
                  <c:v>2.3379189999999999</c:v>
                </c:pt>
                <c:pt idx="121">
                  <c:v>2.3529019999999998</c:v>
                </c:pt>
                <c:pt idx="122">
                  <c:v>2.3607200000000002</c:v>
                </c:pt>
                <c:pt idx="123">
                  <c:v>2.375515</c:v>
                </c:pt>
                <c:pt idx="124">
                  <c:v>2.3839489999999999</c:v>
                </c:pt>
                <c:pt idx="125">
                  <c:v>2.3881570000000001</c:v>
                </c:pt>
                <c:pt idx="126">
                  <c:v>2.4067630000000002</c:v>
                </c:pt>
                <c:pt idx="127">
                  <c:v>2.4298950000000001</c:v>
                </c:pt>
                <c:pt idx="128">
                  <c:v>2.4251450000000001</c:v>
                </c:pt>
                <c:pt idx="129">
                  <c:v>2.4401709999999999</c:v>
                </c:pt>
                <c:pt idx="130">
                  <c:v>2.4571519999999998</c:v>
                </c:pt>
                <c:pt idx="131">
                  <c:v>2.4663889999999999</c:v>
                </c:pt>
                <c:pt idx="132">
                  <c:v>2.4822039999999999</c:v>
                </c:pt>
                <c:pt idx="133">
                  <c:v>2.4933209999999999</c:v>
                </c:pt>
                <c:pt idx="134">
                  <c:v>2.4941759999999999</c:v>
                </c:pt>
                <c:pt idx="135">
                  <c:v>2.5074809999999998</c:v>
                </c:pt>
                <c:pt idx="136">
                  <c:v>2.5107200000000001</c:v>
                </c:pt>
                <c:pt idx="137">
                  <c:v>2.5157440000000002</c:v>
                </c:pt>
                <c:pt idx="138">
                  <c:v>2.5222889999999998</c:v>
                </c:pt>
                <c:pt idx="139">
                  <c:v>2.5354700000000001</c:v>
                </c:pt>
                <c:pt idx="140">
                  <c:v>2.5569410000000001</c:v>
                </c:pt>
                <c:pt idx="141">
                  <c:v>2.5679419999999999</c:v>
                </c:pt>
                <c:pt idx="142">
                  <c:v>2.5783659999999999</c:v>
                </c:pt>
                <c:pt idx="143">
                  <c:v>2.5868660000000001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'1'!$G$16</c:f>
              <c:strCache>
                <c:ptCount val="1"/>
                <c:pt idx="0">
                  <c:v>TP0002000D01 6.25uM</c:v>
                </c:pt>
              </c:strCache>
            </c:strRef>
          </c:tx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'1'!$G$24:$G$178</c:f>
              <c:numCache>
                <c:formatCode>General</c:formatCode>
                <c:ptCount val="155"/>
                <c:pt idx="0">
                  <c:v>9.4816999999999999E-2</c:v>
                </c:pt>
                <c:pt idx="1">
                  <c:v>0.12466000000000001</c:v>
                </c:pt>
                <c:pt idx="2">
                  <c:v>0.15317700000000001</c:v>
                </c:pt>
                <c:pt idx="3">
                  <c:v>0.173711</c:v>
                </c:pt>
                <c:pt idx="4">
                  <c:v>0.19085299999999999</c:v>
                </c:pt>
                <c:pt idx="5">
                  <c:v>0.211844</c:v>
                </c:pt>
                <c:pt idx="6">
                  <c:v>0.24058399999999999</c:v>
                </c:pt>
                <c:pt idx="7">
                  <c:v>0.277698</c:v>
                </c:pt>
                <c:pt idx="8">
                  <c:v>0.31607000000000002</c:v>
                </c:pt>
                <c:pt idx="9">
                  <c:v>0.36074499999999998</c:v>
                </c:pt>
                <c:pt idx="10">
                  <c:v>0.41003099999999998</c:v>
                </c:pt>
                <c:pt idx="11">
                  <c:v>0.45491300000000001</c:v>
                </c:pt>
                <c:pt idx="12">
                  <c:v>0.49826799999999999</c:v>
                </c:pt>
                <c:pt idx="13">
                  <c:v>0.53636799999999996</c:v>
                </c:pt>
                <c:pt idx="14">
                  <c:v>0.58007699999999995</c:v>
                </c:pt>
                <c:pt idx="15">
                  <c:v>0.615537</c:v>
                </c:pt>
                <c:pt idx="16">
                  <c:v>0.65595999999999999</c:v>
                </c:pt>
                <c:pt idx="17">
                  <c:v>0.69954499999999997</c:v>
                </c:pt>
                <c:pt idx="18">
                  <c:v>0.74052399999999996</c:v>
                </c:pt>
                <c:pt idx="19">
                  <c:v>0.78193599999999996</c:v>
                </c:pt>
                <c:pt idx="20">
                  <c:v>0.82660500000000003</c:v>
                </c:pt>
                <c:pt idx="21">
                  <c:v>0.87566200000000005</c:v>
                </c:pt>
                <c:pt idx="22">
                  <c:v>0.92393599999999998</c:v>
                </c:pt>
                <c:pt idx="23">
                  <c:v>0.97544600000000004</c:v>
                </c:pt>
                <c:pt idx="24">
                  <c:v>1</c:v>
                </c:pt>
                <c:pt idx="25">
                  <c:v>0.84060000000000001</c:v>
                </c:pt>
                <c:pt idx="26">
                  <c:v>0.96352599999999999</c:v>
                </c:pt>
                <c:pt idx="27">
                  <c:v>0.95094599999999996</c:v>
                </c:pt>
                <c:pt idx="28">
                  <c:v>0.95472500000000005</c:v>
                </c:pt>
                <c:pt idx="29">
                  <c:v>0.95254000000000005</c:v>
                </c:pt>
                <c:pt idx="30">
                  <c:v>0.95920000000000005</c:v>
                </c:pt>
                <c:pt idx="31">
                  <c:v>0.97303200000000001</c:v>
                </c:pt>
                <c:pt idx="32">
                  <c:v>0.98508600000000002</c:v>
                </c:pt>
                <c:pt idx="33">
                  <c:v>0.99734900000000004</c:v>
                </c:pt>
                <c:pt idx="34">
                  <c:v>1.0192319999999999</c:v>
                </c:pt>
                <c:pt idx="35">
                  <c:v>1.0347170000000001</c:v>
                </c:pt>
                <c:pt idx="36">
                  <c:v>1.0564849999999999</c:v>
                </c:pt>
                <c:pt idx="37">
                  <c:v>1.0964970000000001</c:v>
                </c:pt>
                <c:pt idx="38">
                  <c:v>1.115124</c:v>
                </c:pt>
                <c:pt idx="39">
                  <c:v>1.1231169999999999</c:v>
                </c:pt>
                <c:pt idx="40">
                  <c:v>1.125715</c:v>
                </c:pt>
                <c:pt idx="41">
                  <c:v>1.14696</c:v>
                </c:pt>
                <c:pt idx="42">
                  <c:v>1.1666609999999999</c:v>
                </c:pt>
                <c:pt idx="43">
                  <c:v>1.1834769999999999</c:v>
                </c:pt>
                <c:pt idx="44">
                  <c:v>1.1969540000000001</c:v>
                </c:pt>
                <c:pt idx="45">
                  <c:v>1.2477940000000001</c:v>
                </c:pt>
                <c:pt idx="46">
                  <c:v>1.281736</c:v>
                </c:pt>
                <c:pt idx="47">
                  <c:v>1.328003</c:v>
                </c:pt>
                <c:pt idx="48">
                  <c:v>1.350662</c:v>
                </c:pt>
                <c:pt idx="49">
                  <c:v>1.383597</c:v>
                </c:pt>
                <c:pt idx="50">
                  <c:v>1.408539</c:v>
                </c:pt>
                <c:pt idx="51">
                  <c:v>1.4351419999999999</c:v>
                </c:pt>
                <c:pt idx="52">
                  <c:v>1.4676100000000001</c:v>
                </c:pt>
                <c:pt idx="53">
                  <c:v>1.5029319999999999</c:v>
                </c:pt>
                <c:pt idx="54">
                  <c:v>1.523299</c:v>
                </c:pt>
                <c:pt idx="55">
                  <c:v>1.544665</c:v>
                </c:pt>
                <c:pt idx="56">
                  <c:v>1.5649420000000001</c:v>
                </c:pt>
                <c:pt idx="57">
                  <c:v>1.5850500000000001</c:v>
                </c:pt>
                <c:pt idx="58">
                  <c:v>1.606285</c:v>
                </c:pt>
                <c:pt idx="59">
                  <c:v>1.633426</c:v>
                </c:pt>
                <c:pt idx="60">
                  <c:v>1.6495519999999999</c:v>
                </c:pt>
                <c:pt idx="61">
                  <c:v>1.668288</c:v>
                </c:pt>
                <c:pt idx="62">
                  <c:v>1.6840539999999999</c:v>
                </c:pt>
                <c:pt idx="63">
                  <c:v>1.7035419999999999</c:v>
                </c:pt>
                <c:pt idx="64">
                  <c:v>1.7159629999999999</c:v>
                </c:pt>
                <c:pt idx="65">
                  <c:v>1.739282</c:v>
                </c:pt>
                <c:pt idx="66">
                  <c:v>1.7593620000000001</c:v>
                </c:pt>
                <c:pt idx="67">
                  <c:v>1.777023</c:v>
                </c:pt>
                <c:pt idx="68">
                  <c:v>1.803993</c:v>
                </c:pt>
                <c:pt idx="69">
                  <c:v>1.822959</c:v>
                </c:pt>
                <c:pt idx="70">
                  <c:v>1.8445229999999999</c:v>
                </c:pt>
                <c:pt idx="71">
                  <c:v>1.878242</c:v>
                </c:pt>
                <c:pt idx="72">
                  <c:v>1.902474</c:v>
                </c:pt>
                <c:pt idx="73">
                  <c:v>1.9364870000000001</c:v>
                </c:pt>
                <c:pt idx="74">
                  <c:v>1.949999</c:v>
                </c:pt>
                <c:pt idx="75">
                  <c:v>1.9797720000000001</c:v>
                </c:pt>
                <c:pt idx="76">
                  <c:v>1.9878450000000001</c:v>
                </c:pt>
                <c:pt idx="77">
                  <c:v>2.018837</c:v>
                </c:pt>
                <c:pt idx="78">
                  <c:v>2.0436320000000001</c:v>
                </c:pt>
                <c:pt idx="79">
                  <c:v>2.063463</c:v>
                </c:pt>
                <c:pt idx="80">
                  <c:v>2.0809419999999998</c:v>
                </c:pt>
                <c:pt idx="81">
                  <c:v>2.0990790000000001</c:v>
                </c:pt>
                <c:pt idx="82">
                  <c:v>2.1178349999999999</c:v>
                </c:pt>
                <c:pt idx="83">
                  <c:v>2.1365409999999998</c:v>
                </c:pt>
                <c:pt idx="84">
                  <c:v>2.1511079999999998</c:v>
                </c:pt>
                <c:pt idx="85">
                  <c:v>2.161127</c:v>
                </c:pt>
                <c:pt idx="86">
                  <c:v>2.185746</c:v>
                </c:pt>
                <c:pt idx="87">
                  <c:v>2.2027260000000002</c:v>
                </c:pt>
                <c:pt idx="88">
                  <c:v>2.219554</c:v>
                </c:pt>
                <c:pt idx="89">
                  <c:v>2.2256990000000001</c:v>
                </c:pt>
                <c:pt idx="90">
                  <c:v>2.2549549999999998</c:v>
                </c:pt>
                <c:pt idx="91">
                  <c:v>2.2777379999999998</c:v>
                </c:pt>
                <c:pt idx="92">
                  <c:v>2.296287</c:v>
                </c:pt>
                <c:pt idx="93">
                  <c:v>2.3133859999999999</c:v>
                </c:pt>
                <c:pt idx="94">
                  <c:v>2.3211050000000002</c:v>
                </c:pt>
                <c:pt idx="95">
                  <c:v>2.3367290000000001</c:v>
                </c:pt>
                <c:pt idx="96">
                  <c:v>2.3584450000000001</c:v>
                </c:pt>
                <c:pt idx="97">
                  <c:v>2.371327</c:v>
                </c:pt>
                <c:pt idx="98">
                  <c:v>2.4132030000000002</c:v>
                </c:pt>
                <c:pt idx="99">
                  <c:v>2.4165220000000001</c:v>
                </c:pt>
                <c:pt idx="100">
                  <c:v>2.4504920000000001</c:v>
                </c:pt>
                <c:pt idx="101">
                  <c:v>2.4618310000000001</c:v>
                </c:pt>
                <c:pt idx="102">
                  <c:v>2.4742350000000002</c:v>
                </c:pt>
                <c:pt idx="103">
                  <c:v>2.4922949999999999</c:v>
                </c:pt>
                <c:pt idx="104">
                  <c:v>2.5165739999999999</c:v>
                </c:pt>
                <c:pt idx="105">
                  <c:v>2.530735</c:v>
                </c:pt>
                <c:pt idx="106">
                  <c:v>2.5349910000000002</c:v>
                </c:pt>
                <c:pt idx="107">
                  <c:v>2.5564719999999999</c:v>
                </c:pt>
                <c:pt idx="108">
                  <c:v>2.5770369999999998</c:v>
                </c:pt>
                <c:pt idx="109">
                  <c:v>2.6020210000000001</c:v>
                </c:pt>
                <c:pt idx="110">
                  <c:v>2.6051359999999999</c:v>
                </c:pt>
                <c:pt idx="111">
                  <c:v>2.6166320000000001</c:v>
                </c:pt>
                <c:pt idx="112">
                  <c:v>2.6433680000000002</c:v>
                </c:pt>
                <c:pt idx="113">
                  <c:v>2.656876</c:v>
                </c:pt>
                <c:pt idx="114">
                  <c:v>2.673305</c:v>
                </c:pt>
                <c:pt idx="115">
                  <c:v>2.6942370000000002</c:v>
                </c:pt>
                <c:pt idx="116">
                  <c:v>2.714693</c:v>
                </c:pt>
                <c:pt idx="117">
                  <c:v>2.7198030000000002</c:v>
                </c:pt>
                <c:pt idx="118">
                  <c:v>2.733066</c:v>
                </c:pt>
                <c:pt idx="119">
                  <c:v>2.7549290000000002</c:v>
                </c:pt>
                <c:pt idx="120">
                  <c:v>2.760437</c:v>
                </c:pt>
                <c:pt idx="121">
                  <c:v>2.7816480000000001</c:v>
                </c:pt>
                <c:pt idx="122">
                  <c:v>2.8094640000000002</c:v>
                </c:pt>
                <c:pt idx="123">
                  <c:v>2.8233730000000001</c:v>
                </c:pt>
                <c:pt idx="124">
                  <c:v>2.8421099999999999</c:v>
                </c:pt>
                <c:pt idx="125">
                  <c:v>2.8450060000000001</c:v>
                </c:pt>
                <c:pt idx="126">
                  <c:v>2.8648449999999999</c:v>
                </c:pt>
                <c:pt idx="127">
                  <c:v>2.863772</c:v>
                </c:pt>
                <c:pt idx="128">
                  <c:v>2.8874849999999999</c:v>
                </c:pt>
                <c:pt idx="129">
                  <c:v>2.89201</c:v>
                </c:pt>
                <c:pt idx="130">
                  <c:v>2.9092500000000001</c:v>
                </c:pt>
                <c:pt idx="131">
                  <c:v>2.9167610000000002</c:v>
                </c:pt>
                <c:pt idx="132">
                  <c:v>2.9351060000000002</c:v>
                </c:pt>
                <c:pt idx="133">
                  <c:v>2.9545689999999998</c:v>
                </c:pt>
                <c:pt idx="134">
                  <c:v>2.9611480000000001</c:v>
                </c:pt>
                <c:pt idx="135">
                  <c:v>2.9584359999999998</c:v>
                </c:pt>
                <c:pt idx="136">
                  <c:v>2.9847920000000001</c:v>
                </c:pt>
                <c:pt idx="137">
                  <c:v>3.0056620000000001</c:v>
                </c:pt>
                <c:pt idx="138">
                  <c:v>3.0211670000000002</c:v>
                </c:pt>
                <c:pt idx="139">
                  <c:v>3.0255969999999999</c:v>
                </c:pt>
                <c:pt idx="140">
                  <c:v>3.0239780000000001</c:v>
                </c:pt>
                <c:pt idx="141">
                  <c:v>3.0292500000000002</c:v>
                </c:pt>
                <c:pt idx="142">
                  <c:v>3.0399449999999999</c:v>
                </c:pt>
                <c:pt idx="143">
                  <c:v>3.0520290000000001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'1'!$H$16</c:f>
              <c:strCache>
                <c:ptCount val="1"/>
                <c:pt idx="0">
                  <c:v>TP0002000D01 1.56uM</c:v>
                </c:pt>
              </c:strCache>
            </c:strRef>
          </c:tx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'1'!$H$24:$H$178</c:f>
              <c:numCache>
                <c:formatCode>General</c:formatCode>
                <c:ptCount val="155"/>
                <c:pt idx="0">
                  <c:v>9.4905000000000003E-2</c:v>
                </c:pt>
                <c:pt idx="1">
                  <c:v>0.112474</c:v>
                </c:pt>
                <c:pt idx="2">
                  <c:v>0.13996400000000001</c:v>
                </c:pt>
                <c:pt idx="3">
                  <c:v>0.159964</c:v>
                </c:pt>
                <c:pt idx="4">
                  <c:v>0.180196</c:v>
                </c:pt>
                <c:pt idx="5">
                  <c:v>0.206399</c:v>
                </c:pt>
                <c:pt idx="6">
                  <c:v>0.238123</c:v>
                </c:pt>
                <c:pt idx="7">
                  <c:v>0.27357599999999999</c:v>
                </c:pt>
                <c:pt idx="8">
                  <c:v>0.317187</c:v>
                </c:pt>
                <c:pt idx="9">
                  <c:v>0.365448</c:v>
                </c:pt>
                <c:pt idx="10">
                  <c:v>0.42021399999999998</c:v>
                </c:pt>
                <c:pt idx="11">
                  <c:v>0.46412399999999998</c:v>
                </c:pt>
                <c:pt idx="12">
                  <c:v>0.50414000000000003</c:v>
                </c:pt>
                <c:pt idx="13">
                  <c:v>0.55486000000000002</c:v>
                </c:pt>
                <c:pt idx="14">
                  <c:v>0.59331999999999996</c:v>
                </c:pt>
                <c:pt idx="15">
                  <c:v>0.63361199999999995</c:v>
                </c:pt>
                <c:pt idx="16">
                  <c:v>0.67571999999999999</c:v>
                </c:pt>
                <c:pt idx="17">
                  <c:v>0.71379300000000001</c:v>
                </c:pt>
                <c:pt idx="18">
                  <c:v>0.75309999999999999</c:v>
                </c:pt>
                <c:pt idx="19">
                  <c:v>0.80210700000000001</c:v>
                </c:pt>
                <c:pt idx="20">
                  <c:v>0.84753900000000004</c:v>
                </c:pt>
                <c:pt idx="21">
                  <c:v>0.88795400000000002</c:v>
                </c:pt>
                <c:pt idx="22">
                  <c:v>0.93139799999999995</c:v>
                </c:pt>
                <c:pt idx="23">
                  <c:v>0.97678900000000002</c:v>
                </c:pt>
                <c:pt idx="24">
                  <c:v>1</c:v>
                </c:pt>
                <c:pt idx="25">
                  <c:v>0.90214700000000003</c:v>
                </c:pt>
                <c:pt idx="26">
                  <c:v>0.995363</c:v>
                </c:pt>
                <c:pt idx="27">
                  <c:v>0.97650099999999995</c:v>
                </c:pt>
                <c:pt idx="28">
                  <c:v>0.96854499999999999</c:v>
                </c:pt>
                <c:pt idx="29">
                  <c:v>0.96309699999999998</c:v>
                </c:pt>
                <c:pt idx="30">
                  <c:v>0.95777199999999996</c:v>
                </c:pt>
                <c:pt idx="31">
                  <c:v>0.95689100000000005</c:v>
                </c:pt>
                <c:pt idx="32">
                  <c:v>0.96238299999999999</c:v>
                </c:pt>
                <c:pt idx="33">
                  <c:v>0.97382599999999997</c:v>
                </c:pt>
                <c:pt idx="34">
                  <c:v>0.98620699999999994</c:v>
                </c:pt>
                <c:pt idx="35">
                  <c:v>1.0079039999999999</c:v>
                </c:pt>
                <c:pt idx="36">
                  <c:v>1.035947</c:v>
                </c:pt>
                <c:pt idx="37">
                  <c:v>1.062991</c:v>
                </c:pt>
                <c:pt idx="38">
                  <c:v>1.078476</c:v>
                </c:pt>
                <c:pt idx="39">
                  <c:v>1.0873060000000001</c:v>
                </c:pt>
                <c:pt idx="40">
                  <c:v>1.0829679999999999</c:v>
                </c:pt>
                <c:pt idx="41">
                  <c:v>1.102868</c:v>
                </c:pt>
                <c:pt idx="42">
                  <c:v>1.134644</c:v>
                </c:pt>
                <c:pt idx="43">
                  <c:v>1.1501060000000001</c:v>
                </c:pt>
                <c:pt idx="44">
                  <c:v>1.157062</c:v>
                </c:pt>
                <c:pt idx="45">
                  <c:v>1.2117119999999999</c:v>
                </c:pt>
                <c:pt idx="46">
                  <c:v>1.2558560000000001</c:v>
                </c:pt>
                <c:pt idx="47">
                  <c:v>1.2883230000000001</c:v>
                </c:pt>
                <c:pt idx="48">
                  <c:v>1.319615</c:v>
                </c:pt>
                <c:pt idx="49">
                  <c:v>1.34944</c:v>
                </c:pt>
                <c:pt idx="50">
                  <c:v>1.381192</c:v>
                </c:pt>
                <c:pt idx="51">
                  <c:v>1.41886</c:v>
                </c:pt>
                <c:pt idx="52">
                  <c:v>1.446027</c:v>
                </c:pt>
                <c:pt idx="53">
                  <c:v>1.4694320000000001</c:v>
                </c:pt>
                <c:pt idx="54">
                  <c:v>1.489835</c:v>
                </c:pt>
                <c:pt idx="55">
                  <c:v>1.513218</c:v>
                </c:pt>
                <c:pt idx="56">
                  <c:v>1.5383720000000001</c:v>
                </c:pt>
                <c:pt idx="57">
                  <c:v>1.5638639999999999</c:v>
                </c:pt>
                <c:pt idx="58">
                  <c:v>1.5782069999999999</c:v>
                </c:pt>
                <c:pt idx="59">
                  <c:v>1.601674</c:v>
                </c:pt>
                <c:pt idx="60">
                  <c:v>1.616158</c:v>
                </c:pt>
                <c:pt idx="61">
                  <c:v>1.633251</c:v>
                </c:pt>
                <c:pt idx="62">
                  <c:v>1.6625460000000001</c:v>
                </c:pt>
                <c:pt idx="63">
                  <c:v>1.683243</c:v>
                </c:pt>
                <c:pt idx="64">
                  <c:v>1.6994149999999999</c:v>
                </c:pt>
                <c:pt idx="65">
                  <c:v>1.714318</c:v>
                </c:pt>
                <c:pt idx="66">
                  <c:v>1.7264839999999999</c:v>
                </c:pt>
                <c:pt idx="67">
                  <c:v>1.7644420000000001</c:v>
                </c:pt>
                <c:pt idx="68">
                  <c:v>1.7909060000000001</c:v>
                </c:pt>
                <c:pt idx="69">
                  <c:v>1.8179700000000001</c:v>
                </c:pt>
                <c:pt idx="70">
                  <c:v>1.8377479999999999</c:v>
                </c:pt>
                <c:pt idx="71">
                  <c:v>1.8590990000000001</c:v>
                </c:pt>
                <c:pt idx="72">
                  <c:v>1.8810260000000001</c:v>
                </c:pt>
                <c:pt idx="73">
                  <c:v>1.9092990000000001</c:v>
                </c:pt>
                <c:pt idx="74">
                  <c:v>1.9287890000000001</c:v>
                </c:pt>
                <c:pt idx="75">
                  <c:v>1.949681</c:v>
                </c:pt>
                <c:pt idx="76">
                  <c:v>1.9741</c:v>
                </c:pt>
                <c:pt idx="77">
                  <c:v>1.9944</c:v>
                </c:pt>
                <c:pt idx="78">
                  <c:v>2.0011809999999999</c:v>
                </c:pt>
                <c:pt idx="79">
                  <c:v>2.0340039999999999</c:v>
                </c:pt>
                <c:pt idx="80">
                  <c:v>2.0480839999999998</c:v>
                </c:pt>
                <c:pt idx="81">
                  <c:v>2.0747559999999998</c:v>
                </c:pt>
                <c:pt idx="82">
                  <c:v>2.0877059999999998</c:v>
                </c:pt>
                <c:pt idx="83">
                  <c:v>2.0947019999999998</c:v>
                </c:pt>
                <c:pt idx="84">
                  <c:v>2.1198060000000001</c:v>
                </c:pt>
                <c:pt idx="85">
                  <c:v>2.1386479999999999</c:v>
                </c:pt>
                <c:pt idx="86">
                  <c:v>2.1528510000000001</c:v>
                </c:pt>
                <c:pt idx="87">
                  <c:v>2.1772840000000002</c:v>
                </c:pt>
                <c:pt idx="88">
                  <c:v>2.1869200000000002</c:v>
                </c:pt>
                <c:pt idx="89">
                  <c:v>2.2029969999999999</c:v>
                </c:pt>
                <c:pt idx="90">
                  <c:v>2.227983</c:v>
                </c:pt>
                <c:pt idx="91">
                  <c:v>2.2516590000000001</c:v>
                </c:pt>
                <c:pt idx="92">
                  <c:v>2.2657069999999999</c:v>
                </c:pt>
                <c:pt idx="93">
                  <c:v>2.2852079999999999</c:v>
                </c:pt>
                <c:pt idx="94">
                  <c:v>2.3016239999999999</c:v>
                </c:pt>
                <c:pt idx="95">
                  <c:v>2.318381</c:v>
                </c:pt>
                <c:pt idx="96">
                  <c:v>2.3421599999999998</c:v>
                </c:pt>
                <c:pt idx="97">
                  <c:v>2.356328</c:v>
                </c:pt>
                <c:pt idx="98">
                  <c:v>2.3762020000000001</c:v>
                </c:pt>
                <c:pt idx="99">
                  <c:v>2.4077359999999999</c:v>
                </c:pt>
                <c:pt idx="100">
                  <c:v>2.4205390000000002</c:v>
                </c:pt>
                <c:pt idx="101">
                  <c:v>2.4342220000000001</c:v>
                </c:pt>
                <c:pt idx="102">
                  <c:v>2.4588179999999999</c:v>
                </c:pt>
                <c:pt idx="103">
                  <c:v>2.4851019999999999</c:v>
                </c:pt>
                <c:pt idx="104">
                  <c:v>2.5098760000000002</c:v>
                </c:pt>
                <c:pt idx="105">
                  <c:v>2.5311319999999999</c:v>
                </c:pt>
                <c:pt idx="106">
                  <c:v>2.5359690000000001</c:v>
                </c:pt>
                <c:pt idx="107">
                  <c:v>2.5465650000000002</c:v>
                </c:pt>
                <c:pt idx="108">
                  <c:v>2.5693329999999999</c:v>
                </c:pt>
                <c:pt idx="109">
                  <c:v>2.5797880000000002</c:v>
                </c:pt>
                <c:pt idx="110">
                  <c:v>2.5987200000000001</c:v>
                </c:pt>
                <c:pt idx="111">
                  <c:v>2.608921</c:v>
                </c:pt>
                <c:pt idx="112">
                  <c:v>2.6215299999999999</c:v>
                </c:pt>
                <c:pt idx="113">
                  <c:v>2.63469</c:v>
                </c:pt>
                <c:pt idx="114">
                  <c:v>2.6588599999999998</c:v>
                </c:pt>
                <c:pt idx="115">
                  <c:v>2.6790929999999999</c:v>
                </c:pt>
                <c:pt idx="116">
                  <c:v>2.6807859999999999</c:v>
                </c:pt>
                <c:pt idx="117">
                  <c:v>2.7019860000000002</c:v>
                </c:pt>
                <c:pt idx="118">
                  <c:v>2.7194379999999998</c:v>
                </c:pt>
                <c:pt idx="119">
                  <c:v>2.7227009999999998</c:v>
                </c:pt>
                <c:pt idx="120">
                  <c:v>2.7317290000000001</c:v>
                </c:pt>
                <c:pt idx="121">
                  <c:v>2.7574860000000001</c:v>
                </c:pt>
                <c:pt idx="122">
                  <c:v>2.7673760000000001</c:v>
                </c:pt>
                <c:pt idx="123">
                  <c:v>2.7828330000000001</c:v>
                </c:pt>
                <c:pt idx="124">
                  <c:v>2.7990520000000001</c:v>
                </c:pt>
                <c:pt idx="125">
                  <c:v>2.8135720000000002</c:v>
                </c:pt>
                <c:pt idx="126">
                  <c:v>2.8272870000000001</c:v>
                </c:pt>
                <c:pt idx="127">
                  <c:v>2.8360400000000001</c:v>
                </c:pt>
                <c:pt idx="128">
                  <c:v>2.8466200000000002</c:v>
                </c:pt>
                <c:pt idx="129">
                  <c:v>2.8586320000000001</c:v>
                </c:pt>
                <c:pt idx="130">
                  <c:v>2.8729480000000001</c:v>
                </c:pt>
                <c:pt idx="131">
                  <c:v>2.8786640000000001</c:v>
                </c:pt>
                <c:pt idx="132">
                  <c:v>2.9058139999999999</c:v>
                </c:pt>
                <c:pt idx="133">
                  <c:v>2.9168370000000001</c:v>
                </c:pt>
                <c:pt idx="134">
                  <c:v>2.9183690000000002</c:v>
                </c:pt>
                <c:pt idx="135">
                  <c:v>2.9312999999999998</c:v>
                </c:pt>
                <c:pt idx="136">
                  <c:v>2.9483239999999999</c:v>
                </c:pt>
                <c:pt idx="137">
                  <c:v>2.9678650000000002</c:v>
                </c:pt>
                <c:pt idx="138">
                  <c:v>2.9839739999999999</c:v>
                </c:pt>
                <c:pt idx="139">
                  <c:v>2.9937119999999999</c:v>
                </c:pt>
                <c:pt idx="140">
                  <c:v>3.0087030000000001</c:v>
                </c:pt>
                <c:pt idx="141">
                  <c:v>3.0128910000000002</c:v>
                </c:pt>
                <c:pt idx="142">
                  <c:v>3.039946</c:v>
                </c:pt>
                <c:pt idx="143">
                  <c:v>3.0393330000000001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'1'!$I$16</c:f>
              <c:strCache>
                <c:ptCount val="1"/>
                <c:pt idx="0">
                  <c:v>TP0002000D01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'1'!$I$24:$I$178</c:f>
              <c:numCache>
                <c:formatCode>General</c:formatCode>
                <c:ptCount val="155"/>
                <c:pt idx="0">
                  <c:v>7.9027E-2</c:v>
                </c:pt>
                <c:pt idx="1">
                  <c:v>0.10691199999999999</c:v>
                </c:pt>
                <c:pt idx="2">
                  <c:v>0.13245299999999999</c:v>
                </c:pt>
                <c:pt idx="3">
                  <c:v>0.15213399999999999</c:v>
                </c:pt>
                <c:pt idx="4">
                  <c:v>0.17246600000000001</c:v>
                </c:pt>
                <c:pt idx="5">
                  <c:v>0.1948</c:v>
                </c:pt>
                <c:pt idx="6">
                  <c:v>0.222748</c:v>
                </c:pt>
                <c:pt idx="7">
                  <c:v>0.256241</c:v>
                </c:pt>
                <c:pt idx="8">
                  <c:v>0.29699399999999998</c:v>
                </c:pt>
                <c:pt idx="9">
                  <c:v>0.34698099999999998</c:v>
                </c:pt>
                <c:pt idx="10">
                  <c:v>0.39459499999999997</c:v>
                </c:pt>
                <c:pt idx="11">
                  <c:v>0.444494</c:v>
                </c:pt>
                <c:pt idx="12">
                  <c:v>0.48812800000000001</c:v>
                </c:pt>
                <c:pt idx="13">
                  <c:v>0.52565099999999998</c:v>
                </c:pt>
                <c:pt idx="14">
                  <c:v>0.56690799999999997</c:v>
                </c:pt>
                <c:pt idx="15">
                  <c:v>0.60682400000000003</c:v>
                </c:pt>
                <c:pt idx="16">
                  <c:v>0.64866500000000005</c:v>
                </c:pt>
                <c:pt idx="17">
                  <c:v>0.69175399999999998</c:v>
                </c:pt>
                <c:pt idx="18">
                  <c:v>0.73898399999999997</c:v>
                </c:pt>
                <c:pt idx="19">
                  <c:v>0.78421200000000002</c:v>
                </c:pt>
                <c:pt idx="20">
                  <c:v>0.83202200000000004</c:v>
                </c:pt>
                <c:pt idx="21">
                  <c:v>0.88043199999999999</c:v>
                </c:pt>
                <c:pt idx="22">
                  <c:v>0.92828299999999997</c:v>
                </c:pt>
                <c:pt idx="23">
                  <c:v>0.97664399999999996</c:v>
                </c:pt>
                <c:pt idx="24">
                  <c:v>1</c:v>
                </c:pt>
                <c:pt idx="25">
                  <c:v>0.908636</c:v>
                </c:pt>
                <c:pt idx="26">
                  <c:v>1.009871</c:v>
                </c:pt>
                <c:pt idx="27">
                  <c:v>0.98726100000000006</c:v>
                </c:pt>
                <c:pt idx="28">
                  <c:v>0.97903899999999999</c:v>
                </c:pt>
                <c:pt idx="29">
                  <c:v>0.972163</c:v>
                </c:pt>
                <c:pt idx="30">
                  <c:v>0.96813499999999997</c:v>
                </c:pt>
                <c:pt idx="31">
                  <c:v>0.96603600000000001</c:v>
                </c:pt>
                <c:pt idx="32">
                  <c:v>0.967835</c:v>
                </c:pt>
                <c:pt idx="33">
                  <c:v>0.97748500000000005</c:v>
                </c:pt>
                <c:pt idx="34">
                  <c:v>0.98538000000000003</c:v>
                </c:pt>
                <c:pt idx="35">
                  <c:v>0.99654799999999999</c:v>
                </c:pt>
                <c:pt idx="36">
                  <c:v>1.0054749999999999</c:v>
                </c:pt>
                <c:pt idx="37">
                  <c:v>1.020186</c:v>
                </c:pt>
                <c:pt idx="38">
                  <c:v>1.034605</c:v>
                </c:pt>
                <c:pt idx="39">
                  <c:v>1.058009</c:v>
                </c:pt>
                <c:pt idx="40">
                  <c:v>1.0778749999999999</c:v>
                </c:pt>
                <c:pt idx="41">
                  <c:v>1.0986450000000001</c:v>
                </c:pt>
                <c:pt idx="42">
                  <c:v>1.113958</c:v>
                </c:pt>
                <c:pt idx="43">
                  <c:v>1.123772</c:v>
                </c:pt>
                <c:pt idx="44">
                  <c:v>1.128962</c:v>
                </c:pt>
                <c:pt idx="45">
                  <c:v>1.1610819999999999</c:v>
                </c:pt>
                <c:pt idx="46">
                  <c:v>1.228488</c:v>
                </c:pt>
                <c:pt idx="47">
                  <c:v>1.239857</c:v>
                </c:pt>
                <c:pt idx="48">
                  <c:v>1.353529</c:v>
                </c:pt>
                <c:pt idx="49">
                  <c:v>1.3900399999999999</c:v>
                </c:pt>
                <c:pt idx="50">
                  <c:v>1.423109</c:v>
                </c:pt>
                <c:pt idx="51">
                  <c:v>1.4550749999999999</c:v>
                </c:pt>
                <c:pt idx="52">
                  <c:v>1.4815769999999999</c:v>
                </c:pt>
                <c:pt idx="53">
                  <c:v>1.5014510000000001</c:v>
                </c:pt>
                <c:pt idx="54">
                  <c:v>1.5246930000000001</c:v>
                </c:pt>
                <c:pt idx="55">
                  <c:v>1.5485329999999999</c:v>
                </c:pt>
                <c:pt idx="56">
                  <c:v>1.5611790000000001</c:v>
                </c:pt>
                <c:pt idx="57">
                  <c:v>1.585477</c:v>
                </c:pt>
                <c:pt idx="58">
                  <c:v>1.601402</c:v>
                </c:pt>
                <c:pt idx="59">
                  <c:v>1.6256630000000001</c:v>
                </c:pt>
                <c:pt idx="60">
                  <c:v>1.636333</c:v>
                </c:pt>
                <c:pt idx="61">
                  <c:v>1.65818</c:v>
                </c:pt>
                <c:pt idx="62">
                  <c:v>1.678015</c:v>
                </c:pt>
                <c:pt idx="63">
                  <c:v>1.691511</c:v>
                </c:pt>
                <c:pt idx="64">
                  <c:v>1.7091890000000001</c:v>
                </c:pt>
                <c:pt idx="65">
                  <c:v>1.7299</c:v>
                </c:pt>
                <c:pt idx="66">
                  <c:v>1.7486159999999999</c:v>
                </c:pt>
                <c:pt idx="67">
                  <c:v>1.7664150000000001</c:v>
                </c:pt>
                <c:pt idx="68">
                  <c:v>1.7891049999999999</c:v>
                </c:pt>
                <c:pt idx="69">
                  <c:v>1.8085530000000001</c:v>
                </c:pt>
                <c:pt idx="70">
                  <c:v>1.8317829999999999</c:v>
                </c:pt>
                <c:pt idx="71">
                  <c:v>1.84433</c:v>
                </c:pt>
                <c:pt idx="72">
                  <c:v>1.858946</c:v>
                </c:pt>
                <c:pt idx="73">
                  <c:v>1.8887890000000001</c:v>
                </c:pt>
                <c:pt idx="74">
                  <c:v>1.909653</c:v>
                </c:pt>
                <c:pt idx="75">
                  <c:v>1.9379649999999999</c:v>
                </c:pt>
                <c:pt idx="76">
                  <c:v>1.950342</c:v>
                </c:pt>
                <c:pt idx="77">
                  <c:v>1.9610050000000001</c:v>
                </c:pt>
                <c:pt idx="78">
                  <c:v>1.9768589999999999</c:v>
                </c:pt>
                <c:pt idx="79">
                  <c:v>2.001795</c:v>
                </c:pt>
                <c:pt idx="80">
                  <c:v>2.0215049999999999</c:v>
                </c:pt>
                <c:pt idx="81">
                  <c:v>2.0385659999999999</c:v>
                </c:pt>
                <c:pt idx="82">
                  <c:v>2.0574949999999999</c:v>
                </c:pt>
                <c:pt idx="83">
                  <c:v>2.0740180000000001</c:v>
                </c:pt>
                <c:pt idx="84">
                  <c:v>2.0960800000000002</c:v>
                </c:pt>
                <c:pt idx="85">
                  <c:v>2.1184590000000001</c:v>
                </c:pt>
                <c:pt idx="86">
                  <c:v>2.1307119999999999</c:v>
                </c:pt>
                <c:pt idx="87">
                  <c:v>2.1522239999999999</c:v>
                </c:pt>
                <c:pt idx="88">
                  <c:v>2.1577899999999999</c:v>
                </c:pt>
                <c:pt idx="89">
                  <c:v>2.1735730000000002</c:v>
                </c:pt>
                <c:pt idx="90">
                  <c:v>2.1924269999999999</c:v>
                </c:pt>
                <c:pt idx="91">
                  <c:v>2.2063280000000001</c:v>
                </c:pt>
                <c:pt idx="92">
                  <c:v>2.2314829999999999</c:v>
                </c:pt>
                <c:pt idx="93">
                  <c:v>2.2405949999999999</c:v>
                </c:pt>
                <c:pt idx="94">
                  <c:v>2.2567620000000002</c:v>
                </c:pt>
                <c:pt idx="95">
                  <c:v>2.2666520000000001</c:v>
                </c:pt>
                <c:pt idx="96">
                  <c:v>2.2760570000000002</c:v>
                </c:pt>
                <c:pt idx="97">
                  <c:v>2.3073049999999999</c:v>
                </c:pt>
                <c:pt idx="98">
                  <c:v>2.3132779999999999</c:v>
                </c:pt>
                <c:pt idx="99">
                  <c:v>2.3287140000000002</c:v>
                </c:pt>
                <c:pt idx="100">
                  <c:v>2.3402219999999998</c:v>
                </c:pt>
                <c:pt idx="101">
                  <c:v>2.3666659999999999</c:v>
                </c:pt>
                <c:pt idx="102">
                  <c:v>2.3854519999999999</c:v>
                </c:pt>
                <c:pt idx="103">
                  <c:v>2.393993</c:v>
                </c:pt>
                <c:pt idx="104">
                  <c:v>2.4139789999999999</c:v>
                </c:pt>
                <c:pt idx="105">
                  <c:v>2.4220120000000001</c:v>
                </c:pt>
                <c:pt idx="106">
                  <c:v>2.4207540000000001</c:v>
                </c:pt>
                <c:pt idx="107">
                  <c:v>2.4308990000000001</c:v>
                </c:pt>
                <c:pt idx="108">
                  <c:v>2.445624</c:v>
                </c:pt>
                <c:pt idx="109">
                  <c:v>2.4483350000000002</c:v>
                </c:pt>
                <c:pt idx="110">
                  <c:v>2.4798339999999999</c:v>
                </c:pt>
                <c:pt idx="111">
                  <c:v>2.4883609999999998</c:v>
                </c:pt>
                <c:pt idx="112">
                  <c:v>2.494799</c:v>
                </c:pt>
                <c:pt idx="113">
                  <c:v>2.5212210000000002</c:v>
                </c:pt>
                <c:pt idx="114">
                  <c:v>2.523387</c:v>
                </c:pt>
                <c:pt idx="115">
                  <c:v>2.5410210000000002</c:v>
                </c:pt>
                <c:pt idx="116">
                  <c:v>2.5569299999999999</c:v>
                </c:pt>
                <c:pt idx="117">
                  <c:v>2.581502</c:v>
                </c:pt>
                <c:pt idx="118">
                  <c:v>2.5884040000000001</c:v>
                </c:pt>
                <c:pt idx="119">
                  <c:v>2.6057320000000002</c:v>
                </c:pt>
                <c:pt idx="120">
                  <c:v>2.6189939999999998</c:v>
                </c:pt>
                <c:pt idx="121">
                  <c:v>2.6184729999999998</c:v>
                </c:pt>
                <c:pt idx="122">
                  <c:v>2.6240960000000002</c:v>
                </c:pt>
                <c:pt idx="123">
                  <c:v>2.6376189999999999</c:v>
                </c:pt>
                <c:pt idx="124">
                  <c:v>2.6494879999999998</c:v>
                </c:pt>
                <c:pt idx="125">
                  <c:v>2.6550050000000001</c:v>
                </c:pt>
                <c:pt idx="126">
                  <c:v>2.6775470000000001</c:v>
                </c:pt>
                <c:pt idx="127">
                  <c:v>2.683942</c:v>
                </c:pt>
                <c:pt idx="128">
                  <c:v>2.706048</c:v>
                </c:pt>
                <c:pt idx="129">
                  <c:v>2.7000519999999999</c:v>
                </c:pt>
                <c:pt idx="130">
                  <c:v>2.717079</c:v>
                </c:pt>
                <c:pt idx="131">
                  <c:v>2.7334130000000001</c:v>
                </c:pt>
                <c:pt idx="132">
                  <c:v>2.7371400000000001</c:v>
                </c:pt>
                <c:pt idx="133">
                  <c:v>2.7442350000000002</c:v>
                </c:pt>
                <c:pt idx="134">
                  <c:v>2.757085</c:v>
                </c:pt>
                <c:pt idx="135">
                  <c:v>2.7770830000000002</c:v>
                </c:pt>
                <c:pt idx="136">
                  <c:v>2.7786870000000001</c:v>
                </c:pt>
                <c:pt idx="137">
                  <c:v>2.7823730000000002</c:v>
                </c:pt>
                <c:pt idx="138">
                  <c:v>2.8017699999999999</c:v>
                </c:pt>
                <c:pt idx="139">
                  <c:v>2.8060589999999999</c:v>
                </c:pt>
                <c:pt idx="140">
                  <c:v>2.8236319999999999</c:v>
                </c:pt>
                <c:pt idx="141">
                  <c:v>2.818295</c:v>
                </c:pt>
                <c:pt idx="142">
                  <c:v>2.835267</c:v>
                </c:pt>
                <c:pt idx="143">
                  <c:v>2.8541859999999999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'1'!$J$16</c:f>
              <c:strCache>
                <c:ptCount val="1"/>
                <c:pt idx="0">
                  <c:v>TP0002000D01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'1'!$J$24:$J$178</c:f>
              <c:numCache>
                <c:formatCode>General</c:formatCode>
                <c:ptCount val="155"/>
                <c:pt idx="0">
                  <c:v>9.4549999999999995E-2</c:v>
                </c:pt>
                <c:pt idx="1">
                  <c:v>0.11814</c:v>
                </c:pt>
                <c:pt idx="2">
                  <c:v>0.14372699999999999</c:v>
                </c:pt>
                <c:pt idx="3">
                  <c:v>0.16411700000000001</c:v>
                </c:pt>
                <c:pt idx="4">
                  <c:v>0.173121</c:v>
                </c:pt>
                <c:pt idx="5">
                  <c:v>0.196102</c:v>
                </c:pt>
                <c:pt idx="6">
                  <c:v>0.21709600000000001</c:v>
                </c:pt>
                <c:pt idx="7">
                  <c:v>0.25330999999999998</c:v>
                </c:pt>
                <c:pt idx="8">
                  <c:v>0.29413400000000001</c:v>
                </c:pt>
                <c:pt idx="9">
                  <c:v>0.33862300000000001</c:v>
                </c:pt>
                <c:pt idx="10">
                  <c:v>0.38590000000000002</c:v>
                </c:pt>
                <c:pt idx="11">
                  <c:v>0.43559799999999999</c:v>
                </c:pt>
                <c:pt idx="12">
                  <c:v>0.48121199999999997</c:v>
                </c:pt>
                <c:pt idx="13">
                  <c:v>0.52696500000000002</c:v>
                </c:pt>
                <c:pt idx="14">
                  <c:v>0.57224900000000001</c:v>
                </c:pt>
                <c:pt idx="15">
                  <c:v>0.61242399999999997</c:v>
                </c:pt>
                <c:pt idx="16">
                  <c:v>0.65281699999999998</c:v>
                </c:pt>
                <c:pt idx="17">
                  <c:v>0.68956600000000001</c:v>
                </c:pt>
                <c:pt idx="18">
                  <c:v>0.73312600000000006</c:v>
                </c:pt>
                <c:pt idx="19">
                  <c:v>0.77863499999999997</c:v>
                </c:pt>
                <c:pt idx="20">
                  <c:v>0.83304999999999996</c:v>
                </c:pt>
                <c:pt idx="21">
                  <c:v>0.87971699999999997</c:v>
                </c:pt>
                <c:pt idx="22">
                  <c:v>0.92467500000000002</c:v>
                </c:pt>
                <c:pt idx="23">
                  <c:v>0.97272700000000001</c:v>
                </c:pt>
                <c:pt idx="24">
                  <c:v>1</c:v>
                </c:pt>
                <c:pt idx="25">
                  <c:v>0.92036700000000005</c:v>
                </c:pt>
                <c:pt idx="26">
                  <c:v>1.009887</c:v>
                </c:pt>
                <c:pt idx="27">
                  <c:v>0.99121199999999998</c:v>
                </c:pt>
                <c:pt idx="28">
                  <c:v>0.98078900000000002</c:v>
                </c:pt>
                <c:pt idx="29">
                  <c:v>0.971885</c:v>
                </c:pt>
                <c:pt idx="30">
                  <c:v>0.97212600000000005</c:v>
                </c:pt>
                <c:pt idx="31">
                  <c:v>0.97478600000000004</c:v>
                </c:pt>
                <c:pt idx="32">
                  <c:v>0.97972199999999998</c:v>
                </c:pt>
                <c:pt idx="33">
                  <c:v>0.984815</c:v>
                </c:pt>
                <c:pt idx="34">
                  <c:v>0.98925399999999997</c:v>
                </c:pt>
                <c:pt idx="35">
                  <c:v>0.99914000000000003</c:v>
                </c:pt>
                <c:pt idx="36">
                  <c:v>1.007628</c:v>
                </c:pt>
                <c:pt idx="37">
                  <c:v>1.023879</c:v>
                </c:pt>
                <c:pt idx="38">
                  <c:v>1.0353030000000001</c:v>
                </c:pt>
                <c:pt idx="39">
                  <c:v>1.0492060000000001</c:v>
                </c:pt>
                <c:pt idx="40">
                  <c:v>1.0610900000000001</c:v>
                </c:pt>
                <c:pt idx="41">
                  <c:v>1.0747040000000001</c:v>
                </c:pt>
                <c:pt idx="42">
                  <c:v>1.084546</c:v>
                </c:pt>
                <c:pt idx="43">
                  <c:v>1.0913759999999999</c:v>
                </c:pt>
                <c:pt idx="44">
                  <c:v>1.1025609999999999</c:v>
                </c:pt>
                <c:pt idx="45">
                  <c:v>1.1409210000000001</c:v>
                </c:pt>
                <c:pt idx="46">
                  <c:v>1.17727</c:v>
                </c:pt>
                <c:pt idx="47">
                  <c:v>1.209004</c:v>
                </c:pt>
                <c:pt idx="48">
                  <c:v>1.326328</c:v>
                </c:pt>
                <c:pt idx="49">
                  <c:v>1.3793679999999999</c:v>
                </c:pt>
                <c:pt idx="50">
                  <c:v>1.3947430000000001</c:v>
                </c:pt>
                <c:pt idx="51">
                  <c:v>1.4394119999999999</c:v>
                </c:pt>
                <c:pt idx="52">
                  <c:v>1.4798709999999999</c:v>
                </c:pt>
                <c:pt idx="53">
                  <c:v>1.5179670000000001</c:v>
                </c:pt>
                <c:pt idx="54">
                  <c:v>1.532213</c:v>
                </c:pt>
                <c:pt idx="55">
                  <c:v>1.556011</c:v>
                </c:pt>
                <c:pt idx="56">
                  <c:v>1.5686690000000001</c:v>
                </c:pt>
                <c:pt idx="57">
                  <c:v>1.5796239999999999</c:v>
                </c:pt>
                <c:pt idx="58">
                  <c:v>1.604816</c:v>
                </c:pt>
                <c:pt idx="59">
                  <c:v>1.625553</c:v>
                </c:pt>
                <c:pt idx="60">
                  <c:v>1.653006</c:v>
                </c:pt>
                <c:pt idx="61">
                  <c:v>1.6531819999999999</c:v>
                </c:pt>
                <c:pt idx="62">
                  <c:v>1.666166</c:v>
                </c:pt>
                <c:pt idx="63">
                  <c:v>1.6943589999999999</c:v>
                </c:pt>
                <c:pt idx="64">
                  <c:v>1.717047</c:v>
                </c:pt>
                <c:pt idx="65">
                  <c:v>1.743231</c:v>
                </c:pt>
                <c:pt idx="66">
                  <c:v>1.7741929999999999</c:v>
                </c:pt>
                <c:pt idx="67">
                  <c:v>1.7948280000000001</c:v>
                </c:pt>
                <c:pt idx="68">
                  <c:v>1.8227709999999999</c:v>
                </c:pt>
                <c:pt idx="69">
                  <c:v>1.841804</c:v>
                </c:pt>
                <c:pt idx="70">
                  <c:v>1.8677760000000001</c:v>
                </c:pt>
                <c:pt idx="71">
                  <c:v>1.893267</c:v>
                </c:pt>
                <c:pt idx="72">
                  <c:v>1.916361</c:v>
                </c:pt>
                <c:pt idx="73">
                  <c:v>1.943983</c:v>
                </c:pt>
                <c:pt idx="74">
                  <c:v>1.961212</c:v>
                </c:pt>
                <c:pt idx="75">
                  <c:v>1.985924</c:v>
                </c:pt>
                <c:pt idx="76">
                  <c:v>2.0100959999999999</c:v>
                </c:pt>
                <c:pt idx="77">
                  <c:v>2.036184</c:v>
                </c:pt>
                <c:pt idx="78">
                  <c:v>2.0535549999999998</c:v>
                </c:pt>
                <c:pt idx="79">
                  <c:v>2.0760649999999998</c:v>
                </c:pt>
                <c:pt idx="80">
                  <c:v>2.094541</c:v>
                </c:pt>
                <c:pt idx="81">
                  <c:v>2.1146310000000001</c:v>
                </c:pt>
                <c:pt idx="82">
                  <c:v>2.1269849999999999</c:v>
                </c:pt>
                <c:pt idx="83">
                  <c:v>2.1530610000000001</c:v>
                </c:pt>
                <c:pt idx="84">
                  <c:v>2.177854</c:v>
                </c:pt>
                <c:pt idx="85">
                  <c:v>2.1855720000000001</c:v>
                </c:pt>
                <c:pt idx="86">
                  <c:v>2.2032310000000002</c:v>
                </c:pt>
                <c:pt idx="87">
                  <c:v>2.2138499999999999</c:v>
                </c:pt>
                <c:pt idx="88">
                  <c:v>2.2321680000000002</c:v>
                </c:pt>
                <c:pt idx="89">
                  <c:v>2.25807</c:v>
                </c:pt>
                <c:pt idx="90">
                  <c:v>2.2811729999999999</c:v>
                </c:pt>
                <c:pt idx="91">
                  <c:v>2.3029829999999998</c:v>
                </c:pt>
                <c:pt idx="92">
                  <c:v>2.3148900000000001</c:v>
                </c:pt>
                <c:pt idx="93">
                  <c:v>2.3321710000000002</c:v>
                </c:pt>
                <c:pt idx="94">
                  <c:v>2.3559130000000001</c:v>
                </c:pt>
                <c:pt idx="95">
                  <c:v>2.3693390000000001</c:v>
                </c:pt>
                <c:pt idx="96">
                  <c:v>2.3804699999999999</c:v>
                </c:pt>
                <c:pt idx="97">
                  <c:v>2.4022800000000002</c:v>
                </c:pt>
                <c:pt idx="98">
                  <c:v>2.4185310000000002</c:v>
                </c:pt>
                <c:pt idx="99">
                  <c:v>2.434491</c:v>
                </c:pt>
                <c:pt idx="100">
                  <c:v>2.4552749999999999</c:v>
                </c:pt>
                <c:pt idx="101">
                  <c:v>2.4686240000000002</c:v>
                </c:pt>
                <c:pt idx="102">
                  <c:v>2.4737809999999998</c:v>
                </c:pt>
                <c:pt idx="103">
                  <c:v>2.4796870000000002</c:v>
                </c:pt>
                <c:pt idx="104">
                  <c:v>2.504216</c:v>
                </c:pt>
                <c:pt idx="105">
                  <c:v>2.534986</c:v>
                </c:pt>
                <c:pt idx="106">
                  <c:v>2.543139</c:v>
                </c:pt>
                <c:pt idx="107">
                  <c:v>2.5644909999999999</c:v>
                </c:pt>
                <c:pt idx="108">
                  <c:v>2.5851630000000001</c:v>
                </c:pt>
                <c:pt idx="109">
                  <c:v>2.5947650000000002</c:v>
                </c:pt>
                <c:pt idx="110">
                  <c:v>2.6160830000000002</c:v>
                </c:pt>
                <c:pt idx="111">
                  <c:v>2.6255280000000001</c:v>
                </c:pt>
                <c:pt idx="112">
                  <c:v>2.643408</c:v>
                </c:pt>
                <c:pt idx="113">
                  <c:v>2.6507510000000001</c:v>
                </c:pt>
                <c:pt idx="114">
                  <c:v>2.6678250000000001</c:v>
                </c:pt>
                <c:pt idx="115">
                  <c:v>2.6760929999999998</c:v>
                </c:pt>
                <c:pt idx="116">
                  <c:v>2.6795330000000002</c:v>
                </c:pt>
                <c:pt idx="117">
                  <c:v>2.6983950000000001</c:v>
                </c:pt>
                <c:pt idx="118">
                  <c:v>2.7028189999999999</c:v>
                </c:pt>
                <c:pt idx="119">
                  <c:v>2.7221190000000002</c:v>
                </c:pt>
                <c:pt idx="120">
                  <c:v>2.7308560000000002</c:v>
                </c:pt>
                <c:pt idx="121">
                  <c:v>2.7561399999999998</c:v>
                </c:pt>
                <c:pt idx="122">
                  <c:v>2.7572640000000002</c:v>
                </c:pt>
                <c:pt idx="123">
                  <c:v>2.7685279999999999</c:v>
                </c:pt>
                <c:pt idx="124">
                  <c:v>2.7779159999999998</c:v>
                </c:pt>
                <c:pt idx="125">
                  <c:v>2.804964</c:v>
                </c:pt>
                <c:pt idx="126">
                  <c:v>2.8158820000000002</c:v>
                </c:pt>
                <c:pt idx="127">
                  <c:v>2.8307169999999999</c:v>
                </c:pt>
                <c:pt idx="128">
                  <c:v>2.8380719999999999</c:v>
                </c:pt>
                <c:pt idx="129">
                  <c:v>2.8516710000000001</c:v>
                </c:pt>
                <c:pt idx="130">
                  <c:v>2.8582830000000001</c:v>
                </c:pt>
                <c:pt idx="131">
                  <c:v>2.875705</c:v>
                </c:pt>
                <c:pt idx="132">
                  <c:v>2.8775919999999999</c:v>
                </c:pt>
                <c:pt idx="133">
                  <c:v>2.8900540000000001</c:v>
                </c:pt>
                <c:pt idx="134">
                  <c:v>2.9002309999999998</c:v>
                </c:pt>
                <c:pt idx="135">
                  <c:v>2.91391</c:v>
                </c:pt>
                <c:pt idx="136">
                  <c:v>2.9225050000000001</c:v>
                </c:pt>
                <c:pt idx="137">
                  <c:v>2.9369040000000002</c:v>
                </c:pt>
                <c:pt idx="138">
                  <c:v>2.9390939999999999</c:v>
                </c:pt>
                <c:pt idx="139">
                  <c:v>2.9577079999999998</c:v>
                </c:pt>
                <c:pt idx="140">
                  <c:v>2.9643130000000002</c:v>
                </c:pt>
                <c:pt idx="141">
                  <c:v>2.9762550000000001</c:v>
                </c:pt>
                <c:pt idx="142">
                  <c:v>2.9879600000000002</c:v>
                </c:pt>
                <c:pt idx="143">
                  <c:v>3.0055350000000001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'1'!$K$16</c:f>
              <c:strCache>
                <c:ptCount val="1"/>
                <c:pt idx="0">
                  <c:v>TP0002000D01 24.41nM</c:v>
                </c:pt>
              </c:strCache>
            </c:strRef>
          </c:tx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'1'!$K$24:$K$178</c:f>
              <c:numCache>
                <c:formatCode>General</c:formatCode>
                <c:ptCount val="155"/>
                <c:pt idx="0">
                  <c:v>9.9844000000000002E-2</c:v>
                </c:pt>
                <c:pt idx="1">
                  <c:v>0.116482</c:v>
                </c:pt>
                <c:pt idx="2">
                  <c:v>0.143652</c:v>
                </c:pt>
                <c:pt idx="3">
                  <c:v>0.16014900000000001</c:v>
                </c:pt>
                <c:pt idx="4">
                  <c:v>0.17804600000000001</c:v>
                </c:pt>
                <c:pt idx="5">
                  <c:v>0.20732400000000001</c:v>
                </c:pt>
                <c:pt idx="6">
                  <c:v>0.24005599999999999</c:v>
                </c:pt>
                <c:pt idx="7">
                  <c:v>0.272623</c:v>
                </c:pt>
                <c:pt idx="8">
                  <c:v>0.31226399999999999</c:v>
                </c:pt>
                <c:pt idx="9">
                  <c:v>0.36217700000000003</c:v>
                </c:pt>
                <c:pt idx="10">
                  <c:v>0.40682400000000002</c:v>
                </c:pt>
                <c:pt idx="11">
                  <c:v>0.45383299999999999</c:v>
                </c:pt>
                <c:pt idx="12">
                  <c:v>0.49599599999999999</c:v>
                </c:pt>
                <c:pt idx="13">
                  <c:v>0.53413200000000005</c:v>
                </c:pt>
                <c:pt idx="14">
                  <c:v>0.57116699999999998</c:v>
                </c:pt>
                <c:pt idx="15">
                  <c:v>0.610151</c:v>
                </c:pt>
                <c:pt idx="16">
                  <c:v>0.646729</c:v>
                </c:pt>
                <c:pt idx="17">
                  <c:v>0.68937800000000005</c:v>
                </c:pt>
                <c:pt idx="18">
                  <c:v>0.73672499999999996</c:v>
                </c:pt>
                <c:pt idx="19">
                  <c:v>0.78840399999999999</c:v>
                </c:pt>
                <c:pt idx="20">
                  <c:v>0.834758</c:v>
                </c:pt>
                <c:pt idx="21">
                  <c:v>0.88061500000000004</c:v>
                </c:pt>
                <c:pt idx="22">
                  <c:v>0.92733100000000002</c:v>
                </c:pt>
                <c:pt idx="23">
                  <c:v>0.97841699999999998</c:v>
                </c:pt>
                <c:pt idx="24">
                  <c:v>1</c:v>
                </c:pt>
                <c:pt idx="25">
                  <c:v>0.91847199999999996</c:v>
                </c:pt>
                <c:pt idx="26">
                  <c:v>1.0163</c:v>
                </c:pt>
                <c:pt idx="27">
                  <c:v>0.99212699999999998</c:v>
                </c:pt>
                <c:pt idx="28">
                  <c:v>0.98096799999999995</c:v>
                </c:pt>
                <c:pt idx="29">
                  <c:v>0.97680199999999995</c:v>
                </c:pt>
                <c:pt idx="30">
                  <c:v>0.97629900000000003</c:v>
                </c:pt>
                <c:pt idx="31">
                  <c:v>0.974553</c:v>
                </c:pt>
                <c:pt idx="32">
                  <c:v>0.98125399999999996</c:v>
                </c:pt>
                <c:pt idx="33">
                  <c:v>0.98348800000000003</c:v>
                </c:pt>
                <c:pt idx="34">
                  <c:v>0.98857300000000004</c:v>
                </c:pt>
                <c:pt idx="35">
                  <c:v>1.0011570000000001</c:v>
                </c:pt>
                <c:pt idx="36">
                  <c:v>1.0104150000000001</c:v>
                </c:pt>
                <c:pt idx="37">
                  <c:v>1.0274620000000001</c:v>
                </c:pt>
                <c:pt idx="38">
                  <c:v>1.034152</c:v>
                </c:pt>
                <c:pt idx="39">
                  <c:v>1.047639</c:v>
                </c:pt>
                <c:pt idx="40">
                  <c:v>1.062954</c:v>
                </c:pt>
                <c:pt idx="41">
                  <c:v>1.072495</c:v>
                </c:pt>
                <c:pt idx="42">
                  <c:v>1.081958</c:v>
                </c:pt>
                <c:pt idx="43">
                  <c:v>1.0943639999999999</c:v>
                </c:pt>
                <c:pt idx="44">
                  <c:v>1.1060840000000001</c:v>
                </c:pt>
                <c:pt idx="45">
                  <c:v>1.1511640000000001</c:v>
                </c:pt>
                <c:pt idx="46">
                  <c:v>1.227449</c:v>
                </c:pt>
                <c:pt idx="47">
                  <c:v>1.347966</c:v>
                </c:pt>
                <c:pt idx="48">
                  <c:v>1.362582</c:v>
                </c:pt>
                <c:pt idx="49">
                  <c:v>1.420212</c:v>
                </c:pt>
                <c:pt idx="50">
                  <c:v>1.4434959999999999</c:v>
                </c:pt>
                <c:pt idx="51">
                  <c:v>1.464604</c:v>
                </c:pt>
                <c:pt idx="52">
                  <c:v>1.4879420000000001</c:v>
                </c:pt>
                <c:pt idx="53">
                  <c:v>1.515315</c:v>
                </c:pt>
                <c:pt idx="54">
                  <c:v>1.5420499999999999</c:v>
                </c:pt>
                <c:pt idx="55">
                  <c:v>1.566335</c:v>
                </c:pt>
                <c:pt idx="56">
                  <c:v>1.5824100000000001</c:v>
                </c:pt>
                <c:pt idx="57">
                  <c:v>1.605048</c:v>
                </c:pt>
                <c:pt idx="58">
                  <c:v>1.619408</c:v>
                </c:pt>
                <c:pt idx="59">
                  <c:v>1.635697</c:v>
                </c:pt>
                <c:pt idx="60">
                  <c:v>1.665538</c:v>
                </c:pt>
                <c:pt idx="61">
                  <c:v>1.687298</c:v>
                </c:pt>
                <c:pt idx="62">
                  <c:v>1.7014339999999999</c:v>
                </c:pt>
                <c:pt idx="63">
                  <c:v>1.721686</c:v>
                </c:pt>
                <c:pt idx="64">
                  <c:v>1.731411</c:v>
                </c:pt>
                <c:pt idx="65">
                  <c:v>1.7481990000000001</c:v>
                </c:pt>
                <c:pt idx="66">
                  <c:v>1.77447</c:v>
                </c:pt>
                <c:pt idx="67">
                  <c:v>1.806438</c:v>
                </c:pt>
                <c:pt idx="68">
                  <c:v>1.8320920000000001</c:v>
                </c:pt>
                <c:pt idx="69">
                  <c:v>1.8517650000000001</c:v>
                </c:pt>
                <c:pt idx="70">
                  <c:v>1.8808739999999999</c:v>
                </c:pt>
                <c:pt idx="71">
                  <c:v>1.9047559999999999</c:v>
                </c:pt>
                <c:pt idx="72">
                  <c:v>1.9327449999999999</c:v>
                </c:pt>
                <c:pt idx="73">
                  <c:v>1.9511849999999999</c:v>
                </c:pt>
                <c:pt idx="74">
                  <c:v>1.9821500000000001</c:v>
                </c:pt>
                <c:pt idx="75">
                  <c:v>1.992405</c:v>
                </c:pt>
                <c:pt idx="76">
                  <c:v>2.0136880000000001</c:v>
                </c:pt>
                <c:pt idx="77">
                  <c:v>2.044724</c:v>
                </c:pt>
                <c:pt idx="78">
                  <c:v>2.0632799999999998</c:v>
                </c:pt>
                <c:pt idx="79">
                  <c:v>2.0806830000000001</c:v>
                </c:pt>
                <c:pt idx="80">
                  <c:v>2.0954299999999999</c:v>
                </c:pt>
                <c:pt idx="81">
                  <c:v>2.114271</c:v>
                </c:pt>
                <c:pt idx="82">
                  <c:v>2.1413639999999998</c:v>
                </c:pt>
                <c:pt idx="83">
                  <c:v>2.1572230000000001</c:v>
                </c:pt>
                <c:pt idx="84">
                  <c:v>2.1731799999999999</c:v>
                </c:pt>
                <c:pt idx="85">
                  <c:v>2.1917779999999998</c:v>
                </c:pt>
                <c:pt idx="86">
                  <c:v>2.2102080000000002</c:v>
                </c:pt>
                <c:pt idx="87">
                  <c:v>2.2406830000000002</c:v>
                </c:pt>
                <c:pt idx="88">
                  <c:v>2.2618490000000002</c:v>
                </c:pt>
                <c:pt idx="89">
                  <c:v>2.2797179999999999</c:v>
                </c:pt>
                <c:pt idx="90">
                  <c:v>2.311906</c:v>
                </c:pt>
                <c:pt idx="91">
                  <c:v>2.325698</c:v>
                </c:pt>
                <c:pt idx="92">
                  <c:v>2.3445320000000001</c:v>
                </c:pt>
                <c:pt idx="93">
                  <c:v>2.3624320000000001</c:v>
                </c:pt>
                <c:pt idx="94">
                  <c:v>2.3823080000000001</c:v>
                </c:pt>
                <c:pt idx="95">
                  <c:v>2.3962140000000001</c:v>
                </c:pt>
                <c:pt idx="96">
                  <c:v>2.4102619999999999</c:v>
                </c:pt>
                <c:pt idx="97">
                  <c:v>2.4290959999999999</c:v>
                </c:pt>
                <c:pt idx="98">
                  <c:v>2.4442439999999999</c:v>
                </c:pt>
                <c:pt idx="99">
                  <c:v>2.4729570000000001</c:v>
                </c:pt>
                <c:pt idx="100">
                  <c:v>2.488067</c:v>
                </c:pt>
                <c:pt idx="101">
                  <c:v>2.504114</c:v>
                </c:pt>
                <c:pt idx="102">
                  <c:v>2.517884</c:v>
                </c:pt>
                <c:pt idx="103">
                  <c:v>2.533855</c:v>
                </c:pt>
                <c:pt idx="104">
                  <c:v>2.549992</c:v>
                </c:pt>
                <c:pt idx="105">
                  <c:v>2.5547339999999998</c:v>
                </c:pt>
                <c:pt idx="106">
                  <c:v>2.563933</c:v>
                </c:pt>
                <c:pt idx="107">
                  <c:v>2.5849169999999999</c:v>
                </c:pt>
                <c:pt idx="108">
                  <c:v>2.6005370000000001</c:v>
                </c:pt>
                <c:pt idx="109">
                  <c:v>2.6069610000000001</c:v>
                </c:pt>
                <c:pt idx="110">
                  <c:v>2.6195050000000002</c:v>
                </c:pt>
                <c:pt idx="111">
                  <c:v>2.6317059999999999</c:v>
                </c:pt>
                <c:pt idx="112">
                  <c:v>2.6421169999999998</c:v>
                </c:pt>
                <c:pt idx="113">
                  <c:v>2.6619670000000002</c:v>
                </c:pt>
                <c:pt idx="114">
                  <c:v>2.67415</c:v>
                </c:pt>
                <c:pt idx="115">
                  <c:v>2.6970510000000001</c:v>
                </c:pt>
                <c:pt idx="116">
                  <c:v>2.69468</c:v>
                </c:pt>
                <c:pt idx="117">
                  <c:v>2.7125859999999999</c:v>
                </c:pt>
                <c:pt idx="118">
                  <c:v>2.7200510000000002</c:v>
                </c:pt>
                <c:pt idx="119">
                  <c:v>2.7415880000000001</c:v>
                </c:pt>
                <c:pt idx="120">
                  <c:v>2.7465090000000001</c:v>
                </c:pt>
                <c:pt idx="121">
                  <c:v>2.7560720000000001</c:v>
                </c:pt>
                <c:pt idx="122">
                  <c:v>2.7844159999999998</c:v>
                </c:pt>
                <c:pt idx="123">
                  <c:v>2.7899729999999998</c:v>
                </c:pt>
                <c:pt idx="124">
                  <c:v>2.8104689999999999</c:v>
                </c:pt>
                <c:pt idx="125">
                  <c:v>2.8278729999999999</c:v>
                </c:pt>
                <c:pt idx="126">
                  <c:v>2.855073</c:v>
                </c:pt>
                <c:pt idx="127">
                  <c:v>2.8590970000000002</c:v>
                </c:pt>
                <c:pt idx="128">
                  <c:v>2.8677160000000002</c:v>
                </c:pt>
                <c:pt idx="129">
                  <c:v>2.8819840000000001</c:v>
                </c:pt>
                <c:pt idx="130">
                  <c:v>2.9061979999999998</c:v>
                </c:pt>
                <c:pt idx="131">
                  <c:v>2.9034939999999998</c:v>
                </c:pt>
                <c:pt idx="132">
                  <c:v>2.9181240000000002</c:v>
                </c:pt>
                <c:pt idx="133">
                  <c:v>2.9270679999999998</c:v>
                </c:pt>
                <c:pt idx="134">
                  <c:v>2.9337399999999998</c:v>
                </c:pt>
                <c:pt idx="135">
                  <c:v>2.9414359999999999</c:v>
                </c:pt>
                <c:pt idx="136">
                  <c:v>2.952467</c:v>
                </c:pt>
                <c:pt idx="137">
                  <c:v>2.9649709999999998</c:v>
                </c:pt>
                <c:pt idx="138">
                  <c:v>2.982396</c:v>
                </c:pt>
                <c:pt idx="139">
                  <c:v>2.999377</c:v>
                </c:pt>
                <c:pt idx="140">
                  <c:v>3.0101749999999998</c:v>
                </c:pt>
                <c:pt idx="141">
                  <c:v>3.0212690000000002</c:v>
                </c:pt>
                <c:pt idx="142">
                  <c:v>3.0332710000000001</c:v>
                </c:pt>
                <c:pt idx="143">
                  <c:v>3.0499360000000002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'1'!$L$16</c:f>
              <c:strCache>
                <c:ptCount val="1"/>
                <c:pt idx="0">
                  <c:v>TP0002000D01 6.10nM</c:v>
                </c:pt>
              </c:strCache>
            </c:strRef>
          </c:tx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'1'!$L$24:$L$178</c:f>
              <c:numCache>
                <c:formatCode>General</c:formatCode>
                <c:ptCount val="155"/>
                <c:pt idx="0">
                  <c:v>9.2702999999999994E-2</c:v>
                </c:pt>
                <c:pt idx="1">
                  <c:v>0.124233</c:v>
                </c:pt>
                <c:pt idx="2">
                  <c:v>0.15185100000000001</c:v>
                </c:pt>
                <c:pt idx="3">
                  <c:v>0.166884</c:v>
                </c:pt>
                <c:pt idx="4">
                  <c:v>0.188694</c:v>
                </c:pt>
                <c:pt idx="5">
                  <c:v>0.207401</c:v>
                </c:pt>
                <c:pt idx="6">
                  <c:v>0.23127900000000001</c:v>
                </c:pt>
                <c:pt idx="7">
                  <c:v>0.26020100000000002</c:v>
                </c:pt>
                <c:pt idx="8">
                  <c:v>0.301232</c:v>
                </c:pt>
                <c:pt idx="9">
                  <c:v>0.35378199999999999</c:v>
                </c:pt>
                <c:pt idx="10">
                  <c:v>0.40141500000000002</c:v>
                </c:pt>
                <c:pt idx="11">
                  <c:v>0.44717699999999999</c:v>
                </c:pt>
                <c:pt idx="12">
                  <c:v>0.49143199999999998</c:v>
                </c:pt>
                <c:pt idx="13">
                  <c:v>0.53621300000000005</c:v>
                </c:pt>
                <c:pt idx="14">
                  <c:v>0.57984500000000005</c:v>
                </c:pt>
                <c:pt idx="15">
                  <c:v>0.62160800000000005</c:v>
                </c:pt>
                <c:pt idx="16">
                  <c:v>0.66071199999999997</c:v>
                </c:pt>
                <c:pt idx="17">
                  <c:v>0.70852499999999996</c:v>
                </c:pt>
                <c:pt idx="18">
                  <c:v>0.751274</c:v>
                </c:pt>
                <c:pt idx="19">
                  <c:v>0.79306600000000005</c:v>
                </c:pt>
                <c:pt idx="20">
                  <c:v>0.84129600000000004</c:v>
                </c:pt>
                <c:pt idx="21">
                  <c:v>0.886683</c:v>
                </c:pt>
                <c:pt idx="22">
                  <c:v>0.92331799999999997</c:v>
                </c:pt>
                <c:pt idx="23">
                  <c:v>0.97310700000000006</c:v>
                </c:pt>
                <c:pt idx="24">
                  <c:v>1</c:v>
                </c:pt>
                <c:pt idx="25">
                  <c:v>0.92285499999999998</c:v>
                </c:pt>
                <c:pt idx="26">
                  <c:v>1.00427</c:v>
                </c:pt>
                <c:pt idx="27">
                  <c:v>0.97945400000000005</c:v>
                </c:pt>
                <c:pt idx="28">
                  <c:v>0.96767000000000003</c:v>
                </c:pt>
                <c:pt idx="29">
                  <c:v>0.95839200000000002</c:v>
                </c:pt>
                <c:pt idx="30">
                  <c:v>0.95556200000000002</c:v>
                </c:pt>
                <c:pt idx="31">
                  <c:v>0.95665199999999995</c:v>
                </c:pt>
                <c:pt idx="32">
                  <c:v>0.96067000000000002</c:v>
                </c:pt>
                <c:pt idx="33">
                  <c:v>0.96658599999999995</c:v>
                </c:pt>
                <c:pt idx="34">
                  <c:v>0.970472</c:v>
                </c:pt>
                <c:pt idx="35">
                  <c:v>0.97976799999999997</c:v>
                </c:pt>
                <c:pt idx="36">
                  <c:v>0.98807</c:v>
                </c:pt>
                <c:pt idx="37">
                  <c:v>0.99829999999999997</c:v>
                </c:pt>
                <c:pt idx="38">
                  <c:v>1.0111559999999999</c:v>
                </c:pt>
                <c:pt idx="39">
                  <c:v>1.020162</c:v>
                </c:pt>
                <c:pt idx="40">
                  <c:v>1.0347679999999999</c:v>
                </c:pt>
                <c:pt idx="41">
                  <c:v>1.046187</c:v>
                </c:pt>
                <c:pt idx="42">
                  <c:v>1.0578829999999999</c:v>
                </c:pt>
                <c:pt idx="43">
                  <c:v>1.0682780000000001</c:v>
                </c:pt>
                <c:pt idx="44">
                  <c:v>1.080954</c:v>
                </c:pt>
                <c:pt idx="45">
                  <c:v>1.137089</c:v>
                </c:pt>
                <c:pt idx="46">
                  <c:v>1.2669619999999999</c:v>
                </c:pt>
                <c:pt idx="47">
                  <c:v>1.299914</c:v>
                </c:pt>
                <c:pt idx="48">
                  <c:v>1.3551280000000001</c:v>
                </c:pt>
                <c:pt idx="49">
                  <c:v>1.384703</c:v>
                </c:pt>
                <c:pt idx="50">
                  <c:v>1.4069940000000001</c:v>
                </c:pt>
                <c:pt idx="51">
                  <c:v>1.42554</c:v>
                </c:pt>
                <c:pt idx="52">
                  <c:v>1.4551700000000001</c:v>
                </c:pt>
                <c:pt idx="53">
                  <c:v>1.4841979999999999</c:v>
                </c:pt>
                <c:pt idx="54">
                  <c:v>1.5126230000000001</c:v>
                </c:pt>
                <c:pt idx="55">
                  <c:v>1.531255</c:v>
                </c:pt>
                <c:pt idx="56">
                  <c:v>1.550071</c:v>
                </c:pt>
                <c:pt idx="57">
                  <c:v>1.571372</c:v>
                </c:pt>
                <c:pt idx="58">
                  <c:v>1.600028</c:v>
                </c:pt>
                <c:pt idx="59">
                  <c:v>1.615585</c:v>
                </c:pt>
                <c:pt idx="60">
                  <c:v>1.628989</c:v>
                </c:pt>
                <c:pt idx="61">
                  <c:v>1.6485190000000001</c:v>
                </c:pt>
                <c:pt idx="62">
                  <c:v>1.671143</c:v>
                </c:pt>
                <c:pt idx="63">
                  <c:v>1.6948939999999999</c:v>
                </c:pt>
                <c:pt idx="64">
                  <c:v>1.7121299999999999</c:v>
                </c:pt>
                <c:pt idx="65">
                  <c:v>1.72956</c:v>
                </c:pt>
                <c:pt idx="66">
                  <c:v>1.7498290000000001</c:v>
                </c:pt>
                <c:pt idx="67">
                  <c:v>1.780972</c:v>
                </c:pt>
                <c:pt idx="68">
                  <c:v>1.800179</c:v>
                </c:pt>
                <c:pt idx="69">
                  <c:v>1.82385</c:v>
                </c:pt>
                <c:pt idx="70">
                  <c:v>1.852833</c:v>
                </c:pt>
                <c:pt idx="71">
                  <c:v>1.88246</c:v>
                </c:pt>
                <c:pt idx="72">
                  <c:v>1.8954169999999999</c:v>
                </c:pt>
                <c:pt idx="73">
                  <c:v>1.9238789999999999</c:v>
                </c:pt>
                <c:pt idx="74">
                  <c:v>1.9464630000000001</c:v>
                </c:pt>
                <c:pt idx="75">
                  <c:v>1.9642230000000001</c:v>
                </c:pt>
                <c:pt idx="76">
                  <c:v>1.9830890000000001</c:v>
                </c:pt>
                <c:pt idx="77">
                  <c:v>2.007361</c:v>
                </c:pt>
                <c:pt idx="78">
                  <c:v>2.0196550000000002</c:v>
                </c:pt>
                <c:pt idx="79">
                  <c:v>2.0503879999999999</c:v>
                </c:pt>
                <c:pt idx="80">
                  <c:v>2.0614949999999999</c:v>
                </c:pt>
                <c:pt idx="81">
                  <c:v>2.0748319999999998</c:v>
                </c:pt>
                <c:pt idx="82">
                  <c:v>2.0851280000000001</c:v>
                </c:pt>
                <c:pt idx="83">
                  <c:v>2.102563</c:v>
                </c:pt>
                <c:pt idx="84">
                  <c:v>2.1321850000000002</c:v>
                </c:pt>
                <c:pt idx="85">
                  <c:v>2.1600899999999998</c:v>
                </c:pt>
                <c:pt idx="86">
                  <c:v>2.1808670000000001</c:v>
                </c:pt>
                <c:pt idx="87">
                  <c:v>2.1983630000000001</c:v>
                </c:pt>
                <c:pt idx="88">
                  <c:v>2.214448</c:v>
                </c:pt>
                <c:pt idx="89">
                  <c:v>2.2378909999999999</c:v>
                </c:pt>
                <c:pt idx="90">
                  <c:v>2.2494589999999999</c:v>
                </c:pt>
                <c:pt idx="91">
                  <c:v>2.2789619999999999</c:v>
                </c:pt>
                <c:pt idx="92">
                  <c:v>2.2933759999999999</c:v>
                </c:pt>
                <c:pt idx="93">
                  <c:v>2.3135050000000001</c:v>
                </c:pt>
                <c:pt idx="94">
                  <c:v>2.3161269999999998</c:v>
                </c:pt>
                <c:pt idx="95">
                  <c:v>2.3342670000000001</c:v>
                </c:pt>
                <c:pt idx="96">
                  <c:v>2.3544299999999998</c:v>
                </c:pt>
                <c:pt idx="97">
                  <c:v>2.3802340000000002</c:v>
                </c:pt>
                <c:pt idx="98">
                  <c:v>2.3952439999999999</c:v>
                </c:pt>
                <c:pt idx="99">
                  <c:v>2.414749</c:v>
                </c:pt>
                <c:pt idx="100">
                  <c:v>2.425332</c:v>
                </c:pt>
                <c:pt idx="101">
                  <c:v>2.4368219999999998</c:v>
                </c:pt>
                <c:pt idx="102">
                  <c:v>2.4528099999999999</c:v>
                </c:pt>
                <c:pt idx="103">
                  <c:v>2.462323</c:v>
                </c:pt>
                <c:pt idx="104">
                  <c:v>2.4799540000000002</c:v>
                </c:pt>
                <c:pt idx="105">
                  <c:v>2.4910570000000001</c:v>
                </c:pt>
                <c:pt idx="106">
                  <c:v>2.5222479999999998</c:v>
                </c:pt>
                <c:pt idx="107">
                  <c:v>2.5329100000000002</c:v>
                </c:pt>
                <c:pt idx="108">
                  <c:v>2.5531950000000001</c:v>
                </c:pt>
                <c:pt idx="109">
                  <c:v>2.558214</c:v>
                </c:pt>
                <c:pt idx="110">
                  <c:v>2.5767980000000001</c:v>
                </c:pt>
                <c:pt idx="111">
                  <c:v>2.5885570000000002</c:v>
                </c:pt>
                <c:pt idx="112">
                  <c:v>2.6008390000000001</c:v>
                </c:pt>
                <c:pt idx="113">
                  <c:v>2.6157699999999999</c:v>
                </c:pt>
                <c:pt idx="114">
                  <c:v>2.6351239999999998</c:v>
                </c:pt>
                <c:pt idx="115">
                  <c:v>2.6394489999999999</c:v>
                </c:pt>
                <c:pt idx="116">
                  <c:v>2.6535229999999999</c:v>
                </c:pt>
                <c:pt idx="117">
                  <c:v>2.6572480000000001</c:v>
                </c:pt>
                <c:pt idx="118">
                  <c:v>2.6753999999999998</c:v>
                </c:pt>
                <c:pt idx="119">
                  <c:v>2.6716500000000001</c:v>
                </c:pt>
                <c:pt idx="120">
                  <c:v>2.7050109999999998</c:v>
                </c:pt>
                <c:pt idx="121">
                  <c:v>2.716164</c:v>
                </c:pt>
                <c:pt idx="122">
                  <c:v>2.7310370000000002</c:v>
                </c:pt>
                <c:pt idx="123">
                  <c:v>2.7460810000000002</c:v>
                </c:pt>
                <c:pt idx="124">
                  <c:v>2.7603230000000001</c:v>
                </c:pt>
                <c:pt idx="125">
                  <c:v>2.772456</c:v>
                </c:pt>
                <c:pt idx="126">
                  <c:v>2.7969750000000002</c:v>
                </c:pt>
                <c:pt idx="127">
                  <c:v>2.815788</c:v>
                </c:pt>
                <c:pt idx="128">
                  <c:v>2.8200419999999999</c:v>
                </c:pt>
                <c:pt idx="129">
                  <c:v>2.8323420000000001</c:v>
                </c:pt>
                <c:pt idx="130">
                  <c:v>2.8422689999999999</c:v>
                </c:pt>
                <c:pt idx="131">
                  <c:v>2.8422960000000002</c:v>
                </c:pt>
                <c:pt idx="132">
                  <c:v>2.8381970000000001</c:v>
                </c:pt>
                <c:pt idx="133">
                  <c:v>2.8517480000000002</c:v>
                </c:pt>
                <c:pt idx="134">
                  <c:v>2.8632580000000001</c:v>
                </c:pt>
                <c:pt idx="135">
                  <c:v>2.8800509999999999</c:v>
                </c:pt>
                <c:pt idx="136">
                  <c:v>2.887896</c:v>
                </c:pt>
                <c:pt idx="137">
                  <c:v>2.9059430000000002</c:v>
                </c:pt>
                <c:pt idx="138">
                  <c:v>2.9166810000000001</c:v>
                </c:pt>
                <c:pt idx="139">
                  <c:v>2.927073</c:v>
                </c:pt>
                <c:pt idx="140">
                  <c:v>2.9425150000000002</c:v>
                </c:pt>
                <c:pt idx="141">
                  <c:v>2.945373</c:v>
                </c:pt>
                <c:pt idx="142">
                  <c:v>2.9513280000000002</c:v>
                </c:pt>
                <c:pt idx="143">
                  <c:v>2.9675850000000001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518152"/>
        <c:axId val="292518544"/>
      </c:scatterChart>
      <c:valAx>
        <c:axId val="292518152"/>
        <c:scaling>
          <c:orientation val="minMax"/>
          <c:max val="1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700"/>
                </a:pPr>
                <a:r>
                  <a:rPr lang="en-US" sz="1200" b="1" i="0" baseline="0">
                    <a:effectLst/>
                  </a:rPr>
                  <a:t>Exposure Time (hrs; T0=dosing)</a:t>
                </a:r>
                <a:endParaRPr lang="en-US" sz="700">
                  <a:effectLst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2518544"/>
        <c:crosses val="autoZero"/>
        <c:crossBetween val="midCat"/>
      </c:valAx>
      <c:valAx>
        <c:axId val="292518544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0"/>
              <c:y val="0.1335086759988333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9251815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688187427345077"/>
          <c:y val="8.1414041994750663E-2"/>
          <c:w val="0.33118125726549225"/>
          <c:h val="0.63346821230679551"/>
        </c:manualLayout>
      </c:layout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99187768280652"/>
          <c:y val="5.1955641565692365E-2"/>
          <c:w val="0.53381606324124276"/>
          <c:h val="0.7512583404203261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'2'!$C$17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'2'!$N$24:$N$178</c:f>
                <c:numCache>
                  <c:formatCode>General</c:formatCode>
                  <c:ptCount val="155"/>
                  <c:pt idx="0">
                    <c:v>4.8379474556193066E-3</c:v>
                  </c:pt>
                  <c:pt idx="1">
                    <c:v>1.1329330827546698E-2</c:v>
                  </c:pt>
                  <c:pt idx="2">
                    <c:v>8.9779293594532822E-3</c:v>
                  </c:pt>
                  <c:pt idx="3">
                    <c:v>1.138113492802892E-2</c:v>
                  </c:pt>
                  <c:pt idx="4">
                    <c:v>1.222466003617278E-2</c:v>
                  </c:pt>
                  <c:pt idx="5">
                    <c:v>1.0282767895043305E-2</c:v>
                  </c:pt>
                  <c:pt idx="6">
                    <c:v>8.431129501239247E-3</c:v>
                  </c:pt>
                  <c:pt idx="7">
                    <c:v>7.1100199894233848E-3</c:v>
                  </c:pt>
                  <c:pt idx="8">
                    <c:v>8.6860148658634007E-3</c:v>
                  </c:pt>
                  <c:pt idx="9">
                    <c:v>9.6976145176704692E-3</c:v>
                  </c:pt>
                  <c:pt idx="10">
                    <c:v>8.6738865183568804E-3</c:v>
                  </c:pt>
                  <c:pt idx="11">
                    <c:v>8.245010390128895E-3</c:v>
                  </c:pt>
                  <c:pt idx="12">
                    <c:v>7.7911391122650539E-3</c:v>
                  </c:pt>
                  <c:pt idx="13">
                    <c:v>6.6176475175598898E-3</c:v>
                  </c:pt>
                  <c:pt idx="14">
                    <c:v>6.6598092565277843E-3</c:v>
                  </c:pt>
                  <c:pt idx="15">
                    <c:v>5.2225765671744693E-3</c:v>
                  </c:pt>
                  <c:pt idx="16">
                    <c:v>5.163452785362393E-3</c:v>
                  </c:pt>
                  <c:pt idx="17">
                    <c:v>1.969167844547553E-3</c:v>
                  </c:pt>
                  <c:pt idx="18">
                    <c:v>2.914389744583505E-3</c:v>
                  </c:pt>
                  <c:pt idx="19">
                    <c:v>2.7579231769576081E-3</c:v>
                  </c:pt>
                  <c:pt idx="20">
                    <c:v>2.4838390983851436E-3</c:v>
                  </c:pt>
                  <c:pt idx="21">
                    <c:v>4.3775435558465227E-3</c:v>
                  </c:pt>
                  <c:pt idx="22">
                    <c:v>3.3609287406905792E-3</c:v>
                  </c:pt>
                  <c:pt idx="23">
                    <c:v>2.3810298017174526E-3</c:v>
                  </c:pt>
                  <c:pt idx="24">
                    <c:v>0</c:v>
                  </c:pt>
                  <c:pt idx="25">
                    <c:v>3.566969804096088E-3</c:v>
                  </c:pt>
                  <c:pt idx="26">
                    <c:v>8.1149187457422792E-3</c:v>
                  </c:pt>
                  <c:pt idx="27">
                    <c:v>1.1435829382544425E-2</c:v>
                  </c:pt>
                  <c:pt idx="28">
                    <c:v>1.1913794564145666E-2</c:v>
                  </c:pt>
                  <c:pt idx="29">
                    <c:v>8.8678638164253996E-3</c:v>
                  </c:pt>
                  <c:pt idx="30">
                    <c:v>6.4820009449243063E-3</c:v>
                  </c:pt>
                  <c:pt idx="31">
                    <c:v>6.2919181230103854E-3</c:v>
                  </c:pt>
                  <c:pt idx="32">
                    <c:v>5.4760296672558871E-3</c:v>
                  </c:pt>
                  <c:pt idx="33">
                    <c:v>5.7565196950935919E-3</c:v>
                  </c:pt>
                  <c:pt idx="34">
                    <c:v>7.4855254101944563E-3</c:v>
                  </c:pt>
                  <c:pt idx="35">
                    <c:v>7.7820990473864097E-3</c:v>
                  </c:pt>
                  <c:pt idx="36">
                    <c:v>9.5642304229526694E-3</c:v>
                  </c:pt>
                  <c:pt idx="37">
                    <c:v>1.2139027264021897E-2</c:v>
                  </c:pt>
                  <c:pt idx="38">
                    <c:v>1.0437457975963293E-2</c:v>
                  </c:pt>
                  <c:pt idx="39">
                    <c:v>1.0860656744261168E-2</c:v>
                  </c:pt>
                  <c:pt idx="40">
                    <c:v>1.3961183044427157E-2</c:v>
                  </c:pt>
                  <c:pt idx="41">
                    <c:v>1.9027737744321198E-2</c:v>
                  </c:pt>
                  <c:pt idx="42">
                    <c:v>2.6579551744088312E-2</c:v>
                  </c:pt>
                  <c:pt idx="43">
                    <c:v>3.3031707196772821E-2</c:v>
                  </c:pt>
                  <c:pt idx="44">
                    <c:v>3.6437731189661066E-2</c:v>
                  </c:pt>
                  <c:pt idx="45">
                    <c:v>3.5668792788654924E-2</c:v>
                  </c:pt>
                  <c:pt idx="46">
                    <c:v>1.2882466741014061E-2</c:v>
                  </c:pt>
                  <c:pt idx="47">
                    <c:v>2.9096021234297099E-2</c:v>
                  </c:pt>
                  <c:pt idx="48">
                    <c:v>3.3967334950900527E-2</c:v>
                  </c:pt>
                  <c:pt idx="49">
                    <c:v>1.8011070584041691E-2</c:v>
                  </c:pt>
                  <c:pt idx="50">
                    <c:v>3.1162603330487881E-2</c:v>
                  </c:pt>
                  <c:pt idx="51">
                    <c:v>1.9123799596314526E-2</c:v>
                  </c:pt>
                  <c:pt idx="52">
                    <c:v>2.6768842440108086E-2</c:v>
                  </c:pt>
                  <c:pt idx="53">
                    <c:v>3.0277995376180342E-2</c:v>
                  </c:pt>
                  <c:pt idx="54">
                    <c:v>2.9478908125132493E-2</c:v>
                  </c:pt>
                  <c:pt idx="55">
                    <c:v>3.9109596077348249E-2</c:v>
                  </c:pt>
                  <c:pt idx="56">
                    <c:v>4.7894701985188345E-2</c:v>
                  </c:pt>
                  <c:pt idx="57">
                    <c:v>4.5803949810578587E-2</c:v>
                  </c:pt>
                  <c:pt idx="58">
                    <c:v>3.9548143846034854E-2</c:v>
                  </c:pt>
                  <c:pt idx="59">
                    <c:v>3.8571989595214448E-2</c:v>
                  </c:pt>
                  <c:pt idx="60">
                    <c:v>3.9448209059474451E-2</c:v>
                  </c:pt>
                  <c:pt idx="61">
                    <c:v>3.6055415195455263E-2</c:v>
                  </c:pt>
                  <c:pt idx="62">
                    <c:v>4.0499345817761878E-2</c:v>
                  </c:pt>
                  <c:pt idx="63">
                    <c:v>4.8519210843919018E-2</c:v>
                  </c:pt>
                  <c:pt idx="64">
                    <c:v>5.2300423455105396E-2</c:v>
                  </c:pt>
                  <c:pt idx="65">
                    <c:v>4.8538407095137862E-2</c:v>
                  </c:pt>
                  <c:pt idx="66">
                    <c:v>5.1498595569846997E-2</c:v>
                  </c:pt>
                  <c:pt idx="67">
                    <c:v>5.0872538859388555E-2</c:v>
                  </c:pt>
                  <c:pt idx="68">
                    <c:v>5.056582623669862E-2</c:v>
                  </c:pt>
                  <c:pt idx="69">
                    <c:v>5.5879235409944591E-2</c:v>
                  </c:pt>
                  <c:pt idx="70">
                    <c:v>5.7407639859604079E-2</c:v>
                  </c:pt>
                  <c:pt idx="71">
                    <c:v>5.3466728316932478E-2</c:v>
                  </c:pt>
                  <c:pt idx="72">
                    <c:v>5.7335652557985207E-2</c:v>
                  </c:pt>
                  <c:pt idx="73">
                    <c:v>5.9793353783398631E-2</c:v>
                  </c:pt>
                  <c:pt idx="74">
                    <c:v>6.1682211473406183E-2</c:v>
                  </c:pt>
                  <c:pt idx="75">
                    <c:v>6.0207074016818442E-2</c:v>
                  </c:pt>
                  <c:pt idx="76">
                    <c:v>6.3552812290252059E-2</c:v>
                  </c:pt>
                  <c:pt idx="77">
                    <c:v>6.2513490927958992E-2</c:v>
                  </c:pt>
                  <c:pt idx="78">
                    <c:v>6.3488983963099169E-2</c:v>
                  </c:pt>
                  <c:pt idx="79">
                    <c:v>6.4301760810519998E-2</c:v>
                  </c:pt>
                  <c:pt idx="80">
                    <c:v>6.402367442009245E-2</c:v>
                  </c:pt>
                  <c:pt idx="81">
                    <c:v>6.326081678456269E-2</c:v>
                  </c:pt>
                  <c:pt idx="82">
                    <c:v>6.4611076487833527E-2</c:v>
                  </c:pt>
                  <c:pt idx="83">
                    <c:v>6.3976156550702365E-2</c:v>
                  </c:pt>
                  <c:pt idx="84">
                    <c:v>5.903069845992559E-2</c:v>
                  </c:pt>
                  <c:pt idx="85">
                    <c:v>6.2732630275904547E-2</c:v>
                  </c:pt>
                  <c:pt idx="86">
                    <c:v>6.7691917032857943E-2</c:v>
                  </c:pt>
                  <c:pt idx="87">
                    <c:v>6.3041231658336166E-2</c:v>
                  </c:pt>
                  <c:pt idx="88">
                    <c:v>6.4441329238307907E-2</c:v>
                  </c:pt>
                  <c:pt idx="89">
                    <c:v>6.5684115286092346E-2</c:v>
                  </c:pt>
                  <c:pt idx="90">
                    <c:v>6.9326390532394033E-2</c:v>
                  </c:pt>
                  <c:pt idx="91">
                    <c:v>7.0013434884551501E-2</c:v>
                  </c:pt>
                  <c:pt idx="92">
                    <c:v>7.0525216962918011E-2</c:v>
                  </c:pt>
                  <c:pt idx="93">
                    <c:v>6.8662643608685167E-2</c:v>
                  </c:pt>
                  <c:pt idx="94">
                    <c:v>7.0303426301046468E-2</c:v>
                  </c:pt>
                  <c:pt idx="95">
                    <c:v>7.4572829329790147E-2</c:v>
                  </c:pt>
                  <c:pt idx="96">
                    <c:v>7.2549253101485023E-2</c:v>
                  </c:pt>
                  <c:pt idx="97">
                    <c:v>7.1644007064443349E-2</c:v>
                  </c:pt>
                  <c:pt idx="98">
                    <c:v>6.9137084894191694E-2</c:v>
                  </c:pt>
                  <c:pt idx="99">
                    <c:v>7.342974330383209E-2</c:v>
                  </c:pt>
                  <c:pt idx="100">
                    <c:v>6.9116641900968098E-2</c:v>
                  </c:pt>
                  <c:pt idx="101">
                    <c:v>6.6292671867509839E-2</c:v>
                  </c:pt>
                  <c:pt idx="102">
                    <c:v>6.7132575169709205E-2</c:v>
                  </c:pt>
                  <c:pt idx="103">
                    <c:v>7.0327458721682681E-2</c:v>
                  </c:pt>
                  <c:pt idx="104">
                    <c:v>7.1793133893499811E-2</c:v>
                  </c:pt>
                  <c:pt idx="105">
                    <c:v>7.2457387359169081E-2</c:v>
                  </c:pt>
                  <c:pt idx="106">
                    <c:v>7.3662383296474107E-2</c:v>
                  </c:pt>
                  <c:pt idx="107">
                    <c:v>6.813351348149714E-2</c:v>
                  </c:pt>
                  <c:pt idx="108">
                    <c:v>6.8782831299557104E-2</c:v>
                  </c:pt>
                  <c:pt idx="109">
                    <c:v>6.9957130450845922E-2</c:v>
                  </c:pt>
                  <c:pt idx="110">
                    <c:v>7.3466107452688736E-2</c:v>
                  </c:pt>
                  <c:pt idx="111">
                    <c:v>7.5363475089617007E-2</c:v>
                  </c:pt>
                  <c:pt idx="112">
                    <c:v>7.4792370312195905E-2</c:v>
                  </c:pt>
                  <c:pt idx="113">
                    <c:v>7.1494730595454789E-2</c:v>
                  </c:pt>
                  <c:pt idx="114">
                    <c:v>7.2243596922726264E-2</c:v>
                  </c:pt>
                  <c:pt idx="115">
                    <c:v>7.1594364787553919E-2</c:v>
                  </c:pt>
                  <c:pt idx="116">
                    <c:v>7.7426429468560667E-2</c:v>
                  </c:pt>
                  <c:pt idx="117">
                    <c:v>8.0500285105085112E-2</c:v>
                  </c:pt>
                  <c:pt idx="118">
                    <c:v>8.251309578687091E-2</c:v>
                  </c:pt>
                  <c:pt idx="119">
                    <c:v>8.5043466432858109E-2</c:v>
                  </c:pt>
                  <c:pt idx="120">
                    <c:v>8.8682254190170354E-2</c:v>
                  </c:pt>
                  <c:pt idx="121">
                    <c:v>8.8786034627731242E-2</c:v>
                  </c:pt>
                  <c:pt idx="122">
                    <c:v>9.2052193394110332E-2</c:v>
                  </c:pt>
                  <c:pt idx="123">
                    <c:v>8.9173290999416746E-2</c:v>
                  </c:pt>
                  <c:pt idx="124">
                    <c:v>8.4258270376958627E-2</c:v>
                  </c:pt>
                  <c:pt idx="125">
                    <c:v>8.5894448933948417E-2</c:v>
                  </c:pt>
                  <c:pt idx="126">
                    <c:v>9.188269566273069E-2</c:v>
                  </c:pt>
                  <c:pt idx="127">
                    <c:v>9.2054191173822617E-2</c:v>
                  </c:pt>
                  <c:pt idx="128">
                    <c:v>9.0162276743565709E-2</c:v>
                  </c:pt>
                  <c:pt idx="129">
                    <c:v>9.1126794248453602E-2</c:v>
                  </c:pt>
                  <c:pt idx="130">
                    <c:v>8.3965352423385459E-2</c:v>
                  </c:pt>
                  <c:pt idx="131">
                    <c:v>8.9555493369567654E-2</c:v>
                  </c:pt>
                  <c:pt idx="132">
                    <c:v>8.9245227791649007E-2</c:v>
                  </c:pt>
                  <c:pt idx="133">
                    <c:v>8.7556719747353906E-2</c:v>
                  </c:pt>
                  <c:pt idx="134">
                    <c:v>8.4271502199735296E-2</c:v>
                  </c:pt>
                  <c:pt idx="135">
                    <c:v>9.1564964556592299E-2</c:v>
                  </c:pt>
                  <c:pt idx="136">
                    <c:v>8.5740702556700979E-2</c:v>
                  </c:pt>
                  <c:pt idx="137">
                    <c:v>9.2095934497222254E-2</c:v>
                  </c:pt>
                  <c:pt idx="138">
                    <c:v>9.4284547426040768E-2</c:v>
                  </c:pt>
                  <c:pt idx="139">
                    <c:v>9.352266195019264E-2</c:v>
                  </c:pt>
                  <c:pt idx="140">
                    <c:v>8.8434409989833734E-2</c:v>
                  </c:pt>
                  <c:pt idx="141">
                    <c:v>8.7926645405417198E-2</c:v>
                  </c:pt>
                  <c:pt idx="142">
                    <c:v>8.5673709528263892E-2</c:v>
                  </c:pt>
                  <c:pt idx="143">
                    <c:v>8.9858168957158951E-2</c:v>
                  </c:pt>
                </c:numCache>
              </c:numRef>
            </c:plus>
            <c:minus>
              <c:numRef>
                <c:f>'2'!$N$24:$N$178</c:f>
                <c:numCache>
                  <c:formatCode>General</c:formatCode>
                  <c:ptCount val="155"/>
                  <c:pt idx="0">
                    <c:v>4.8379474556193066E-3</c:v>
                  </c:pt>
                  <c:pt idx="1">
                    <c:v>1.1329330827546698E-2</c:v>
                  </c:pt>
                  <c:pt idx="2">
                    <c:v>8.9779293594532822E-3</c:v>
                  </c:pt>
                  <c:pt idx="3">
                    <c:v>1.138113492802892E-2</c:v>
                  </c:pt>
                  <c:pt idx="4">
                    <c:v>1.222466003617278E-2</c:v>
                  </c:pt>
                  <c:pt idx="5">
                    <c:v>1.0282767895043305E-2</c:v>
                  </c:pt>
                  <c:pt idx="6">
                    <c:v>8.431129501239247E-3</c:v>
                  </c:pt>
                  <c:pt idx="7">
                    <c:v>7.1100199894233848E-3</c:v>
                  </c:pt>
                  <c:pt idx="8">
                    <c:v>8.6860148658634007E-3</c:v>
                  </c:pt>
                  <c:pt idx="9">
                    <c:v>9.6976145176704692E-3</c:v>
                  </c:pt>
                  <c:pt idx="10">
                    <c:v>8.6738865183568804E-3</c:v>
                  </c:pt>
                  <c:pt idx="11">
                    <c:v>8.245010390128895E-3</c:v>
                  </c:pt>
                  <c:pt idx="12">
                    <c:v>7.7911391122650539E-3</c:v>
                  </c:pt>
                  <c:pt idx="13">
                    <c:v>6.6176475175598898E-3</c:v>
                  </c:pt>
                  <c:pt idx="14">
                    <c:v>6.6598092565277843E-3</c:v>
                  </c:pt>
                  <c:pt idx="15">
                    <c:v>5.2225765671744693E-3</c:v>
                  </c:pt>
                  <c:pt idx="16">
                    <c:v>5.163452785362393E-3</c:v>
                  </c:pt>
                  <c:pt idx="17">
                    <c:v>1.969167844547553E-3</c:v>
                  </c:pt>
                  <c:pt idx="18">
                    <c:v>2.914389744583505E-3</c:v>
                  </c:pt>
                  <c:pt idx="19">
                    <c:v>2.7579231769576081E-3</c:v>
                  </c:pt>
                  <c:pt idx="20">
                    <c:v>2.4838390983851436E-3</c:v>
                  </c:pt>
                  <c:pt idx="21">
                    <c:v>4.3775435558465227E-3</c:v>
                  </c:pt>
                  <c:pt idx="22">
                    <c:v>3.3609287406905792E-3</c:v>
                  </c:pt>
                  <c:pt idx="23">
                    <c:v>2.3810298017174526E-3</c:v>
                  </c:pt>
                  <c:pt idx="24">
                    <c:v>0</c:v>
                  </c:pt>
                  <c:pt idx="25">
                    <c:v>3.566969804096088E-3</c:v>
                  </c:pt>
                  <c:pt idx="26">
                    <c:v>8.1149187457422792E-3</c:v>
                  </c:pt>
                  <c:pt idx="27">
                    <c:v>1.1435829382544425E-2</c:v>
                  </c:pt>
                  <c:pt idx="28">
                    <c:v>1.1913794564145666E-2</c:v>
                  </c:pt>
                  <c:pt idx="29">
                    <c:v>8.8678638164253996E-3</c:v>
                  </c:pt>
                  <c:pt idx="30">
                    <c:v>6.4820009449243063E-3</c:v>
                  </c:pt>
                  <c:pt idx="31">
                    <c:v>6.2919181230103854E-3</c:v>
                  </c:pt>
                  <c:pt idx="32">
                    <c:v>5.4760296672558871E-3</c:v>
                  </c:pt>
                  <c:pt idx="33">
                    <c:v>5.7565196950935919E-3</c:v>
                  </c:pt>
                  <c:pt idx="34">
                    <c:v>7.4855254101944563E-3</c:v>
                  </c:pt>
                  <c:pt idx="35">
                    <c:v>7.7820990473864097E-3</c:v>
                  </c:pt>
                  <c:pt idx="36">
                    <c:v>9.5642304229526694E-3</c:v>
                  </c:pt>
                  <c:pt idx="37">
                    <c:v>1.2139027264021897E-2</c:v>
                  </c:pt>
                  <c:pt idx="38">
                    <c:v>1.0437457975963293E-2</c:v>
                  </c:pt>
                  <c:pt idx="39">
                    <c:v>1.0860656744261168E-2</c:v>
                  </c:pt>
                  <c:pt idx="40">
                    <c:v>1.3961183044427157E-2</c:v>
                  </c:pt>
                  <c:pt idx="41">
                    <c:v>1.9027737744321198E-2</c:v>
                  </c:pt>
                  <c:pt idx="42">
                    <c:v>2.6579551744088312E-2</c:v>
                  </c:pt>
                  <c:pt idx="43">
                    <c:v>3.3031707196772821E-2</c:v>
                  </c:pt>
                  <c:pt idx="44">
                    <c:v>3.6437731189661066E-2</c:v>
                  </c:pt>
                  <c:pt idx="45">
                    <c:v>3.5668792788654924E-2</c:v>
                  </c:pt>
                  <c:pt idx="46">
                    <c:v>1.2882466741014061E-2</c:v>
                  </c:pt>
                  <c:pt idx="47">
                    <c:v>2.9096021234297099E-2</c:v>
                  </c:pt>
                  <c:pt idx="48">
                    <c:v>3.3967334950900527E-2</c:v>
                  </c:pt>
                  <c:pt idx="49">
                    <c:v>1.8011070584041691E-2</c:v>
                  </c:pt>
                  <c:pt idx="50">
                    <c:v>3.1162603330487881E-2</c:v>
                  </c:pt>
                  <c:pt idx="51">
                    <c:v>1.9123799596314526E-2</c:v>
                  </c:pt>
                  <c:pt idx="52">
                    <c:v>2.6768842440108086E-2</c:v>
                  </c:pt>
                  <c:pt idx="53">
                    <c:v>3.0277995376180342E-2</c:v>
                  </c:pt>
                  <c:pt idx="54">
                    <c:v>2.9478908125132493E-2</c:v>
                  </c:pt>
                  <c:pt idx="55">
                    <c:v>3.9109596077348249E-2</c:v>
                  </c:pt>
                  <c:pt idx="56">
                    <c:v>4.7894701985188345E-2</c:v>
                  </c:pt>
                  <c:pt idx="57">
                    <c:v>4.5803949810578587E-2</c:v>
                  </c:pt>
                  <c:pt idx="58">
                    <c:v>3.9548143846034854E-2</c:v>
                  </c:pt>
                  <c:pt idx="59">
                    <c:v>3.8571989595214448E-2</c:v>
                  </c:pt>
                  <c:pt idx="60">
                    <c:v>3.9448209059474451E-2</c:v>
                  </c:pt>
                  <c:pt idx="61">
                    <c:v>3.6055415195455263E-2</c:v>
                  </c:pt>
                  <c:pt idx="62">
                    <c:v>4.0499345817761878E-2</c:v>
                  </c:pt>
                  <c:pt idx="63">
                    <c:v>4.8519210843919018E-2</c:v>
                  </c:pt>
                  <c:pt idx="64">
                    <c:v>5.2300423455105396E-2</c:v>
                  </c:pt>
                  <c:pt idx="65">
                    <c:v>4.8538407095137862E-2</c:v>
                  </c:pt>
                  <c:pt idx="66">
                    <c:v>5.1498595569846997E-2</c:v>
                  </c:pt>
                  <c:pt idx="67">
                    <c:v>5.0872538859388555E-2</c:v>
                  </c:pt>
                  <c:pt idx="68">
                    <c:v>5.056582623669862E-2</c:v>
                  </c:pt>
                  <c:pt idx="69">
                    <c:v>5.5879235409944591E-2</c:v>
                  </c:pt>
                  <c:pt idx="70">
                    <c:v>5.7407639859604079E-2</c:v>
                  </c:pt>
                  <c:pt idx="71">
                    <c:v>5.3466728316932478E-2</c:v>
                  </c:pt>
                  <c:pt idx="72">
                    <c:v>5.7335652557985207E-2</c:v>
                  </c:pt>
                  <c:pt idx="73">
                    <c:v>5.9793353783398631E-2</c:v>
                  </c:pt>
                  <c:pt idx="74">
                    <c:v>6.1682211473406183E-2</c:v>
                  </c:pt>
                  <c:pt idx="75">
                    <c:v>6.0207074016818442E-2</c:v>
                  </c:pt>
                  <c:pt idx="76">
                    <c:v>6.3552812290252059E-2</c:v>
                  </c:pt>
                  <c:pt idx="77">
                    <c:v>6.2513490927958992E-2</c:v>
                  </c:pt>
                  <c:pt idx="78">
                    <c:v>6.3488983963099169E-2</c:v>
                  </c:pt>
                  <c:pt idx="79">
                    <c:v>6.4301760810519998E-2</c:v>
                  </c:pt>
                  <c:pt idx="80">
                    <c:v>6.402367442009245E-2</c:v>
                  </c:pt>
                  <c:pt idx="81">
                    <c:v>6.326081678456269E-2</c:v>
                  </c:pt>
                  <c:pt idx="82">
                    <c:v>6.4611076487833527E-2</c:v>
                  </c:pt>
                  <c:pt idx="83">
                    <c:v>6.3976156550702365E-2</c:v>
                  </c:pt>
                  <c:pt idx="84">
                    <c:v>5.903069845992559E-2</c:v>
                  </c:pt>
                  <c:pt idx="85">
                    <c:v>6.2732630275904547E-2</c:v>
                  </c:pt>
                  <c:pt idx="86">
                    <c:v>6.7691917032857943E-2</c:v>
                  </c:pt>
                  <c:pt idx="87">
                    <c:v>6.3041231658336166E-2</c:v>
                  </c:pt>
                  <c:pt idx="88">
                    <c:v>6.4441329238307907E-2</c:v>
                  </c:pt>
                  <c:pt idx="89">
                    <c:v>6.5684115286092346E-2</c:v>
                  </c:pt>
                  <c:pt idx="90">
                    <c:v>6.9326390532394033E-2</c:v>
                  </c:pt>
                  <c:pt idx="91">
                    <c:v>7.0013434884551501E-2</c:v>
                  </c:pt>
                  <c:pt idx="92">
                    <c:v>7.0525216962918011E-2</c:v>
                  </c:pt>
                  <c:pt idx="93">
                    <c:v>6.8662643608685167E-2</c:v>
                  </c:pt>
                  <c:pt idx="94">
                    <c:v>7.0303426301046468E-2</c:v>
                  </c:pt>
                  <c:pt idx="95">
                    <c:v>7.4572829329790147E-2</c:v>
                  </c:pt>
                  <c:pt idx="96">
                    <c:v>7.2549253101485023E-2</c:v>
                  </c:pt>
                  <c:pt idx="97">
                    <c:v>7.1644007064443349E-2</c:v>
                  </c:pt>
                  <c:pt idx="98">
                    <c:v>6.9137084894191694E-2</c:v>
                  </c:pt>
                  <c:pt idx="99">
                    <c:v>7.342974330383209E-2</c:v>
                  </c:pt>
                  <c:pt idx="100">
                    <c:v>6.9116641900968098E-2</c:v>
                  </c:pt>
                  <c:pt idx="101">
                    <c:v>6.6292671867509839E-2</c:v>
                  </c:pt>
                  <c:pt idx="102">
                    <c:v>6.7132575169709205E-2</c:v>
                  </c:pt>
                  <c:pt idx="103">
                    <c:v>7.0327458721682681E-2</c:v>
                  </c:pt>
                  <c:pt idx="104">
                    <c:v>7.1793133893499811E-2</c:v>
                  </c:pt>
                  <c:pt idx="105">
                    <c:v>7.2457387359169081E-2</c:v>
                  </c:pt>
                  <c:pt idx="106">
                    <c:v>7.3662383296474107E-2</c:v>
                  </c:pt>
                  <c:pt idx="107">
                    <c:v>6.813351348149714E-2</c:v>
                  </c:pt>
                  <c:pt idx="108">
                    <c:v>6.8782831299557104E-2</c:v>
                  </c:pt>
                  <c:pt idx="109">
                    <c:v>6.9957130450845922E-2</c:v>
                  </c:pt>
                  <c:pt idx="110">
                    <c:v>7.3466107452688736E-2</c:v>
                  </c:pt>
                  <c:pt idx="111">
                    <c:v>7.5363475089617007E-2</c:v>
                  </c:pt>
                  <c:pt idx="112">
                    <c:v>7.4792370312195905E-2</c:v>
                  </c:pt>
                  <c:pt idx="113">
                    <c:v>7.1494730595454789E-2</c:v>
                  </c:pt>
                  <c:pt idx="114">
                    <c:v>7.2243596922726264E-2</c:v>
                  </c:pt>
                  <c:pt idx="115">
                    <c:v>7.1594364787553919E-2</c:v>
                  </c:pt>
                  <c:pt idx="116">
                    <c:v>7.7426429468560667E-2</c:v>
                  </c:pt>
                  <c:pt idx="117">
                    <c:v>8.0500285105085112E-2</c:v>
                  </c:pt>
                  <c:pt idx="118">
                    <c:v>8.251309578687091E-2</c:v>
                  </c:pt>
                  <c:pt idx="119">
                    <c:v>8.5043466432858109E-2</c:v>
                  </c:pt>
                  <c:pt idx="120">
                    <c:v>8.8682254190170354E-2</c:v>
                  </c:pt>
                  <c:pt idx="121">
                    <c:v>8.8786034627731242E-2</c:v>
                  </c:pt>
                  <c:pt idx="122">
                    <c:v>9.2052193394110332E-2</c:v>
                  </c:pt>
                  <c:pt idx="123">
                    <c:v>8.9173290999416746E-2</c:v>
                  </c:pt>
                  <c:pt idx="124">
                    <c:v>8.4258270376958627E-2</c:v>
                  </c:pt>
                  <c:pt idx="125">
                    <c:v>8.5894448933948417E-2</c:v>
                  </c:pt>
                  <c:pt idx="126">
                    <c:v>9.188269566273069E-2</c:v>
                  </c:pt>
                  <c:pt idx="127">
                    <c:v>9.2054191173822617E-2</c:v>
                  </c:pt>
                  <c:pt idx="128">
                    <c:v>9.0162276743565709E-2</c:v>
                  </c:pt>
                  <c:pt idx="129">
                    <c:v>9.1126794248453602E-2</c:v>
                  </c:pt>
                  <c:pt idx="130">
                    <c:v>8.3965352423385459E-2</c:v>
                  </c:pt>
                  <c:pt idx="131">
                    <c:v>8.9555493369567654E-2</c:v>
                  </c:pt>
                  <c:pt idx="132">
                    <c:v>8.9245227791649007E-2</c:v>
                  </c:pt>
                  <c:pt idx="133">
                    <c:v>8.7556719747353906E-2</c:v>
                  </c:pt>
                  <c:pt idx="134">
                    <c:v>8.4271502199735296E-2</c:v>
                  </c:pt>
                  <c:pt idx="135">
                    <c:v>9.1564964556592299E-2</c:v>
                  </c:pt>
                  <c:pt idx="136">
                    <c:v>8.5740702556700979E-2</c:v>
                  </c:pt>
                  <c:pt idx="137">
                    <c:v>9.2095934497222254E-2</c:v>
                  </c:pt>
                  <c:pt idx="138">
                    <c:v>9.4284547426040768E-2</c:v>
                  </c:pt>
                  <c:pt idx="139">
                    <c:v>9.352266195019264E-2</c:v>
                  </c:pt>
                  <c:pt idx="140">
                    <c:v>8.8434409989833734E-2</c:v>
                  </c:pt>
                  <c:pt idx="141">
                    <c:v>8.7926645405417198E-2</c:v>
                  </c:pt>
                  <c:pt idx="142">
                    <c:v>8.5673709528263892E-2</c:v>
                  </c:pt>
                  <c:pt idx="143">
                    <c:v>8.9858168957158951E-2</c:v>
                  </c:pt>
                </c:numCache>
              </c:numRef>
            </c:minus>
          </c:errBars>
          <c:xVal>
            <c:numRef>
              <c:f>'2'!$B$24:$B$178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'2'!$C$24:$C$178</c:f>
              <c:numCache>
                <c:formatCode>General</c:formatCode>
                <c:ptCount val="155"/>
                <c:pt idx="0">
                  <c:v>8.9197749999999992E-2</c:v>
                </c:pt>
                <c:pt idx="1">
                  <c:v>0.12924550000000001</c:v>
                </c:pt>
                <c:pt idx="2">
                  <c:v>0.15348725000000002</c:v>
                </c:pt>
                <c:pt idx="3">
                  <c:v>0.17372224999999999</c:v>
                </c:pt>
                <c:pt idx="4">
                  <c:v>0.1903165</c:v>
                </c:pt>
                <c:pt idx="5">
                  <c:v>0.21162724999999999</c:v>
                </c:pt>
                <c:pt idx="6">
                  <c:v>0.24101700000000001</c:v>
                </c:pt>
                <c:pt idx="7">
                  <c:v>0.27497224999999997</c:v>
                </c:pt>
                <c:pt idx="8">
                  <c:v>0.31441825000000001</c:v>
                </c:pt>
                <c:pt idx="9">
                  <c:v>0.36019299999999999</c:v>
                </c:pt>
                <c:pt idx="10">
                  <c:v>0.40643400000000002</c:v>
                </c:pt>
                <c:pt idx="11">
                  <c:v>0.4529205</c:v>
                </c:pt>
                <c:pt idx="12">
                  <c:v>0.49681799999999998</c:v>
                </c:pt>
                <c:pt idx="13">
                  <c:v>0.54048099999999999</c:v>
                </c:pt>
                <c:pt idx="14">
                  <c:v>0.58165200000000006</c:v>
                </c:pt>
                <c:pt idx="15">
                  <c:v>0.61922100000000002</c:v>
                </c:pt>
                <c:pt idx="16">
                  <c:v>0.655887</c:v>
                </c:pt>
                <c:pt idx="17">
                  <c:v>0.6969780000000001</c:v>
                </c:pt>
                <c:pt idx="18">
                  <c:v>0.73718525000000001</c:v>
                </c:pt>
                <c:pt idx="19">
                  <c:v>0.78404574999999999</c:v>
                </c:pt>
                <c:pt idx="20">
                  <c:v>0.83144700000000005</c:v>
                </c:pt>
                <c:pt idx="21">
                  <c:v>0.87885525000000009</c:v>
                </c:pt>
                <c:pt idx="22">
                  <c:v>0.92685799999999996</c:v>
                </c:pt>
                <c:pt idx="23">
                  <c:v>0.97480925000000007</c:v>
                </c:pt>
                <c:pt idx="24">
                  <c:v>1</c:v>
                </c:pt>
                <c:pt idx="25">
                  <c:v>0.97359375000000004</c:v>
                </c:pt>
                <c:pt idx="26">
                  <c:v>1.03014275</c:v>
                </c:pt>
                <c:pt idx="27">
                  <c:v>1.0015565</c:v>
                </c:pt>
                <c:pt idx="28">
                  <c:v>0.99259575</c:v>
                </c:pt>
                <c:pt idx="29">
                  <c:v>0.98428199999999999</c:v>
                </c:pt>
                <c:pt idx="30">
                  <c:v>0.97688225000000006</c:v>
                </c:pt>
                <c:pt idx="31">
                  <c:v>0.97460350000000007</c:v>
                </c:pt>
                <c:pt idx="32">
                  <c:v>0.97699175000000005</c:v>
                </c:pt>
                <c:pt idx="33">
                  <c:v>0.97938950000000002</c:v>
                </c:pt>
                <c:pt idx="34">
                  <c:v>0.98576799999999998</c:v>
                </c:pt>
                <c:pt idx="35">
                  <c:v>0.99346725000000002</c:v>
                </c:pt>
                <c:pt idx="36">
                  <c:v>1.0050267499999999</c:v>
                </c:pt>
                <c:pt idx="37">
                  <c:v>1.01531075</c:v>
                </c:pt>
                <c:pt idx="38">
                  <c:v>1.0269234999999999</c:v>
                </c:pt>
                <c:pt idx="39">
                  <c:v>1.0404772499999999</c:v>
                </c:pt>
                <c:pt idx="40">
                  <c:v>1.0550979999999999</c:v>
                </c:pt>
                <c:pt idx="41">
                  <c:v>1.0709815</c:v>
                </c:pt>
                <c:pt idx="42">
                  <c:v>1.0882382499999999</c:v>
                </c:pt>
                <c:pt idx="43">
                  <c:v>1.1062544999999999</c:v>
                </c:pt>
                <c:pt idx="44">
                  <c:v>1.12236475</c:v>
                </c:pt>
                <c:pt idx="45">
                  <c:v>1.1823545</c:v>
                </c:pt>
                <c:pt idx="46">
                  <c:v>1.248645</c:v>
                </c:pt>
                <c:pt idx="47">
                  <c:v>1.2982925000000001</c:v>
                </c:pt>
                <c:pt idx="48">
                  <c:v>1.3352485000000001</c:v>
                </c:pt>
                <c:pt idx="49">
                  <c:v>1.37571025</c:v>
                </c:pt>
                <c:pt idx="50">
                  <c:v>1.3936904999999999</c:v>
                </c:pt>
                <c:pt idx="51">
                  <c:v>1.4338565000000001</c:v>
                </c:pt>
                <c:pt idx="52">
                  <c:v>1.4637912499999999</c:v>
                </c:pt>
                <c:pt idx="53">
                  <c:v>1.488847</c:v>
                </c:pt>
                <c:pt idx="54">
                  <c:v>1.5113222499999999</c:v>
                </c:pt>
                <c:pt idx="55">
                  <c:v>1.5373160000000001</c:v>
                </c:pt>
                <c:pt idx="56">
                  <c:v>1.5533812500000002</c:v>
                </c:pt>
                <c:pt idx="57">
                  <c:v>1.5743417499999999</c:v>
                </c:pt>
                <c:pt idx="58">
                  <c:v>1.5932545</c:v>
                </c:pt>
                <c:pt idx="59">
                  <c:v>1.6122990000000001</c:v>
                </c:pt>
                <c:pt idx="60">
                  <c:v>1.6330740000000001</c:v>
                </c:pt>
                <c:pt idx="61">
                  <c:v>1.64862325</c:v>
                </c:pt>
                <c:pt idx="62">
                  <c:v>1.6764725</c:v>
                </c:pt>
                <c:pt idx="63">
                  <c:v>1.70127875</c:v>
                </c:pt>
                <c:pt idx="64">
                  <c:v>1.72846375</c:v>
                </c:pt>
                <c:pt idx="65">
                  <c:v>1.754704</c:v>
                </c:pt>
                <c:pt idx="66">
                  <c:v>1.7752694999999998</c:v>
                </c:pt>
                <c:pt idx="67">
                  <c:v>1.801633</c:v>
                </c:pt>
                <c:pt idx="68">
                  <c:v>1.8245815000000001</c:v>
                </c:pt>
                <c:pt idx="69">
                  <c:v>1.8462719999999999</c:v>
                </c:pt>
                <c:pt idx="70">
                  <c:v>1.87010725</c:v>
                </c:pt>
                <c:pt idx="71">
                  <c:v>1.8935177499999998</c:v>
                </c:pt>
                <c:pt idx="72">
                  <c:v>1.91653275</c:v>
                </c:pt>
                <c:pt idx="73">
                  <c:v>1.9368380000000001</c:v>
                </c:pt>
                <c:pt idx="74">
                  <c:v>1.9614812499999998</c:v>
                </c:pt>
                <c:pt idx="75">
                  <c:v>1.9881675000000001</c:v>
                </c:pt>
                <c:pt idx="76">
                  <c:v>2.0115409999999998</c:v>
                </c:pt>
                <c:pt idx="77">
                  <c:v>2.032413</c:v>
                </c:pt>
                <c:pt idx="78">
                  <c:v>2.0544549999999999</c:v>
                </c:pt>
                <c:pt idx="79">
                  <c:v>2.0724659999999999</c:v>
                </c:pt>
                <c:pt idx="80">
                  <c:v>2.0954072500000001</c:v>
                </c:pt>
                <c:pt idx="81">
                  <c:v>2.10946875</c:v>
                </c:pt>
                <c:pt idx="82">
                  <c:v>2.1277362499999999</c:v>
                </c:pt>
                <c:pt idx="83">
                  <c:v>2.1484735000000001</c:v>
                </c:pt>
                <c:pt idx="84">
                  <c:v>2.164256</c:v>
                </c:pt>
                <c:pt idx="85">
                  <c:v>2.1807270000000001</c:v>
                </c:pt>
                <c:pt idx="86">
                  <c:v>2.1988402499999999</c:v>
                </c:pt>
                <c:pt idx="87">
                  <c:v>2.2168155</c:v>
                </c:pt>
                <c:pt idx="88">
                  <c:v>2.231563</c:v>
                </c:pt>
                <c:pt idx="89">
                  <c:v>2.2497362500000002</c:v>
                </c:pt>
                <c:pt idx="90">
                  <c:v>2.2602787499999999</c:v>
                </c:pt>
                <c:pt idx="91">
                  <c:v>2.2791475000000001</c:v>
                </c:pt>
                <c:pt idx="92">
                  <c:v>2.2901004999999999</c:v>
                </c:pt>
                <c:pt idx="93">
                  <c:v>2.3120810000000001</c:v>
                </c:pt>
                <c:pt idx="94">
                  <c:v>2.3242195000000003</c:v>
                </c:pt>
                <c:pt idx="95">
                  <c:v>2.34984175</c:v>
                </c:pt>
                <c:pt idx="96">
                  <c:v>2.3641657500000002</c:v>
                </c:pt>
                <c:pt idx="97">
                  <c:v>2.37928775</c:v>
                </c:pt>
                <c:pt idx="98">
                  <c:v>2.4018375000000001</c:v>
                </c:pt>
                <c:pt idx="99">
                  <c:v>2.4166594999999997</c:v>
                </c:pt>
                <c:pt idx="100">
                  <c:v>2.4285854999999996</c:v>
                </c:pt>
                <c:pt idx="101">
                  <c:v>2.4426369999999999</c:v>
                </c:pt>
                <c:pt idx="102">
                  <c:v>2.4570932499999998</c:v>
                </c:pt>
                <c:pt idx="103">
                  <c:v>2.4778972499999998</c:v>
                </c:pt>
                <c:pt idx="104">
                  <c:v>2.4932082499999999</c:v>
                </c:pt>
                <c:pt idx="105">
                  <c:v>2.5038052500000001</c:v>
                </c:pt>
                <c:pt idx="106">
                  <c:v>2.52606325</c:v>
                </c:pt>
                <c:pt idx="107">
                  <c:v>2.5371550000000003</c:v>
                </c:pt>
                <c:pt idx="108">
                  <c:v>2.5507667500000002</c:v>
                </c:pt>
                <c:pt idx="109">
                  <c:v>2.5625607500000003</c:v>
                </c:pt>
                <c:pt idx="110">
                  <c:v>2.5795747499999999</c:v>
                </c:pt>
                <c:pt idx="111">
                  <c:v>2.5908342499999999</c:v>
                </c:pt>
                <c:pt idx="112">
                  <c:v>2.6098647499999998</c:v>
                </c:pt>
                <c:pt idx="113">
                  <c:v>2.61843475</c:v>
                </c:pt>
                <c:pt idx="114">
                  <c:v>2.6319185000000003</c:v>
                </c:pt>
                <c:pt idx="115">
                  <c:v>2.6444569999999996</c:v>
                </c:pt>
                <c:pt idx="116">
                  <c:v>2.6636942500000003</c:v>
                </c:pt>
                <c:pt idx="117">
                  <c:v>2.6776759999999999</c:v>
                </c:pt>
                <c:pt idx="118">
                  <c:v>2.6979115</c:v>
                </c:pt>
                <c:pt idx="119">
                  <c:v>2.7104872499999999</c:v>
                </c:pt>
                <c:pt idx="120">
                  <c:v>2.7250607499999999</c:v>
                </c:pt>
                <c:pt idx="121">
                  <c:v>2.7373492499999998</c:v>
                </c:pt>
                <c:pt idx="122">
                  <c:v>2.7481339999999999</c:v>
                </c:pt>
                <c:pt idx="123">
                  <c:v>2.7611165</c:v>
                </c:pt>
                <c:pt idx="124">
                  <c:v>2.7720482500000001</c:v>
                </c:pt>
                <c:pt idx="125">
                  <c:v>2.7799934999999998</c:v>
                </c:pt>
                <c:pt idx="126">
                  <c:v>2.7976147500000002</c:v>
                </c:pt>
                <c:pt idx="127">
                  <c:v>2.8122990000000003</c:v>
                </c:pt>
                <c:pt idx="128">
                  <c:v>2.8267947500000004</c:v>
                </c:pt>
                <c:pt idx="129">
                  <c:v>2.8347629999999997</c:v>
                </c:pt>
                <c:pt idx="130">
                  <c:v>2.84570875</c:v>
                </c:pt>
                <c:pt idx="131">
                  <c:v>2.8593799999999998</c:v>
                </c:pt>
                <c:pt idx="132">
                  <c:v>2.8717477499999999</c:v>
                </c:pt>
                <c:pt idx="133">
                  <c:v>2.87956725</c:v>
                </c:pt>
                <c:pt idx="134">
                  <c:v>2.8893874999999998</c:v>
                </c:pt>
                <c:pt idx="135">
                  <c:v>2.8995847499999998</c:v>
                </c:pt>
                <c:pt idx="136">
                  <c:v>2.9115307499999998</c:v>
                </c:pt>
                <c:pt idx="137">
                  <c:v>2.92375725</c:v>
                </c:pt>
                <c:pt idx="138">
                  <c:v>2.9369350000000001</c:v>
                </c:pt>
                <c:pt idx="139">
                  <c:v>2.9512982499999998</c:v>
                </c:pt>
                <c:pt idx="140">
                  <c:v>2.9683157499999995</c:v>
                </c:pt>
                <c:pt idx="141">
                  <c:v>2.9745817500000005</c:v>
                </c:pt>
                <c:pt idx="142">
                  <c:v>2.9864095000000002</c:v>
                </c:pt>
                <c:pt idx="143">
                  <c:v>2.9999275000000001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'2'!$D$16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'2'!$O$24:$O$178</c:f>
                <c:numCache>
                  <c:formatCode>General</c:formatCode>
                  <c:ptCount val="155"/>
                  <c:pt idx="0">
                    <c:v>8.7921419223834906E-3</c:v>
                  </c:pt>
                  <c:pt idx="1">
                    <c:v>1.4901846619351124E-2</c:v>
                  </c:pt>
                  <c:pt idx="2">
                    <c:v>1.7974682424176509E-2</c:v>
                  </c:pt>
                  <c:pt idx="3">
                    <c:v>1.8102172528456358E-2</c:v>
                  </c:pt>
                  <c:pt idx="4">
                    <c:v>1.6261265910131349E-2</c:v>
                  </c:pt>
                  <c:pt idx="5">
                    <c:v>1.4401634846433231E-2</c:v>
                  </c:pt>
                  <c:pt idx="6">
                    <c:v>1.5033858794401394E-2</c:v>
                  </c:pt>
                  <c:pt idx="7">
                    <c:v>1.256121486627256E-2</c:v>
                  </c:pt>
                  <c:pt idx="8">
                    <c:v>1.0053927205326279E-2</c:v>
                  </c:pt>
                  <c:pt idx="9">
                    <c:v>9.4988443639213195E-3</c:v>
                  </c:pt>
                  <c:pt idx="10">
                    <c:v>7.2580891137635772E-3</c:v>
                  </c:pt>
                  <c:pt idx="11">
                    <c:v>8.9020067213334813E-3</c:v>
                  </c:pt>
                  <c:pt idx="12">
                    <c:v>1.0955393690628675E-2</c:v>
                  </c:pt>
                  <c:pt idx="13">
                    <c:v>6.2912380008495221E-3</c:v>
                  </c:pt>
                  <c:pt idx="14">
                    <c:v>4.4837935575433195E-3</c:v>
                  </c:pt>
                  <c:pt idx="15">
                    <c:v>7.5131097201269767E-3</c:v>
                  </c:pt>
                  <c:pt idx="16">
                    <c:v>5.674334116587321E-3</c:v>
                  </c:pt>
                  <c:pt idx="17">
                    <c:v>8.264865531271523E-3</c:v>
                  </c:pt>
                  <c:pt idx="18">
                    <c:v>8.5500745562051509E-3</c:v>
                  </c:pt>
                  <c:pt idx="19">
                    <c:v>3.8502714622910962E-3</c:v>
                  </c:pt>
                  <c:pt idx="20">
                    <c:v>3.2105348853422931E-3</c:v>
                  </c:pt>
                  <c:pt idx="21">
                    <c:v>2.6395326606554262E-3</c:v>
                  </c:pt>
                  <c:pt idx="22">
                    <c:v>2.937065542339844E-3</c:v>
                  </c:pt>
                  <c:pt idx="23">
                    <c:v>3.1110038438848949E-3</c:v>
                  </c:pt>
                  <c:pt idx="24">
                    <c:v>0</c:v>
                  </c:pt>
                  <c:pt idx="25">
                    <c:v>4.064144395400684E-3</c:v>
                  </c:pt>
                  <c:pt idx="26">
                    <c:v>4.1751396783021675E-3</c:v>
                  </c:pt>
                  <c:pt idx="27">
                    <c:v>7.304564115446356E-3</c:v>
                  </c:pt>
                  <c:pt idx="28">
                    <c:v>8.5886601351239274E-3</c:v>
                  </c:pt>
                  <c:pt idx="29">
                    <c:v>6.6805703037489941E-3</c:v>
                  </c:pt>
                  <c:pt idx="30">
                    <c:v>6.4973556864825087E-3</c:v>
                  </c:pt>
                  <c:pt idx="31">
                    <c:v>8.597661789696091E-3</c:v>
                  </c:pt>
                  <c:pt idx="32">
                    <c:v>9.0733703036229522E-3</c:v>
                  </c:pt>
                  <c:pt idx="33">
                    <c:v>1.1307014235273012E-2</c:v>
                  </c:pt>
                  <c:pt idx="34">
                    <c:v>1.3761633309071023E-2</c:v>
                  </c:pt>
                  <c:pt idx="35">
                    <c:v>1.3044471277773828E-2</c:v>
                  </c:pt>
                  <c:pt idx="36">
                    <c:v>1.2601148608361101E-2</c:v>
                  </c:pt>
                  <c:pt idx="37">
                    <c:v>1.315224334160023E-2</c:v>
                  </c:pt>
                  <c:pt idx="38">
                    <c:v>1.2209622011621242E-2</c:v>
                  </c:pt>
                  <c:pt idx="39">
                    <c:v>6.9183783504517746E-3</c:v>
                  </c:pt>
                  <c:pt idx="40">
                    <c:v>3.0562807739418642E-2</c:v>
                  </c:pt>
                  <c:pt idx="41">
                    <c:v>2.3012220709875016E-2</c:v>
                  </c:pt>
                  <c:pt idx="42">
                    <c:v>1.7735507367519367E-2</c:v>
                  </c:pt>
                  <c:pt idx="43">
                    <c:v>2.327734888076103E-2</c:v>
                  </c:pt>
                  <c:pt idx="44">
                    <c:v>2.4934365375254015E-2</c:v>
                  </c:pt>
                  <c:pt idx="45">
                    <c:v>2.0909461375176547E-2</c:v>
                  </c:pt>
                  <c:pt idx="46">
                    <c:v>1.427996259040382E-2</c:v>
                  </c:pt>
                  <c:pt idx="47">
                    <c:v>1.3126612269228802E-2</c:v>
                  </c:pt>
                  <c:pt idx="48">
                    <c:v>1.1959144492813914E-2</c:v>
                  </c:pt>
                  <c:pt idx="49">
                    <c:v>1.2189168672090241E-2</c:v>
                  </c:pt>
                  <c:pt idx="50">
                    <c:v>8.4244790936888903E-3</c:v>
                  </c:pt>
                  <c:pt idx="51">
                    <c:v>1.1348991508059212E-2</c:v>
                  </c:pt>
                  <c:pt idx="52">
                    <c:v>1.6834849905280825E-2</c:v>
                  </c:pt>
                  <c:pt idx="53">
                    <c:v>1.6832488177628401E-2</c:v>
                  </c:pt>
                  <c:pt idx="54">
                    <c:v>2.1524601542963186E-2</c:v>
                  </c:pt>
                  <c:pt idx="55">
                    <c:v>2.6050189545055818E-2</c:v>
                  </c:pt>
                  <c:pt idx="56">
                    <c:v>2.9266210100842696E-2</c:v>
                  </c:pt>
                  <c:pt idx="57">
                    <c:v>3.1199656316216049E-2</c:v>
                  </c:pt>
                  <c:pt idx="58">
                    <c:v>3.2891892810640533E-2</c:v>
                  </c:pt>
                  <c:pt idx="59">
                    <c:v>3.6123261739032693E-2</c:v>
                  </c:pt>
                  <c:pt idx="60">
                    <c:v>3.9707759837761328E-2</c:v>
                  </c:pt>
                  <c:pt idx="61">
                    <c:v>4.0722186502978042E-2</c:v>
                  </c:pt>
                  <c:pt idx="62">
                    <c:v>4.1407547870728457E-2</c:v>
                  </c:pt>
                  <c:pt idx="63">
                    <c:v>4.3243917756335029E-2</c:v>
                  </c:pt>
                  <c:pt idx="64">
                    <c:v>4.4607575828925397E-2</c:v>
                  </c:pt>
                  <c:pt idx="65">
                    <c:v>5.3903770783375299E-2</c:v>
                  </c:pt>
                  <c:pt idx="66">
                    <c:v>5.2441246873683983E-2</c:v>
                  </c:pt>
                  <c:pt idx="67">
                    <c:v>6.0245713720286073E-2</c:v>
                  </c:pt>
                  <c:pt idx="68">
                    <c:v>6.1742422047163042E-2</c:v>
                  </c:pt>
                  <c:pt idx="69">
                    <c:v>6.1100245397079506E-2</c:v>
                  </c:pt>
                  <c:pt idx="70">
                    <c:v>6.6995215373313544E-2</c:v>
                  </c:pt>
                  <c:pt idx="71">
                    <c:v>6.4245630857280814E-2</c:v>
                  </c:pt>
                  <c:pt idx="72">
                    <c:v>6.7681481026939661E-2</c:v>
                  </c:pt>
                  <c:pt idx="73">
                    <c:v>6.7766951298180708E-2</c:v>
                  </c:pt>
                  <c:pt idx="74">
                    <c:v>7.1973333007788368E-2</c:v>
                  </c:pt>
                  <c:pt idx="75">
                    <c:v>7.7438442440323746E-2</c:v>
                  </c:pt>
                  <c:pt idx="76">
                    <c:v>8.1409836911763997E-2</c:v>
                  </c:pt>
                  <c:pt idx="77">
                    <c:v>8.2753664004985295E-2</c:v>
                  </c:pt>
                  <c:pt idx="78">
                    <c:v>9.0609648651049549E-2</c:v>
                  </c:pt>
                  <c:pt idx="79">
                    <c:v>8.4203019333730839E-2</c:v>
                  </c:pt>
                  <c:pt idx="80">
                    <c:v>8.8696151327157274E-2</c:v>
                  </c:pt>
                  <c:pt idx="81">
                    <c:v>9.6981882648255635E-2</c:v>
                  </c:pt>
                  <c:pt idx="82">
                    <c:v>9.3889064192357846E-2</c:v>
                  </c:pt>
                  <c:pt idx="83">
                    <c:v>9.2350513223623448E-2</c:v>
                  </c:pt>
                  <c:pt idx="84">
                    <c:v>9.1198456296785427E-2</c:v>
                  </c:pt>
                  <c:pt idx="85">
                    <c:v>9.0091726439871567E-2</c:v>
                  </c:pt>
                  <c:pt idx="86">
                    <c:v>8.4925867637605026E-2</c:v>
                  </c:pt>
                  <c:pt idx="87">
                    <c:v>8.94498122650349E-2</c:v>
                  </c:pt>
                  <c:pt idx="88">
                    <c:v>8.7470610290923831E-2</c:v>
                  </c:pt>
                  <c:pt idx="89">
                    <c:v>9.0458117706022814E-2</c:v>
                  </c:pt>
                  <c:pt idx="90">
                    <c:v>9.475450138471872E-2</c:v>
                  </c:pt>
                  <c:pt idx="91">
                    <c:v>9.887116227149674E-2</c:v>
                  </c:pt>
                  <c:pt idx="92">
                    <c:v>0.10303546774573953</c:v>
                  </c:pt>
                  <c:pt idx="93">
                    <c:v>0.11211958756910698</c:v>
                  </c:pt>
                  <c:pt idx="94">
                    <c:v>0.10806911199320543</c:v>
                  </c:pt>
                  <c:pt idx="95">
                    <c:v>0.11313792076487889</c:v>
                  </c:pt>
                  <c:pt idx="96">
                    <c:v>0.11907406025523209</c:v>
                  </c:pt>
                  <c:pt idx="97">
                    <c:v>0.12172854535262739</c:v>
                  </c:pt>
                  <c:pt idx="98">
                    <c:v>0.12423004022243037</c:v>
                  </c:pt>
                  <c:pt idx="99">
                    <c:v>0.12956494747776745</c:v>
                  </c:pt>
                  <c:pt idx="100">
                    <c:v>0.11759021855402496</c:v>
                  </c:pt>
                  <c:pt idx="101">
                    <c:v>0.12477266542095659</c:v>
                  </c:pt>
                  <c:pt idx="102">
                    <c:v>0.12696235370212441</c:v>
                  </c:pt>
                  <c:pt idx="103">
                    <c:v>0.12970510123352899</c:v>
                  </c:pt>
                  <c:pt idx="104">
                    <c:v>0.13323441373853068</c:v>
                  </c:pt>
                  <c:pt idx="105">
                    <c:v>0.14464611548419351</c:v>
                  </c:pt>
                  <c:pt idx="106">
                    <c:v>0.14358952495539737</c:v>
                  </c:pt>
                  <c:pt idx="107">
                    <c:v>0.14817148288694643</c:v>
                  </c:pt>
                  <c:pt idx="108">
                    <c:v>0.15221722779195079</c:v>
                  </c:pt>
                  <c:pt idx="109">
                    <c:v>0.15829045410126072</c:v>
                  </c:pt>
                  <c:pt idx="110">
                    <c:v>0.15634654460737746</c:v>
                  </c:pt>
                  <c:pt idx="111">
                    <c:v>0.15638070368388382</c:v>
                  </c:pt>
                  <c:pt idx="112">
                    <c:v>0.15572916924878485</c:v>
                  </c:pt>
                  <c:pt idx="113">
                    <c:v>0.15422775063603189</c:v>
                  </c:pt>
                  <c:pt idx="114">
                    <c:v>0.16448820223245997</c:v>
                  </c:pt>
                  <c:pt idx="115">
                    <c:v>0.16941082203404242</c:v>
                  </c:pt>
                  <c:pt idx="116">
                    <c:v>0.18455029292309469</c:v>
                  </c:pt>
                  <c:pt idx="117">
                    <c:v>0.16975286504675935</c:v>
                  </c:pt>
                  <c:pt idx="118">
                    <c:v>0.17630176912966586</c:v>
                  </c:pt>
                  <c:pt idx="119">
                    <c:v>0.1720961694564507</c:v>
                  </c:pt>
                  <c:pt idx="120">
                    <c:v>0.1701228572167284</c:v>
                  </c:pt>
                  <c:pt idx="121">
                    <c:v>0.17615325748028807</c:v>
                  </c:pt>
                  <c:pt idx="122">
                    <c:v>0.17235820120391712</c:v>
                  </c:pt>
                  <c:pt idx="123">
                    <c:v>0.17578699838417125</c:v>
                  </c:pt>
                  <c:pt idx="124">
                    <c:v>0.17575071050401661</c:v>
                  </c:pt>
                  <c:pt idx="125">
                    <c:v>0.17592675315099174</c:v>
                  </c:pt>
                  <c:pt idx="126">
                    <c:v>0.17972411326808635</c:v>
                  </c:pt>
                  <c:pt idx="127">
                    <c:v>0.17120025752390078</c:v>
                  </c:pt>
                  <c:pt idx="128">
                    <c:v>0.17207876153935053</c:v>
                  </c:pt>
                  <c:pt idx="129">
                    <c:v>0.17324497996070012</c:v>
                  </c:pt>
                  <c:pt idx="130">
                    <c:v>0.17517381512348415</c:v>
                  </c:pt>
                  <c:pt idx="131">
                    <c:v>0.1727452956513339</c:v>
                  </c:pt>
                  <c:pt idx="132">
                    <c:v>0.17560196201732309</c:v>
                  </c:pt>
                  <c:pt idx="133">
                    <c:v>0.1910508672666352</c:v>
                  </c:pt>
                  <c:pt idx="134">
                    <c:v>0.19758316610375332</c:v>
                  </c:pt>
                  <c:pt idx="135">
                    <c:v>0.19348142443397479</c:v>
                  </c:pt>
                  <c:pt idx="136">
                    <c:v>0.19331316609239679</c:v>
                  </c:pt>
                  <c:pt idx="137">
                    <c:v>0.19442488121015611</c:v>
                  </c:pt>
                  <c:pt idx="138">
                    <c:v>0.19619719050740739</c:v>
                  </c:pt>
                  <c:pt idx="139">
                    <c:v>0.19730090098544095</c:v>
                  </c:pt>
                  <c:pt idx="140">
                    <c:v>0.19530543639877693</c:v>
                  </c:pt>
                  <c:pt idx="141">
                    <c:v>0.20491231599068577</c:v>
                  </c:pt>
                  <c:pt idx="142">
                    <c:v>0.19898271990384844</c:v>
                  </c:pt>
                  <c:pt idx="143">
                    <c:v>0.20459486781523453</c:v>
                  </c:pt>
                </c:numCache>
              </c:numRef>
            </c:plus>
            <c:minus>
              <c:numRef>
                <c:f>'2'!$O$24:$O$178</c:f>
                <c:numCache>
                  <c:formatCode>General</c:formatCode>
                  <c:ptCount val="155"/>
                  <c:pt idx="0">
                    <c:v>8.7921419223834906E-3</c:v>
                  </c:pt>
                  <c:pt idx="1">
                    <c:v>1.4901846619351124E-2</c:v>
                  </c:pt>
                  <c:pt idx="2">
                    <c:v>1.7974682424176509E-2</c:v>
                  </c:pt>
                  <c:pt idx="3">
                    <c:v>1.8102172528456358E-2</c:v>
                  </c:pt>
                  <c:pt idx="4">
                    <c:v>1.6261265910131349E-2</c:v>
                  </c:pt>
                  <c:pt idx="5">
                    <c:v>1.4401634846433231E-2</c:v>
                  </c:pt>
                  <c:pt idx="6">
                    <c:v>1.5033858794401394E-2</c:v>
                  </c:pt>
                  <c:pt idx="7">
                    <c:v>1.256121486627256E-2</c:v>
                  </c:pt>
                  <c:pt idx="8">
                    <c:v>1.0053927205326279E-2</c:v>
                  </c:pt>
                  <c:pt idx="9">
                    <c:v>9.4988443639213195E-3</c:v>
                  </c:pt>
                  <c:pt idx="10">
                    <c:v>7.2580891137635772E-3</c:v>
                  </c:pt>
                  <c:pt idx="11">
                    <c:v>8.9020067213334813E-3</c:v>
                  </c:pt>
                  <c:pt idx="12">
                    <c:v>1.0955393690628675E-2</c:v>
                  </c:pt>
                  <c:pt idx="13">
                    <c:v>6.2912380008495221E-3</c:v>
                  </c:pt>
                  <c:pt idx="14">
                    <c:v>4.4837935575433195E-3</c:v>
                  </c:pt>
                  <c:pt idx="15">
                    <c:v>7.5131097201269767E-3</c:v>
                  </c:pt>
                  <c:pt idx="16">
                    <c:v>5.674334116587321E-3</c:v>
                  </c:pt>
                  <c:pt idx="17">
                    <c:v>8.264865531271523E-3</c:v>
                  </c:pt>
                  <c:pt idx="18">
                    <c:v>8.5500745562051509E-3</c:v>
                  </c:pt>
                  <c:pt idx="19">
                    <c:v>3.8502714622910962E-3</c:v>
                  </c:pt>
                  <c:pt idx="20">
                    <c:v>3.2105348853422931E-3</c:v>
                  </c:pt>
                  <c:pt idx="21">
                    <c:v>2.6395326606554262E-3</c:v>
                  </c:pt>
                  <c:pt idx="22">
                    <c:v>2.937065542339844E-3</c:v>
                  </c:pt>
                  <c:pt idx="23">
                    <c:v>3.1110038438848949E-3</c:v>
                  </c:pt>
                  <c:pt idx="24">
                    <c:v>0</c:v>
                  </c:pt>
                  <c:pt idx="25">
                    <c:v>4.064144395400684E-3</c:v>
                  </c:pt>
                  <c:pt idx="26">
                    <c:v>4.1751396783021675E-3</c:v>
                  </c:pt>
                  <c:pt idx="27">
                    <c:v>7.304564115446356E-3</c:v>
                  </c:pt>
                  <c:pt idx="28">
                    <c:v>8.5886601351239274E-3</c:v>
                  </c:pt>
                  <c:pt idx="29">
                    <c:v>6.6805703037489941E-3</c:v>
                  </c:pt>
                  <c:pt idx="30">
                    <c:v>6.4973556864825087E-3</c:v>
                  </c:pt>
                  <c:pt idx="31">
                    <c:v>8.597661789696091E-3</c:v>
                  </c:pt>
                  <c:pt idx="32">
                    <c:v>9.0733703036229522E-3</c:v>
                  </c:pt>
                  <c:pt idx="33">
                    <c:v>1.1307014235273012E-2</c:v>
                  </c:pt>
                  <c:pt idx="34">
                    <c:v>1.3761633309071023E-2</c:v>
                  </c:pt>
                  <c:pt idx="35">
                    <c:v>1.3044471277773828E-2</c:v>
                  </c:pt>
                  <c:pt idx="36">
                    <c:v>1.2601148608361101E-2</c:v>
                  </c:pt>
                  <c:pt idx="37">
                    <c:v>1.315224334160023E-2</c:v>
                  </c:pt>
                  <c:pt idx="38">
                    <c:v>1.2209622011621242E-2</c:v>
                  </c:pt>
                  <c:pt idx="39">
                    <c:v>6.9183783504517746E-3</c:v>
                  </c:pt>
                  <c:pt idx="40">
                    <c:v>3.0562807739418642E-2</c:v>
                  </c:pt>
                  <c:pt idx="41">
                    <c:v>2.3012220709875016E-2</c:v>
                  </c:pt>
                  <c:pt idx="42">
                    <c:v>1.7735507367519367E-2</c:v>
                  </c:pt>
                  <c:pt idx="43">
                    <c:v>2.327734888076103E-2</c:v>
                  </c:pt>
                  <c:pt idx="44">
                    <c:v>2.4934365375254015E-2</c:v>
                  </c:pt>
                  <c:pt idx="45">
                    <c:v>2.0909461375176547E-2</c:v>
                  </c:pt>
                  <c:pt idx="46">
                    <c:v>1.427996259040382E-2</c:v>
                  </c:pt>
                  <c:pt idx="47">
                    <c:v>1.3126612269228802E-2</c:v>
                  </c:pt>
                  <c:pt idx="48">
                    <c:v>1.1959144492813914E-2</c:v>
                  </c:pt>
                  <c:pt idx="49">
                    <c:v>1.2189168672090241E-2</c:v>
                  </c:pt>
                  <c:pt idx="50">
                    <c:v>8.4244790936888903E-3</c:v>
                  </c:pt>
                  <c:pt idx="51">
                    <c:v>1.1348991508059212E-2</c:v>
                  </c:pt>
                  <c:pt idx="52">
                    <c:v>1.6834849905280825E-2</c:v>
                  </c:pt>
                  <c:pt idx="53">
                    <c:v>1.6832488177628401E-2</c:v>
                  </c:pt>
                  <c:pt idx="54">
                    <c:v>2.1524601542963186E-2</c:v>
                  </c:pt>
                  <c:pt idx="55">
                    <c:v>2.6050189545055818E-2</c:v>
                  </c:pt>
                  <c:pt idx="56">
                    <c:v>2.9266210100842696E-2</c:v>
                  </c:pt>
                  <c:pt idx="57">
                    <c:v>3.1199656316216049E-2</c:v>
                  </c:pt>
                  <c:pt idx="58">
                    <c:v>3.2891892810640533E-2</c:v>
                  </c:pt>
                  <c:pt idx="59">
                    <c:v>3.6123261739032693E-2</c:v>
                  </c:pt>
                  <c:pt idx="60">
                    <c:v>3.9707759837761328E-2</c:v>
                  </c:pt>
                  <c:pt idx="61">
                    <c:v>4.0722186502978042E-2</c:v>
                  </c:pt>
                  <c:pt idx="62">
                    <c:v>4.1407547870728457E-2</c:v>
                  </c:pt>
                  <c:pt idx="63">
                    <c:v>4.3243917756335029E-2</c:v>
                  </c:pt>
                  <c:pt idx="64">
                    <c:v>4.4607575828925397E-2</c:v>
                  </c:pt>
                  <c:pt idx="65">
                    <c:v>5.3903770783375299E-2</c:v>
                  </c:pt>
                  <c:pt idx="66">
                    <c:v>5.2441246873683983E-2</c:v>
                  </c:pt>
                  <c:pt idx="67">
                    <c:v>6.0245713720286073E-2</c:v>
                  </c:pt>
                  <c:pt idx="68">
                    <c:v>6.1742422047163042E-2</c:v>
                  </c:pt>
                  <c:pt idx="69">
                    <c:v>6.1100245397079506E-2</c:v>
                  </c:pt>
                  <c:pt idx="70">
                    <c:v>6.6995215373313544E-2</c:v>
                  </c:pt>
                  <c:pt idx="71">
                    <c:v>6.4245630857280814E-2</c:v>
                  </c:pt>
                  <c:pt idx="72">
                    <c:v>6.7681481026939661E-2</c:v>
                  </c:pt>
                  <c:pt idx="73">
                    <c:v>6.7766951298180708E-2</c:v>
                  </c:pt>
                  <c:pt idx="74">
                    <c:v>7.1973333007788368E-2</c:v>
                  </c:pt>
                  <c:pt idx="75">
                    <c:v>7.7438442440323746E-2</c:v>
                  </c:pt>
                  <c:pt idx="76">
                    <c:v>8.1409836911763997E-2</c:v>
                  </c:pt>
                  <c:pt idx="77">
                    <c:v>8.2753664004985295E-2</c:v>
                  </c:pt>
                  <c:pt idx="78">
                    <c:v>9.0609648651049549E-2</c:v>
                  </c:pt>
                  <c:pt idx="79">
                    <c:v>8.4203019333730839E-2</c:v>
                  </c:pt>
                  <c:pt idx="80">
                    <c:v>8.8696151327157274E-2</c:v>
                  </c:pt>
                  <c:pt idx="81">
                    <c:v>9.6981882648255635E-2</c:v>
                  </c:pt>
                  <c:pt idx="82">
                    <c:v>9.3889064192357846E-2</c:v>
                  </c:pt>
                  <c:pt idx="83">
                    <c:v>9.2350513223623448E-2</c:v>
                  </c:pt>
                  <c:pt idx="84">
                    <c:v>9.1198456296785427E-2</c:v>
                  </c:pt>
                  <c:pt idx="85">
                    <c:v>9.0091726439871567E-2</c:v>
                  </c:pt>
                  <c:pt idx="86">
                    <c:v>8.4925867637605026E-2</c:v>
                  </c:pt>
                  <c:pt idx="87">
                    <c:v>8.94498122650349E-2</c:v>
                  </c:pt>
                  <c:pt idx="88">
                    <c:v>8.7470610290923831E-2</c:v>
                  </c:pt>
                  <c:pt idx="89">
                    <c:v>9.0458117706022814E-2</c:v>
                  </c:pt>
                  <c:pt idx="90">
                    <c:v>9.475450138471872E-2</c:v>
                  </c:pt>
                  <c:pt idx="91">
                    <c:v>9.887116227149674E-2</c:v>
                  </c:pt>
                  <c:pt idx="92">
                    <c:v>0.10303546774573953</c:v>
                  </c:pt>
                  <c:pt idx="93">
                    <c:v>0.11211958756910698</c:v>
                  </c:pt>
                  <c:pt idx="94">
                    <c:v>0.10806911199320543</c:v>
                  </c:pt>
                  <c:pt idx="95">
                    <c:v>0.11313792076487889</c:v>
                  </c:pt>
                  <c:pt idx="96">
                    <c:v>0.11907406025523209</c:v>
                  </c:pt>
                  <c:pt idx="97">
                    <c:v>0.12172854535262739</c:v>
                  </c:pt>
                  <c:pt idx="98">
                    <c:v>0.12423004022243037</c:v>
                  </c:pt>
                  <c:pt idx="99">
                    <c:v>0.12956494747776745</c:v>
                  </c:pt>
                  <c:pt idx="100">
                    <c:v>0.11759021855402496</c:v>
                  </c:pt>
                  <c:pt idx="101">
                    <c:v>0.12477266542095659</c:v>
                  </c:pt>
                  <c:pt idx="102">
                    <c:v>0.12696235370212441</c:v>
                  </c:pt>
                  <c:pt idx="103">
                    <c:v>0.12970510123352899</c:v>
                  </c:pt>
                  <c:pt idx="104">
                    <c:v>0.13323441373853068</c:v>
                  </c:pt>
                  <c:pt idx="105">
                    <c:v>0.14464611548419351</c:v>
                  </c:pt>
                  <c:pt idx="106">
                    <c:v>0.14358952495539737</c:v>
                  </c:pt>
                  <c:pt idx="107">
                    <c:v>0.14817148288694643</c:v>
                  </c:pt>
                  <c:pt idx="108">
                    <c:v>0.15221722779195079</c:v>
                  </c:pt>
                  <c:pt idx="109">
                    <c:v>0.15829045410126072</c:v>
                  </c:pt>
                  <c:pt idx="110">
                    <c:v>0.15634654460737746</c:v>
                  </c:pt>
                  <c:pt idx="111">
                    <c:v>0.15638070368388382</c:v>
                  </c:pt>
                  <c:pt idx="112">
                    <c:v>0.15572916924878485</c:v>
                  </c:pt>
                  <c:pt idx="113">
                    <c:v>0.15422775063603189</c:v>
                  </c:pt>
                  <c:pt idx="114">
                    <c:v>0.16448820223245997</c:v>
                  </c:pt>
                  <c:pt idx="115">
                    <c:v>0.16941082203404242</c:v>
                  </c:pt>
                  <c:pt idx="116">
                    <c:v>0.18455029292309469</c:v>
                  </c:pt>
                  <c:pt idx="117">
                    <c:v>0.16975286504675935</c:v>
                  </c:pt>
                  <c:pt idx="118">
                    <c:v>0.17630176912966586</c:v>
                  </c:pt>
                  <c:pt idx="119">
                    <c:v>0.1720961694564507</c:v>
                  </c:pt>
                  <c:pt idx="120">
                    <c:v>0.1701228572167284</c:v>
                  </c:pt>
                  <c:pt idx="121">
                    <c:v>0.17615325748028807</c:v>
                  </c:pt>
                  <c:pt idx="122">
                    <c:v>0.17235820120391712</c:v>
                  </c:pt>
                  <c:pt idx="123">
                    <c:v>0.17578699838417125</c:v>
                  </c:pt>
                  <c:pt idx="124">
                    <c:v>0.17575071050401661</c:v>
                  </c:pt>
                  <c:pt idx="125">
                    <c:v>0.17592675315099174</c:v>
                  </c:pt>
                  <c:pt idx="126">
                    <c:v>0.17972411326808635</c:v>
                  </c:pt>
                  <c:pt idx="127">
                    <c:v>0.17120025752390078</c:v>
                  </c:pt>
                  <c:pt idx="128">
                    <c:v>0.17207876153935053</c:v>
                  </c:pt>
                  <c:pt idx="129">
                    <c:v>0.17324497996070012</c:v>
                  </c:pt>
                  <c:pt idx="130">
                    <c:v>0.17517381512348415</c:v>
                  </c:pt>
                  <c:pt idx="131">
                    <c:v>0.1727452956513339</c:v>
                  </c:pt>
                  <c:pt idx="132">
                    <c:v>0.17560196201732309</c:v>
                  </c:pt>
                  <c:pt idx="133">
                    <c:v>0.1910508672666352</c:v>
                  </c:pt>
                  <c:pt idx="134">
                    <c:v>0.19758316610375332</c:v>
                  </c:pt>
                  <c:pt idx="135">
                    <c:v>0.19348142443397479</c:v>
                  </c:pt>
                  <c:pt idx="136">
                    <c:v>0.19331316609239679</c:v>
                  </c:pt>
                  <c:pt idx="137">
                    <c:v>0.19442488121015611</c:v>
                  </c:pt>
                  <c:pt idx="138">
                    <c:v>0.19619719050740739</c:v>
                  </c:pt>
                  <c:pt idx="139">
                    <c:v>0.19730090098544095</c:v>
                  </c:pt>
                  <c:pt idx="140">
                    <c:v>0.19530543639877693</c:v>
                  </c:pt>
                  <c:pt idx="141">
                    <c:v>0.20491231599068577</c:v>
                  </c:pt>
                  <c:pt idx="142">
                    <c:v>0.19898271990384844</c:v>
                  </c:pt>
                  <c:pt idx="143">
                    <c:v>0.20459486781523453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'2'!$B$24:$B$178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'2'!$D$24:$D$178</c:f>
              <c:numCache>
                <c:formatCode>General</c:formatCode>
                <c:ptCount val="155"/>
                <c:pt idx="0">
                  <c:v>9.1280750000000008E-2</c:v>
                </c:pt>
                <c:pt idx="1">
                  <c:v>0.13947899999999999</c:v>
                </c:pt>
                <c:pt idx="2">
                  <c:v>0.16133525000000001</c:v>
                </c:pt>
                <c:pt idx="3">
                  <c:v>0.18067024999999998</c:v>
                </c:pt>
                <c:pt idx="4">
                  <c:v>0.19647050000000002</c:v>
                </c:pt>
                <c:pt idx="5">
                  <c:v>0.21888824999999998</c:v>
                </c:pt>
                <c:pt idx="6">
                  <c:v>0.24762075</c:v>
                </c:pt>
                <c:pt idx="7">
                  <c:v>0.28250825000000002</c:v>
                </c:pt>
                <c:pt idx="8">
                  <c:v>0.32226225000000003</c:v>
                </c:pt>
                <c:pt idx="9">
                  <c:v>0.36669124999999997</c:v>
                </c:pt>
                <c:pt idx="10">
                  <c:v>0.40867575</c:v>
                </c:pt>
                <c:pt idx="11">
                  <c:v>0.45629949999999997</c:v>
                </c:pt>
                <c:pt idx="12">
                  <c:v>0.50061224999999998</c:v>
                </c:pt>
                <c:pt idx="13">
                  <c:v>0.54284325</c:v>
                </c:pt>
                <c:pt idx="14">
                  <c:v>0.58455800000000002</c:v>
                </c:pt>
                <c:pt idx="15">
                  <c:v>0.62525549999999996</c:v>
                </c:pt>
                <c:pt idx="16">
                  <c:v>0.66042849999999997</c:v>
                </c:pt>
                <c:pt idx="17">
                  <c:v>0.69882574999999991</c:v>
                </c:pt>
                <c:pt idx="18">
                  <c:v>0.74330475000000007</c:v>
                </c:pt>
                <c:pt idx="19">
                  <c:v>0.78563249999999996</c:v>
                </c:pt>
                <c:pt idx="20">
                  <c:v>0.83302774999999996</c:v>
                </c:pt>
                <c:pt idx="21">
                  <c:v>0.88093700000000008</c:v>
                </c:pt>
                <c:pt idx="22">
                  <c:v>0.92956899999999998</c:v>
                </c:pt>
                <c:pt idx="23">
                  <c:v>0.97483575</c:v>
                </c:pt>
                <c:pt idx="24">
                  <c:v>1</c:v>
                </c:pt>
                <c:pt idx="25">
                  <c:v>0.9657135</c:v>
                </c:pt>
                <c:pt idx="26">
                  <c:v>1.0110479999999999</c:v>
                </c:pt>
                <c:pt idx="27">
                  <c:v>0.99059125000000003</c:v>
                </c:pt>
                <c:pt idx="28">
                  <c:v>0.9873647499999999</c:v>
                </c:pt>
                <c:pt idx="29">
                  <c:v>0.97954174999999999</c:v>
                </c:pt>
                <c:pt idx="30">
                  <c:v>0.9687532499999999</c:v>
                </c:pt>
                <c:pt idx="31">
                  <c:v>0.96488475000000007</c:v>
                </c:pt>
                <c:pt idx="32">
                  <c:v>0.96162400000000003</c:v>
                </c:pt>
                <c:pt idx="33">
                  <c:v>0.96267724999999993</c:v>
                </c:pt>
                <c:pt idx="34">
                  <c:v>0.96708000000000005</c:v>
                </c:pt>
                <c:pt idx="35">
                  <c:v>0.97174324999999995</c:v>
                </c:pt>
                <c:pt idx="36">
                  <c:v>0.98000874999999998</c:v>
                </c:pt>
                <c:pt idx="37">
                  <c:v>0.99034975000000003</c:v>
                </c:pt>
                <c:pt idx="38">
                  <c:v>1.0033064999999999</c:v>
                </c:pt>
                <c:pt idx="39">
                  <c:v>1.0207554999999999</c:v>
                </c:pt>
                <c:pt idx="40">
                  <c:v>1.04731325</c:v>
                </c:pt>
                <c:pt idx="41">
                  <c:v>1.0586630000000001</c:v>
                </c:pt>
                <c:pt idx="42">
                  <c:v>1.0722642499999999</c:v>
                </c:pt>
                <c:pt idx="43">
                  <c:v>1.09208975</c:v>
                </c:pt>
                <c:pt idx="44">
                  <c:v>1.1148720000000001</c:v>
                </c:pt>
                <c:pt idx="45">
                  <c:v>1.1790674999999999</c:v>
                </c:pt>
                <c:pt idx="46">
                  <c:v>1.2178772499999999</c:v>
                </c:pt>
                <c:pt idx="47">
                  <c:v>1.2465195000000002</c:v>
                </c:pt>
                <c:pt idx="48">
                  <c:v>1.2761735000000001</c:v>
                </c:pt>
                <c:pt idx="49">
                  <c:v>1.30395525</c:v>
                </c:pt>
                <c:pt idx="50">
                  <c:v>1.334333</c:v>
                </c:pt>
                <c:pt idx="51">
                  <c:v>1.3689622499999998</c:v>
                </c:pt>
                <c:pt idx="52">
                  <c:v>1.4007399999999999</c:v>
                </c:pt>
                <c:pt idx="53">
                  <c:v>1.43433225</c:v>
                </c:pt>
                <c:pt idx="54">
                  <c:v>1.46693075</c:v>
                </c:pt>
                <c:pt idx="55">
                  <c:v>1.502761</c:v>
                </c:pt>
                <c:pt idx="56">
                  <c:v>1.5353064999999999</c:v>
                </c:pt>
                <c:pt idx="57">
                  <c:v>1.5641782499999999</c:v>
                </c:pt>
                <c:pt idx="58">
                  <c:v>1.599545</c:v>
                </c:pt>
                <c:pt idx="59">
                  <c:v>1.6314600000000001</c:v>
                </c:pt>
                <c:pt idx="60">
                  <c:v>1.658517</c:v>
                </c:pt>
                <c:pt idx="61">
                  <c:v>1.6934167499999999</c:v>
                </c:pt>
                <c:pt idx="62">
                  <c:v>1.723671</c:v>
                </c:pt>
                <c:pt idx="63">
                  <c:v>1.7595742499999998</c:v>
                </c:pt>
                <c:pt idx="64">
                  <c:v>1.7950459999999999</c:v>
                </c:pt>
                <c:pt idx="65">
                  <c:v>1.826384</c:v>
                </c:pt>
                <c:pt idx="66">
                  <c:v>1.8573394999999999</c:v>
                </c:pt>
                <c:pt idx="67">
                  <c:v>1.8909425</c:v>
                </c:pt>
                <c:pt idx="68">
                  <c:v>1.92512375</c:v>
                </c:pt>
                <c:pt idx="69">
                  <c:v>1.9598992500000001</c:v>
                </c:pt>
                <c:pt idx="70">
                  <c:v>1.9991257499999999</c:v>
                </c:pt>
                <c:pt idx="71">
                  <c:v>2.0360132499999999</c:v>
                </c:pt>
                <c:pt idx="72">
                  <c:v>2.069512</c:v>
                </c:pt>
                <c:pt idx="73">
                  <c:v>2.10525875</c:v>
                </c:pt>
                <c:pt idx="74">
                  <c:v>2.13975275</c:v>
                </c:pt>
                <c:pt idx="75">
                  <c:v>2.1804537499999999</c:v>
                </c:pt>
                <c:pt idx="76">
                  <c:v>2.211999</c:v>
                </c:pt>
                <c:pt idx="77">
                  <c:v>2.2494702499999999</c:v>
                </c:pt>
                <c:pt idx="78">
                  <c:v>2.2863150000000001</c:v>
                </c:pt>
                <c:pt idx="79">
                  <c:v>2.3273872500000001</c:v>
                </c:pt>
                <c:pt idx="80">
                  <c:v>2.3672077499999999</c:v>
                </c:pt>
                <c:pt idx="81">
                  <c:v>2.4073959999999999</c:v>
                </c:pt>
                <c:pt idx="82">
                  <c:v>2.4370997500000002</c:v>
                </c:pt>
                <c:pt idx="83">
                  <c:v>2.4792750000000003</c:v>
                </c:pt>
                <c:pt idx="84">
                  <c:v>2.52150125</c:v>
                </c:pt>
                <c:pt idx="85">
                  <c:v>2.55555325</c:v>
                </c:pt>
                <c:pt idx="86">
                  <c:v>2.5917849999999998</c:v>
                </c:pt>
                <c:pt idx="87">
                  <c:v>2.6244472500000002</c:v>
                </c:pt>
                <c:pt idx="88">
                  <c:v>2.6605160000000003</c:v>
                </c:pt>
                <c:pt idx="89">
                  <c:v>2.69358275</c:v>
                </c:pt>
                <c:pt idx="90">
                  <c:v>2.7296120000000004</c:v>
                </c:pt>
                <c:pt idx="91">
                  <c:v>2.7708317500000001</c:v>
                </c:pt>
                <c:pt idx="92">
                  <c:v>2.8028527500000004</c:v>
                </c:pt>
                <c:pt idx="93">
                  <c:v>2.843</c:v>
                </c:pt>
                <c:pt idx="94">
                  <c:v>2.8727355000000001</c:v>
                </c:pt>
                <c:pt idx="95">
                  <c:v>2.9108584999999998</c:v>
                </c:pt>
                <c:pt idx="96">
                  <c:v>2.9474745000000002</c:v>
                </c:pt>
                <c:pt idx="97">
                  <c:v>2.9870475000000001</c:v>
                </c:pt>
                <c:pt idx="98">
                  <c:v>3.0276864999999997</c:v>
                </c:pt>
                <c:pt idx="99">
                  <c:v>3.06809675</c:v>
                </c:pt>
                <c:pt idx="100">
                  <c:v>3.1006712499999995</c:v>
                </c:pt>
                <c:pt idx="101">
                  <c:v>3.1455142500000002</c:v>
                </c:pt>
                <c:pt idx="102">
                  <c:v>3.1803007499999998</c:v>
                </c:pt>
                <c:pt idx="103">
                  <c:v>3.2306140000000001</c:v>
                </c:pt>
                <c:pt idx="104">
                  <c:v>3.2636357499999997</c:v>
                </c:pt>
                <c:pt idx="105">
                  <c:v>3.304729</c:v>
                </c:pt>
                <c:pt idx="106">
                  <c:v>3.34776425</c:v>
                </c:pt>
                <c:pt idx="107">
                  <c:v>3.3793302499999998</c:v>
                </c:pt>
                <c:pt idx="108">
                  <c:v>3.4171450000000001</c:v>
                </c:pt>
                <c:pt idx="109">
                  <c:v>3.4538877499999998</c:v>
                </c:pt>
                <c:pt idx="110">
                  <c:v>3.4934850000000002</c:v>
                </c:pt>
                <c:pt idx="111">
                  <c:v>3.5299610000000001</c:v>
                </c:pt>
                <c:pt idx="112">
                  <c:v>3.5646772500000004</c:v>
                </c:pt>
                <c:pt idx="113">
                  <c:v>3.6094937499999999</c:v>
                </c:pt>
                <c:pt idx="114">
                  <c:v>3.6502844999999997</c:v>
                </c:pt>
                <c:pt idx="115">
                  <c:v>3.69985425</c:v>
                </c:pt>
                <c:pt idx="116">
                  <c:v>3.7456569999999996</c:v>
                </c:pt>
                <c:pt idx="117">
                  <c:v>3.7857992499999997</c:v>
                </c:pt>
                <c:pt idx="118">
                  <c:v>3.8152257500000002</c:v>
                </c:pt>
                <c:pt idx="119">
                  <c:v>3.8595977499999998</c:v>
                </c:pt>
                <c:pt idx="120">
                  <c:v>3.9066577500000004</c:v>
                </c:pt>
                <c:pt idx="121">
                  <c:v>3.9438502500000001</c:v>
                </c:pt>
                <c:pt idx="122">
                  <c:v>3.9811457499999996</c:v>
                </c:pt>
                <c:pt idx="123">
                  <c:v>4.0179687499999996</c:v>
                </c:pt>
                <c:pt idx="124">
                  <c:v>4.0599769999999999</c:v>
                </c:pt>
                <c:pt idx="125">
                  <c:v>4.0929297499999997</c:v>
                </c:pt>
                <c:pt idx="126">
                  <c:v>4.1352000000000002</c:v>
                </c:pt>
                <c:pt idx="127">
                  <c:v>4.17276925</c:v>
                </c:pt>
                <c:pt idx="128">
                  <c:v>4.2089932500000007</c:v>
                </c:pt>
                <c:pt idx="129">
                  <c:v>4.2489832500000002</c:v>
                </c:pt>
                <c:pt idx="130">
                  <c:v>4.2906947500000001</c:v>
                </c:pt>
                <c:pt idx="131">
                  <c:v>4.3218745000000007</c:v>
                </c:pt>
                <c:pt idx="132">
                  <c:v>4.3521894999999997</c:v>
                </c:pt>
                <c:pt idx="133">
                  <c:v>4.3825159999999999</c:v>
                </c:pt>
                <c:pt idx="134">
                  <c:v>4.4162702500000002</c:v>
                </c:pt>
                <c:pt idx="135">
                  <c:v>4.4572645</c:v>
                </c:pt>
                <c:pt idx="136">
                  <c:v>4.4845980000000001</c:v>
                </c:pt>
                <c:pt idx="137">
                  <c:v>4.5315477500000005</c:v>
                </c:pt>
                <c:pt idx="138">
                  <c:v>4.5714074999999994</c:v>
                </c:pt>
                <c:pt idx="139">
                  <c:v>4.6118065000000001</c:v>
                </c:pt>
                <c:pt idx="140">
                  <c:v>4.64899825</c:v>
                </c:pt>
                <c:pt idx="141">
                  <c:v>4.6854319999999996</c:v>
                </c:pt>
                <c:pt idx="142">
                  <c:v>4.7210384999999997</c:v>
                </c:pt>
                <c:pt idx="143">
                  <c:v>4.7506804999999996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'2'!$E$16</c:f>
              <c:strCache>
                <c:ptCount val="1"/>
                <c:pt idx="0">
                  <c:v>TP0002001D12 100.00uM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'2'!$E$24:$E$178</c:f>
              <c:numCache>
                <c:formatCode>General</c:formatCode>
                <c:ptCount val="155"/>
                <c:pt idx="0">
                  <c:v>0.104918</c:v>
                </c:pt>
                <c:pt idx="1">
                  <c:v>0.16847400000000001</c:v>
                </c:pt>
                <c:pt idx="2">
                  <c:v>0.19805400000000001</c:v>
                </c:pt>
                <c:pt idx="3">
                  <c:v>0.21595400000000001</c:v>
                </c:pt>
                <c:pt idx="4">
                  <c:v>0.23211999999999999</c:v>
                </c:pt>
                <c:pt idx="5">
                  <c:v>0.25090099999999999</c:v>
                </c:pt>
                <c:pt idx="6">
                  <c:v>0.27426699999999998</c:v>
                </c:pt>
                <c:pt idx="7">
                  <c:v>0.31071199999999999</c:v>
                </c:pt>
                <c:pt idx="8">
                  <c:v>0.34904200000000002</c:v>
                </c:pt>
                <c:pt idx="9">
                  <c:v>0.39533499999999999</c:v>
                </c:pt>
                <c:pt idx="10">
                  <c:v>0.438581</c:v>
                </c:pt>
                <c:pt idx="11">
                  <c:v>0.482323</c:v>
                </c:pt>
                <c:pt idx="12">
                  <c:v>0.52459199999999995</c:v>
                </c:pt>
                <c:pt idx="13">
                  <c:v>0.56360699999999997</c:v>
                </c:pt>
                <c:pt idx="14">
                  <c:v>0.60630200000000001</c:v>
                </c:pt>
                <c:pt idx="15">
                  <c:v>0.64312199999999997</c:v>
                </c:pt>
                <c:pt idx="16">
                  <c:v>0.67772500000000002</c:v>
                </c:pt>
                <c:pt idx="17">
                  <c:v>0.713696</c:v>
                </c:pt>
                <c:pt idx="18">
                  <c:v>0.75414499999999995</c:v>
                </c:pt>
                <c:pt idx="19">
                  <c:v>0.79603800000000002</c:v>
                </c:pt>
                <c:pt idx="20">
                  <c:v>0.84065100000000004</c:v>
                </c:pt>
                <c:pt idx="21">
                  <c:v>0.88484300000000005</c:v>
                </c:pt>
                <c:pt idx="22">
                  <c:v>0.92857699999999999</c:v>
                </c:pt>
                <c:pt idx="23">
                  <c:v>0.98001899999999997</c:v>
                </c:pt>
                <c:pt idx="24">
                  <c:v>1</c:v>
                </c:pt>
                <c:pt idx="25">
                  <c:v>1.0835490000000001</c:v>
                </c:pt>
                <c:pt idx="26">
                  <c:v>0.88683400000000001</c:v>
                </c:pt>
                <c:pt idx="27">
                  <c:v>0.84949600000000003</c:v>
                </c:pt>
                <c:pt idx="28">
                  <c:v>0.82300099999999998</c:v>
                </c:pt>
                <c:pt idx="29">
                  <c:v>0.81776499999999996</c:v>
                </c:pt>
                <c:pt idx="30">
                  <c:v>0.83364700000000003</c:v>
                </c:pt>
                <c:pt idx="31">
                  <c:v>0.85180199999999995</c:v>
                </c:pt>
                <c:pt idx="32">
                  <c:v>0.86734900000000004</c:v>
                </c:pt>
                <c:pt idx="33">
                  <c:v>0.88834999999999997</c:v>
                </c:pt>
                <c:pt idx="34">
                  <c:v>0.91325100000000003</c:v>
                </c:pt>
                <c:pt idx="35">
                  <c:v>0.93860900000000003</c:v>
                </c:pt>
                <c:pt idx="36">
                  <c:v>0.97369499999999998</c:v>
                </c:pt>
                <c:pt idx="37">
                  <c:v>1.007617</c:v>
                </c:pt>
                <c:pt idx="38">
                  <c:v>1.035318</c:v>
                </c:pt>
                <c:pt idx="39">
                  <c:v>1.066206</c:v>
                </c:pt>
                <c:pt idx="40">
                  <c:v>1.0897460000000001</c:v>
                </c:pt>
                <c:pt idx="41">
                  <c:v>1.1031610000000001</c:v>
                </c:pt>
                <c:pt idx="42">
                  <c:v>1.1081240000000001</c:v>
                </c:pt>
                <c:pt idx="43">
                  <c:v>1.114104</c:v>
                </c:pt>
                <c:pt idx="44">
                  <c:v>1.1201760000000001</c:v>
                </c:pt>
                <c:pt idx="45">
                  <c:v>1.1616059999999999</c:v>
                </c:pt>
                <c:pt idx="46">
                  <c:v>1.222586</c:v>
                </c:pt>
                <c:pt idx="47">
                  <c:v>1.2571680000000001</c:v>
                </c:pt>
                <c:pt idx="48">
                  <c:v>1.3076350000000001</c:v>
                </c:pt>
                <c:pt idx="49">
                  <c:v>1.3379190000000001</c:v>
                </c:pt>
                <c:pt idx="50">
                  <c:v>1.3592489999999999</c:v>
                </c:pt>
                <c:pt idx="51">
                  <c:v>1.3710549999999999</c:v>
                </c:pt>
                <c:pt idx="52">
                  <c:v>1.389122</c:v>
                </c:pt>
                <c:pt idx="53">
                  <c:v>1.4061840000000001</c:v>
                </c:pt>
                <c:pt idx="54">
                  <c:v>1.4274230000000001</c:v>
                </c:pt>
                <c:pt idx="55">
                  <c:v>1.438123</c:v>
                </c:pt>
                <c:pt idx="56">
                  <c:v>1.4500230000000001</c:v>
                </c:pt>
                <c:pt idx="57">
                  <c:v>1.4642850000000001</c:v>
                </c:pt>
                <c:pt idx="58">
                  <c:v>1.4751590000000001</c:v>
                </c:pt>
                <c:pt idx="59">
                  <c:v>1.4837880000000001</c:v>
                </c:pt>
                <c:pt idx="60">
                  <c:v>1.4889619999999999</c:v>
                </c:pt>
                <c:pt idx="61">
                  <c:v>1.498405</c:v>
                </c:pt>
                <c:pt idx="62">
                  <c:v>1.5077910000000001</c:v>
                </c:pt>
                <c:pt idx="63">
                  <c:v>1.5188349999999999</c:v>
                </c:pt>
                <c:pt idx="64">
                  <c:v>1.536378</c:v>
                </c:pt>
                <c:pt idx="65">
                  <c:v>1.55732</c:v>
                </c:pt>
                <c:pt idx="66">
                  <c:v>1.582416</c:v>
                </c:pt>
                <c:pt idx="67">
                  <c:v>1.6025849999999999</c:v>
                </c:pt>
                <c:pt idx="68">
                  <c:v>1.620573</c:v>
                </c:pt>
                <c:pt idx="69">
                  <c:v>1.642347</c:v>
                </c:pt>
                <c:pt idx="70">
                  <c:v>1.662391</c:v>
                </c:pt>
                <c:pt idx="71">
                  <c:v>1.694388</c:v>
                </c:pt>
                <c:pt idx="72">
                  <c:v>1.713592</c:v>
                </c:pt>
                <c:pt idx="73">
                  <c:v>1.7361869999999999</c:v>
                </c:pt>
                <c:pt idx="74">
                  <c:v>1.7570479999999999</c:v>
                </c:pt>
                <c:pt idx="75">
                  <c:v>1.7847010000000001</c:v>
                </c:pt>
                <c:pt idx="76">
                  <c:v>1.806791</c:v>
                </c:pt>
                <c:pt idx="77">
                  <c:v>1.830773</c:v>
                </c:pt>
                <c:pt idx="78">
                  <c:v>1.8443609999999999</c:v>
                </c:pt>
                <c:pt idx="79">
                  <c:v>1.853618</c:v>
                </c:pt>
                <c:pt idx="80">
                  <c:v>1.887929</c:v>
                </c:pt>
                <c:pt idx="81">
                  <c:v>1.895454</c:v>
                </c:pt>
                <c:pt idx="82">
                  <c:v>1.9105540000000001</c:v>
                </c:pt>
                <c:pt idx="83">
                  <c:v>1.9363589999999999</c:v>
                </c:pt>
                <c:pt idx="84">
                  <c:v>1.9459470000000001</c:v>
                </c:pt>
                <c:pt idx="85">
                  <c:v>1.9586330000000001</c:v>
                </c:pt>
                <c:pt idx="86">
                  <c:v>1.975344</c:v>
                </c:pt>
                <c:pt idx="87">
                  <c:v>1.9912049999999999</c:v>
                </c:pt>
                <c:pt idx="88">
                  <c:v>2.0001449999999998</c:v>
                </c:pt>
                <c:pt idx="89">
                  <c:v>2.0066359999999999</c:v>
                </c:pt>
                <c:pt idx="90">
                  <c:v>2.0294789999999998</c:v>
                </c:pt>
                <c:pt idx="91">
                  <c:v>2.0381840000000002</c:v>
                </c:pt>
                <c:pt idx="92">
                  <c:v>2.0551699999999999</c:v>
                </c:pt>
                <c:pt idx="93">
                  <c:v>2.0733299999999999</c:v>
                </c:pt>
                <c:pt idx="94">
                  <c:v>2.0810050000000002</c:v>
                </c:pt>
                <c:pt idx="95">
                  <c:v>2.097925</c:v>
                </c:pt>
                <c:pt idx="96">
                  <c:v>2.1120739999999998</c:v>
                </c:pt>
                <c:pt idx="97">
                  <c:v>2.1321439999999998</c:v>
                </c:pt>
                <c:pt idx="98">
                  <c:v>2.150245</c:v>
                </c:pt>
                <c:pt idx="99">
                  <c:v>2.1693199999999999</c:v>
                </c:pt>
                <c:pt idx="100">
                  <c:v>2.1870790000000002</c:v>
                </c:pt>
                <c:pt idx="101">
                  <c:v>2.2096809999999998</c:v>
                </c:pt>
                <c:pt idx="102">
                  <c:v>2.2252679999999998</c:v>
                </c:pt>
                <c:pt idx="103">
                  <c:v>2.2439170000000002</c:v>
                </c:pt>
                <c:pt idx="104">
                  <c:v>2.2712430000000001</c:v>
                </c:pt>
                <c:pt idx="105">
                  <c:v>2.2882530000000001</c:v>
                </c:pt>
                <c:pt idx="106">
                  <c:v>2.3054109999999999</c:v>
                </c:pt>
                <c:pt idx="107">
                  <c:v>2.323493</c:v>
                </c:pt>
                <c:pt idx="108">
                  <c:v>2.3492000000000002</c:v>
                </c:pt>
                <c:pt idx="109">
                  <c:v>2.356941</c:v>
                </c:pt>
                <c:pt idx="110">
                  <c:v>2.3810989999999999</c:v>
                </c:pt>
                <c:pt idx="111">
                  <c:v>2.397116</c:v>
                </c:pt>
                <c:pt idx="112">
                  <c:v>2.414377</c:v>
                </c:pt>
                <c:pt idx="113">
                  <c:v>2.4246880000000002</c:v>
                </c:pt>
                <c:pt idx="114">
                  <c:v>2.440404</c:v>
                </c:pt>
                <c:pt idx="115">
                  <c:v>2.4412120000000002</c:v>
                </c:pt>
                <c:pt idx="116">
                  <c:v>2.4607619999999999</c:v>
                </c:pt>
                <c:pt idx="117">
                  <c:v>2.483203</c:v>
                </c:pt>
                <c:pt idx="118">
                  <c:v>2.486005</c:v>
                </c:pt>
                <c:pt idx="119">
                  <c:v>2.4978310000000001</c:v>
                </c:pt>
                <c:pt idx="120">
                  <c:v>2.5196990000000001</c:v>
                </c:pt>
                <c:pt idx="121">
                  <c:v>2.5254910000000002</c:v>
                </c:pt>
                <c:pt idx="122">
                  <c:v>2.5351780000000002</c:v>
                </c:pt>
                <c:pt idx="123">
                  <c:v>2.5425840000000002</c:v>
                </c:pt>
                <c:pt idx="124">
                  <c:v>2.5502699999999998</c:v>
                </c:pt>
                <c:pt idx="125">
                  <c:v>2.5624709999999999</c:v>
                </c:pt>
                <c:pt idx="126">
                  <c:v>2.5685699999999998</c:v>
                </c:pt>
                <c:pt idx="127">
                  <c:v>2.5777009999999998</c:v>
                </c:pt>
                <c:pt idx="128">
                  <c:v>2.5873930000000001</c:v>
                </c:pt>
                <c:pt idx="129">
                  <c:v>2.5956489999999999</c:v>
                </c:pt>
                <c:pt idx="130">
                  <c:v>2.6033010000000001</c:v>
                </c:pt>
                <c:pt idx="131">
                  <c:v>2.6164269999999998</c:v>
                </c:pt>
                <c:pt idx="132">
                  <c:v>2.6234410000000001</c:v>
                </c:pt>
                <c:pt idx="133">
                  <c:v>2.627621</c:v>
                </c:pt>
                <c:pt idx="134">
                  <c:v>2.6507679999999998</c:v>
                </c:pt>
                <c:pt idx="135">
                  <c:v>2.6558299999999999</c:v>
                </c:pt>
                <c:pt idx="136">
                  <c:v>2.661537</c:v>
                </c:pt>
                <c:pt idx="137">
                  <c:v>2.6807479999999999</c:v>
                </c:pt>
                <c:pt idx="138">
                  <c:v>2.680221</c:v>
                </c:pt>
                <c:pt idx="139">
                  <c:v>2.6946319999999999</c:v>
                </c:pt>
                <c:pt idx="140">
                  <c:v>2.7056200000000001</c:v>
                </c:pt>
                <c:pt idx="141">
                  <c:v>2.7191239999999999</c:v>
                </c:pt>
                <c:pt idx="142">
                  <c:v>2.716472</c:v>
                </c:pt>
                <c:pt idx="143">
                  <c:v>2.7465600000000001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'2'!$F$16</c:f>
              <c:strCache>
                <c:ptCount val="1"/>
                <c:pt idx="0">
                  <c:v>TP0002001D12 25.00uM</c:v>
                </c:pt>
              </c:strCache>
            </c:strRef>
          </c:tx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'2'!$F$24:$F$178</c:f>
              <c:numCache>
                <c:formatCode>General</c:formatCode>
                <c:ptCount val="155"/>
                <c:pt idx="0">
                  <c:v>8.7853000000000001E-2</c:v>
                </c:pt>
                <c:pt idx="1">
                  <c:v>0.13882700000000001</c:v>
                </c:pt>
                <c:pt idx="2">
                  <c:v>0.168048</c:v>
                </c:pt>
                <c:pt idx="3">
                  <c:v>0.17955099999999999</c:v>
                </c:pt>
                <c:pt idx="4">
                  <c:v>0.19716800000000001</c:v>
                </c:pt>
                <c:pt idx="5">
                  <c:v>0.22045100000000001</c:v>
                </c:pt>
                <c:pt idx="6">
                  <c:v>0.24707599999999999</c:v>
                </c:pt>
                <c:pt idx="7">
                  <c:v>0.286887</c:v>
                </c:pt>
                <c:pt idx="8">
                  <c:v>0.31743199999999999</c:v>
                </c:pt>
                <c:pt idx="9">
                  <c:v>0.36180600000000002</c:v>
                </c:pt>
                <c:pt idx="10">
                  <c:v>0.40699999999999997</c:v>
                </c:pt>
                <c:pt idx="11">
                  <c:v>0.45238800000000001</c:v>
                </c:pt>
                <c:pt idx="12">
                  <c:v>0.49559999999999998</c:v>
                </c:pt>
                <c:pt idx="13">
                  <c:v>0.54066999999999998</c:v>
                </c:pt>
                <c:pt idx="14">
                  <c:v>0.588283</c:v>
                </c:pt>
                <c:pt idx="15">
                  <c:v>0.63751100000000005</c:v>
                </c:pt>
                <c:pt idx="16">
                  <c:v>0.67285399999999995</c:v>
                </c:pt>
                <c:pt idx="17">
                  <c:v>0.71333000000000002</c:v>
                </c:pt>
                <c:pt idx="18">
                  <c:v>0.75147900000000001</c:v>
                </c:pt>
                <c:pt idx="19">
                  <c:v>0.79826900000000001</c:v>
                </c:pt>
                <c:pt idx="20">
                  <c:v>0.84031599999999995</c:v>
                </c:pt>
                <c:pt idx="21">
                  <c:v>0.87928799999999996</c:v>
                </c:pt>
                <c:pt idx="22">
                  <c:v>0.92846899999999999</c:v>
                </c:pt>
                <c:pt idx="23">
                  <c:v>0.97311000000000003</c:v>
                </c:pt>
                <c:pt idx="24">
                  <c:v>1</c:v>
                </c:pt>
                <c:pt idx="25">
                  <c:v>0.95074099999999995</c:v>
                </c:pt>
                <c:pt idx="26">
                  <c:v>0.91493000000000002</c:v>
                </c:pt>
                <c:pt idx="27">
                  <c:v>0.92534799999999995</c:v>
                </c:pt>
                <c:pt idx="28">
                  <c:v>0.92066199999999998</c:v>
                </c:pt>
                <c:pt idx="29">
                  <c:v>0.923848</c:v>
                </c:pt>
                <c:pt idx="30">
                  <c:v>0.93360200000000004</c:v>
                </c:pt>
                <c:pt idx="31">
                  <c:v>0.94468099999999999</c:v>
                </c:pt>
                <c:pt idx="32">
                  <c:v>0.97315099999999999</c:v>
                </c:pt>
                <c:pt idx="33">
                  <c:v>0.99856500000000004</c:v>
                </c:pt>
                <c:pt idx="34">
                  <c:v>1.0178229999999999</c:v>
                </c:pt>
                <c:pt idx="35">
                  <c:v>1.031444</c:v>
                </c:pt>
                <c:pt idx="36">
                  <c:v>1.044273</c:v>
                </c:pt>
                <c:pt idx="37">
                  <c:v>1.061269</c:v>
                </c:pt>
                <c:pt idx="38">
                  <c:v>1.0840959999999999</c:v>
                </c:pt>
                <c:pt idx="39">
                  <c:v>1.102093</c:v>
                </c:pt>
                <c:pt idx="40">
                  <c:v>1.116285</c:v>
                </c:pt>
                <c:pt idx="41">
                  <c:v>1.131265</c:v>
                </c:pt>
                <c:pt idx="42">
                  <c:v>1.152887</c:v>
                </c:pt>
                <c:pt idx="43">
                  <c:v>1.1676850000000001</c:v>
                </c:pt>
                <c:pt idx="44">
                  <c:v>1.1779200000000001</c:v>
                </c:pt>
                <c:pt idx="45">
                  <c:v>1.224756</c:v>
                </c:pt>
                <c:pt idx="46">
                  <c:v>1.2688390000000001</c:v>
                </c:pt>
                <c:pt idx="47">
                  <c:v>1.310497</c:v>
                </c:pt>
                <c:pt idx="48">
                  <c:v>1.334867</c:v>
                </c:pt>
                <c:pt idx="49">
                  <c:v>1.3777820000000001</c:v>
                </c:pt>
                <c:pt idx="50">
                  <c:v>1.4082349999999999</c:v>
                </c:pt>
                <c:pt idx="51">
                  <c:v>1.4366110000000001</c:v>
                </c:pt>
                <c:pt idx="52">
                  <c:v>1.4695320000000001</c:v>
                </c:pt>
                <c:pt idx="53">
                  <c:v>1.4975769999999999</c:v>
                </c:pt>
                <c:pt idx="54">
                  <c:v>1.519752</c:v>
                </c:pt>
                <c:pt idx="55">
                  <c:v>1.538389</c:v>
                </c:pt>
                <c:pt idx="56">
                  <c:v>1.5584910000000001</c:v>
                </c:pt>
                <c:pt idx="57">
                  <c:v>1.576265</c:v>
                </c:pt>
                <c:pt idx="58">
                  <c:v>1.6023400000000001</c:v>
                </c:pt>
                <c:pt idx="59">
                  <c:v>1.615459</c:v>
                </c:pt>
                <c:pt idx="60">
                  <c:v>1.636242</c:v>
                </c:pt>
                <c:pt idx="61">
                  <c:v>1.6598329999999999</c:v>
                </c:pt>
                <c:pt idx="62">
                  <c:v>1.688323</c:v>
                </c:pt>
                <c:pt idx="63">
                  <c:v>1.7098519999999999</c:v>
                </c:pt>
                <c:pt idx="64">
                  <c:v>1.737374</c:v>
                </c:pt>
                <c:pt idx="65">
                  <c:v>1.7577739999999999</c:v>
                </c:pt>
                <c:pt idx="66">
                  <c:v>1.7865040000000001</c:v>
                </c:pt>
                <c:pt idx="67">
                  <c:v>1.813717</c:v>
                </c:pt>
                <c:pt idx="68">
                  <c:v>1.8390299999999999</c:v>
                </c:pt>
                <c:pt idx="69">
                  <c:v>1.8682399999999999</c:v>
                </c:pt>
                <c:pt idx="70">
                  <c:v>1.905386</c:v>
                </c:pt>
                <c:pt idx="71">
                  <c:v>1.9256800000000001</c:v>
                </c:pt>
                <c:pt idx="72">
                  <c:v>1.9439789999999999</c:v>
                </c:pt>
                <c:pt idx="73">
                  <c:v>1.9681489999999999</c:v>
                </c:pt>
                <c:pt idx="74">
                  <c:v>1.9987090000000001</c:v>
                </c:pt>
                <c:pt idx="75">
                  <c:v>2.0145590000000002</c:v>
                </c:pt>
                <c:pt idx="76">
                  <c:v>2.0447690000000001</c:v>
                </c:pt>
                <c:pt idx="77">
                  <c:v>2.059097</c:v>
                </c:pt>
                <c:pt idx="78">
                  <c:v>2.0705149999999999</c:v>
                </c:pt>
                <c:pt idx="79">
                  <c:v>2.10372</c:v>
                </c:pt>
                <c:pt idx="80">
                  <c:v>2.113648</c:v>
                </c:pt>
                <c:pt idx="81">
                  <c:v>2.135856</c:v>
                </c:pt>
                <c:pt idx="82">
                  <c:v>2.1570779999999998</c:v>
                </c:pt>
                <c:pt idx="83">
                  <c:v>2.1712590000000001</c:v>
                </c:pt>
                <c:pt idx="84">
                  <c:v>2.1987410000000001</c:v>
                </c:pt>
                <c:pt idx="85">
                  <c:v>2.2271190000000001</c:v>
                </c:pt>
                <c:pt idx="86">
                  <c:v>2.2417289999999999</c:v>
                </c:pt>
                <c:pt idx="87">
                  <c:v>2.267201</c:v>
                </c:pt>
                <c:pt idx="88">
                  <c:v>2.2741750000000001</c:v>
                </c:pt>
                <c:pt idx="89">
                  <c:v>2.300983</c:v>
                </c:pt>
                <c:pt idx="90">
                  <c:v>2.3277139999999998</c:v>
                </c:pt>
                <c:pt idx="91">
                  <c:v>2.344827</c:v>
                </c:pt>
                <c:pt idx="92">
                  <c:v>2.3664890000000001</c:v>
                </c:pt>
                <c:pt idx="93">
                  <c:v>2.3761410000000001</c:v>
                </c:pt>
                <c:pt idx="94">
                  <c:v>2.398374</c:v>
                </c:pt>
                <c:pt idx="95">
                  <c:v>2.4093149999999999</c:v>
                </c:pt>
                <c:pt idx="96">
                  <c:v>2.4270779999999998</c:v>
                </c:pt>
                <c:pt idx="97">
                  <c:v>2.4433769999999999</c:v>
                </c:pt>
                <c:pt idx="98">
                  <c:v>2.4594309999999999</c:v>
                </c:pt>
                <c:pt idx="99">
                  <c:v>2.467724</c:v>
                </c:pt>
                <c:pt idx="100">
                  <c:v>2.4882029999999999</c:v>
                </c:pt>
                <c:pt idx="101">
                  <c:v>2.5139689999999999</c:v>
                </c:pt>
                <c:pt idx="102">
                  <c:v>2.5318200000000002</c:v>
                </c:pt>
                <c:pt idx="103">
                  <c:v>2.556921</c:v>
                </c:pt>
                <c:pt idx="104">
                  <c:v>2.5585689999999999</c:v>
                </c:pt>
                <c:pt idx="105">
                  <c:v>2.572813</c:v>
                </c:pt>
                <c:pt idx="106">
                  <c:v>2.5828380000000002</c:v>
                </c:pt>
                <c:pt idx="107">
                  <c:v>2.5964119999999999</c:v>
                </c:pt>
                <c:pt idx="108">
                  <c:v>2.6177109999999999</c:v>
                </c:pt>
                <c:pt idx="109">
                  <c:v>2.6335289999999998</c:v>
                </c:pt>
                <c:pt idx="110">
                  <c:v>2.6486390000000002</c:v>
                </c:pt>
                <c:pt idx="111">
                  <c:v>2.6651609999999999</c:v>
                </c:pt>
                <c:pt idx="112">
                  <c:v>2.680294</c:v>
                </c:pt>
                <c:pt idx="113">
                  <c:v>2.6853590000000001</c:v>
                </c:pt>
                <c:pt idx="114">
                  <c:v>2.7065899999999998</c:v>
                </c:pt>
                <c:pt idx="115">
                  <c:v>2.7177720000000001</c:v>
                </c:pt>
                <c:pt idx="116">
                  <c:v>2.7387130000000002</c:v>
                </c:pt>
                <c:pt idx="117">
                  <c:v>2.7465000000000002</c:v>
                </c:pt>
                <c:pt idx="118">
                  <c:v>2.7563800000000001</c:v>
                </c:pt>
                <c:pt idx="119">
                  <c:v>2.771299</c:v>
                </c:pt>
                <c:pt idx="120">
                  <c:v>2.7796409999999998</c:v>
                </c:pt>
                <c:pt idx="121">
                  <c:v>2.7943060000000002</c:v>
                </c:pt>
                <c:pt idx="122">
                  <c:v>2.803779</c:v>
                </c:pt>
                <c:pt idx="123">
                  <c:v>2.8143229999999999</c:v>
                </c:pt>
                <c:pt idx="124">
                  <c:v>2.825367</c:v>
                </c:pt>
                <c:pt idx="125">
                  <c:v>2.8404500000000001</c:v>
                </c:pt>
                <c:pt idx="126">
                  <c:v>2.848462</c:v>
                </c:pt>
                <c:pt idx="127">
                  <c:v>2.870171</c:v>
                </c:pt>
                <c:pt idx="128">
                  <c:v>2.88069</c:v>
                </c:pt>
                <c:pt idx="129">
                  <c:v>2.9014259999999998</c:v>
                </c:pt>
                <c:pt idx="130">
                  <c:v>2.9109790000000002</c:v>
                </c:pt>
                <c:pt idx="131">
                  <c:v>2.9252630000000002</c:v>
                </c:pt>
                <c:pt idx="132">
                  <c:v>2.9205839999999998</c:v>
                </c:pt>
                <c:pt idx="133">
                  <c:v>2.9249170000000002</c:v>
                </c:pt>
                <c:pt idx="134">
                  <c:v>2.9411960000000001</c:v>
                </c:pt>
                <c:pt idx="135">
                  <c:v>2.9493849999999999</c:v>
                </c:pt>
                <c:pt idx="136">
                  <c:v>2.9460109999999999</c:v>
                </c:pt>
                <c:pt idx="137">
                  <c:v>2.9602270000000002</c:v>
                </c:pt>
                <c:pt idx="138">
                  <c:v>2.9784039999999998</c:v>
                </c:pt>
                <c:pt idx="139">
                  <c:v>2.9966110000000001</c:v>
                </c:pt>
                <c:pt idx="140">
                  <c:v>2.9960309999999999</c:v>
                </c:pt>
                <c:pt idx="141">
                  <c:v>3.0157799999999999</c:v>
                </c:pt>
                <c:pt idx="142">
                  <c:v>3.0207329999999999</c:v>
                </c:pt>
                <c:pt idx="143">
                  <c:v>3.0357240000000001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'2'!$G$16</c:f>
              <c:strCache>
                <c:ptCount val="1"/>
                <c:pt idx="0">
                  <c:v>TP0002001D12 6.25uM</c:v>
                </c:pt>
              </c:strCache>
            </c:strRef>
          </c:tx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'2'!$G$24:$G$178</c:f>
              <c:numCache>
                <c:formatCode>General</c:formatCode>
                <c:ptCount val="155"/>
                <c:pt idx="0">
                  <c:v>9.7276000000000001E-2</c:v>
                </c:pt>
                <c:pt idx="1">
                  <c:v>0.14097899999999999</c:v>
                </c:pt>
                <c:pt idx="2">
                  <c:v>0.17176900000000001</c:v>
                </c:pt>
                <c:pt idx="3">
                  <c:v>0.19158600000000001</c:v>
                </c:pt>
                <c:pt idx="4">
                  <c:v>0.20885000000000001</c:v>
                </c:pt>
                <c:pt idx="5">
                  <c:v>0.23039699999999999</c:v>
                </c:pt>
                <c:pt idx="6">
                  <c:v>0.25339099999999998</c:v>
                </c:pt>
                <c:pt idx="7">
                  <c:v>0.28495500000000001</c:v>
                </c:pt>
                <c:pt idx="8">
                  <c:v>0.32375900000000002</c:v>
                </c:pt>
                <c:pt idx="9">
                  <c:v>0.36584800000000001</c:v>
                </c:pt>
                <c:pt idx="10">
                  <c:v>0.41189999999999999</c:v>
                </c:pt>
                <c:pt idx="11">
                  <c:v>0.45408199999999999</c:v>
                </c:pt>
                <c:pt idx="12">
                  <c:v>0.49633100000000002</c:v>
                </c:pt>
                <c:pt idx="13">
                  <c:v>0.54021300000000005</c:v>
                </c:pt>
                <c:pt idx="14">
                  <c:v>0.57941200000000004</c:v>
                </c:pt>
                <c:pt idx="15">
                  <c:v>0.61686399999999997</c:v>
                </c:pt>
                <c:pt idx="16">
                  <c:v>0.66058300000000003</c:v>
                </c:pt>
                <c:pt idx="17">
                  <c:v>0.70980699999999997</c:v>
                </c:pt>
                <c:pt idx="18">
                  <c:v>0.75337299999999996</c:v>
                </c:pt>
                <c:pt idx="19">
                  <c:v>0.80404500000000001</c:v>
                </c:pt>
                <c:pt idx="20">
                  <c:v>0.85003600000000001</c:v>
                </c:pt>
                <c:pt idx="21">
                  <c:v>0.896366</c:v>
                </c:pt>
                <c:pt idx="22">
                  <c:v>0.93603099999999995</c:v>
                </c:pt>
                <c:pt idx="23">
                  <c:v>0.97676700000000005</c:v>
                </c:pt>
                <c:pt idx="24">
                  <c:v>1</c:v>
                </c:pt>
                <c:pt idx="25">
                  <c:v>0.91766099999999995</c:v>
                </c:pt>
                <c:pt idx="26">
                  <c:v>0.99783699999999997</c:v>
                </c:pt>
                <c:pt idx="27">
                  <c:v>0.98723300000000003</c:v>
                </c:pt>
                <c:pt idx="28">
                  <c:v>0.97851600000000005</c:v>
                </c:pt>
                <c:pt idx="29">
                  <c:v>0.98387999999999998</c:v>
                </c:pt>
                <c:pt idx="30">
                  <c:v>0.99002999999999997</c:v>
                </c:pt>
                <c:pt idx="31">
                  <c:v>0.99573999999999996</c:v>
                </c:pt>
                <c:pt idx="32">
                  <c:v>1.0018450000000001</c:v>
                </c:pt>
                <c:pt idx="33">
                  <c:v>1.0117499999999999</c:v>
                </c:pt>
                <c:pt idx="34">
                  <c:v>1.018753</c:v>
                </c:pt>
                <c:pt idx="35">
                  <c:v>1.02756</c:v>
                </c:pt>
                <c:pt idx="36">
                  <c:v>1.0459909999999999</c:v>
                </c:pt>
                <c:pt idx="37">
                  <c:v>1.0635730000000001</c:v>
                </c:pt>
                <c:pt idx="38">
                  <c:v>1.0768249999999999</c:v>
                </c:pt>
                <c:pt idx="39">
                  <c:v>1.1046419999999999</c:v>
                </c:pt>
                <c:pt idx="40">
                  <c:v>1.1301920000000001</c:v>
                </c:pt>
                <c:pt idx="41">
                  <c:v>1.148973</c:v>
                </c:pt>
                <c:pt idx="42">
                  <c:v>1.1573310000000001</c:v>
                </c:pt>
                <c:pt idx="43">
                  <c:v>1.1576299999999999</c:v>
                </c:pt>
                <c:pt idx="44">
                  <c:v>1.155966</c:v>
                </c:pt>
                <c:pt idx="45">
                  <c:v>1.202277</c:v>
                </c:pt>
                <c:pt idx="46">
                  <c:v>1.2546200000000001</c:v>
                </c:pt>
                <c:pt idx="47">
                  <c:v>1.2935449999999999</c:v>
                </c:pt>
                <c:pt idx="48">
                  <c:v>1.336465</c:v>
                </c:pt>
                <c:pt idx="49">
                  <c:v>1.3661700000000001</c:v>
                </c:pt>
                <c:pt idx="50">
                  <c:v>1.392422</c:v>
                </c:pt>
                <c:pt idx="51">
                  <c:v>1.4201459999999999</c:v>
                </c:pt>
                <c:pt idx="52">
                  <c:v>1.4475420000000001</c:v>
                </c:pt>
                <c:pt idx="53">
                  <c:v>1.4740740000000001</c:v>
                </c:pt>
                <c:pt idx="54">
                  <c:v>1.5030619999999999</c:v>
                </c:pt>
                <c:pt idx="55">
                  <c:v>1.525873</c:v>
                </c:pt>
                <c:pt idx="56">
                  <c:v>1.544438</c:v>
                </c:pt>
                <c:pt idx="57">
                  <c:v>1.569272</c:v>
                </c:pt>
                <c:pt idx="58">
                  <c:v>1.5753360000000001</c:v>
                </c:pt>
                <c:pt idx="59">
                  <c:v>1.586679</c:v>
                </c:pt>
                <c:pt idx="60">
                  <c:v>1.608053</c:v>
                </c:pt>
                <c:pt idx="61">
                  <c:v>1.6260490000000001</c:v>
                </c:pt>
                <c:pt idx="62">
                  <c:v>1.6491659999999999</c:v>
                </c:pt>
                <c:pt idx="63">
                  <c:v>1.6535</c:v>
                </c:pt>
                <c:pt idx="64">
                  <c:v>1.670669</c:v>
                </c:pt>
                <c:pt idx="65">
                  <c:v>1.684153</c:v>
                </c:pt>
                <c:pt idx="66">
                  <c:v>1.7134879999999999</c:v>
                </c:pt>
                <c:pt idx="67">
                  <c:v>1.749128</c:v>
                </c:pt>
                <c:pt idx="68">
                  <c:v>1.77705</c:v>
                </c:pt>
                <c:pt idx="69">
                  <c:v>1.802929</c:v>
                </c:pt>
                <c:pt idx="70">
                  <c:v>1.8320970000000001</c:v>
                </c:pt>
                <c:pt idx="71">
                  <c:v>1.854344</c:v>
                </c:pt>
                <c:pt idx="72">
                  <c:v>1.868914</c:v>
                </c:pt>
                <c:pt idx="73">
                  <c:v>1.8928199999999999</c:v>
                </c:pt>
                <c:pt idx="74">
                  <c:v>1.9066590000000001</c:v>
                </c:pt>
                <c:pt idx="75">
                  <c:v>1.936005</c:v>
                </c:pt>
                <c:pt idx="76">
                  <c:v>1.9586809999999999</c:v>
                </c:pt>
                <c:pt idx="77">
                  <c:v>1.9756469999999999</c:v>
                </c:pt>
                <c:pt idx="78">
                  <c:v>1.994956</c:v>
                </c:pt>
                <c:pt idx="79">
                  <c:v>2.0258660000000002</c:v>
                </c:pt>
                <c:pt idx="80">
                  <c:v>2.04129</c:v>
                </c:pt>
                <c:pt idx="81">
                  <c:v>2.067939</c:v>
                </c:pt>
                <c:pt idx="82">
                  <c:v>2.0842670000000001</c:v>
                </c:pt>
                <c:pt idx="83">
                  <c:v>2.0949239999999998</c:v>
                </c:pt>
                <c:pt idx="84">
                  <c:v>2.1042489999999998</c:v>
                </c:pt>
                <c:pt idx="85">
                  <c:v>2.1203989999999999</c:v>
                </c:pt>
                <c:pt idx="86">
                  <c:v>2.1324459999999998</c:v>
                </c:pt>
                <c:pt idx="87">
                  <c:v>2.1583209999999999</c:v>
                </c:pt>
                <c:pt idx="88">
                  <c:v>2.1654300000000002</c:v>
                </c:pt>
                <c:pt idx="89">
                  <c:v>2.1752289999999999</c:v>
                </c:pt>
                <c:pt idx="90">
                  <c:v>2.1872120000000002</c:v>
                </c:pt>
                <c:pt idx="91">
                  <c:v>2.206143</c:v>
                </c:pt>
                <c:pt idx="92">
                  <c:v>2.2233900000000002</c:v>
                </c:pt>
                <c:pt idx="93">
                  <c:v>2.2437610000000001</c:v>
                </c:pt>
                <c:pt idx="94">
                  <c:v>2.2559300000000002</c:v>
                </c:pt>
                <c:pt idx="95">
                  <c:v>2.2796880000000002</c:v>
                </c:pt>
                <c:pt idx="96">
                  <c:v>2.2950680000000001</c:v>
                </c:pt>
                <c:pt idx="97">
                  <c:v>2.3019639999999999</c:v>
                </c:pt>
                <c:pt idx="98">
                  <c:v>2.313008</c:v>
                </c:pt>
                <c:pt idx="99">
                  <c:v>2.334657</c:v>
                </c:pt>
                <c:pt idx="100">
                  <c:v>2.3460869999999998</c:v>
                </c:pt>
                <c:pt idx="101">
                  <c:v>2.3624770000000002</c:v>
                </c:pt>
                <c:pt idx="102">
                  <c:v>2.3890959999999999</c:v>
                </c:pt>
                <c:pt idx="103">
                  <c:v>2.3941279999999998</c:v>
                </c:pt>
                <c:pt idx="104">
                  <c:v>2.4125559999999999</c:v>
                </c:pt>
                <c:pt idx="105">
                  <c:v>2.4331480000000001</c:v>
                </c:pt>
                <c:pt idx="106">
                  <c:v>2.4523790000000001</c:v>
                </c:pt>
                <c:pt idx="107">
                  <c:v>2.4555660000000001</c:v>
                </c:pt>
                <c:pt idx="108">
                  <c:v>2.4761310000000001</c:v>
                </c:pt>
                <c:pt idx="109">
                  <c:v>2.4901140000000002</c:v>
                </c:pt>
                <c:pt idx="110">
                  <c:v>2.5106679999999999</c:v>
                </c:pt>
                <c:pt idx="111">
                  <c:v>2.5274760000000001</c:v>
                </c:pt>
                <c:pt idx="112">
                  <c:v>2.5313530000000002</c:v>
                </c:pt>
                <c:pt idx="113">
                  <c:v>2.5438749999999999</c:v>
                </c:pt>
                <c:pt idx="114">
                  <c:v>2.5516640000000002</c:v>
                </c:pt>
                <c:pt idx="115">
                  <c:v>2.5581469999999999</c:v>
                </c:pt>
                <c:pt idx="116">
                  <c:v>2.5577049999999999</c:v>
                </c:pt>
                <c:pt idx="117">
                  <c:v>2.5701489999999998</c:v>
                </c:pt>
                <c:pt idx="118">
                  <c:v>2.5927790000000002</c:v>
                </c:pt>
                <c:pt idx="119">
                  <c:v>2.5998030000000001</c:v>
                </c:pt>
                <c:pt idx="120">
                  <c:v>2.6063700000000001</c:v>
                </c:pt>
                <c:pt idx="121">
                  <c:v>2.626512</c:v>
                </c:pt>
                <c:pt idx="122">
                  <c:v>2.639885</c:v>
                </c:pt>
                <c:pt idx="123">
                  <c:v>2.6411769999999999</c:v>
                </c:pt>
                <c:pt idx="124">
                  <c:v>2.6603539999999999</c:v>
                </c:pt>
                <c:pt idx="125">
                  <c:v>2.6582309999999998</c:v>
                </c:pt>
                <c:pt idx="126">
                  <c:v>2.666423</c:v>
                </c:pt>
                <c:pt idx="127">
                  <c:v>2.6761599999999999</c:v>
                </c:pt>
                <c:pt idx="128">
                  <c:v>2.703481</c:v>
                </c:pt>
                <c:pt idx="129">
                  <c:v>2.7010730000000001</c:v>
                </c:pt>
                <c:pt idx="130">
                  <c:v>2.7161300000000002</c:v>
                </c:pt>
                <c:pt idx="131">
                  <c:v>2.7171319999999999</c:v>
                </c:pt>
                <c:pt idx="132">
                  <c:v>2.7267869999999998</c:v>
                </c:pt>
                <c:pt idx="133">
                  <c:v>2.7392430000000001</c:v>
                </c:pt>
                <c:pt idx="134">
                  <c:v>2.744192</c:v>
                </c:pt>
                <c:pt idx="135">
                  <c:v>2.7407629999999998</c:v>
                </c:pt>
                <c:pt idx="136">
                  <c:v>2.7534960000000002</c:v>
                </c:pt>
                <c:pt idx="137">
                  <c:v>2.7661639999999998</c:v>
                </c:pt>
                <c:pt idx="138">
                  <c:v>2.7783169999999999</c:v>
                </c:pt>
                <c:pt idx="139">
                  <c:v>2.7898499999999999</c:v>
                </c:pt>
                <c:pt idx="140">
                  <c:v>2.7920630000000002</c:v>
                </c:pt>
                <c:pt idx="141">
                  <c:v>2.8072149999999998</c:v>
                </c:pt>
                <c:pt idx="142">
                  <c:v>2.82111</c:v>
                </c:pt>
                <c:pt idx="143">
                  <c:v>2.8328720000000001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'2'!$H$16</c:f>
              <c:strCache>
                <c:ptCount val="1"/>
                <c:pt idx="0">
                  <c:v>TP0002001D12 1.56uM</c:v>
                </c:pt>
              </c:strCache>
            </c:strRef>
          </c:tx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'2'!$H$24:$H$178</c:f>
              <c:numCache>
                <c:formatCode>General</c:formatCode>
                <c:ptCount val="155"/>
                <c:pt idx="0">
                  <c:v>8.6047999999999999E-2</c:v>
                </c:pt>
                <c:pt idx="1">
                  <c:v>0.12347900000000001</c:v>
                </c:pt>
                <c:pt idx="2">
                  <c:v>0.15159600000000001</c:v>
                </c:pt>
                <c:pt idx="3">
                  <c:v>0.16980300000000001</c:v>
                </c:pt>
                <c:pt idx="4">
                  <c:v>0.18498700000000001</c:v>
                </c:pt>
                <c:pt idx="5">
                  <c:v>0.20993999999999999</c:v>
                </c:pt>
                <c:pt idx="6">
                  <c:v>0.23589299999999999</c:v>
                </c:pt>
                <c:pt idx="7">
                  <c:v>0.26814700000000002</c:v>
                </c:pt>
                <c:pt idx="8">
                  <c:v>0.31034299999999998</c:v>
                </c:pt>
                <c:pt idx="9">
                  <c:v>0.35068700000000003</c:v>
                </c:pt>
                <c:pt idx="10">
                  <c:v>0.395733</c:v>
                </c:pt>
                <c:pt idx="11">
                  <c:v>0.44190699999999999</c:v>
                </c:pt>
                <c:pt idx="12">
                  <c:v>0.48643700000000001</c:v>
                </c:pt>
                <c:pt idx="13">
                  <c:v>0.53540399999999999</c:v>
                </c:pt>
                <c:pt idx="14">
                  <c:v>0.57894699999999999</c:v>
                </c:pt>
                <c:pt idx="15">
                  <c:v>0.61439600000000005</c:v>
                </c:pt>
                <c:pt idx="16">
                  <c:v>0.655227</c:v>
                </c:pt>
                <c:pt idx="17">
                  <c:v>0.70368299999999995</c:v>
                </c:pt>
                <c:pt idx="18">
                  <c:v>0.74568900000000005</c:v>
                </c:pt>
                <c:pt idx="19">
                  <c:v>0.78938399999999997</c:v>
                </c:pt>
                <c:pt idx="20">
                  <c:v>0.83502900000000002</c:v>
                </c:pt>
                <c:pt idx="21">
                  <c:v>0.879251</c:v>
                </c:pt>
                <c:pt idx="22">
                  <c:v>0.92427400000000004</c:v>
                </c:pt>
                <c:pt idx="23">
                  <c:v>0.97139699999999995</c:v>
                </c:pt>
                <c:pt idx="24">
                  <c:v>1</c:v>
                </c:pt>
                <c:pt idx="25">
                  <c:v>0.90972500000000001</c:v>
                </c:pt>
                <c:pt idx="26">
                  <c:v>1.017606</c:v>
                </c:pt>
                <c:pt idx="27">
                  <c:v>0.99299999999999999</c:v>
                </c:pt>
                <c:pt idx="28">
                  <c:v>0.98524999999999996</c:v>
                </c:pt>
                <c:pt idx="29">
                  <c:v>0.98558199999999996</c:v>
                </c:pt>
                <c:pt idx="30">
                  <c:v>0.98427200000000004</c:v>
                </c:pt>
                <c:pt idx="31">
                  <c:v>0.98139699999999996</c:v>
                </c:pt>
                <c:pt idx="32">
                  <c:v>0.98115399999999997</c:v>
                </c:pt>
                <c:pt idx="33">
                  <c:v>0.98817900000000003</c:v>
                </c:pt>
                <c:pt idx="34">
                  <c:v>0.99134599999999995</c:v>
                </c:pt>
                <c:pt idx="35">
                  <c:v>0.99735499999999999</c:v>
                </c:pt>
                <c:pt idx="36">
                  <c:v>1.0047349999999999</c:v>
                </c:pt>
                <c:pt idx="37">
                  <c:v>1.0156000000000001</c:v>
                </c:pt>
                <c:pt idx="38">
                  <c:v>1.026797</c:v>
                </c:pt>
                <c:pt idx="39">
                  <c:v>1.036762</c:v>
                </c:pt>
                <c:pt idx="40">
                  <c:v>1.0537019999999999</c:v>
                </c:pt>
                <c:pt idx="41">
                  <c:v>1.0645610000000001</c:v>
                </c:pt>
                <c:pt idx="42">
                  <c:v>1.0784689999999999</c:v>
                </c:pt>
                <c:pt idx="43">
                  <c:v>1.084684</c:v>
                </c:pt>
                <c:pt idx="44">
                  <c:v>1.0944750000000001</c:v>
                </c:pt>
                <c:pt idx="45">
                  <c:v>1.1217459999999999</c:v>
                </c:pt>
                <c:pt idx="46">
                  <c:v>1.164409</c:v>
                </c:pt>
                <c:pt idx="47">
                  <c:v>1.1984939999999999</c:v>
                </c:pt>
                <c:pt idx="48">
                  <c:v>1.2308669999999999</c:v>
                </c:pt>
                <c:pt idx="49">
                  <c:v>1.262802</c:v>
                </c:pt>
                <c:pt idx="50">
                  <c:v>1.2903450000000001</c:v>
                </c:pt>
                <c:pt idx="51">
                  <c:v>1.3192839999999999</c:v>
                </c:pt>
                <c:pt idx="52">
                  <c:v>1.352128</c:v>
                </c:pt>
                <c:pt idx="53">
                  <c:v>1.369961</c:v>
                </c:pt>
                <c:pt idx="54">
                  <c:v>1.393313</c:v>
                </c:pt>
                <c:pt idx="55">
                  <c:v>1.4183209999999999</c:v>
                </c:pt>
                <c:pt idx="56">
                  <c:v>1.439441</c:v>
                </c:pt>
                <c:pt idx="57">
                  <c:v>1.4598770000000001</c:v>
                </c:pt>
                <c:pt idx="58">
                  <c:v>1.4825600000000001</c:v>
                </c:pt>
                <c:pt idx="59">
                  <c:v>1.51024</c:v>
                </c:pt>
                <c:pt idx="60">
                  <c:v>1.5936319999999999</c:v>
                </c:pt>
                <c:pt idx="61">
                  <c:v>1.6069979999999999</c:v>
                </c:pt>
                <c:pt idx="62">
                  <c:v>1.6382460000000001</c:v>
                </c:pt>
                <c:pt idx="63">
                  <c:v>1.6595390000000001</c:v>
                </c:pt>
                <c:pt idx="64">
                  <c:v>1.6905790000000001</c:v>
                </c:pt>
                <c:pt idx="65">
                  <c:v>1.703532</c:v>
                </c:pt>
                <c:pt idx="66">
                  <c:v>1.745339</c:v>
                </c:pt>
                <c:pt idx="67">
                  <c:v>1.7700100000000001</c:v>
                </c:pt>
                <c:pt idx="68">
                  <c:v>1.798413</c:v>
                </c:pt>
                <c:pt idx="69">
                  <c:v>1.8261080000000001</c:v>
                </c:pt>
                <c:pt idx="70">
                  <c:v>1.8334220000000001</c:v>
                </c:pt>
                <c:pt idx="71">
                  <c:v>1.8549530000000001</c:v>
                </c:pt>
                <c:pt idx="72">
                  <c:v>1.866193</c:v>
                </c:pt>
                <c:pt idx="73">
                  <c:v>1.892288</c:v>
                </c:pt>
                <c:pt idx="74">
                  <c:v>1.922137</c:v>
                </c:pt>
                <c:pt idx="75">
                  <c:v>1.9415770000000001</c:v>
                </c:pt>
                <c:pt idx="76">
                  <c:v>1.9632540000000001</c:v>
                </c:pt>
                <c:pt idx="77">
                  <c:v>1.9857020000000001</c:v>
                </c:pt>
                <c:pt idx="78">
                  <c:v>2.0097510000000001</c:v>
                </c:pt>
                <c:pt idx="79">
                  <c:v>2.0195059999999998</c:v>
                </c:pt>
                <c:pt idx="80">
                  <c:v>2.0485739999999999</c:v>
                </c:pt>
                <c:pt idx="81">
                  <c:v>2.0734900000000001</c:v>
                </c:pt>
                <c:pt idx="82">
                  <c:v>2.0838239999999999</c:v>
                </c:pt>
                <c:pt idx="83">
                  <c:v>2.0906630000000002</c:v>
                </c:pt>
                <c:pt idx="84">
                  <c:v>2.1069200000000001</c:v>
                </c:pt>
                <c:pt idx="85">
                  <c:v>2.121705</c:v>
                </c:pt>
                <c:pt idx="86">
                  <c:v>2.1260439999999998</c:v>
                </c:pt>
                <c:pt idx="87">
                  <c:v>2.140625</c:v>
                </c:pt>
                <c:pt idx="88">
                  <c:v>2.1556129999999998</c:v>
                </c:pt>
                <c:pt idx="89">
                  <c:v>2.1762549999999998</c:v>
                </c:pt>
                <c:pt idx="90">
                  <c:v>2.1993079999999998</c:v>
                </c:pt>
                <c:pt idx="91">
                  <c:v>2.2342490000000002</c:v>
                </c:pt>
                <c:pt idx="92">
                  <c:v>2.2394599999999998</c:v>
                </c:pt>
                <c:pt idx="93">
                  <c:v>2.2662079999999998</c:v>
                </c:pt>
                <c:pt idx="94">
                  <c:v>2.2868580000000001</c:v>
                </c:pt>
                <c:pt idx="95">
                  <c:v>2.3067829999999998</c:v>
                </c:pt>
                <c:pt idx="96">
                  <c:v>2.3261810000000001</c:v>
                </c:pt>
                <c:pt idx="97">
                  <c:v>2.3457129999999999</c:v>
                </c:pt>
                <c:pt idx="98">
                  <c:v>2.3589370000000001</c:v>
                </c:pt>
                <c:pt idx="99">
                  <c:v>2.3775029999999999</c:v>
                </c:pt>
                <c:pt idx="100">
                  <c:v>2.4021650000000001</c:v>
                </c:pt>
                <c:pt idx="101">
                  <c:v>2.4086180000000001</c:v>
                </c:pt>
                <c:pt idx="102">
                  <c:v>2.4213840000000002</c:v>
                </c:pt>
                <c:pt idx="103">
                  <c:v>2.4393129999999998</c:v>
                </c:pt>
                <c:pt idx="104">
                  <c:v>2.4488840000000001</c:v>
                </c:pt>
                <c:pt idx="105">
                  <c:v>2.4604110000000001</c:v>
                </c:pt>
                <c:pt idx="106">
                  <c:v>2.4722599999999999</c:v>
                </c:pt>
                <c:pt idx="107">
                  <c:v>2.479336</c:v>
                </c:pt>
                <c:pt idx="108">
                  <c:v>2.4956520000000002</c:v>
                </c:pt>
                <c:pt idx="109">
                  <c:v>2.5060020000000001</c:v>
                </c:pt>
                <c:pt idx="110">
                  <c:v>2.5320499999999999</c:v>
                </c:pt>
                <c:pt idx="111">
                  <c:v>2.543355</c:v>
                </c:pt>
                <c:pt idx="112">
                  <c:v>2.552435</c:v>
                </c:pt>
                <c:pt idx="113">
                  <c:v>2.571288</c:v>
                </c:pt>
                <c:pt idx="114">
                  <c:v>2.583313</c:v>
                </c:pt>
                <c:pt idx="115">
                  <c:v>2.5945689999999999</c:v>
                </c:pt>
                <c:pt idx="116">
                  <c:v>2.6134179999999998</c:v>
                </c:pt>
                <c:pt idx="117">
                  <c:v>2.6308229999999999</c:v>
                </c:pt>
                <c:pt idx="118">
                  <c:v>2.644428</c:v>
                </c:pt>
                <c:pt idx="119">
                  <c:v>2.6454089999999999</c:v>
                </c:pt>
                <c:pt idx="120">
                  <c:v>2.65673</c:v>
                </c:pt>
                <c:pt idx="121">
                  <c:v>2.6587879999999999</c:v>
                </c:pt>
                <c:pt idx="122">
                  <c:v>2.6748259999999999</c:v>
                </c:pt>
                <c:pt idx="123">
                  <c:v>2.6819280000000001</c:v>
                </c:pt>
                <c:pt idx="124">
                  <c:v>2.7047029999999999</c:v>
                </c:pt>
                <c:pt idx="125">
                  <c:v>2.70052</c:v>
                </c:pt>
                <c:pt idx="126">
                  <c:v>2.7057220000000002</c:v>
                </c:pt>
                <c:pt idx="127">
                  <c:v>2.7148430000000001</c:v>
                </c:pt>
                <c:pt idx="128">
                  <c:v>2.721584</c:v>
                </c:pt>
                <c:pt idx="129">
                  <c:v>2.723652</c:v>
                </c:pt>
                <c:pt idx="130">
                  <c:v>2.7458330000000002</c:v>
                </c:pt>
                <c:pt idx="131">
                  <c:v>2.747474</c:v>
                </c:pt>
                <c:pt idx="132">
                  <c:v>2.759763</c:v>
                </c:pt>
                <c:pt idx="133">
                  <c:v>2.7757930000000002</c:v>
                </c:pt>
                <c:pt idx="134">
                  <c:v>2.7928289999999998</c:v>
                </c:pt>
                <c:pt idx="135">
                  <c:v>2.8036310000000002</c:v>
                </c:pt>
                <c:pt idx="136">
                  <c:v>2.8332549999999999</c:v>
                </c:pt>
                <c:pt idx="137">
                  <c:v>2.8406989999999999</c:v>
                </c:pt>
                <c:pt idx="138">
                  <c:v>2.849666</c:v>
                </c:pt>
                <c:pt idx="139">
                  <c:v>2.8671519999999999</c:v>
                </c:pt>
                <c:pt idx="140">
                  <c:v>2.8681779999999999</c:v>
                </c:pt>
                <c:pt idx="141">
                  <c:v>2.8730159999999998</c:v>
                </c:pt>
                <c:pt idx="142">
                  <c:v>2.8659340000000002</c:v>
                </c:pt>
                <c:pt idx="143">
                  <c:v>2.8733490000000002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'2'!$I$16</c:f>
              <c:strCache>
                <c:ptCount val="1"/>
                <c:pt idx="0">
                  <c:v>TP0002001D12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'2'!$I$24:$I$178</c:f>
              <c:numCache>
                <c:formatCode>General</c:formatCode>
                <c:ptCount val="155"/>
                <c:pt idx="0">
                  <c:v>8.4644999999999998E-2</c:v>
                </c:pt>
                <c:pt idx="1">
                  <c:v>0.126944</c:v>
                </c:pt>
                <c:pt idx="2">
                  <c:v>0.16238900000000001</c:v>
                </c:pt>
                <c:pt idx="3">
                  <c:v>0.18453</c:v>
                </c:pt>
                <c:pt idx="4">
                  <c:v>0.204231</c:v>
                </c:pt>
                <c:pt idx="5">
                  <c:v>0.22694300000000001</c:v>
                </c:pt>
                <c:pt idx="6">
                  <c:v>0.257046</c:v>
                </c:pt>
                <c:pt idx="7">
                  <c:v>0.28608499999999998</c:v>
                </c:pt>
                <c:pt idx="8">
                  <c:v>0.32618000000000003</c:v>
                </c:pt>
                <c:pt idx="9">
                  <c:v>0.36725000000000002</c:v>
                </c:pt>
                <c:pt idx="10">
                  <c:v>0.40946900000000003</c:v>
                </c:pt>
                <c:pt idx="11">
                  <c:v>0.45766000000000001</c:v>
                </c:pt>
                <c:pt idx="12">
                  <c:v>0.49823499999999998</c:v>
                </c:pt>
                <c:pt idx="13">
                  <c:v>0.54368899999999998</c:v>
                </c:pt>
                <c:pt idx="14">
                  <c:v>0.58389599999999997</c:v>
                </c:pt>
                <c:pt idx="15">
                  <c:v>0.62627900000000003</c:v>
                </c:pt>
                <c:pt idx="16">
                  <c:v>0.66386199999999995</c:v>
                </c:pt>
                <c:pt idx="17">
                  <c:v>0.70752599999999999</c:v>
                </c:pt>
                <c:pt idx="18">
                  <c:v>0.75613699999999995</c:v>
                </c:pt>
                <c:pt idx="19">
                  <c:v>0.796543</c:v>
                </c:pt>
                <c:pt idx="20">
                  <c:v>0.84392</c:v>
                </c:pt>
                <c:pt idx="21">
                  <c:v>0.89131899999999997</c:v>
                </c:pt>
                <c:pt idx="22">
                  <c:v>0.93081999999999998</c:v>
                </c:pt>
                <c:pt idx="23">
                  <c:v>0.97354600000000002</c:v>
                </c:pt>
                <c:pt idx="24">
                  <c:v>1</c:v>
                </c:pt>
                <c:pt idx="25">
                  <c:v>0.91898800000000003</c:v>
                </c:pt>
                <c:pt idx="26">
                  <c:v>1.0321340000000001</c:v>
                </c:pt>
                <c:pt idx="27">
                  <c:v>1.013223</c:v>
                </c:pt>
                <c:pt idx="28">
                  <c:v>0.99594400000000005</c:v>
                </c:pt>
                <c:pt idx="29">
                  <c:v>0.98325499999999999</c:v>
                </c:pt>
                <c:pt idx="30">
                  <c:v>0.98270000000000002</c:v>
                </c:pt>
                <c:pt idx="31">
                  <c:v>0.98231100000000005</c:v>
                </c:pt>
                <c:pt idx="32">
                  <c:v>0.97552799999999995</c:v>
                </c:pt>
                <c:pt idx="33">
                  <c:v>0.97721400000000003</c:v>
                </c:pt>
                <c:pt idx="34">
                  <c:v>0.98355400000000004</c:v>
                </c:pt>
                <c:pt idx="35">
                  <c:v>0.98891300000000004</c:v>
                </c:pt>
                <c:pt idx="36">
                  <c:v>0.99398200000000003</c:v>
                </c:pt>
                <c:pt idx="37">
                  <c:v>1.0068809999999999</c:v>
                </c:pt>
                <c:pt idx="38">
                  <c:v>1.0159830000000001</c:v>
                </c:pt>
                <c:pt idx="39">
                  <c:v>1.023828</c:v>
                </c:pt>
                <c:pt idx="40">
                  <c:v>1.0397190000000001</c:v>
                </c:pt>
                <c:pt idx="41">
                  <c:v>1.049023</c:v>
                </c:pt>
                <c:pt idx="42">
                  <c:v>1.06229</c:v>
                </c:pt>
                <c:pt idx="43">
                  <c:v>1.072722</c:v>
                </c:pt>
                <c:pt idx="44">
                  <c:v>1.0837779999999999</c:v>
                </c:pt>
                <c:pt idx="45">
                  <c:v>1.125513</c:v>
                </c:pt>
                <c:pt idx="46">
                  <c:v>1.1636340000000001</c:v>
                </c:pt>
                <c:pt idx="47">
                  <c:v>1.204631</c:v>
                </c:pt>
                <c:pt idx="48">
                  <c:v>1.2429779999999999</c:v>
                </c:pt>
                <c:pt idx="49">
                  <c:v>1.2785610000000001</c:v>
                </c:pt>
                <c:pt idx="50">
                  <c:v>1.3096589999999999</c:v>
                </c:pt>
                <c:pt idx="51">
                  <c:v>1.3300879999999999</c:v>
                </c:pt>
                <c:pt idx="52">
                  <c:v>1.357777</c:v>
                </c:pt>
                <c:pt idx="53">
                  <c:v>1.390463</c:v>
                </c:pt>
                <c:pt idx="54">
                  <c:v>1.407958</c:v>
                </c:pt>
                <c:pt idx="55">
                  <c:v>1.4301919999999999</c:v>
                </c:pt>
                <c:pt idx="56">
                  <c:v>1.456059</c:v>
                </c:pt>
                <c:pt idx="57">
                  <c:v>1.4746410000000001</c:v>
                </c:pt>
                <c:pt idx="58">
                  <c:v>1.499112</c:v>
                </c:pt>
                <c:pt idx="59">
                  <c:v>1.5257810000000001</c:v>
                </c:pt>
                <c:pt idx="60">
                  <c:v>1.548017</c:v>
                </c:pt>
                <c:pt idx="61">
                  <c:v>1.5817000000000001</c:v>
                </c:pt>
                <c:pt idx="62">
                  <c:v>1.657945</c:v>
                </c:pt>
                <c:pt idx="63">
                  <c:v>1.696321</c:v>
                </c:pt>
                <c:pt idx="64">
                  <c:v>1.712086</c:v>
                </c:pt>
                <c:pt idx="65">
                  <c:v>1.7356149999999999</c:v>
                </c:pt>
                <c:pt idx="66">
                  <c:v>1.7500279999999999</c:v>
                </c:pt>
                <c:pt idx="67">
                  <c:v>1.7518720000000001</c:v>
                </c:pt>
                <c:pt idx="68">
                  <c:v>1.778216</c:v>
                </c:pt>
                <c:pt idx="69">
                  <c:v>1.809869</c:v>
                </c:pt>
                <c:pt idx="70">
                  <c:v>1.8292040000000001</c:v>
                </c:pt>
                <c:pt idx="71">
                  <c:v>1.8539559999999999</c:v>
                </c:pt>
                <c:pt idx="72">
                  <c:v>1.8739790000000001</c:v>
                </c:pt>
                <c:pt idx="73">
                  <c:v>1.8860459999999999</c:v>
                </c:pt>
                <c:pt idx="74">
                  <c:v>1.9029499999999999</c:v>
                </c:pt>
                <c:pt idx="75">
                  <c:v>1.945778</c:v>
                </c:pt>
                <c:pt idx="76">
                  <c:v>1.964178</c:v>
                </c:pt>
                <c:pt idx="77">
                  <c:v>1.9942629999999999</c:v>
                </c:pt>
                <c:pt idx="78">
                  <c:v>2.0009800000000002</c:v>
                </c:pt>
                <c:pt idx="79">
                  <c:v>2.0087380000000001</c:v>
                </c:pt>
                <c:pt idx="80">
                  <c:v>2.0270739999999998</c:v>
                </c:pt>
                <c:pt idx="81">
                  <c:v>2.0479280000000002</c:v>
                </c:pt>
                <c:pt idx="82">
                  <c:v>2.063574</c:v>
                </c:pt>
                <c:pt idx="83">
                  <c:v>2.0813820000000001</c:v>
                </c:pt>
                <c:pt idx="84">
                  <c:v>2.1065489999999998</c:v>
                </c:pt>
                <c:pt idx="85">
                  <c:v>2.1238109999999999</c:v>
                </c:pt>
                <c:pt idx="86">
                  <c:v>2.1423570000000001</c:v>
                </c:pt>
                <c:pt idx="87">
                  <c:v>2.1611699999999998</c:v>
                </c:pt>
                <c:pt idx="88">
                  <c:v>2.1773020000000001</c:v>
                </c:pt>
                <c:pt idx="89">
                  <c:v>2.198896</c:v>
                </c:pt>
                <c:pt idx="90">
                  <c:v>2.2232029999999998</c:v>
                </c:pt>
                <c:pt idx="91">
                  <c:v>2.2407819999999998</c:v>
                </c:pt>
                <c:pt idx="92">
                  <c:v>2.2548720000000002</c:v>
                </c:pt>
                <c:pt idx="93">
                  <c:v>2.2833049999999999</c:v>
                </c:pt>
                <c:pt idx="94">
                  <c:v>2.29495</c:v>
                </c:pt>
                <c:pt idx="95">
                  <c:v>2.322044</c:v>
                </c:pt>
                <c:pt idx="96">
                  <c:v>2.340042</c:v>
                </c:pt>
                <c:pt idx="97">
                  <c:v>2.35792</c:v>
                </c:pt>
                <c:pt idx="98">
                  <c:v>2.3674110000000002</c:v>
                </c:pt>
                <c:pt idx="99">
                  <c:v>2.3828339999999999</c:v>
                </c:pt>
                <c:pt idx="100">
                  <c:v>2.4025639999999999</c:v>
                </c:pt>
                <c:pt idx="101">
                  <c:v>2.4235470000000001</c:v>
                </c:pt>
                <c:pt idx="102">
                  <c:v>2.4426079999999999</c:v>
                </c:pt>
                <c:pt idx="103">
                  <c:v>2.4492229999999999</c:v>
                </c:pt>
                <c:pt idx="104">
                  <c:v>2.465713</c:v>
                </c:pt>
                <c:pt idx="105">
                  <c:v>2.4768780000000001</c:v>
                </c:pt>
                <c:pt idx="106">
                  <c:v>2.4924569999999999</c:v>
                </c:pt>
                <c:pt idx="107">
                  <c:v>2.5010539999999999</c:v>
                </c:pt>
                <c:pt idx="108">
                  <c:v>2.5239989999999999</c:v>
                </c:pt>
                <c:pt idx="109">
                  <c:v>2.5337890000000001</c:v>
                </c:pt>
                <c:pt idx="110">
                  <c:v>2.551129</c:v>
                </c:pt>
                <c:pt idx="111">
                  <c:v>2.5642119999999999</c:v>
                </c:pt>
                <c:pt idx="112">
                  <c:v>2.5850390000000001</c:v>
                </c:pt>
                <c:pt idx="113">
                  <c:v>2.599205</c:v>
                </c:pt>
                <c:pt idx="114">
                  <c:v>2.6200600000000001</c:v>
                </c:pt>
                <c:pt idx="115">
                  <c:v>2.639224</c:v>
                </c:pt>
                <c:pt idx="116">
                  <c:v>2.6534979999999999</c:v>
                </c:pt>
                <c:pt idx="117">
                  <c:v>2.6631469999999999</c:v>
                </c:pt>
                <c:pt idx="118">
                  <c:v>2.6720280000000001</c:v>
                </c:pt>
                <c:pt idx="119">
                  <c:v>2.679392</c:v>
                </c:pt>
                <c:pt idx="120">
                  <c:v>2.6979700000000002</c:v>
                </c:pt>
                <c:pt idx="121">
                  <c:v>2.7071960000000002</c:v>
                </c:pt>
                <c:pt idx="122">
                  <c:v>2.7213699999999998</c:v>
                </c:pt>
                <c:pt idx="123">
                  <c:v>2.734985</c:v>
                </c:pt>
                <c:pt idx="124">
                  <c:v>2.7366630000000001</c:v>
                </c:pt>
                <c:pt idx="125">
                  <c:v>2.7473519999999998</c:v>
                </c:pt>
                <c:pt idx="126">
                  <c:v>2.7605409999999999</c:v>
                </c:pt>
                <c:pt idx="127">
                  <c:v>2.7707169999999999</c:v>
                </c:pt>
                <c:pt idx="128">
                  <c:v>2.7758759999999998</c:v>
                </c:pt>
                <c:pt idx="129">
                  <c:v>2.7857479999999999</c:v>
                </c:pt>
                <c:pt idx="130">
                  <c:v>2.7935789999999998</c:v>
                </c:pt>
                <c:pt idx="131">
                  <c:v>2.798511</c:v>
                </c:pt>
                <c:pt idx="132">
                  <c:v>2.8058879999999999</c:v>
                </c:pt>
                <c:pt idx="133">
                  <c:v>2.824573</c:v>
                </c:pt>
                <c:pt idx="134">
                  <c:v>2.8407399999999998</c:v>
                </c:pt>
                <c:pt idx="135">
                  <c:v>2.8467899999999999</c:v>
                </c:pt>
                <c:pt idx="136">
                  <c:v>2.8682810000000001</c:v>
                </c:pt>
                <c:pt idx="137">
                  <c:v>2.8759779999999999</c:v>
                </c:pt>
                <c:pt idx="138">
                  <c:v>2.883251</c:v>
                </c:pt>
                <c:pt idx="139">
                  <c:v>2.8974129999999998</c:v>
                </c:pt>
                <c:pt idx="140">
                  <c:v>2.9010579999999999</c:v>
                </c:pt>
                <c:pt idx="141">
                  <c:v>2.9097279999999999</c:v>
                </c:pt>
                <c:pt idx="142">
                  <c:v>2.90286</c:v>
                </c:pt>
                <c:pt idx="143">
                  <c:v>2.9223569999999999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'2'!$J$16</c:f>
              <c:strCache>
                <c:ptCount val="1"/>
                <c:pt idx="0">
                  <c:v>TP0002001D12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'2'!$J$24:$J$178</c:f>
              <c:numCache>
                <c:formatCode>General</c:formatCode>
                <c:ptCount val="155"/>
                <c:pt idx="0">
                  <c:v>9.2506000000000005E-2</c:v>
                </c:pt>
                <c:pt idx="1">
                  <c:v>0.12990299999999999</c:v>
                </c:pt>
                <c:pt idx="2">
                  <c:v>0.158774</c:v>
                </c:pt>
                <c:pt idx="3">
                  <c:v>0.17808099999999999</c:v>
                </c:pt>
                <c:pt idx="4">
                  <c:v>0.19993900000000001</c:v>
                </c:pt>
                <c:pt idx="5">
                  <c:v>0.22062000000000001</c:v>
                </c:pt>
                <c:pt idx="6">
                  <c:v>0.24857399999999999</c:v>
                </c:pt>
                <c:pt idx="7">
                  <c:v>0.27628799999999998</c:v>
                </c:pt>
                <c:pt idx="8">
                  <c:v>0.313892</c:v>
                </c:pt>
                <c:pt idx="9">
                  <c:v>0.35678300000000002</c:v>
                </c:pt>
                <c:pt idx="10">
                  <c:v>0.398588</c:v>
                </c:pt>
                <c:pt idx="11">
                  <c:v>0.44437900000000002</c:v>
                </c:pt>
                <c:pt idx="12">
                  <c:v>0.49066700000000002</c:v>
                </c:pt>
                <c:pt idx="13">
                  <c:v>0.52945399999999998</c:v>
                </c:pt>
                <c:pt idx="14">
                  <c:v>0.57730599999999999</c:v>
                </c:pt>
                <c:pt idx="15">
                  <c:v>0.618649</c:v>
                </c:pt>
                <c:pt idx="16">
                  <c:v>0.66349199999999997</c:v>
                </c:pt>
                <c:pt idx="17">
                  <c:v>0.70887199999999995</c:v>
                </c:pt>
                <c:pt idx="18">
                  <c:v>0.74938000000000005</c:v>
                </c:pt>
                <c:pt idx="19">
                  <c:v>0.79174500000000003</c:v>
                </c:pt>
                <c:pt idx="20">
                  <c:v>0.83965900000000004</c:v>
                </c:pt>
                <c:pt idx="21">
                  <c:v>0.88510200000000006</c:v>
                </c:pt>
                <c:pt idx="22">
                  <c:v>0.93127800000000005</c:v>
                </c:pt>
                <c:pt idx="23">
                  <c:v>0.97885599999999995</c:v>
                </c:pt>
                <c:pt idx="24">
                  <c:v>1</c:v>
                </c:pt>
                <c:pt idx="25">
                  <c:v>0.92491299999999999</c:v>
                </c:pt>
                <c:pt idx="26">
                  <c:v>1.022594</c:v>
                </c:pt>
                <c:pt idx="27">
                  <c:v>0.99427600000000005</c:v>
                </c:pt>
                <c:pt idx="28">
                  <c:v>0.99162700000000004</c:v>
                </c:pt>
                <c:pt idx="29">
                  <c:v>0.98114299999999999</c:v>
                </c:pt>
                <c:pt idx="30">
                  <c:v>0.97940700000000003</c:v>
                </c:pt>
                <c:pt idx="31">
                  <c:v>0.97617200000000004</c:v>
                </c:pt>
                <c:pt idx="32">
                  <c:v>0.97642600000000002</c:v>
                </c:pt>
                <c:pt idx="33">
                  <c:v>0.98263199999999995</c:v>
                </c:pt>
                <c:pt idx="34">
                  <c:v>0.98835899999999999</c:v>
                </c:pt>
                <c:pt idx="35">
                  <c:v>0.99546999999999997</c:v>
                </c:pt>
                <c:pt idx="36">
                  <c:v>1.005784</c:v>
                </c:pt>
                <c:pt idx="37">
                  <c:v>1.0157020000000001</c:v>
                </c:pt>
                <c:pt idx="38">
                  <c:v>1.029536</c:v>
                </c:pt>
                <c:pt idx="39">
                  <c:v>1.0381119999999999</c:v>
                </c:pt>
                <c:pt idx="40">
                  <c:v>1.045409</c:v>
                </c:pt>
                <c:pt idx="41">
                  <c:v>1.0561689999999999</c:v>
                </c:pt>
                <c:pt idx="42">
                  <c:v>1.0693809999999999</c:v>
                </c:pt>
                <c:pt idx="43">
                  <c:v>1.082012</c:v>
                </c:pt>
                <c:pt idx="44">
                  <c:v>1.0884560000000001</c:v>
                </c:pt>
                <c:pt idx="45">
                  <c:v>1.1344019999999999</c:v>
                </c:pt>
                <c:pt idx="46">
                  <c:v>1.1819329999999999</c:v>
                </c:pt>
                <c:pt idx="47">
                  <c:v>1.2153210000000001</c:v>
                </c:pt>
                <c:pt idx="48">
                  <c:v>1.2427079999999999</c:v>
                </c:pt>
                <c:pt idx="49">
                  <c:v>1.279226</c:v>
                </c:pt>
                <c:pt idx="50">
                  <c:v>1.3042290000000001</c:v>
                </c:pt>
                <c:pt idx="51">
                  <c:v>1.3312809999999999</c:v>
                </c:pt>
                <c:pt idx="52">
                  <c:v>1.3714120000000001</c:v>
                </c:pt>
                <c:pt idx="53">
                  <c:v>1.3995569999999999</c:v>
                </c:pt>
                <c:pt idx="54">
                  <c:v>1.444529</c:v>
                </c:pt>
                <c:pt idx="55">
                  <c:v>1.5279560000000001</c:v>
                </c:pt>
                <c:pt idx="56">
                  <c:v>1.5345850000000001</c:v>
                </c:pt>
                <c:pt idx="57">
                  <c:v>1.5305800000000001</c:v>
                </c:pt>
                <c:pt idx="58">
                  <c:v>1.5434939999999999</c:v>
                </c:pt>
                <c:pt idx="59">
                  <c:v>1.5807150000000001</c:v>
                </c:pt>
                <c:pt idx="60">
                  <c:v>1.605146</c:v>
                </c:pt>
                <c:pt idx="61">
                  <c:v>1.601691</c:v>
                </c:pt>
                <c:pt idx="62">
                  <c:v>1.6212819999999999</c:v>
                </c:pt>
                <c:pt idx="63">
                  <c:v>1.6749449999999999</c:v>
                </c:pt>
                <c:pt idx="64">
                  <c:v>1.6961269999999999</c:v>
                </c:pt>
                <c:pt idx="65">
                  <c:v>1.7195830000000001</c:v>
                </c:pt>
                <c:pt idx="66">
                  <c:v>1.736688</c:v>
                </c:pt>
                <c:pt idx="67">
                  <c:v>1.7497240000000001</c:v>
                </c:pt>
                <c:pt idx="68">
                  <c:v>1.763709</c:v>
                </c:pt>
                <c:pt idx="69">
                  <c:v>1.778276</c:v>
                </c:pt>
                <c:pt idx="70">
                  <c:v>1.8058289999999999</c:v>
                </c:pt>
                <c:pt idx="71">
                  <c:v>1.8411630000000001</c:v>
                </c:pt>
                <c:pt idx="72">
                  <c:v>1.87077</c:v>
                </c:pt>
                <c:pt idx="73">
                  <c:v>1.889373</c:v>
                </c:pt>
                <c:pt idx="74">
                  <c:v>1.923276</c:v>
                </c:pt>
                <c:pt idx="75">
                  <c:v>1.94665</c:v>
                </c:pt>
                <c:pt idx="76">
                  <c:v>1.9729540000000001</c:v>
                </c:pt>
                <c:pt idx="77">
                  <c:v>1.9942759999999999</c:v>
                </c:pt>
                <c:pt idx="78">
                  <c:v>2.0155959999999999</c:v>
                </c:pt>
                <c:pt idx="79">
                  <c:v>2.0298039999999999</c:v>
                </c:pt>
                <c:pt idx="80">
                  <c:v>2.0548380000000002</c:v>
                </c:pt>
                <c:pt idx="81">
                  <c:v>2.0639099999999999</c:v>
                </c:pt>
                <c:pt idx="82">
                  <c:v>2.0729120000000001</c:v>
                </c:pt>
                <c:pt idx="83">
                  <c:v>2.0986699999999998</c:v>
                </c:pt>
                <c:pt idx="84">
                  <c:v>2.108476</c:v>
                </c:pt>
                <c:pt idx="85">
                  <c:v>2.1240950000000001</c:v>
                </c:pt>
                <c:pt idx="86">
                  <c:v>2.1415929999999999</c:v>
                </c:pt>
                <c:pt idx="87">
                  <c:v>2.1677300000000002</c:v>
                </c:pt>
                <c:pt idx="88">
                  <c:v>2.1882100000000002</c:v>
                </c:pt>
                <c:pt idx="89">
                  <c:v>2.2133720000000001</c:v>
                </c:pt>
                <c:pt idx="90">
                  <c:v>2.2188729999999999</c:v>
                </c:pt>
                <c:pt idx="91">
                  <c:v>2.2346599999999999</c:v>
                </c:pt>
                <c:pt idx="92">
                  <c:v>2.2540909999999998</c:v>
                </c:pt>
                <c:pt idx="93">
                  <c:v>2.275963</c:v>
                </c:pt>
                <c:pt idx="94">
                  <c:v>2.282006</c:v>
                </c:pt>
                <c:pt idx="95">
                  <c:v>2.2988590000000002</c:v>
                </c:pt>
                <c:pt idx="96">
                  <c:v>2.314117</c:v>
                </c:pt>
                <c:pt idx="97">
                  <c:v>2.3295249999999998</c:v>
                </c:pt>
                <c:pt idx="98">
                  <c:v>2.3480050000000001</c:v>
                </c:pt>
                <c:pt idx="99">
                  <c:v>2.3652000000000002</c:v>
                </c:pt>
                <c:pt idx="100">
                  <c:v>2.3885619999999999</c:v>
                </c:pt>
                <c:pt idx="101">
                  <c:v>2.3936289999999998</c:v>
                </c:pt>
                <c:pt idx="102">
                  <c:v>2.4173629999999999</c:v>
                </c:pt>
                <c:pt idx="103">
                  <c:v>2.4289800000000001</c:v>
                </c:pt>
                <c:pt idx="104">
                  <c:v>2.4434200000000001</c:v>
                </c:pt>
                <c:pt idx="105">
                  <c:v>2.4651670000000001</c:v>
                </c:pt>
                <c:pt idx="106">
                  <c:v>2.4710239999999999</c:v>
                </c:pt>
                <c:pt idx="107">
                  <c:v>2.4884300000000001</c:v>
                </c:pt>
                <c:pt idx="108">
                  <c:v>2.5009649999999999</c:v>
                </c:pt>
                <c:pt idx="109">
                  <c:v>2.5109699999999999</c:v>
                </c:pt>
                <c:pt idx="110">
                  <c:v>2.534335</c:v>
                </c:pt>
                <c:pt idx="111">
                  <c:v>2.5407709999999999</c:v>
                </c:pt>
                <c:pt idx="112">
                  <c:v>2.5458229999999999</c:v>
                </c:pt>
                <c:pt idx="113">
                  <c:v>2.5520299999999998</c:v>
                </c:pt>
                <c:pt idx="114">
                  <c:v>2.5729320000000002</c:v>
                </c:pt>
                <c:pt idx="115">
                  <c:v>2.5780080000000001</c:v>
                </c:pt>
                <c:pt idx="116">
                  <c:v>2.603542</c:v>
                </c:pt>
                <c:pt idx="117">
                  <c:v>2.6152090000000001</c:v>
                </c:pt>
                <c:pt idx="118">
                  <c:v>2.6225580000000002</c:v>
                </c:pt>
                <c:pt idx="119">
                  <c:v>2.6347550000000002</c:v>
                </c:pt>
                <c:pt idx="120">
                  <c:v>2.6455389999999999</c:v>
                </c:pt>
                <c:pt idx="121">
                  <c:v>2.6678630000000001</c:v>
                </c:pt>
                <c:pt idx="122">
                  <c:v>2.6839750000000002</c:v>
                </c:pt>
                <c:pt idx="123">
                  <c:v>2.6852049999999998</c:v>
                </c:pt>
                <c:pt idx="124">
                  <c:v>2.6950050000000001</c:v>
                </c:pt>
                <c:pt idx="125">
                  <c:v>2.6886730000000001</c:v>
                </c:pt>
                <c:pt idx="126">
                  <c:v>2.7094450000000001</c:v>
                </c:pt>
                <c:pt idx="127">
                  <c:v>2.7176619999999998</c:v>
                </c:pt>
                <c:pt idx="128">
                  <c:v>2.7377829999999999</c:v>
                </c:pt>
                <c:pt idx="129">
                  <c:v>2.7423329999999999</c:v>
                </c:pt>
                <c:pt idx="130">
                  <c:v>2.7573340000000002</c:v>
                </c:pt>
                <c:pt idx="131">
                  <c:v>2.7673040000000002</c:v>
                </c:pt>
                <c:pt idx="132">
                  <c:v>2.7889659999999998</c:v>
                </c:pt>
                <c:pt idx="133">
                  <c:v>2.8028749999999998</c:v>
                </c:pt>
                <c:pt idx="134">
                  <c:v>2.810654</c:v>
                </c:pt>
                <c:pt idx="135">
                  <c:v>2.8245279999999999</c:v>
                </c:pt>
                <c:pt idx="136">
                  <c:v>2.8258179999999999</c:v>
                </c:pt>
                <c:pt idx="137">
                  <c:v>2.8446530000000001</c:v>
                </c:pt>
                <c:pt idx="138">
                  <c:v>2.8571249999999999</c:v>
                </c:pt>
                <c:pt idx="139">
                  <c:v>2.861942</c:v>
                </c:pt>
                <c:pt idx="140">
                  <c:v>2.8751120000000001</c:v>
                </c:pt>
                <c:pt idx="141">
                  <c:v>2.8854099999999998</c:v>
                </c:pt>
                <c:pt idx="142">
                  <c:v>2.8999350000000002</c:v>
                </c:pt>
                <c:pt idx="143">
                  <c:v>2.8980229999999998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'2'!$K$16</c:f>
              <c:strCache>
                <c:ptCount val="1"/>
                <c:pt idx="0">
                  <c:v>TP0002001D12 24.41nM</c:v>
                </c:pt>
              </c:strCache>
            </c:strRef>
          </c:tx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'2'!$K$24:$K$178</c:f>
              <c:numCache>
                <c:formatCode>General</c:formatCode>
                <c:ptCount val="155"/>
                <c:pt idx="0">
                  <c:v>9.4766000000000003E-2</c:v>
                </c:pt>
                <c:pt idx="1">
                  <c:v>0.142181</c:v>
                </c:pt>
                <c:pt idx="2">
                  <c:v>0.172818</c:v>
                </c:pt>
                <c:pt idx="3">
                  <c:v>0.19277900000000001</c:v>
                </c:pt>
                <c:pt idx="4">
                  <c:v>0.20744199999999999</c:v>
                </c:pt>
                <c:pt idx="5">
                  <c:v>0.22722999999999999</c:v>
                </c:pt>
                <c:pt idx="6">
                  <c:v>0.25129299999999999</c:v>
                </c:pt>
                <c:pt idx="7">
                  <c:v>0.28277200000000002</c:v>
                </c:pt>
                <c:pt idx="8">
                  <c:v>0.32133499999999998</c:v>
                </c:pt>
                <c:pt idx="9">
                  <c:v>0.36588599999999999</c:v>
                </c:pt>
                <c:pt idx="10">
                  <c:v>0.41033900000000001</c:v>
                </c:pt>
                <c:pt idx="11">
                  <c:v>0.45819700000000002</c:v>
                </c:pt>
                <c:pt idx="12">
                  <c:v>0.50000199999999995</c:v>
                </c:pt>
                <c:pt idx="13">
                  <c:v>0.54112499999999997</c:v>
                </c:pt>
                <c:pt idx="14">
                  <c:v>0.58636500000000003</c:v>
                </c:pt>
                <c:pt idx="15">
                  <c:v>0.62850200000000001</c:v>
                </c:pt>
                <c:pt idx="16">
                  <c:v>0.66873899999999997</c:v>
                </c:pt>
                <c:pt idx="17">
                  <c:v>0.70740000000000003</c:v>
                </c:pt>
                <c:pt idx="18">
                  <c:v>0.744556</c:v>
                </c:pt>
                <c:pt idx="19">
                  <c:v>0.78499600000000003</c:v>
                </c:pt>
                <c:pt idx="20">
                  <c:v>0.83295300000000005</c:v>
                </c:pt>
                <c:pt idx="21">
                  <c:v>0.88260000000000005</c:v>
                </c:pt>
                <c:pt idx="22">
                  <c:v>0.93199600000000005</c:v>
                </c:pt>
                <c:pt idx="23">
                  <c:v>0.97619100000000003</c:v>
                </c:pt>
                <c:pt idx="24">
                  <c:v>1</c:v>
                </c:pt>
                <c:pt idx="25">
                  <c:v>0.924647</c:v>
                </c:pt>
                <c:pt idx="26">
                  <c:v>1.022378</c:v>
                </c:pt>
                <c:pt idx="27">
                  <c:v>0.995564</c:v>
                </c:pt>
                <c:pt idx="28">
                  <c:v>0.97605500000000001</c:v>
                </c:pt>
                <c:pt idx="29">
                  <c:v>0.96998099999999998</c:v>
                </c:pt>
                <c:pt idx="30">
                  <c:v>0.96162099999999995</c:v>
                </c:pt>
                <c:pt idx="31">
                  <c:v>0.96431599999999995</c:v>
                </c:pt>
                <c:pt idx="32">
                  <c:v>0.96316999999999997</c:v>
                </c:pt>
                <c:pt idx="33">
                  <c:v>0.96489999999999998</c:v>
                </c:pt>
                <c:pt idx="34">
                  <c:v>0.97362000000000004</c:v>
                </c:pt>
                <c:pt idx="35">
                  <c:v>0.98054799999999998</c:v>
                </c:pt>
                <c:pt idx="36">
                  <c:v>0.98980400000000002</c:v>
                </c:pt>
                <c:pt idx="37">
                  <c:v>1.003522</c:v>
                </c:pt>
                <c:pt idx="38">
                  <c:v>1.0142850000000001</c:v>
                </c:pt>
                <c:pt idx="39">
                  <c:v>1.0273669999999999</c:v>
                </c:pt>
                <c:pt idx="40">
                  <c:v>1.038994</c:v>
                </c:pt>
                <c:pt idx="41">
                  <c:v>1.0515600000000001</c:v>
                </c:pt>
                <c:pt idx="42">
                  <c:v>1.0634440000000001</c:v>
                </c:pt>
                <c:pt idx="43">
                  <c:v>1.0722419999999999</c:v>
                </c:pt>
                <c:pt idx="44">
                  <c:v>1.086209</c:v>
                </c:pt>
                <c:pt idx="45">
                  <c:v>1.1241099999999999</c:v>
                </c:pt>
                <c:pt idx="46">
                  <c:v>1.161521</c:v>
                </c:pt>
                <c:pt idx="47">
                  <c:v>1.190979</c:v>
                </c:pt>
                <c:pt idx="48">
                  <c:v>1.2226490000000001</c:v>
                </c:pt>
                <c:pt idx="49">
                  <c:v>1.3109690000000001</c:v>
                </c:pt>
                <c:pt idx="50">
                  <c:v>1.378536</c:v>
                </c:pt>
                <c:pt idx="51">
                  <c:v>1.3790849999999999</c:v>
                </c:pt>
                <c:pt idx="52">
                  <c:v>1.388757</c:v>
                </c:pt>
                <c:pt idx="53">
                  <c:v>1.4012530000000001</c:v>
                </c:pt>
                <c:pt idx="54">
                  <c:v>1.4527840000000001</c:v>
                </c:pt>
                <c:pt idx="55">
                  <c:v>1.4803090000000001</c:v>
                </c:pt>
                <c:pt idx="56">
                  <c:v>1.4761789999999999</c:v>
                </c:pt>
                <c:pt idx="57">
                  <c:v>1.465365</c:v>
                </c:pt>
                <c:pt idx="58">
                  <c:v>1.5332060000000001</c:v>
                </c:pt>
                <c:pt idx="59">
                  <c:v>1.5831299999999999</c:v>
                </c:pt>
                <c:pt idx="60">
                  <c:v>1.608992</c:v>
                </c:pt>
                <c:pt idx="61">
                  <c:v>1.6299710000000001</c:v>
                </c:pt>
                <c:pt idx="62">
                  <c:v>1.6603509999999999</c:v>
                </c:pt>
                <c:pt idx="63">
                  <c:v>1.6850270000000001</c:v>
                </c:pt>
                <c:pt idx="64">
                  <c:v>1.711317</c:v>
                </c:pt>
                <c:pt idx="65">
                  <c:v>1.7380180000000001</c:v>
                </c:pt>
                <c:pt idx="66">
                  <c:v>1.756319</c:v>
                </c:pt>
                <c:pt idx="67">
                  <c:v>1.7821020000000001</c:v>
                </c:pt>
                <c:pt idx="68">
                  <c:v>1.808243</c:v>
                </c:pt>
                <c:pt idx="69">
                  <c:v>1.828276</c:v>
                </c:pt>
                <c:pt idx="70">
                  <c:v>1.843332</c:v>
                </c:pt>
                <c:pt idx="71">
                  <c:v>1.8733029999999999</c:v>
                </c:pt>
                <c:pt idx="72">
                  <c:v>1.886395</c:v>
                </c:pt>
                <c:pt idx="73">
                  <c:v>1.9079140000000001</c:v>
                </c:pt>
                <c:pt idx="74">
                  <c:v>1.9297580000000001</c:v>
                </c:pt>
                <c:pt idx="75">
                  <c:v>1.9544600000000001</c:v>
                </c:pt>
                <c:pt idx="76">
                  <c:v>1.967141</c:v>
                </c:pt>
                <c:pt idx="77">
                  <c:v>1.9992110000000001</c:v>
                </c:pt>
                <c:pt idx="78">
                  <c:v>2.0079189999999998</c:v>
                </c:pt>
                <c:pt idx="79">
                  <c:v>2.0319560000000001</c:v>
                </c:pt>
                <c:pt idx="80">
                  <c:v>2.0456340000000002</c:v>
                </c:pt>
                <c:pt idx="81">
                  <c:v>2.0598969999999999</c:v>
                </c:pt>
                <c:pt idx="82">
                  <c:v>2.0926710000000002</c:v>
                </c:pt>
                <c:pt idx="83">
                  <c:v>2.1092439999999999</c:v>
                </c:pt>
                <c:pt idx="84">
                  <c:v>2.1369790000000002</c:v>
                </c:pt>
                <c:pt idx="85">
                  <c:v>2.1488330000000002</c:v>
                </c:pt>
                <c:pt idx="86">
                  <c:v>2.1610849999999999</c:v>
                </c:pt>
                <c:pt idx="87">
                  <c:v>2.1778499999999998</c:v>
                </c:pt>
                <c:pt idx="88">
                  <c:v>2.1976770000000001</c:v>
                </c:pt>
                <c:pt idx="89">
                  <c:v>2.208914</c:v>
                </c:pt>
                <c:pt idx="90">
                  <c:v>2.2399990000000001</c:v>
                </c:pt>
                <c:pt idx="91">
                  <c:v>2.2598470000000002</c:v>
                </c:pt>
                <c:pt idx="92">
                  <c:v>2.2705259999999998</c:v>
                </c:pt>
                <c:pt idx="93">
                  <c:v>2.296586</c:v>
                </c:pt>
                <c:pt idx="94">
                  <c:v>2.3175669999999999</c:v>
                </c:pt>
                <c:pt idx="95">
                  <c:v>2.335823</c:v>
                </c:pt>
                <c:pt idx="96">
                  <c:v>2.3510800000000001</c:v>
                </c:pt>
                <c:pt idx="97">
                  <c:v>2.3678539999999999</c:v>
                </c:pt>
                <c:pt idx="98">
                  <c:v>2.383502</c:v>
                </c:pt>
                <c:pt idx="99">
                  <c:v>2.4153120000000001</c:v>
                </c:pt>
                <c:pt idx="100">
                  <c:v>2.4167290000000001</c:v>
                </c:pt>
                <c:pt idx="101">
                  <c:v>2.4382470000000001</c:v>
                </c:pt>
                <c:pt idx="102">
                  <c:v>2.4597859999999998</c:v>
                </c:pt>
                <c:pt idx="103">
                  <c:v>2.468823</c:v>
                </c:pt>
                <c:pt idx="104">
                  <c:v>2.4787059999999999</c:v>
                </c:pt>
                <c:pt idx="105">
                  <c:v>2.5023629999999999</c:v>
                </c:pt>
                <c:pt idx="106">
                  <c:v>2.4975610000000001</c:v>
                </c:pt>
                <c:pt idx="107">
                  <c:v>2.514761</c:v>
                </c:pt>
                <c:pt idx="108">
                  <c:v>2.5322119999999999</c:v>
                </c:pt>
                <c:pt idx="109">
                  <c:v>2.5472380000000001</c:v>
                </c:pt>
                <c:pt idx="110">
                  <c:v>2.563069</c:v>
                </c:pt>
                <c:pt idx="111">
                  <c:v>2.5756480000000002</c:v>
                </c:pt>
                <c:pt idx="112">
                  <c:v>2.5845030000000002</c:v>
                </c:pt>
                <c:pt idx="113">
                  <c:v>2.6057039999999998</c:v>
                </c:pt>
                <c:pt idx="114">
                  <c:v>2.5995810000000001</c:v>
                </c:pt>
                <c:pt idx="115">
                  <c:v>2.6191849999999999</c:v>
                </c:pt>
                <c:pt idx="116">
                  <c:v>2.6289690000000001</c:v>
                </c:pt>
                <c:pt idx="117">
                  <c:v>2.643659</c:v>
                </c:pt>
                <c:pt idx="118">
                  <c:v>2.655853</c:v>
                </c:pt>
                <c:pt idx="119">
                  <c:v>2.66859</c:v>
                </c:pt>
                <c:pt idx="120">
                  <c:v>2.680053</c:v>
                </c:pt>
                <c:pt idx="121">
                  <c:v>2.7012179999999999</c:v>
                </c:pt>
                <c:pt idx="122">
                  <c:v>2.7156009999999999</c:v>
                </c:pt>
                <c:pt idx="123">
                  <c:v>2.7282259999999998</c:v>
                </c:pt>
                <c:pt idx="124">
                  <c:v>2.7344219999999999</c:v>
                </c:pt>
                <c:pt idx="125">
                  <c:v>2.7300179999999998</c:v>
                </c:pt>
                <c:pt idx="126">
                  <c:v>2.7423150000000001</c:v>
                </c:pt>
                <c:pt idx="127">
                  <c:v>2.7637040000000002</c:v>
                </c:pt>
                <c:pt idx="128">
                  <c:v>2.760621</c:v>
                </c:pt>
                <c:pt idx="129">
                  <c:v>2.7779750000000001</c:v>
                </c:pt>
                <c:pt idx="130">
                  <c:v>2.7918129999999999</c:v>
                </c:pt>
                <c:pt idx="131">
                  <c:v>2.7921170000000002</c:v>
                </c:pt>
                <c:pt idx="132">
                  <c:v>2.8079109999999998</c:v>
                </c:pt>
                <c:pt idx="133">
                  <c:v>2.8214540000000001</c:v>
                </c:pt>
                <c:pt idx="134">
                  <c:v>2.8270879999999998</c:v>
                </c:pt>
                <c:pt idx="135">
                  <c:v>2.8268789999999999</c:v>
                </c:pt>
                <c:pt idx="136">
                  <c:v>2.8383790000000002</c:v>
                </c:pt>
                <c:pt idx="137">
                  <c:v>2.8516710000000001</c:v>
                </c:pt>
                <c:pt idx="138">
                  <c:v>2.866457</c:v>
                </c:pt>
                <c:pt idx="139">
                  <c:v>2.865005</c:v>
                </c:pt>
                <c:pt idx="140">
                  <c:v>2.8847999999999998</c:v>
                </c:pt>
                <c:pt idx="141">
                  <c:v>2.8939879999999998</c:v>
                </c:pt>
                <c:pt idx="142">
                  <c:v>2.8991199999999999</c:v>
                </c:pt>
                <c:pt idx="143">
                  <c:v>2.910822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'2'!$L$16</c:f>
              <c:strCache>
                <c:ptCount val="1"/>
                <c:pt idx="0">
                  <c:v>TP0002001D12 6.10nM</c:v>
                </c:pt>
              </c:strCache>
            </c:strRef>
          </c:tx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'2'!$L$24:$L$178</c:f>
              <c:numCache>
                <c:formatCode>General</c:formatCode>
                <c:ptCount val="155"/>
                <c:pt idx="0">
                  <c:v>9.8877000000000007E-2</c:v>
                </c:pt>
                <c:pt idx="1">
                  <c:v>0.143208</c:v>
                </c:pt>
                <c:pt idx="2">
                  <c:v>0.17177600000000001</c:v>
                </c:pt>
                <c:pt idx="3">
                  <c:v>0.19234799999999999</c:v>
                </c:pt>
                <c:pt idx="4">
                  <c:v>0.214951</c:v>
                </c:pt>
                <c:pt idx="5">
                  <c:v>0.23164100000000001</c:v>
                </c:pt>
                <c:pt idx="6">
                  <c:v>0.25216899999999998</c:v>
                </c:pt>
                <c:pt idx="7">
                  <c:v>0.287549</c:v>
                </c:pt>
                <c:pt idx="8">
                  <c:v>0.325264</c:v>
                </c:pt>
                <c:pt idx="9">
                  <c:v>0.36686099999999999</c:v>
                </c:pt>
                <c:pt idx="10">
                  <c:v>0.41268100000000002</c:v>
                </c:pt>
                <c:pt idx="11">
                  <c:v>0.45090000000000002</c:v>
                </c:pt>
                <c:pt idx="12">
                  <c:v>0.48893799999999998</c:v>
                </c:pt>
                <c:pt idx="13">
                  <c:v>0.53906399999999999</c:v>
                </c:pt>
                <c:pt idx="14">
                  <c:v>0.58640599999999998</c:v>
                </c:pt>
                <c:pt idx="15">
                  <c:v>0.62922900000000004</c:v>
                </c:pt>
                <c:pt idx="16">
                  <c:v>0.66403500000000004</c:v>
                </c:pt>
                <c:pt idx="17">
                  <c:v>0.70874400000000004</c:v>
                </c:pt>
                <c:pt idx="18">
                  <c:v>0.74472700000000003</c:v>
                </c:pt>
                <c:pt idx="19">
                  <c:v>0.78448899999999999</c:v>
                </c:pt>
                <c:pt idx="20">
                  <c:v>0.83618300000000001</c:v>
                </c:pt>
                <c:pt idx="21">
                  <c:v>0.882239</c:v>
                </c:pt>
                <c:pt idx="22">
                  <c:v>0.92999799999999999</c:v>
                </c:pt>
                <c:pt idx="23">
                  <c:v>0.976294</c:v>
                </c:pt>
                <c:pt idx="24">
                  <c:v>1</c:v>
                </c:pt>
                <c:pt idx="25">
                  <c:v>0.93094900000000003</c:v>
                </c:pt>
                <c:pt idx="26">
                  <c:v>1.023285</c:v>
                </c:pt>
                <c:pt idx="27">
                  <c:v>0.98900500000000002</c:v>
                </c:pt>
                <c:pt idx="28">
                  <c:v>0.98043899999999995</c:v>
                </c:pt>
                <c:pt idx="29">
                  <c:v>0.98040300000000002</c:v>
                </c:pt>
                <c:pt idx="30">
                  <c:v>0.97820600000000002</c:v>
                </c:pt>
                <c:pt idx="31">
                  <c:v>0.98060400000000003</c:v>
                </c:pt>
                <c:pt idx="32">
                  <c:v>0.97617399999999999</c:v>
                </c:pt>
                <c:pt idx="33">
                  <c:v>0.98041100000000003</c:v>
                </c:pt>
                <c:pt idx="34">
                  <c:v>0.98923499999999998</c:v>
                </c:pt>
                <c:pt idx="35">
                  <c:v>0.99301200000000001</c:v>
                </c:pt>
                <c:pt idx="36">
                  <c:v>1.002016</c:v>
                </c:pt>
                <c:pt idx="37">
                  <c:v>1.0113209999999999</c:v>
                </c:pt>
                <c:pt idx="38">
                  <c:v>1.0212110000000001</c:v>
                </c:pt>
                <c:pt idx="39">
                  <c:v>1.0311129999999999</c:v>
                </c:pt>
                <c:pt idx="40">
                  <c:v>1.042365</c:v>
                </c:pt>
                <c:pt idx="41">
                  <c:v>1.053623</c:v>
                </c:pt>
                <c:pt idx="42">
                  <c:v>1.066098</c:v>
                </c:pt>
                <c:pt idx="43">
                  <c:v>1.07613</c:v>
                </c:pt>
                <c:pt idx="44">
                  <c:v>1.0887979999999999</c:v>
                </c:pt>
                <c:pt idx="45">
                  <c:v>1.1256139999999999</c:v>
                </c:pt>
                <c:pt idx="46">
                  <c:v>1.156382</c:v>
                </c:pt>
                <c:pt idx="47">
                  <c:v>1.1865859999999999</c:v>
                </c:pt>
                <c:pt idx="48">
                  <c:v>1.2138869999999999</c:v>
                </c:pt>
                <c:pt idx="49">
                  <c:v>1.2574689999999999</c:v>
                </c:pt>
                <c:pt idx="50">
                  <c:v>1.279453</c:v>
                </c:pt>
                <c:pt idx="51">
                  <c:v>1.302216</c:v>
                </c:pt>
                <c:pt idx="52">
                  <c:v>1.389281</c:v>
                </c:pt>
                <c:pt idx="53">
                  <c:v>1.446817</c:v>
                </c:pt>
                <c:pt idx="54">
                  <c:v>1.440582</c:v>
                </c:pt>
                <c:pt idx="55">
                  <c:v>1.4321619999999999</c:v>
                </c:pt>
                <c:pt idx="56">
                  <c:v>1.4787570000000001</c:v>
                </c:pt>
                <c:pt idx="57">
                  <c:v>1.5177849999999999</c:v>
                </c:pt>
                <c:pt idx="58">
                  <c:v>1.5387660000000001</c:v>
                </c:pt>
                <c:pt idx="59">
                  <c:v>1.560351</c:v>
                </c:pt>
                <c:pt idx="60">
                  <c:v>1.57053</c:v>
                </c:pt>
                <c:pt idx="61">
                  <c:v>1.576433</c:v>
                </c:pt>
                <c:pt idx="62">
                  <c:v>1.583186</c:v>
                </c:pt>
                <c:pt idx="63">
                  <c:v>1.6288800000000001</c:v>
                </c:pt>
                <c:pt idx="64">
                  <c:v>1.6702030000000001</c:v>
                </c:pt>
                <c:pt idx="65">
                  <c:v>1.704324</c:v>
                </c:pt>
                <c:pt idx="66">
                  <c:v>1.724564</c:v>
                </c:pt>
                <c:pt idx="67">
                  <c:v>1.7547509999999999</c:v>
                </c:pt>
                <c:pt idx="68">
                  <c:v>1.777142</c:v>
                </c:pt>
                <c:pt idx="69">
                  <c:v>1.7908280000000001</c:v>
                </c:pt>
                <c:pt idx="70">
                  <c:v>1.8088759999999999</c:v>
                </c:pt>
                <c:pt idx="71">
                  <c:v>1.8383309999999999</c:v>
                </c:pt>
                <c:pt idx="72">
                  <c:v>1.858463</c:v>
                </c:pt>
                <c:pt idx="73">
                  <c:v>1.8772800000000001</c:v>
                </c:pt>
                <c:pt idx="74">
                  <c:v>1.9005339999999999</c:v>
                </c:pt>
                <c:pt idx="75">
                  <c:v>1.914363</c:v>
                </c:pt>
                <c:pt idx="76">
                  <c:v>1.9340440000000001</c:v>
                </c:pt>
                <c:pt idx="77">
                  <c:v>1.9579029999999999</c:v>
                </c:pt>
                <c:pt idx="78">
                  <c:v>1.970175</c:v>
                </c:pt>
                <c:pt idx="79">
                  <c:v>1.983582</c:v>
                </c:pt>
                <c:pt idx="80">
                  <c:v>2.0148459999999999</c:v>
                </c:pt>
                <c:pt idx="81">
                  <c:v>2.0346850000000001</c:v>
                </c:pt>
                <c:pt idx="82">
                  <c:v>2.0499299999999998</c:v>
                </c:pt>
                <c:pt idx="83">
                  <c:v>2.071056</c:v>
                </c:pt>
                <c:pt idx="84">
                  <c:v>2.089941</c:v>
                </c:pt>
                <c:pt idx="85">
                  <c:v>2.1129910000000001</c:v>
                </c:pt>
                <c:pt idx="86">
                  <c:v>2.133105</c:v>
                </c:pt>
                <c:pt idx="87">
                  <c:v>2.1573259999999999</c:v>
                </c:pt>
                <c:pt idx="88">
                  <c:v>2.1706530000000002</c:v>
                </c:pt>
                <c:pt idx="89">
                  <c:v>2.1783969999999999</c:v>
                </c:pt>
                <c:pt idx="90">
                  <c:v>2.1941920000000001</c:v>
                </c:pt>
                <c:pt idx="91">
                  <c:v>2.2075930000000001</c:v>
                </c:pt>
                <c:pt idx="92">
                  <c:v>2.2218200000000001</c:v>
                </c:pt>
                <c:pt idx="93">
                  <c:v>2.241895</c:v>
                </c:pt>
                <c:pt idx="94">
                  <c:v>2.2563780000000002</c:v>
                </c:pt>
                <c:pt idx="95">
                  <c:v>2.2682709999999999</c:v>
                </c:pt>
                <c:pt idx="96">
                  <c:v>2.2850999999999999</c:v>
                </c:pt>
                <c:pt idx="97">
                  <c:v>2.3009189999999999</c:v>
                </c:pt>
                <c:pt idx="98">
                  <c:v>2.3167070000000001</c:v>
                </c:pt>
                <c:pt idx="99">
                  <c:v>2.3340679999999998</c:v>
                </c:pt>
                <c:pt idx="100">
                  <c:v>2.3505310000000001</c:v>
                </c:pt>
                <c:pt idx="101">
                  <c:v>2.3562750000000001</c:v>
                </c:pt>
                <c:pt idx="102">
                  <c:v>2.3782700000000001</c:v>
                </c:pt>
                <c:pt idx="103">
                  <c:v>2.3987620000000001</c:v>
                </c:pt>
                <c:pt idx="104">
                  <c:v>2.419842</c:v>
                </c:pt>
                <c:pt idx="105">
                  <c:v>2.430202</c:v>
                </c:pt>
                <c:pt idx="106">
                  <c:v>2.4461360000000001</c:v>
                </c:pt>
                <c:pt idx="107">
                  <c:v>2.4526599999999998</c:v>
                </c:pt>
                <c:pt idx="108">
                  <c:v>2.477017</c:v>
                </c:pt>
                <c:pt idx="109">
                  <c:v>2.4761639999999998</c:v>
                </c:pt>
                <c:pt idx="110">
                  <c:v>2.4920979999999999</c:v>
                </c:pt>
                <c:pt idx="111">
                  <c:v>2.5060989999999999</c:v>
                </c:pt>
                <c:pt idx="112">
                  <c:v>2.53816</c:v>
                </c:pt>
                <c:pt idx="113">
                  <c:v>2.5535540000000001</c:v>
                </c:pt>
                <c:pt idx="114">
                  <c:v>2.556419</c:v>
                </c:pt>
                <c:pt idx="115">
                  <c:v>2.5663670000000001</c:v>
                </c:pt>
                <c:pt idx="116">
                  <c:v>2.5782289999999999</c:v>
                </c:pt>
                <c:pt idx="117">
                  <c:v>2.6006230000000001</c:v>
                </c:pt>
                <c:pt idx="118">
                  <c:v>2.6015419999999998</c:v>
                </c:pt>
                <c:pt idx="119">
                  <c:v>2.6156199999999998</c:v>
                </c:pt>
                <c:pt idx="120">
                  <c:v>2.6317910000000002</c:v>
                </c:pt>
                <c:pt idx="121">
                  <c:v>2.6506249999999998</c:v>
                </c:pt>
                <c:pt idx="122">
                  <c:v>2.6715610000000001</c:v>
                </c:pt>
                <c:pt idx="123">
                  <c:v>2.6823220000000001</c:v>
                </c:pt>
                <c:pt idx="124">
                  <c:v>2.6939790000000001</c:v>
                </c:pt>
                <c:pt idx="125">
                  <c:v>2.7047240000000001</c:v>
                </c:pt>
                <c:pt idx="126">
                  <c:v>2.7165750000000002</c:v>
                </c:pt>
                <c:pt idx="127">
                  <c:v>2.7220550000000001</c:v>
                </c:pt>
                <c:pt idx="128">
                  <c:v>2.7334890000000001</c:v>
                </c:pt>
                <c:pt idx="129">
                  <c:v>2.7484679999999999</c:v>
                </c:pt>
                <c:pt idx="130">
                  <c:v>2.7533789999999998</c:v>
                </c:pt>
                <c:pt idx="131">
                  <c:v>2.759738</c:v>
                </c:pt>
                <c:pt idx="132">
                  <c:v>2.7735910000000001</c:v>
                </c:pt>
                <c:pt idx="133">
                  <c:v>2.7786140000000001</c:v>
                </c:pt>
                <c:pt idx="134">
                  <c:v>2.7822040000000001</c:v>
                </c:pt>
                <c:pt idx="135">
                  <c:v>2.7913260000000002</c:v>
                </c:pt>
                <c:pt idx="136">
                  <c:v>2.7936890000000001</c:v>
                </c:pt>
                <c:pt idx="137">
                  <c:v>2.8046410000000002</c:v>
                </c:pt>
                <c:pt idx="138">
                  <c:v>2.806521</c:v>
                </c:pt>
                <c:pt idx="139">
                  <c:v>2.8267190000000002</c:v>
                </c:pt>
                <c:pt idx="140">
                  <c:v>2.842247</c:v>
                </c:pt>
                <c:pt idx="141">
                  <c:v>2.8517260000000002</c:v>
                </c:pt>
                <c:pt idx="142">
                  <c:v>2.8507150000000001</c:v>
                </c:pt>
                <c:pt idx="143">
                  <c:v>2.858298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519328"/>
        <c:axId val="292746792"/>
      </c:scatterChart>
      <c:valAx>
        <c:axId val="292519328"/>
        <c:scaling>
          <c:orientation val="minMax"/>
          <c:max val="1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2746792"/>
        <c:crosses val="autoZero"/>
        <c:crossBetween val="midCat"/>
      </c:valAx>
      <c:valAx>
        <c:axId val="29274679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0"/>
              <c:y val="0.1569738220975632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925193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2303314814039723"/>
          <c:y val="7.689362730720313E-2"/>
          <c:w val="0.37696685185960283"/>
          <c:h val="0.56075554959445695"/>
        </c:manualLayout>
      </c:layout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96224565401261"/>
          <c:y val="5.1526101071581516E-2"/>
          <c:w val="0.54226466338503609"/>
          <c:h val="0.7672376116200310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'3'!$C$17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CONTROLS!$AA$23:$AA$167</c:f>
                <c:numCache>
                  <c:formatCode>General</c:formatCode>
                  <c:ptCount val="145"/>
                  <c:pt idx="0">
                    <c:v>4.8379474556193066E-3</c:v>
                  </c:pt>
                  <c:pt idx="1">
                    <c:v>1.1329330827546698E-2</c:v>
                  </c:pt>
                  <c:pt idx="2">
                    <c:v>8.9779293594532822E-3</c:v>
                  </c:pt>
                  <c:pt idx="3">
                    <c:v>1.138113492802892E-2</c:v>
                  </c:pt>
                  <c:pt idx="4">
                    <c:v>1.222466003617278E-2</c:v>
                  </c:pt>
                  <c:pt idx="5">
                    <c:v>1.0282767895043305E-2</c:v>
                  </c:pt>
                  <c:pt idx="6">
                    <c:v>8.431129501239247E-3</c:v>
                  </c:pt>
                  <c:pt idx="7">
                    <c:v>7.1100199894233848E-3</c:v>
                  </c:pt>
                  <c:pt idx="8">
                    <c:v>8.6860148658634007E-3</c:v>
                  </c:pt>
                  <c:pt idx="9">
                    <c:v>9.6976145176704692E-3</c:v>
                  </c:pt>
                  <c:pt idx="10">
                    <c:v>8.6738865183568804E-3</c:v>
                  </c:pt>
                  <c:pt idx="11">
                    <c:v>8.245010390128895E-3</c:v>
                  </c:pt>
                  <c:pt idx="12">
                    <c:v>7.7911391122650539E-3</c:v>
                  </c:pt>
                  <c:pt idx="13">
                    <c:v>6.6176475175598898E-3</c:v>
                  </c:pt>
                  <c:pt idx="14">
                    <c:v>6.6598092565277843E-3</c:v>
                  </c:pt>
                  <c:pt idx="15">
                    <c:v>5.2225765671744693E-3</c:v>
                  </c:pt>
                  <c:pt idx="16">
                    <c:v>5.163452785362393E-3</c:v>
                  </c:pt>
                  <c:pt idx="17">
                    <c:v>1.969167844547553E-3</c:v>
                  </c:pt>
                  <c:pt idx="18">
                    <c:v>2.914389744583505E-3</c:v>
                  </c:pt>
                  <c:pt idx="19">
                    <c:v>2.7579231769576081E-3</c:v>
                  </c:pt>
                  <c:pt idx="20">
                    <c:v>2.4838390983851436E-3</c:v>
                  </c:pt>
                  <c:pt idx="21">
                    <c:v>4.3775435558465227E-3</c:v>
                  </c:pt>
                  <c:pt idx="22">
                    <c:v>3.3609287406905792E-3</c:v>
                  </c:pt>
                  <c:pt idx="23">
                    <c:v>2.3810298017174526E-3</c:v>
                  </c:pt>
                  <c:pt idx="24">
                    <c:v>0</c:v>
                  </c:pt>
                  <c:pt idx="25">
                    <c:v>3.566969804096088E-3</c:v>
                  </c:pt>
                  <c:pt idx="26">
                    <c:v>8.1149187457422792E-3</c:v>
                  </c:pt>
                  <c:pt idx="27">
                    <c:v>1.1435829382544425E-2</c:v>
                  </c:pt>
                  <c:pt idx="28">
                    <c:v>1.1913794564145666E-2</c:v>
                  </c:pt>
                  <c:pt idx="29">
                    <c:v>8.8678638164253996E-3</c:v>
                  </c:pt>
                  <c:pt idx="30">
                    <c:v>6.4820009449243063E-3</c:v>
                  </c:pt>
                  <c:pt idx="31">
                    <c:v>6.2919181230103854E-3</c:v>
                  </c:pt>
                  <c:pt idx="32">
                    <c:v>5.4760296672558871E-3</c:v>
                  </c:pt>
                  <c:pt idx="33">
                    <c:v>5.7565196950935919E-3</c:v>
                  </c:pt>
                  <c:pt idx="34">
                    <c:v>7.4855254101944563E-3</c:v>
                  </c:pt>
                  <c:pt idx="35">
                    <c:v>7.7820990473864097E-3</c:v>
                  </c:pt>
                  <c:pt idx="36">
                    <c:v>9.5642304229526694E-3</c:v>
                  </c:pt>
                  <c:pt idx="37">
                    <c:v>1.2139027264021897E-2</c:v>
                  </c:pt>
                  <c:pt idx="38">
                    <c:v>1.0437457975963293E-2</c:v>
                  </c:pt>
                  <c:pt idx="39">
                    <c:v>1.0860656744261168E-2</c:v>
                  </c:pt>
                  <c:pt idx="40">
                    <c:v>1.3961183044427157E-2</c:v>
                  </c:pt>
                  <c:pt idx="41">
                    <c:v>1.9027737744321198E-2</c:v>
                  </c:pt>
                  <c:pt idx="42">
                    <c:v>2.6579551744088312E-2</c:v>
                  </c:pt>
                  <c:pt idx="43">
                    <c:v>3.3031707196772821E-2</c:v>
                  </c:pt>
                  <c:pt idx="44">
                    <c:v>3.6437731189661066E-2</c:v>
                  </c:pt>
                  <c:pt idx="45">
                    <c:v>3.5668792788654924E-2</c:v>
                  </c:pt>
                  <c:pt idx="46">
                    <c:v>1.2882466741014061E-2</c:v>
                  </c:pt>
                  <c:pt idx="47">
                    <c:v>2.9096021234297099E-2</c:v>
                  </c:pt>
                  <c:pt idx="48">
                    <c:v>3.3967334950900527E-2</c:v>
                  </c:pt>
                  <c:pt idx="49">
                    <c:v>1.8011070584041691E-2</c:v>
                  </c:pt>
                  <c:pt idx="50">
                    <c:v>3.1162603330487881E-2</c:v>
                  </c:pt>
                  <c:pt idx="51">
                    <c:v>1.9123799596314526E-2</c:v>
                  </c:pt>
                  <c:pt idx="52">
                    <c:v>2.6768842440108086E-2</c:v>
                  </c:pt>
                  <c:pt idx="53">
                    <c:v>3.0277995376180342E-2</c:v>
                  </c:pt>
                  <c:pt idx="54">
                    <c:v>2.9478908125132493E-2</c:v>
                  </c:pt>
                  <c:pt idx="55">
                    <c:v>3.9109596077348249E-2</c:v>
                  </c:pt>
                  <c:pt idx="56">
                    <c:v>4.7894701985188345E-2</c:v>
                  </c:pt>
                  <c:pt idx="57">
                    <c:v>4.5803949810578587E-2</c:v>
                  </c:pt>
                  <c:pt idx="58">
                    <c:v>3.9548143846034854E-2</c:v>
                  </c:pt>
                  <c:pt idx="59">
                    <c:v>3.8571989595214448E-2</c:v>
                  </c:pt>
                  <c:pt idx="60">
                    <c:v>3.9448209059474451E-2</c:v>
                  </c:pt>
                  <c:pt idx="61">
                    <c:v>3.6055415195455263E-2</c:v>
                  </c:pt>
                  <c:pt idx="62">
                    <c:v>4.0499345817761878E-2</c:v>
                  </c:pt>
                  <c:pt idx="63">
                    <c:v>4.8519210843919018E-2</c:v>
                  </c:pt>
                  <c:pt idx="64">
                    <c:v>5.2300423455105396E-2</c:v>
                  </c:pt>
                  <c:pt idx="65">
                    <c:v>4.8538407095137862E-2</c:v>
                  </c:pt>
                  <c:pt idx="66">
                    <c:v>5.1498595569846997E-2</c:v>
                  </c:pt>
                  <c:pt idx="67">
                    <c:v>5.0872538859388555E-2</c:v>
                  </c:pt>
                  <c:pt idx="68">
                    <c:v>5.056582623669862E-2</c:v>
                  </c:pt>
                  <c:pt idx="69">
                    <c:v>5.5879235409944591E-2</c:v>
                  </c:pt>
                  <c:pt idx="70">
                    <c:v>5.7407639859604079E-2</c:v>
                  </c:pt>
                  <c:pt idx="71">
                    <c:v>5.3466728316932478E-2</c:v>
                  </c:pt>
                  <c:pt idx="72">
                    <c:v>5.7335652557985207E-2</c:v>
                  </c:pt>
                  <c:pt idx="73">
                    <c:v>5.9793353783398631E-2</c:v>
                  </c:pt>
                  <c:pt idx="74">
                    <c:v>6.1682211473406183E-2</c:v>
                  </c:pt>
                  <c:pt idx="75">
                    <c:v>6.0207074016818442E-2</c:v>
                  </c:pt>
                  <c:pt idx="76">
                    <c:v>6.3552812290252059E-2</c:v>
                  </c:pt>
                  <c:pt idx="77">
                    <c:v>6.2513490927958992E-2</c:v>
                  </c:pt>
                  <c:pt idx="78">
                    <c:v>6.3488983963099169E-2</c:v>
                  </c:pt>
                  <c:pt idx="79">
                    <c:v>6.4301760810519998E-2</c:v>
                  </c:pt>
                  <c:pt idx="80">
                    <c:v>6.402367442009245E-2</c:v>
                  </c:pt>
                  <c:pt idx="81">
                    <c:v>6.326081678456269E-2</c:v>
                  </c:pt>
                  <c:pt idx="82">
                    <c:v>6.4611076487833527E-2</c:v>
                  </c:pt>
                  <c:pt idx="83">
                    <c:v>6.3976156550702365E-2</c:v>
                  </c:pt>
                  <c:pt idx="84">
                    <c:v>5.903069845992559E-2</c:v>
                  </c:pt>
                  <c:pt idx="85">
                    <c:v>6.2732630275904547E-2</c:v>
                  </c:pt>
                  <c:pt idx="86">
                    <c:v>6.7691917032857943E-2</c:v>
                  </c:pt>
                  <c:pt idx="87">
                    <c:v>6.3041231658336166E-2</c:v>
                  </c:pt>
                  <c:pt idx="88">
                    <c:v>6.4441329238307907E-2</c:v>
                  </c:pt>
                  <c:pt idx="89">
                    <c:v>6.5684115286092346E-2</c:v>
                  </c:pt>
                  <c:pt idx="90">
                    <c:v>6.9326390532394033E-2</c:v>
                  </c:pt>
                  <c:pt idx="91">
                    <c:v>7.0013434884551501E-2</c:v>
                  </c:pt>
                  <c:pt idx="92">
                    <c:v>7.0525216962918011E-2</c:v>
                  </c:pt>
                  <c:pt idx="93">
                    <c:v>6.8662643608685167E-2</c:v>
                  </c:pt>
                  <c:pt idx="94">
                    <c:v>7.0303426301046468E-2</c:v>
                  </c:pt>
                  <c:pt idx="95">
                    <c:v>7.4572829329790147E-2</c:v>
                  </c:pt>
                  <c:pt idx="96">
                    <c:v>7.2549253101485023E-2</c:v>
                  </c:pt>
                  <c:pt idx="97">
                    <c:v>7.1644007064443349E-2</c:v>
                  </c:pt>
                  <c:pt idx="98">
                    <c:v>6.9137084894191694E-2</c:v>
                  </c:pt>
                  <c:pt idx="99">
                    <c:v>7.342974330383209E-2</c:v>
                  </c:pt>
                  <c:pt idx="100">
                    <c:v>6.9116641900968098E-2</c:v>
                  </c:pt>
                  <c:pt idx="101">
                    <c:v>6.6292671867509839E-2</c:v>
                  </c:pt>
                  <c:pt idx="102">
                    <c:v>6.7132575169709205E-2</c:v>
                  </c:pt>
                  <c:pt idx="103">
                    <c:v>7.0327458721682681E-2</c:v>
                  </c:pt>
                  <c:pt idx="104">
                    <c:v>7.1793133893499811E-2</c:v>
                  </c:pt>
                  <c:pt idx="105">
                    <c:v>7.2457387359169081E-2</c:v>
                  </c:pt>
                  <c:pt idx="106">
                    <c:v>7.3662383296474107E-2</c:v>
                  </c:pt>
                  <c:pt idx="107">
                    <c:v>6.813351348149714E-2</c:v>
                  </c:pt>
                  <c:pt idx="108">
                    <c:v>6.8782831299557104E-2</c:v>
                  </c:pt>
                  <c:pt idx="109">
                    <c:v>6.9957130450845922E-2</c:v>
                  </c:pt>
                  <c:pt idx="110">
                    <c:v>7.3466107452688736E-2</c:v>
                  </c:pt>
                  <c:pt idx="111">
                    <c:v>7.5363475089617007E-2</c:v>
                  </c:pt>
                  <c:pt idx="112">
                    <c:v>7.4792370312195905E-2</c:v>
                  </c:pt>
                  <c:pt idx="113">
                    <c:v>7.1494730595454789E-2</c:v>
                  </c:pt>
                  <c:pt idx="114">
                    <c:v>7.2243596922726264E-2</c:v>
                  </c:pt>
                  <c:pt idx="115">
                    <c:v>7.1594364787553919E-2</c:v>
                  </c:pt>
                  <c:pt idx="116">
                    <c:v>7.7426429468560667E-2</c:v>
                  </c:pt>
                  <c:pt idx="117">
                    <c:v>8.0500285105085112E-2</c:v>
                  </c:pt>
                  <c:pt idx="118">
                    <c:v>8.251309578687091E-2</c:v>
                  </c:pt>
                  <c:pt idx="119">
                    <c:v>8.5043466432858109E-2</c:v>
                  </c:pt>
                  <c:pt idx="120">
                    <c:v>8.8682254190170354E-2</c:v>
                  </c:pt>
                  <c:pt idx="121">
                    <c:v>8.8786034627731242E-2</c:v>
                  </c:pt>
                  <c:pt idx="122">
                    <c:v>9.2052193394110332E-2</c:v>
                  </c:pt>
                  <c:pt idx="123">
                    <c:v>8.9173290999416746E-2</c:v>
                  </c:pt>
                  <c:pt idx="124">
                    <c:v>8.4258270376958627E-2</c:v>
                  </c:pt>
                  <c:pt idx="125">
                    <c:v>8.5894448933948417E-2</c:v>
                  </c:pt>
                  <c:pt idx="126">
                    <c:v>9.188269566273069E-2</c:v>
                  </c:pt>
                  <c:pt idx="127">
                    <c:v>9.2054191173822617E-2</c:v>
                  </c:pt>
                  <c:pt idx="128">
                    <c:v>9.0162276743565709E-2</c:v>
                  </c:pt>
                  <c:pt idx="129">
                    <c:v>9.1126794248453602E-2</c:v>
                  </c:pt>
                  <c:pt idx="130">
                    <c:v>8.3965352423385459E-2</c:v>
                  </c:pt>
                  <c:pt idx="131">
                    <c:v>8.9555493369567654E-2</c:v>
                  </c:pt>
                  <c:pt idx="132">
                    <c:v>8.9245227791649007E-2</c:v>
                  </c:pt>
                  <c:pt idx="133">
                    <c:v>8.7556719747353906E-2</c:v>
                  </c:pt>
                  <c:pt idx="134">
                    <c:v>8.4271502199735296E-2</c:v>
                  </c:pt>
                  <c:pt idx="135">
                    <c:v>9.1564964556592299E-2</c:v>
                  </c:pt>
                  <c:pt idx="136">
                    <c:v>8.5740702556700979E-2</c:v>
                  </c:pt>
                  <c:pt idx="137">
                    <c:v>9.2095934497222254E-2</c:v>
                  </c:pt>
                  <c:pt idx="138">
                    <c:v>9.4284547426040768E-2</c:v>
                  </c:pt>
                  <c:pt idx="139">
                    <c:v>9.352266195019264E-2</c:v>
                  </c:pt>
                  <c:pt idx="140">
                    <c:v>8.8434409989833734E-2</c:v>
                  </c:pt>
                  <c:pt idx="141">
                    <c:v>8.7926645405417198E-2</c:v>
                  </c:pt>
                  <c:pt idx="142">
                    <c:v>8.5673709528263892E-2</c:v>
                  </c:pt>
                  <c:pt idx="143">
                    <c:v>8.9858168957158951E-2</c:v>
                  </c:pt>
                </c:numCache>
              </c:numRef>
            </c:plus>
            <c:minus>
              <c:numRef>
                <c:f>CONTROLS!$AA$23:$AA$167</c:f>
                <c:numCache>
                  <c:formatCode>General</c:formatCode>
                  <c:ptCount val="145"/>
                  <c:pt idx="0">
                    <c:v>4.8379474556193066E-3</c:v>
                  </c:pt>
                  <c:pt idx="1">
                    <c:v>1.1329330827546698E-2</c:v>
                  </c:pt>
                  <c:pt idx="2">
                    <c:v>8.9779293594532822E-3</c:v>
                  </c:pt>
                  <c:pt idx="3">
                    <c:v>1.138113492802892E-2</c:v>
                  </c:pt>
                  <c:pt idx="4">
                    <c:v>1.222466003617278E-2</c:v>
                  </c:pt>
                  <c:pt idx="5">
                    <c:v>1.0282767895043305E-2</c:v>
                  </c:pt>
                  <c:pt idx="6">
                    <c:v>8.431129501239247E-3</c:v>
                  </c:pt>
                  <c:pt idx="7">
                    <c:v>7.1100199894233848E-3</c:v>
                  </c:pt>
                  <c:pt idx="8">
                    <c:v>8.6860148658634007E-3</c:v>
                  </c:pt>
                  <c:pt idx="9">
                    <c:v>9.6976145176704692E-3</c:v>
                  </c:pt>
                  <c:pt idx="10">
                    <c:v>8.6738865183568804E-3</c:v>
                  </c:pt>
                  <c:pt idx="11">
                    <c:v>8.245010390128895E-3</c:v>
                  </c:pt>
                  <c:pt idx="12">
                    <c:v>7.7911391122650539E-3</c:v>
                  </c:pt>
                  <c:pt idx="13">
                    <c:v>6.6176475175598898E-3</c:v>
                  </c:pt>
                  <c:pt idx="14">
                    <c:v>6.6598092565277843E-3</c:v>
                  </c:pt>
                  <c:pt idx="15">
                    <c:v>5.2225765671744693E-3</c:v>
                  </c:pt>
                  <c:pt idx="16">
                    <c:v>5.163452785362393E-3</c:v>
                  </c:pt>
                  <c:pt idx="17">
                    <c:v>1.969167844547553E-3</c:v>
                  </c:pt>
                  <c:pt idx="18">
                    <c:v>2.914389744583505E-3</c:v>
                  </c:pt>
                  <c:pt idx="19">
                    <c:v>2.7579231769576081E-3</c:v>
                  </c:pt>
                  <c:pt idx="20">
                    <c:v>2.4838390983851436E-3</c:v>
                  </c:pt>
                  <c:pt idx="21">
                    <c:v>4.3775435558465227E-3</c:v>
                  </c:pt>
                  <c:pt idx="22">
                    <c:v>3.3609287406905792E-3</c:v>
                  </c:pt>
                  <c:pt idx="23">
                    <c:v>2.3810298017174526E-3</c:v>
                  </c:pt>
                  <c:pt idx="24">
                    <c:v>0</c:v>
                  </c:pt>
                  <c:pt idx="25">
                    <c:v>3.566969804096088E-3</c:v>
                  </c:pt>
                  <c:pt idx="26">
                    <c:v>8.1149187457422792E-3</c:v>
                  </c:pt>
                  <c:pt idx="27">
                    <c:v>1.1435829382544425E-2</c:v>
                  </c:pt>
                  <c:pt idx="28">
                    <c:v>1.1913794564145666E-2</c:v>
                  </c:pt>
                  <c:pt idx="29">
                    <c:v>8.8678638164253996E-3</c:v>
                  </c:pt>
                  <c:pt idx="30">
                    <c:v>6.4820009449243063E-3</c:v>
                  </c:pt>
                  <c:pt idx="31">
                    <c:v>6.2919181230103854E-3</c:v>
                  </c:pt>
                  <c:pt idx="32">
                    <c:v>5.4760296672558871E-3</c:v>
                  </c:pt>
                  <c:pt idx="33">
                    <c:v>5.7565196950935919E-3</c:v>
                  </c:pt>
                  <c:pt idx="34">
                    <c:v>7.4855254101944563E-3</c:v>
                  </c:pt>
                  <c:pt idx="35">
                    <c:v>7.7820990473864097E-3</c:v>
                  </c:pt>
                  <c:pt idx="36">
                    <c:v>9.5642304229526694E-3</c:v>
                  </c:pt>
                  <c:pt idx="37">
                    <c:v>1.2139027264021897E-2</c:v>
                  </c:pt>
                  <c:pt idx="38">
                    <c:v>1.0437457975963293E-2</c:v>
                  </c:pt>
                  <c:pt idx="39">
                    <c:v>1.0860656744261168E-2</c:v>
                  </c:pt>
                  <c:pt idx="40">
                    <c:v>1.3961183044427157E-2</c:v>
                  </c:pt>
                  <c:pt idx="41">
                    <c:v>1.9027737744321198E-2</c:v>
                  </c:pt>
                  <c:pt idx="42">
                    <c:v>2.6579551744088312E-2</c:v>
                  </c:pt>
                  <c:pt idx="43">
                    <c:v>3.3031707196772821E-2</c:v>
                  </c:pt>
                  <c:pt idx="44">
                    <c:v>3.6437731189661066E-2</c:v>
                  </c:pt>
                  <c:pt idx="45">
                    <c:v>3.5668792788654924E-2</c:v>
                  </c:pt>
                  <c:pt idx="46">
                    <c:v>1.2882466741014061E-2</c:v>
                  </c:pt>
                  <c:pt idx="47">
                    <c:v>2.9096021234297099E-2</c:v>
                  </c:pt>
                  <c:pt idx="48">
                    <c:v>3.3967334950900527E-2</c:v>
                  </c:pt>
                  <c:pt idx="49">
                    <c:v>1.8011070584041691E-2</c:v>
                  </c:pt>
                  <c:pt idx="50">
                    <c:v>3.1162603330487881E-2</c:v>
                  </c:pt>
                  <c:pt idx="51">
                    <c:v>1.9123799596314526E-2</c:v>
                  </c:pt>
                  <c:pt idx="52">
                    <c:v>2.6768842440108086E-2</c:v>
                  </c:pt>
                  <c:pt idx="53">
                    <c:v>3.0277995376180342E-2</c:v>
                  </c:pt>
                  <c:pt idx="54">
                    <c:v>2.9478908125132493E-2</c:v>
                  </c:pt>
                  <c:pt idx="55">
                    <c:v>3.9109596077348249E-2</c:v>
                  </c:pt>
                  <c:pt idx="56">
                    <c:v>4.7894701985188345E-2</c:v>
                  </c:pt>
                  <c:pt idx="57">
                    <c:v>4.5803949810578587E-2</c:v>
                  </c:pt>
                  <c:pt idx="58">
                    <c:v>3.9548143846034854E-2</c:v>
                  </c:pt>
                  <c:pt idx="59">
                    <c:v>3.8571989595214448E-2</c:v>
                  </c:pt>
                  <c:pt idx="60">
                    <c:v>3.9448209059474451E-2</c:v>
                  </c:pt>
                  <c:pt idx="61">
                    <c:v>3.6055415195455263E-2</c:v>
                  </c:pt>
                  <c:pt idx="62">
                    <c:v>4.0499345817761878E-2</c:v>
                  </c:pt>
                  <c:pt idx="63">
                    <c:v>4.8519210843919018E-2</c:v>
                  </c:pt>
                  <c:pt idx="64">
                    <c:v>5.2300423455105396E-2</c:v>
                  </c:pt>
                  <c:pt idx="65">
                    <c:v>4.8538407095137862E-2</c:v>
                  </c:pt>
                  <c:pt idx="66">
                    <c:v>5.1498595569846997E-2</c:v>
                  </c:pt>
                  <c:pt idx="67">
                    <c:v>5.0872538859388555E-2</c:v>
                  </c:pt>
                  <c:pt idx="68">
                    <c:v>5.056582623669862E-2</c:v>
                  </c:pt>
                  <c:pt idx="69">
                    <c:v>5.5879235409944591E-2</c:v>
                  </c:pt>
                  <c:pt idx="70">
                    <c:v>5.7407639859604079E-2</c:v>
                  </c:pt>
                  <c:pt idx="71">
                    <c:v>5.3466728316932478E-2</c:v>
                  </c:pt>
                  <c:pt idx="72">
                    <c:v>5.7335652557985207E-2</c:v>
                  </c:pt>
                  <c:pt idx="73">
                    <c:v>5.9793353783398631E-2</c:v>
                  </c:pt>
                  <c:pt idx="74">
                    <c:v>6.1682211473406183E-2</c:v>
                  </c:pt>
                  <c:pt idx="75">
                    <c:v>6.0207074016818442E-2</c:v>
                  </c:pt>
                  <c:pt idx="76">
                    <c:v>6.3552812290252059E-2</c:v>
                  </c:pt>
                  <c:pt idx="77">
                    <c:v>6.2513490927958992E-2</c:v>
                  </c:pt>
                  <c:pt idx="78">
                    <c:v>6.3488983963099169E-2</c:v>
                  </c:pt>
                  <c:pt idx="79">
                    <c:v>6.4301760810519998E-2</c:v>
                  </c:pt>
                  <c:pt idx="80">
                    <c:v>6.402367442009245E-2</c:v>
                  </c:pt>
                  <c:pt idx="81">
                    <c:v>6.326081678456269E-2</c:v>
                  </c:pt>
                  <c:pt idx="82">
                    <c:v>6.4611076487833527E-2</c:v>
                  </c:pt>
                  <c:pt idx="83">
                    <c:v>6.3976156550702365E-2</c:v>
                  </c:pt>
                  <c:pt idx="84">
                    <c:v>5.903069845992559E-2</c:v>
                  </c:pt>
                  <c:pt idx="85">
                    <c:v>6.2732630275904547E-2</c:v>
                  </c:pt>
                  <c:pt idx="86">
                    <c:v>6.7691917032857943E-2</c:v>
                  </c:pt>
                  <c:pt idx="87">
                    <c:v>6.3041231658336166E-2</c:v>
                  </c:pt>
                  <c:pt idx="88">
                    <c:v>6.4441329238307907E-2</c:v>
                  </c:pt>
                  <c:pt idx="89">
                    <c:v>6.5684115286092346E-2</c:v>
                  </c:pt>
                  <c:pt idx="90">
                    <c:v>6.9326390532394033E-2</c:v>
                  </c:pt>
                  <c:pt idx="91">
                    <c:v>7.0013434884551501E-2</c:v>
                  </c:pt>
                  <c:pt idx="92">
                    <c:v>7.0525216962918011E-2</c:v>
                  </c:pt>
                  <c:pt idx="93">
                    <c:v>6.8662643608685167E-2</c:v>
                  </c:pt>
                  <c:pt idx="94">
                    <c:v>7.0303426301046468E-2</c:v>
                  </c:pt>
                  <c:pt idx="95">
                    <c:v>7.4572829329790147E-2</c:v>
                  </c:pt>
                  <c:pt idx="96">
                    <c:v>7.2549253101485023E-2</c:v>
                  </c:pt>
                  <c:pt idx="97">
                    <c:v>7.1644007064443349E-2</c:v>
                  </c:pt>
                  <c:pt idx="98">
                    <c:v>6.9137084894191694E-2</c:v>
                  </c:pt>
                  <c:pt idx="99">
                    <c:v>7.342974330383209E-2</c:v>
                  </c:pt>
                  <c:pt idx="100">
                    <c:v>6.9116641900968098E-2</c:v>
                  </c:pt>
                  <c:pt idx="101">
                    <c:v>6.6292671867509839E-2</c:v>
                  </c:pt>
                  <c:pt idx="102">
                    <c:v>6.7132575169709205E-2</c:v>
                  </c:pt>
                  <c:pt idx="103">
                    <c:v>7.0327458721682681E-2</c:v>
                  </c:pt>
                  <c:pt idx="104">
                    <c:v>7.1793133893499811E-2</c:v>
                  </c:pt>
                  <c:pt idx="105">
                    <c:v>7.2457387359169081E-2</c:v>
                  </c:pt>
                  <c:pt idx="106">
                    <c:v>7.3662383296474107E-2</c:v>
                  </c:pt>
                  <c:pt idx="107">
                    <c:v>6.813351348149714E-2</c:v>
                  </c:pt>
                  <c:pt idx="108">
                    <c:v>6.8782831299557104E-2</c:v>
                  </c:pt>
                  <c:pt idx="109">
                    <c:v>6.9957130450845922E-2</c:v>
                  </c:pt>
                  <c:pt idx="110">
                    <c:v>7.3466107452688736E-2</c:v>
                  </c:pt>
                  <c:pt idx="111">
                    <c:v>7.5363475089617007E-2</c:v>
                  </c:pt>
                  <c:pt idx="112">
                    <c:v>7.4792370312195905E-2</c:v>
                  </c:pt>
                  <c:pt idx="113">
                    <c:v>7.1494730595454789E-2</c:v>
                  </c:pt>
                  <c:pt idx="114">
                    <c:v>7.2243596922726264E-2</c:v>
                  </c:pt>
                  <c:pt idx="115">
                    <c:v>7.1594364787553919E-2</c:v>
                  </c:pt>
                  <c:pt idx="116">
                    <c:v>7.7426429468560667E-2</c:v>
                  </c:pt>
                  <c:pt idx="117">
                    <c:v>8.0500285105085112E-2</c:v>
                  </c:pt>
                  <c:pt idx="118">
                    <c:v>8.251309578687091E-2</c:v>
                  </c:pt>
                  <c:pt idx="119">
                    <c:v>8.5043466432858109E-2</c:v>
                  </c:pt>
                  <c:pt idx="120">
                    <c:v>8.8682254190170354E-2</c:v>
                  </c:pt>
                  <c:pt idx="121">
                    <c:v>8.8786034627731242E-2</c:v>
                  </c:pt>
                  <c:pt idx="122">
                    <c:v>9.2052193394110332E-2</c:v>
                  </c:pt>
                  <c:pt idx="123">
                    <c:v>8.9173290999416746E-2</c:v>
                  </c:pt>
                  <c:pt idx="124">
                    <c:v>8.4258270376958627E-2</c:v>
                  </c:pt>
                  <c:pt idx="125">
                    <c:v>8.5894448933948417E-2</c:v>
                  </c:pt>
                  <c:pt idx="126">
                    <c:v>9.188269566273069E-2</c:v>
                  </c:pt>
                  <c:pt idx="127">
                    <c:v>9.2054191173822617E-2</c:v>
                  </c:pt>
                  <c:pt idx="128">
                    <c:v>9.0162276743565709E-2</c:v>
                  </c:pt>
                  <c:pt idx="129">
                    <c:v>9.1126794248453602E-2</c:v>
                  </c:pt>
                  <c:pt idx="130">
                    <c:v>8.3965352423385459E-2</c:v>
                  </c:pt>
                  <c:pt idx="131">
                    <c:v>8.9555493369567654E-2</c:v>
                  </c:pt>
                  <c:pt idx="132">
                    <c:v>8.9245227791649007E-2</c:v>
                  </c:pt>
                  <c:pt idx="133">
                    <c:v>8.7556719747353906E-2</c:v>
                  </c:pt>
                  <c:pt idx="134">
                    <c:v>8.4271502199735296E-2</c:v>
                  </c:pt>
                  <c:pt idx="135">
                    <c:v>9.1564964556592299E-2</c:v>
                  </c:pt>
                  <c:pt idx="136">
                    <c:v>8.5740702556700979E-2</c:v>
                  </c:pt>
                  <c:pt idx="137">
                    <c:v>9.2095934497222254E-2</c:v>
                  </c:pt>
                  <c:pt idx="138">
                    <c:v>9.4284547426040768E-2</c:v>
                  </c:pt>
                  <c:pt idx="139">
                    <c:v>9.352266195019264E-2</c:v>
                  </c:pt>
                  <c:pt idx="140">
                    <c:v>8.8434409989833734E-2</c:v>
                  </c:pt>
                  <c:pt idx="141">
                    <c:v>8.7926645405417198E-2</c:v>
                  </c:pt>
                  <c:pt idx="142">
                    <c:v>8.5673709528263892E-2</c:v>
                  </c:pt>
                  <c:pt idx="143">
                    <c:v>8.9858168957158951E-2</c:v>
                  </c:pt>
                </c:numCache>
              </c:numRef>
            </c:minus>
          </c:errBars>
          <c:xVal>
            <c:numRef>
              <c:f>'3'!$B$24:$B$178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'3'!$C$24:$C$178</c:f>
              <c:numCache>
                <c:formatCode>General</c:formatCode>
                <c:ptCount val="155"/>
                <c:pt idx="0">
                  <c:v>8.9197749999999992E-2</c:v>
                </c:pt>
                <c:pt idx="1">
                  <c:v>0.12924550000000001</c:v>
                </c:pt>
                <c:pt idx="2">
                  <c:v>0.15348725000000002</c:v>
                </c:pt>
                <c:pt idx="3">
                  <c:v>0.17372224999999999</c:v>
                </c:pt>
                <c:pt idx="4">
                  <c:v>0.1903165</c:v>
                </c:pt>
                <c:pt idx="5">
                  <c:v>0.21162724999999999</c:v>
                </c:pt>
                <c:pt idx="6">
                  <c:v>0.24101700000000001</c:v>
                </c:pt>
                <c:pt idx="7">
                  <c:v>0.27497224999999997</c:v>
                </c:pt>
                <c:pt idx="8">
                  <c:v>0.31441825000000001</c:v>
                </c:pt>
                <c:pt idx="9">
                  <c:v>0.36019299999999999</c:v>
                </c:pt>
                <c:pt idx="10">
                  <c:v>0.40643400000000002</c:v>
                </c:pt>
                <c:pt idx="11">
                  <c:v>0.4529205</c:v>
                </c:pt>
                <c:pt idx="12">
                  <c:v>0.49681799999999998</c:v>
                </c:pt>
                <c:pt idx="13">
                  <c:v>0.54048099999999999</c:v>
                </c:pt>
                <c:pt idx="14">
                  <c:v>0.58165200000000006</c:v>
                </c:pt>
                <c:pt idx="15">
                  <c:v>0.61922100000000002</c:v>
                </c:pt>
                <c:pt idx="16">
                  <c:v>0.655887</c:v>
                </c:pt>
                <c:pt idx="17">
                  <c:v>0.6969780000000001</c:v>
                </c:pt>
                <c:pt idx="18">
                  <c:v>0.73718525000000001</c:v>
                </c:pt>
                <c:pt idx="19">
                  <c:v>0.78404574999999999</c:v>
                </c:pt>
                <c:pt idx="20">
                  <c:v>0.83144700000000005</c:v>
                </c:pt>
                <c:pt idx="21">
                  <c:v>0.87885525000000009</c:v>
                </c:pt>
                <c:pt idx="22">
                  <c:v>0.92685799999999996</c:v>
                </c:pt>
                <c:pt idx="23">
                  <c:v>0.97480925000000007</c:v>
                </c:pt>
                <c:pt idx="24">
                  <c:v>1</c:v>
                </c:pt>
                <c:pt idx="25">
                  <c:v>0.97359375000000004</c:v>
                </c:pt>
                <c:pt idx="26">
                  <c:v>1.03014275</c:v>
                </c:pt>
                <c:pt idx="27">
                  <c:v>1.0015565</c:v>
                </c:pt>
                <c:pt idx="28">
                  <c:v>0.99259575</c:v>
                </c:pt>
                <c:pt idx="29">
                  <c:v>0.98428199999999999</c:v>
                </c:pt>
                <c:pt idx="30">
                  <c:v>0.97688225000000006</c:v>
                </c:pt>
                <c:pt idx="31">
                  <c:v>0.97460350000000007</c:v>
                </c:pt>
                <c:pt idx="32">
                  <c:v>0.97699175000000005</c:v>
                </c:pt>
                <c:pt idx="33">
                  <c:v>0.97938950000000002</c:v>
                </c:pt>
                <c:pt idx="34">
                  <c:v>0.98576799999999998</c:v>
                </c:pt>
                <c:pt idx="35">
                  <c:v>0.99346725000000002</c:v>
                </c:pt>
                <c:pt idx="36">
                  <c:v>1.0050267499999999</c:v>
                </c:pt>
                <c:pt idx="37">
                  <c:v>1.01531075</c:v>
                </c:pt>
                <c:pt idx="38">
                  <c:v>1.0269234999999999</c:v>
                </c:pt>
                <c:pt idx="39">
                  <c:v>1.0404772499999999</c:v>
                </c:pt>
                <c:pt idx="40">
                  <c:v>1.0550979999999999</c:v>
                </c:pt>
                <c:pt idx="41">
                  <c:v>1.0709815</c:v>
                </c:pt>
                <c:pt idx="42">
                  <c:v>1.0882382499999999</c:v>
                </c:pt>
                <c:pt idx="43">
                  <c:v>1.1062544999999999</c:v>
                </c:pt>
                <c:pt idx="44">
                  <c:v>1.12236475</c:v>
                </c:pt>
                <c:pt idx="45">
                  <c:v>1.1823545</c:v>
                </c:pt>
                <c:pt idx="46">
                  <c:v>1.248645</c:v>
                </c:pt>
                <c:pt idx="47">
                  <c:v>1.2982925000000001</c:v>
                </c:pt>
                <c:pt idx="48">
                  <c:v>1.3352485000000001</c:v>
                </c:pt>
                <c:pt idx="49">
                  <c:v>1.37571025</c:v>
                </c:pt>
                <c:pt idx="50">
                  <c:v>1.3936904999999999</c:v>
                </c:pt>
                <c:pt idx="51">
                  <c:v>1.4338565000000001</c:v>
                </c:pt>
                <c:pt idx="52">
                  <c:v>1.4637912499999999</c:v>
                </c:pt>
                <c:pt idx="53">
                  <c:v>1.488847</c:v>
                </c:pt>
                <c:pt idx="54">
                  <c:v>1.5113222499999999</c:v>
                </c:pt>
                <c:pt idx="55">
                  <c:v>1.5373160000000001</c:v>
                </c:pt>
                <c:pt idx="56">
                  <c:v>1.5533812500000002</c:v>
                </c:pt>
                <c:pt idx="57">
                  <c:v>1.5743417499999999</c:v>
                </c:pt>
                <c:pt idx="58">
                  <c:v>1.5932545</c:v>
                </c:pt>
                <c:pt idx="59">
                  <c:v>1.6122990000000001</c:v>
                </c:pt>
                <c:pt idx="60">
                  <c:v>1.6330740000000001</c:v>
                </c:pt>
                <c:pt idx="61">
                  <c:v>1.64862325</c:v>
                </c:pt>
                <c:pt idx="62">
                  <c:v>1.6764725</c:v>
                </c:pt>
                <c:pt idx="63">
                  <c:v>1.70127875</c:v>
                </c:pt>
                <c:pt idx="64">
                  <c:v>1.72846375</c:v>
                </c:pt>
                <c:pt idx="65">
                  <c:v>1.754704</c:v>
                </c:pt>
                <c:pt idx="66">
                  <c:v>1.7752694999999998</c:v>
                </c:pt>
                <c:pt idx="67">
                  <c:v>1.801633</c:v>
                </c:pt>
                <c:pt idx="68">
                  <c:v>1.8245815000000001</c:v>
                </c:pt>
                <c:pt idx="69">
                  <c:v>1.8462719999999999</c:v>
                </c:pt>
                <c:pt idx="70">
                  <c:v>1.87010725</c:v>
                </c:pt>
                <c:pt idx="71">
                  <c:v>1.8935177499999998</c:v>
                </c:pt>
                <c:pt idx="72">
                  <c:v>1.91653275</c:v>
                </c:pt>
                <c:pt idx="73">
                  <c:v>1.9368380000000001</c:v>
                </c:pt>
                <c:pt idx="74">
                  <c:v>1.9614812499999998</c:v>
                </c:pt>
                <c:pt idx="75">
                  <c:v>1.9881675000000001</c:v>
                </c:pt>
                <c:pt idx="76">
                  <c:v>2.0115409999999998</c:v>
                </c:pt>
                <c:pt idx="77">
                  <c:v>2.032413</c:v>
                </c:pt>
                <c:pt idx="78">
                  <c:v>2.0544549999999999</c:v>
                </c:pt>
                <c:pt idx="79">
                  <c:v>2.0724659999999999</c:v>
                </c:pt>
                <c:pt idx="80">
                  <c:v>2.0954072500000001</c:v>
                </c:pt>
                <c:pt idx="81">
                  <c:v>2.10946875</c:v>
                </c:pt>
                <c:pt idx="82">
                  <c:v>2.1277362499999999</c:v>
                </c:pt>
                <c:pt idx="83">
                  <c:v>2.1484735000000001</c:v>
                </c:pt>
                <c:pt idx="84">
                  <c:v>2.164256</c:v>
                </c:pt>
                <c:pt idx="85">
                  <c:v>2.1807270000000001</c:v>
                </c:pt>
                <c:pt idx="86">
                  <c:v>2.1988402499999999</c:v>
                </c:pt>
                <c:pt idx="87">
                  <c:v>2.2168155</c:v>
                </c:pt>
                <c:pt idx="88">
                  <c:v>2.231563</c:v>
                </c:pt>
                <c:pt idx="89">
                  <c:v>2.2497362500000002</c:v>
                </c:pt>
                <c:pt idx="90">
                  <c:v>2.2602787499999999</c:v>
                </c:pt>
                <c:pt idx="91">
                  <c:v>2.2791475000000001</c:v>
                </c:pt>
                <c:pt idx="92">
                  <c:v>2.2901004999999999</c:v>
                </c:pt>
                <c:pt idx="93">
                  <c:v>2.3120810000000001</c:v>
                </c:pt>
                <c:pt idx="94">
                  <c:v>2.3242195000000003</c:v>
                </c:pt>
                <c:pt idx="95">
                  <c:v>2.34984175</c:v>
                </c:pt>
                <c:pt idx="96">
                  <c:v>2.3641657500000002</c:v>
                </c:pt>
                <c:pt idx="97">
                  <c:v>2.37928775</c:v>
                </c:pt>
                <c:pt idx="98">
                  <c:v>2.4018375000000001</c:v>
                </c:pt>
                <c:pt idx="99">
                  <c:v>2.4166594999999997</c:v>
                </c:pt>
                <c:pt idx="100">
                  <c:v>2.4285854999999996</c:v>
                </c:pt>
                <c:pt idx="101">
                  <c:v>2.4426369999999999</c:v>
                </c:pt>
                <c:pt idx="102">
                  <c:v>2.4570932499999998</c:v>
                </c:pt>
                <c:pt idx="103">
                  <c:v>2.4778972499999998</c:v>
                </c:pt>
                <c:pt idx="104">
                  <c:v>2.4932082499999999</c:v>
                </c:pt>
                <c:pt idx="105">
                  <c:v>2.5038052500000001</c:v>
                </c:pt>
                <c:pt idx="106">
                  <c:v>2.52606325</c:v>
                </c:pt>
                <c:pt idx="107">
                  <c:v>2.5371550000000003</c:v>
                </c:pt>
                <c:pt idx="108">
                  <c:v>2.5507667500000002</c:v>
                </c:pt>
                <c:pt idx="109">
                  <c:v>2.5625607500000003</c:v>
                </c:pt>
                <c:pt idx="110">
                  <c:v>2.5795747499999999</c:v>
                </c:pt>
                <c:pt idx="111">
                  <c:v>2.5908342499999999</c:v>
                </c:pt>
                <c:pt idx="112">
                  <c:v>2.6098647499999998</c:v>
                </c:pt>
                <c:pt idx="113">
                  <c:v>2.61843475</c:v>
                </c:pt>
                <c:pt idx="114">
                  <c:v>2.6319185000000003</c:v>
                </c:pt>
                <c:pt idx="115">
                  <c:v>2.6444569999999996</c:v>
                </c:pt>
                <c:pt idx="116">
                  <c:v>2.6636942500000003</c:v>
                </c:pt>
                <c:pt idx="117">
                  <c:v>2.6776759999999999</c:v>
                </c:pt>
                <c:pt idx="118">
                  <c:v>2.6979115</c:v>
                </c:pt>
                <c:pt idx="119">
                  <c:v>2.7104872499999999</c:v>
                </c:pt>
                <c:pt idx="120">
                  <c:v>2.7250607499999999</c:v>
                </c:pt>
                <c:pt idx="121">
                  <c:v>2.7373492499999998</c:v>
                </c:pt>
                <c:pt idx="122">
                  <c:v>2.7481339999999999</c:v>
                </c:pt>
                <c:pt idx="123">
                  <c:v>2.7611165</c:v>
                </c:pt>
                <c:pt idx="124">
                  <c:v>2.7720482500000001</c:v>
                </c:pt>
                <c:pt idx="125">
                  <c:v>2.7799934999999998</c:v>
                </c:pt>
                <c:pt idx="126">
                  <c:v>2.7976147500000002</c:v>
                </c:pt>
                <c:pt idx="127">
                  <c:v>2.8122990000000003</c:v>
                </c:pt>
                <c:pt idx="128">
                  <c:v>2.8267947500000004</c:v>
                </c:pt>
                <c:pt idx="129">
                  <c:v>2.8347629999999997</c:v>
                </c:pt>
                <c:pt idx="130">
                  <c:v>2.84570875</c:v>
                </c:pt>
                <c:pt idx="131">
                  <c:v>2.8593799999999998</c:v>
                </c:pt>
                <c:pt idx="132">
                  <c:v>2.8717477499999999</c:v>
                </c:pt>
                <c:pt idx="133">
                  <c:v>2.87956725</c:v>
                </c:pt>
                <c:pt idx="134">
                  <c:v>2.8893874999999998</c:v>
                </c:pt>
                <c:pt idx="135">
                  <c:v>2.8995847499999998</c:v>
                </c:pt>
                <c:pt idx="136">
                  <c:v>2.9115307499999998</c:v>
                </c:pt>
                <c:pt idx="137">
                  <c:v>2.92375725</c:v>
                </c:pt>
                <c:pt idx="138">
                  <c:v>2.9369350000000001</c:v>
                </c:pt>
                <c:pt idx="139">
                  <c:v>2.9512982499999998</c:v>
                </c:pt>
                <c:pt idx="140">
                  <c:v>2.9683157499999995</c:v>
                </c:pt>
                <c:pt idx="141">
                  <c:v>2.9745817500000005</c:v>
                </c:pt>
                <c:pt idx="142">
                  <c:v>2.9864095000000002</c:v>
                </c:pt>
                <c:pt idx="143">
                  <c:v>2.9999275000000001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'3'!$D$16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CONTROLS!$AC$23:$AC$167</c:f>
                <c:numCache>
                  <c:formatCode>General</c:formatCode>
                  <c:ptCount val="145"/>
                  <c:pt idx="0">
                    <c:v>8.7921419223834906E-3</c:v>
                  </c:pt>
                  <c:pt idx="1">
                    <c:v>1.4901846619351124E-2</c:v>
                  </c:pt>
                  <c:pt idx="2">
                    <c:v>1.7974682424176509E-2</c:v>
                  </c:pt>
                  <c:pt idx="3">
                    <c:v>1.8102172528456358E-2</c:v>
                  </c:pt>
                  <c:pt idx="4">
                    <c:v>1.6261265910131349E-2</c:v>
                  </c:pt>
                  <c:pt idx="5">
                    <c:v>1.4401634846433231E-2</c:v>
                  </c:pt>
                  <c:pt idx="6">
                    <c:v>1.5033858794401394E-2</c:v>
                  </c:pt>
                  <c:pt idx="7">
                    <c:v>1.256121486627256E-2</c:v>
                  </c:pt>
                  <c:pt idx="8">
                    <c:v>1.0053927205326279E-2</c:v>
                  </c:pt>
                  <c:pt idx="9">
                    <c:v>9.4988443639213195E-3</c:v>
                  </c:pt>
                  <c:pt idx="10">
                    <c:v>7.2580891137635772E-3</c:v>
                  </c:pt>
                  <c:pt idx="11">
                    <c:v>8.9020067213334813E-3</c:v>
                  </c:pt>
                  <c:pt idx="12">
                    <c:v>1.0955393690628675E-2</c:v>
                  </c:pt>
                  <c:pt idx="13">
                    <c:v>6.2912380008495221E-3</c:v>
                  </c:pt>
                  <c:pt idx="14">
                    <c:v>4.4837935575433195E-3</c:v>
                  </c:pt>
                  <c:pt idx="15">
                    <c:v>7.5131097201269767E-3</c:v>
                  </c:pt>
                  <c:pt idx="16">
                    <c:v>5.674334116587321E-3</c:v>
                  </c:pt>
                  <c:pt idx="17">
                    <c:v>8.264865531271523E-3</c:v>
                  </c:pt>
                  <c:pt idx="18">
                    <c:v>8.5500745562051509E-3</c:v>
                  </c:pt>
                  <c:pt idx="19">
                    <c:v>3.8502714622910962E-3</c:v>
                  </c:pt>
                  <c:pt idx="20">
                    <c:v>3.2105348853422931E-3</c:v>
                  </c:pt>
                  <c:pt idx="21">
                    <c:v>2.6395326606554262E-3</c:v>
                  </c:pt>
                  <c:pt idx="22">
                    <c:v>2.937065542339844E-3</c:v>
                  </c:pt>
                  <c:pt idx="23">
                    <c:v>3.1110038438848949E-3</c:v>
                  </c:pt>
                  <c:pt idx="24">
                    <c:v>0</c:v>
                  </c:pt>
                  <c:pt idx="25">
                    <c:v>4.064144395400684E-3</c:v>
                  </c:pt>
                  <c:pt idx="26">
                    <c:v>4.1751396783021675E-3</c:v>
                  </c:pt>
                  <c:pt idx="27">
                    <c:v>7.304564115446356E-3</c:v>
                  </c:pt>
                  <c:pt idx="28">
                    <c:v>8.5886601351239274E-3</c:v>
                  </c:pt>
                  <c:pt idx="29">
                    <c:v>6.6805703037489941E-3</c:v>
                  </c:pt>
                  <c:pt idx="30">
                    <c:v>6.4973556864825087E-3</c:v>
                  </c:pt>
                  <c:pt idx="31">
                    <c:v>8.597661789696091E-3</c:v>
                  </c:pt>
                  <c:pt idx="32">
                    <c:v>9.0733703036229522E-3</c:v>
                  </c:pt>
                  <c:pt idx="33">
                    <c:v>1.1307014235273012E-2</c:v>
                  </c:pt>
                  <c:pt idx="34">
                    <c:v>1.3761633309071023E-2</c:v>
                  </c:pt>
                  <c:pt idx="35">
                    <c:v>1.3044471277773828E-2</c:v>
                  </c:pt>
                  <c:pt idx="36">
                    <c:v>1.2601148608361101E-2</c:v>
                  </c:pt>
                  <c:pt idx="37">
                    <c:v>1.315224334160023E-2</c:v>
                  </c:pt>
                  <c:pt idx="38">
                    <c:v>1.2209622011621242E-2</c:v>
                  </c:pt>
                  <c:pt idx="39">
                    <c:v>6.9183783504517746E-3</c:v>
                  </c:pt>
                  <c:pt idx="40">
                    <c:v>3.0562807739418642E-2</c:v>
                  </c:pt>
                  <c:pt idx="41">
                    <c:v>2.3012220709875016E-2</c:v>
                  </c:pt>
                  <c:pt idx="42">
                    <c:v>1.7735507367519367E-2</c:v>
                  </c:pt>
                  <c:pt idx="43">
                    <c:v>2.327734888076103E-2</c:v>
                  </c:pt>
                  <c:pt idx="44">
                    <c:v>2.4934365375254015E-2</c:v>
                  </c:pt>
                  <c:pt idx="45">
                    <c:v>2.0909461375176547E-2</c:v>
                  </c:pt>
                  <c:pt idx="46">
                    <c:v>1.427996259040382E-2</c:v>
                  </c:pt>
                  <c:pt idx="47">
                    <c:v>1.3126612269228802E-2</c:v>
                  </c:pt>
                  <c:pt idx="48">
                    <c:v>1.1959144492813914E-2</c:v>
                  </c:pt>
                  <c:pt idx="49">
                    <c:v>1.2189168672090241E-2</c:v>
                  </c:pt>
                  <c:pt idx="50">
                    <c:v>8.4244790936888903E-3</c:v>
                  </c:pt>
                  <c:pt idx="51">
                    <c:v>1.1348991508059212E-2</c:v>
                  </c:pt>
                  <c:pt idx="52">
                    <c:v>1.6834849905280825E-2</c:v>
                  </c:pt>
                  <c:pt idx="53">
                    <c:v>1.6832488177628401E-2</c:v>
                  </c:pt>
                  <c:pt idx="54">
                    <c:v>2.1524601542963186E-2</c:v>
                  </c:pt>
                  <c:pt idx="55">
                    <c:v>2.6050189545055818E-2</c:v>
                  </c:pt>
                  <c:pt idx="56">
                    <c:v>2.9266210100842696E-2</c:v>
                  </c:pt>
                  <c:pt idx="57">
                    <c:v>3.1199656316216049E-2</c:v>
                  </c:pt>
                  <c:pt idx="58">
                    <c:v>3.2891892810640533E-2</c:v>
                  </c:pt>
                  <c:pt idx="59">
                    <c:v>3.6123261739032693E-2</c:v>
                  </c:pt>
                  <c:pt idx="60">
                    <c:v>3.9707759837761328E-2</c:v>
                  </c:pt>
                  <c:pt idx="61">
                    <c:v>4.0722186502978042E-2</c:v>
                  </c:pt>
                  <c:pt idx="62">
                    <c:v>4.1407547870728457E-2</c:v>
                  </c:pt>
                  <c:pt idx="63">
                    <c:v>4.3243917756335029E-2</c:v>
                  </c:pt>
                  <c:pt idx="64">
                    <c:v>4.4607575828925397E-2</c:v>
                  </c:pt>
                  <c:pt idx="65">
                    <c:v>5.3903770783375299E-2</c:v>
                  </c:pt>
                  <c:pt idx="66">
                    <c:v>5.2441246873683983E-2</c:v>
                  </c:pt>
                  <c:pt idx="67">
                    <c:v>6.0245713720286073E-2</c:v>
                  </c:pt>
                  <c:pt idx="68">
                    <c:v>6.1742422047163042E-2</c:v>
                  </c:pt>
                  <c:pt idx="69">
                    <c:v>6.1100245397079506E-2</c:v>
                  </c:pt>
                  <c:pt idx="70">
                    <c:v>6.6995215373313544E-2</c:v>
                  </c:pt>
                  <c:pt idx="71">
                    <c:v>6.4245630857280814E-2</c:v>
                  </c:pt>
                  <c:pt idx="72">
                    <c:v>6.7681481026939661E-2</c:v>
                  </c:pt>
                  <c:pt idx="73">
                    <c:v>6.7766951298180708E-2</c:v>
                  </c:pt>
                  <c:pt idx="74">
                    <c:v>7.1973333007788368E-2</c:v>
                  </c:pt>
                  <c:pt idx="75">
                    <c:v>7.7438442440323746E-2</c:v>
                  </c:pt>
                  <c:pt idx="76">
                    <c:v>8.1409836911763997E-2</c:v>
                  </c:pt>
                  <c:pt idx="77">
                    <c:v>8.2753664004985295E-2</c:v>
                  </c:pt>
                  <c:pt idx="78">
                    <c:v>9.0609648651049549E-2</c:v>
                  </c:pt>
                  <c:pt idx="79">
                    <c:v>8.4203019333730839E-2</c:v>
                  </c:pt>
                  <c:pt idx="80">
                    <c:v>8.8696151327157274E-2</c:v>
                  </c:pt>
                  <c:pt idx="81">
                    <c:v>9.6981882648255635E-2</c:v>
                  </c:pt>
                  <c:pt idx="82">
                    <c:v>9.3889064192357846E-2</c:v>
                  </c:pt>
                  <c:pt idx="83">
                    <c:v>9.2350513223623448E-2</c:v>
                  </c:pt>
                  <c:pt idx="84">
                    <c:v>9.1198456296785427E-2</c:v>
                  </c:pt>
                  <c:pt idx="85">
                    <c:v>9.0091726439871567E-2</c:v>
                  </c:pt>
                  <c:pt idx="86">
                    <c:v>8.4925867637605026E-2</c:v>
                  </c:pt>
                  <c:pt idx="87">
                    <c:v>8.94498122650349E-2</c:v>
                  </c:pt>
                  <c:pt idx="88">
                    <c:v>8.7470610290923831E-2</c:v>
                  </c:pt>
                  <c:pt idx="89">
                    <c:v>9.0458117706022814E-2</c:v>
                  </c:pt>
                  <c:pt idx="90">
                    <c:v>9.475450138471872E-2</c:v>
                  </c:pt>
                  <c:pt idx="91">
                    <c:v>9.887116227149674E-2</c:v>
                  </c:pt>
                  <c:pt idx="92">
                    <c:v>0.10303546774573953</c:v>
                  </c:pt>
                  <c:pt idx="93">
                    <c:v>0.11211958756910698</c:v>
                  </c:pt>
                  <c:pt idx="94">
                    <c:v>0.10806911199320543</c:v>
                  </c:pt>
                  <c:pt idx="95">
                    <c:v>0.11313792076487889</c:v>
                  </c:pt>
                  <c:pt idx="96">
                    <c:v>0.11907406025523209</c:v>
                  </c:pt>
                  <c:pt idx="97">
                    <c:v>0.12172854535262739</c:v>
                  </c:pt>
                  <c:pt idx="98">
                    <c:v>0.12423004022243037</c:v>
                  </c:pt>
                  <c:pt idx="99">
                    <c:v>0.12956494747776745</c:v>
                  </c:pt>
                  <c:pt idx="100">
                    <c:v>0.11759021855402496</c:v>
                  </c:pt>
                  <c:pt idx="101">
                    <c:v>0.12477266542095659</c:v>
                  </c:pt>
                  <c:pt idx="102">
                    <c:v>0.12696235370212441</c:v>
                  </c:pt>
                  <c:pt idx="103">
                    <c:v>0.12970510123352899</c:v>
                  </c:pt>
                  <c:pt idx="104">
                    <c:v>0.13323441373853068</c:v>
                  </c:pt>
                  <c:pt idx="105">
                    <c:v>0.14464611548419351</c:v>
                  </c:pt>
                  <c:pt idx="106">
                    <c:v>0.14358952495539737</c:v>
                  </c:pt>
                  <c:pt idx="107">
                    <c:v>0.14817148288694643</c:v>
                  </c:pt>
                  <c:pt idx="108">
                    <c:v>0.15221722779195079</c:v>
                  </c:pt>
                  <c:pt idx="109">
                    <c:v>0.15829045410126072</c:v>
                  </c:pt>
                  <c:pt idx="110">
                    <c:v>0.15634654460737746</c:v>
                  </c:pt>
                  <c:pt idx="111">
                    <c:v>0.15638070368388382</c:v>
                  </c:pt>
                  <c:pt idx="112">
                    <c:v>0.15572916924878485</c:v>
                  </c:pt>
                  <c:pt idx="113">
                    <c:v>0.15422775063603189</c:v>
                  </c:pt>
                  <c:pt idx="114">
                    <c:v>0.16448820223245997</c:v>
                  </c:pt>
                  <c:pt idx="115">
                    <c:v>0.16941082203404242</c:v>
                  </c:pt>
                  <c:pt idx="116">
                    <c:v>0.18455029292309469</c:v>
                  </c:pt>
                  <c:pt idx="117">
                    <c:v>0.16975286504675935</c:v>
                  </c:pt>
                  <c:pt idx="118">
                    <c:v>0.17630176912966586</c:v>
                  </c:pt>
                  <c:pt idx="119">
                    <c:v>0.1720961694564507</c:v>
                  </c:pt>
                  <c:pt idx="120">
                    <c:v>0.1701228572167284</c:v>
                  </c:pt>
                  <c:pt idx="121">
                    <c:v>0.17615325748028807</c:v>
                  </c:pt>
                  <c:pt idx="122">
                    <c:v>0.17235820120391712</c:v>
                  </c:pt>
                  <c:pt idx="123">
                    <c:v>0.17578699838417125</c:v>
                  </c:pt>
                  <c:pt idx="124">
                    <c:v>0.17575071050401661</c:v>
                  </c:pt>
                  <c:pt idx="125">
                    <c:v>0.17592675315099174</c:v>
                  </c:pt>
                  <c:pt idx="126">
                    <c:v>0.17972411326808635</c:v>
                  </c:pt>
                  <c:pt idx="127">
                    <c:v>0.17120025752390078</c:v>
                  </c:pt>
                  <c:pt idx="128">
                    <c:v>0.17207876153935053</c:v>
                  </c:pt>
                  <c:pt idx="129">
                    <c:v>0.17324497996070012</c:v>
                  </c:pt>
                  <c:pt idx="130">
                    <c:v>0.17517381512348415</c:v>
                  </c:pt>
                  <c:pt idx="131">
                    <c:v>0.1727452956513339</c:v>
                  </c:pt>
                  <c:pt idx="132">
                    <c:v>0.17560196201732309</c:v>
                  </c:pt>
                  <c:pt idx="133">
                    <c:v>0.1910508672666352</c:v>
                  </c:pt>
                  <c:pt idx="134">
                    <c:v>0.19758316610375332</c:v>
                  </c:pt>
                  <c:pt idx="135">
                    <c:v>0.19348142443397479</c:v>
                  </c:pt>
                  <c:pt idx="136">
                    <c:v>0.19331316609239679</c:v>
                  </c:pt>
                  <c:pt idx="137">
                    <c:v>0.19442488121015611</c:v>
                  </c:pt>
                  <c:pt idx="138">
                    <c:v>0.19619719050740739</c:v>
                  </c:pt>
                  <c:pt idx="139">
                    <c:v>0.19730090098544095</c:v>
                  </c:pt>
                  <c:pt idx="140">
                    <c:v>0.19530543639877693</c:v>
                  </c:pt>
                  <c:pt idx="141">
                    <c:v>0.20491231599068577</c:v>
                  </c:pt>
                  <c:pt idx="142">
                    <c:v>0.19898271990384844</c:v>
                  </c:pt>
                  <c:pt idx="143">
                    <c:v>0.20459486781523453</c:v>
                  </c:pt>
                </c:numCache>
              </c:numRef>
            </c:plus>
            <c:minus>
              <c:numRef>
                <c:f>CONTROLS!$AC$23:$AC$167</c:f>
                <c:numCache>
                  <c:formatCode>General</c:formatCode>
                  <c:ptCount val="145"/>
                  <c:pt idx="0">
                    <c:v>8.7921419223834906E-3</c:v>
                  </c:pt>
                  <c:pt idx="1">
                    <c:v>1.4901846619351124E-2</c:v>
                  </c:pt>
                  <c:pt idx="2">
                    <c:v>1.7974682424176509E-2</c:v>
                  </c:pt>
                  <c:pt idx="3">
                    <c:v>1.8102172528456358E-2</c:v>
                  </c:pt>
                  <c:pt idx="4">
                    <c:v>1.6261265910131349E-2</c:v>
                  </c:pt>
                  <c:pt idx="5">
                    <c:v>1.4401634846433231E-2</c:v>
                  </c:pt>
                  <c:pt idx="6">
                    <c:v>1.5033858794401394E-2</c:v>
                  </c:pt>
                  <c:pt idx="7">
                    <c:v>1.256121486627256E-2</c:v>
                  </c:pt>
                  <c:pt idx="8">
                    <c:v>1.0053927205326279E-2</c:v>
                  </c:pt>
                  <c:pt idx="9">
                    <c:v>9.4988443639213195E-3</c:v>
                  </c:pt>
                  <c:pt idx="10">
                    <c:v>7.2580891137635772E-3</c:v>
                  </c:pt>
                  <c:pt idx="11">
                    <c:v>8.9020067213334813E-3</c:v>
                  </c:pt>
                  <c:pt idx="12">
                    <c:v>1.0955393690628675E-2</c:v>
                  </c:pt>
                  <c:pt idx="13">
                    <c:v>6.2912380008495221E-3</c:v>
                  </c:pt>
                  <c:pt idx="14">
                    <c:v>4.4837935575433195E-3</c:v>
                  </c:pt>
                  <c:pt idx="15">
                    <c:v>7.5131097201269767E-3</c:v>
                  </c:pt>
                  <c:pt idx="16">
                    <c:v>5.674334116587321E-3</c:v>
                  </c:pt>
                  <c:pt idx="17">
                    <c:v>8.264865531271523E-3</c:v>
                  </c:pt>
                  <c:pt idx="18">
                    <c:v>8.5500745562051509E-3</c:v>
                  </c:pt>
                  <c:pt idx="19">
                    <c:v>3.8502714622910962E-3</c:v>
                  </c:pt>
                  <c:pt idx="20">
                    <c:v>3.2105348853422931E-3</c:v>
                  </c:pt>
                  <c:pt idx="21">
                    <c:v>2.6395326606554262E-3</c:v>
                  </c:pt>
                  <c:pt idx="22">
                    <c:v>2.937065542339844E-3</c:v>
                  </c:pt>
                  <c:pt idx="23">
                    <c:v>3.1110038438848949E-3</c:v>
                  </c:pt>
                  <c:pt idx="24">
                    <c:v>0</c:v>
                  </c:pt>
                  <c:pt idx="25">
                    <c:v>4.064144395400684E-3</c:v>
                  </c:pt>
                  <c:pt idx="26">
                    <c:v>4.1751396783021675E-3</c:v>
                  </c:pt>
                  <c:pt idx="27">
                    <c:v>7.304564115446356E-3</c:v>
                  </c:pt>
                  <c:pt idx="28">
                    <c:v>8.5886601351239274E-3</c:v>
                  </c:pt>
                  <c:pt idx="29">
                    <c:v>6.6805703037489941E-3</c:v>
                  </c:pt>
                  <c:pt idx="30">
                    <c:v>6.4973556864825087E-3</c:v>
                  </c:pt>
                  <c:pt idx="31">
                    <c:v>8.597661789696091E-3</c:v>
                  </c:pt>
                  <c:pt idx="32">
                    <c:v>9.0733703036229522E-3</c:v>
                  </c:pt>
                  <c:pt idx="33">
                    <c:v>1.1307014235273012E-2</c:v>
                  </c:pt>
                  <c:pt idx="34">
                    <c:v>1.3761633309071023E-2</c:v>
                  </c:pt>
                  <c:pt idx="35">
                    <c:v>1.3044471277773828E-2</c:v>
                  </c:pt>
                  <c:pt idx="36">
                    <c:v>1.2601148608361101E-2</c:v>
                  </c:pt>
                  <c:pt idx="37">
                    <c:v>1.315224334160023E-2</c:v>
                  </c:pt>
                  <c:pt idx="38">
                    <c:v>1.2209622011621242E-2</c:v>
                  </c:pt>
                  <c:pt idx="39">
                    <c:v>6.9183783504517746E-3</c:v>
                  </c:pt>
                  <c:pt idx="40">
                    <c:v>3.0562807739418642E-2</c:v>
                  </c:pt>
                  <c:pt idx="41">
                    <c:v>2.3012220709875016E-2</c:v>
                  </c:pt>
                  <c:pt idx="42">
                    <c:v>1.7735507367519367E-2</c:v>
                  </c:pt>
                  <c:pt idx="43">
                    <c:v>2.327734888076103E-2</c:v>
                  </c:pt>
                  <c:pt idx="44">
                    <c:v>2.4934365375254015E-2</c:v>
                  </c:pt>
                  <c:pt idx="45">
                    <c:v>2.0909461375176547E-2</c:v>
                  </c:pt>
                  <c:pt idx="46">
                    <c:v>1.427996259040382E-2</c:v>
                  </c:pt>
                  <c:pt idx="47">
                    <c:v>1.3126612269228802E-2</c:v>
                  </c:pt>
                  <c:pt idx="48">
                    <c:v>1.1959144492813914E-2</c:v>
                  </c:pt>
                  <c:pt idx="49">
                    <c:v>1.2189168672090241E-2</c:v>
                  </c:pt>
                  <c:pt idx="50">
                    <c:v>8.4244790936888903E-3</c:v>
                  </c:pt>
                  <c:pt idx="51">
                    <c:v>1.1348991508059212E-2</c:v>
                  </c:pt>
                  <c:pt idx="52">
                    <c:v>1.6834849905280825E-2</c:v>
                  </c:pt>
                  <c:pt idx="53">
                    <c:v>1.6832488177628401E-2</c:v>
                  </c:pt>
                  <c:pt idx="54">
                    <c:v>2.1524601542963186E-2</c:v>
                  </c:pt>
                  <c:pt idx="55">
                    <c:v>2.6050189545055818E-2</c:v>
                  </c:pt>
                  <c:pt idx="56">
                    <c:v>2.9266210100842696E-2</c:v>
                  </c:pt>
                  <c:pt idx="57">
                    <c:v>3.1199656316216049E-2</c:v>
                  </c:pt>
                  <c:pt idx="58">
                    <c:v>3.2891892810640533E-2</c:v>
                  </c:pt>
                  <c:pt idx="59">
                    <c:v>3.6123261739032693E-2</c:v>
                  </c:pt>
                  <c:pt idx="60">
                    <c:v>3.9707759837761328E-2</c:v>
                  </c:pt>
                  <c:pt idx="61">
                    <c:v>4.0722186502978042E-2</c:v>
                  </c:pt>
                  <c:pt idx="62">
                    <c:v>4.1407547870728457E-2</c:v>
                  </c:pt>
                  <c:pt idx="63">
                    <c:v>4.3243917756335029E-2</c:v>
                  </c:pt>
                  <c:pt idx="64">
                    <c:v>4.4607575828925397E-2</c:v>
                  </c:pt>
                  <c:pt idx="65">
                    <c:v>5.3903770783375299E-2</c:v>
                  </c:pt>
                  <c:pt idx="66">
                    <c:v>5.2441246873683983E-2</c:v>
                  </c:pt>
                  <c:pt idx="67">
                    <c:v>6.0245713720286073E-2</c:v>
                  </c:pt>
                  <c:pt idx="68">
                    <c:v>6.1742422047163042E-2</c:v>
                  </c:pt>
                  <c:pt idx="69">
                    <c:v>6.1100245397079506E-2</c:v>
                  </c:pt>
                  <c:pt idx="70">
                    <c:v>6.6995215373313544E-2</c:v>
                  </c:pt>
                  <c:pt idx="71">
                    <c:v>6.4245630857280814E-2</c:v>
                  </c:pt>
                  <c:pt idx="72">
                    <c:v>6.7681481026939661E-2</c:v>
                  </c:pt>
                  <c:pt idx="73">
                    <c:v>6.7766951298180708E-2</c:v>
                  </c:pt>
                  <c:pt idx="74">
                    <c:v>7.1973333007788368E-2</c:v>
                  </c:pt>
                  <c:pt idx="75">
                    <c:v>7.7438442440323746E-2</c:v>
                  </c:pt>
                  <c:pt idx="76">
                    <c:v>8.1409836911763997E-2</c:v>
                  </c:pt>
                  <c:pt idx="77">
                    <c:v>8.2753664004985295E-2</c:v>
                  </c:pt>
                  <c:pt idx="78">
                    <c:v>9.0609648651049549E-2</c:v>
                  </c:pt>
                  <c:pt idx="79">
                    <c:v>8.4203019333730839E-2</c:v>
                  </c:pt>
                  <c:pt idx="80">
                    <c:v>8.8696151327157274E-2</c:v>
                  </c:pt>
                  <c:pt idx="81">
                    <c:v>9.6981882648255635E-2</c:v>
                  </c:pt>
                  <c:pt idx="82">
                    <c:v>9.3889064192357846E-2</c:v>
                  </c:pt>
                  <c:pt idx="83">
                    <c:v>9.2350513223623448E-2</c:v>
                  </c:pt>
                  <c:pt idx="84">
                    <c:v>9.1198456296785427E-2</c:v>
                  </c:pt>
                  <c:pt idx="85">
                    <c:v>9.0091726439871567E-2</c:v>
                  </c:pt>
                  <c:pt idx="86">
                    <c:v>8.4925867637605026E-2</c:v>
                  </c:pt>
                  <c:pt idx="87">
                    <c:v>8.94498122650349E-2</c:v>
                  </c:pt>
                  <c:pt idx="88">
                    <c:v>8.7470610290923831E-2</c:v>
                  </c:pt>
                  <c:pt idx="89">
                    <c:v>9.0458117706022814E-2</c:v>
                  </c:pt>
                  <c:pt idx="90">
                    <c:v>9.475450138471872E-2</c:v>
                  </c:pt>
                  <c:pt idx="91">
                    <c:v>9.887116227149674E-2</c:v>
                  </c:pt>
                  <c:pt idx="92">
                    <c:v>0.10303546774573953</c:v>
                  </c:pt>
                  <c:pt idx="93">
                    <c:v>0.11211958756910698</c:v>
                  </c:pt>
                  <c:pt idx="94">
                    <c:v>0.10806911199320543</c:v>
                  </c:pt>
                  <c:pt idx="95">
                    <c:v>0.11313792076487889</c:v>
                  </c:pt>
                  <c:pt idx="96">
                    <c:v>0.11907406025523209</c:v>
                  </c:pt>
                  <c:pt idx="97">
                    <c:v>0.12172854535262739</c:v>
                  </c:pt>
                  <c:pt idx="98">
                    <c:v>0.12423004022243037</c:v>
                  </c:pt>
                  <c:pt idx="99">
                    <c:v>0.12956494747776745</c:v>
                  </c:pt>
                  <c:pt idx="100">
                    <c:v>0.11759021855402496</c:v>
                  </c:pt>
                  <c:pt idx="101">
                    <c:v>0.12477266542095659</c:v>
                  </c:pt>
                  <c:pt idx="102">
                    <c:v>0.12696235370212441</c:v>
                  </c:pt>
                  <c:pt idx="103">
                    <c:v>0.12970510123352899</c:v>
                  </c:pt>
                  <c:pt idx="104">
                    <c:v>0.13323441373853068</c:v>
                  </c:pt>
                  <c:pt idx="105">
                    <c:v>0.14464611548419351</c:v>
                  </c:pt>
                  <c:pt idx="106">
                    <c:v>0.14358952495539737</c:v>
                  </c:pt>
                  <c:pt idx="107">
                    <c:v>0.14817148288694643</c:v>
                  </c:pt>
                  <c:pt idx="108">
                    <c:v>0.15221722779195079</c:v>
                  </c:pt>
                  <c:pt idx="109">
                    <c:v>0.15829045410126072</c:v>
                  </c:pt>
                  <c:pt idx="110">
                    <c:v>0.15634654460737746</c:v>
                  </c:pt>
                  <c:pt idx="111">
                    <c:v>0.15638070368388382</c:v>
                  </c:pt>
                  <c:pt idx="112">
                    <c:v>0.15572916924878485</c:v>
                  </c:pt>
                  <c:pt idx="113">
                    <c:v>0.15422775063603189</c:v>
                  </c:pt>
                  <c:pt idx="114">
                    <c:v>0.16448820223245997</c:v>
                  </c:pt>
                  <c:pt idx="115">
                    <c:v>0.16941082203404242</c:v>
                  </c:pt>
                  <c:pt idx="116">
                    <c:v>0.18455029292309469</c:v>
                  </c:pt>
                  <c:pt idx="117">
                    <c:v>0.16975286504675935</c:v>
                  </c:pt>
                  <c:pt idx="118">
                    <c:v>0.17630176912966586</c:v>
                  </c:pt>
                  <c:pt idx="119">
                    <c:v>0.1720961694564507</c:v>
                  </c:pt>
                  <c:pt idx="120">
                    <c:v>0.1701228572167284</c:v>
                  </c:pt>
                  <c:pt idx="121">
                    <c:v>0.17615325748028807</c:v>
                  </c:pt>
                  <c:pt idx="122">
                    <c:v>0.17235820120391712</c:v>
                  </c:pt>
                  <c:pt idx="123">
                    <c:v>0.17578699838417125</c:v>
                  </c:pt>
                  <c:pt idx="124">
                    <c:v>0.17575071050401661</c:v>
                  </c:pt>
                  <c:pt idx="125">
                    <c:v>0.17592675315099174</c:v>
                  </c:pt>
                  <c:pt idx="126">
                    <c:v>0.17972411326808635</c:v>
                  </c:pt>
                  <c:pt idx="127">
                    <c:v>0.17120025752390078</c:v>
                  </c:pt>
                  <c:pt idx="128">
                    <c:v>0.17207876153935053</c:v>
                  </c:pt>
                  <c:pt idx="129">
                    <c:v>0.17324497996070012</c:v>
                  </c:pt>
                  <c:pt idx="130">
                    <c:v>0.17517381512348415</c:v>
                  </c:pt>
                  <c:pt idx="131">
                    <c:v>0.1727452956513339</c:v>
                  </c:pt>
                  <c:pt idx="132">
                    <c:v>0.17560196201732309</c:v>
                  </c:pt>
                  <c:pt idx="133">
                    <c:v>0.1910508672666352</c:v>
                  </c:pt>
                  <c:pt idx="134">
                    <c:v>0.19758316610375332</c:v>
                  </c:pt>
                  <c:pt idx="135">
                    <c:v>0.19348142443397479</c:v>
                  </c:pt>
                  <c:pt idx="136">
                    <c:v>0.19331316609239679</c:v>
                  </c:pt>
                  <c:pt idx="137">
                    <c:v>0.19442488121015611</c:v>
                  </c:pt>
                  <c:pt idx="138">
                    <c:v>0.19619719050740739</c:v>
                  </c:pt>
                  <c:pt idx="139">
                    <c:v>0.19730090098544095</c:v>
                  </c:pt>
                  <c:pt idx="140">
                    <c:v>0.19530543639877693</c:v>
                  </c:pt>
                  <c:pt idx="141">
                    <c:v>0.20491231599068577</c:v>
                  </c:pt>
                  <c:pt idx="142">
                    <c:v>0.19898271990384844</c:v>
                  </c:pt>
                  <c:pt idx="143">
                    <c:v>0.20459486781523453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'3'!$B$24:$B$178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'3'!$D$24:$D$178</c:f>
              <c:numCache>
                <c:formatCode>General</c:formatCode>
                <c:ptCount val="155"/>
                <c:pt idx="0">
                  <c:v>9.1280750000000008E-2</c:v>
                </c:pt>
                <c:pt idx="1">
                  <c:v>0.13947899999999999</c:v>
                </c:pt>
                <c:pt idx="2">
                  <c:v>0.16133525000000001</c:v>
                </c:pt>
                <c:pt idx="3">
                  <c:v>0.18067024999999998</c:v>
                </c:pt>
                <c:pt idx="4">
                  <c:v>0.19647050000000002</c:v>
                </c:pt>
                <c:pt idx="5">
                  <c:v>0.21888824999999998</c:v>
                </c:pt>
                <c:pt idx="6">
                  <c:v>0.24762075</c:v>
                </c:pt>
                <c:pt idx="7">
                  <c:v>0.28250825000000002</c:v>
                </c:pt>
                <c:pt idx="8">
                  <c:v>0.32226225000000003</c:v>
                </c:pt>
                <c:pt idx="9">
                  <c:v>0.36669124999999997</c:v>
                </c:pt>
                <c:pt idx="10">
                  <c:v>0.40867575</c:v>
                </c:pt>
                <c:pt idx="11">
                  <c:v>0.45629949999999997</c:v>
                </c:pt>
                <c:pt idx="12">
                  <c:v>0.50061224999999998</c:v>
                </c:pt>
                <c:pt idx="13">
                  <c:v>0.54284325</c:v>
                </c:pt>
                <c:pt idx="14">
                  <c:v>0.58455800000000002</c:v>
                </c:pt>
                <c:pt idx="15">
                  <c:v>0.62525549999999996</c:v>
                </c:pt>
                <c:pt idx="16">
                  <c:v>0.66042849999999997</c:v>
                </c:pt>
                <c:pt idx="17">
                  <c:v>0.69882574999999991</c:v>
                </c:pt>
                <c:pt idx="18">
                  <c:v>0.74330475000000007</c:v>
                </c:pt>
                <c:pt idx="19">
                  <c:v>0.78563249999999996</c:v>
                </c:pt>
                <c:pt idx="20">
                  <c:v>0.83302774999999996</c:v>
                </c:pt>
                <c:pt idx="21">
                  <c:v>0.88093700000000008</c:v>
                </c:pt>
                <c:pt idx="22">
                  <c:v>0.92956899999999998</c:v>
                </c:pt>
                <c:pt idx="23">
                  <c:v>0.97483575</c:v>
                </c:pt>
                <c:pt idx="24">
                  <c:v>1</c:v>
                </c:pt>
                <c:pt idx="25">
                  <c:v>0.9657135</c:v>
                </c:pt>
                <c:pt idx="26">
                  <c:v>1.0110479999999999</c:v>
                </c:pt>
                <c:pt idx="27">
                  <c:v>0.99059125000000003</c:v>
                </c:pt>
                <c:pt idx="28">
                  <c:v>0.9873647499999999</c:v>
                </c:pt>
                <c:pt idx="29">
                  <c:v>0.97954174999999999</c:v>
                </c:pt>
                <c:pt idx="30">
                  <c:v>0.9687532499999999</c:v>
                </c:pt>
                <c:pt idx="31">
                  <c:v>0.96488475000000007</c:v>
                </c:pt>
                <c:pt idx="32">
                  <c:v>0.96162400000000003</c:v>
                </c:pt>
                <c:pt idx="33">
                  <c:v>0.96267724999999993</c:v>
                </c:pt>
                <c:pt idx="34">
                  <c:v>0.96708000000000005</c:v>
                </c:pt>
                <c:pt idx="35">
                  <c:v>0.97174324999999995</c:v>
                </c:pt>
                <c:pt idx="36">
                  <c:v>0.98000874999999998</c:v>
                </c:pt>
                <c:pt idx="37">
                  <c:v>0.99034975000000003</c:v>
                </c:pt>
                <c:pt idx="38">
                  <c:v>1.0033064999999999</c:v>
                </c:pt>
                <c:pt idx="39">
                  <c:v>1.0207554999999999</c:v>
                </c:pt>
                <c:pt idx="40">
                  <c:v>1.04731325</c:v>
                </c:pt>
                <c:pt idx="41">
                  <c:v>1.0586630000000001</c:v>
                </c:pt>
                <c:pt idx="42">
                  <c:v>1.0722642499999999</c:v>
                </c:pt>
                <c:pt idx="43">
                  <c:v>1.09208975</c:v>
                </c:pt>
                <c:pt idx="44">
                  <c:v>1.1148720000000001</c:v>
                </c:pt>
                <c:pt idx="45">
                  <c:v>1.1790674999999999</c:v>
                </c:pt>
                <c:pt idx="46">
                  <c:v>1.2178772499999999</c:v>
                </c:pt>
                <c:pt idx="47">
                  <c:v>1.2465195000000002</c:v>
                </c:pt>
                <c:pt idx="48">
                  <c:v>1.2761735000000001</c:v>
                </c:pt>
                <c:pt idx="49">
                  <c:v>1.30395525</c:v>
                </c:pt>
                <c:pt idx="50">
                  <c:v>1.334333</c:v>
                </c:pt>
                <c:pt idx="51">
                  <c:v>1.3689622499999998</c:v>
                </c:pt>
                <c:pt idx="52">
                  <c:v>1.4007399999999999</c:v>
                </c:pt>
                <c:pt idx="53">
                  <c:v>1.43433225</c:v>
                </c:pt>
                <c:pt idx="54">
                  <c:v>1.46693075</c:v>
                </c:pt>
                <c:pt idx="55">
                  <c:v>1.502761</c:v>
                </c:pt>
                <c:pt idx="56">
                  <c:v>1.5353064999999999</c:v>
                </c:pt>
                <c:pt idx="57">
                  <c:v>1.5641782499999999</c:v>
                </c:pt>
                <c:pt idx="58">
                  <c:v>1.599545</c:v>
                </c:pt>
                <c:pt idx="59">
                  <c:v>1.6314600000000001</c:v>
                </c:pt>
                <c:pt idx="60">
                  <c:v>1.658517</c:v>
                </c:pt>
                <c:pt idx="61">
                  <c:v>1.6934167499999999</c:v>
                </c:pt>
                <c:pt idx="62">
                  <c:v>1.723671</c:v>
                </c:pt>
                <c:pt idx="63">
                  <c:v>1.7595742499999998</c:v>
                </c:pt>
                <c:pt idx="64">
                  <c:v>1.7950459999999999</c:v>
                </c:pt>
                <c:pt idx="65">
                  <c:v>1.826384</c:v>
                </c:pt>
                <c:pt idx="66">
                  <c:v>1.8573394999999999</c:v>
                </c:pt>
                <c:pt idx="67">
                  <c:v>1.8909425</c:v>
                </c:pt>
                <c:pt idx="68">
                  <c:v>1.92512375</c:v>
                </c:pt>
                <c:pt idx="69">
                  <c:v>1.9598992500000001</c:v>
                </c:pt>
                <c:pt idx="70">
                  <c:v>1.9991257499999999</c:v>
                </c:pt>
                <c:pt idx="71">
                  <c:v>2.0360132499999999</c:v>
                </c:pt>
                <c:pt idx="72">
                  <c:v>2.069512</c:v>
                </c:pt>
                <c:pt idx="73">
                  <c:v>2.10525875</c:v>
                </c:pt>
                <c:pt idx="74">
                  <c:v>2.13975275</c:v>
                </c:pt>
                <c:pt idx="75">
                  <c:v>2.1804537499999999</c:v>
                </c:pt>
                <c:pt idx="76">
                  <c:v>2.211999</c:v>
                </c:pt>
                <c:pt idx="77">
                  <c:v>2.2494702499999999</c:v>
                </c:pt>
                <c:pt idx="78">
                  <c:v>2.2863150000000001</c:v>
                </c:pt>
                <c:pt idx="79">
                  <c:v>2.3273872500000001</c:v>
                </c:pt>
                <c:pt idx="80">
                  <c:v>2.3672077499999999</c:v>
                </c:pt>
                <c:pt idx="81">
                  <c:v>2.4073959999999999</c:v>
                </c:pt>
                <c:pt idx="82">
                  <c:v>2.4370997500000002</c:v>
                </c:pt>
                <c:pt idx="83">
                  <c:v>2.4792750000000003</c:v>
                </c:pt>
                <c:pt idx="84">
                  <c:v>2.52150125</c:v>
                </c:pt>
                <c:pt idx="85">
                  <c:v>2.55555325</c:v>
                </c:pt>
                <c:pt idx="86">
                  <c:v>2.5917849999999998</c:v>
                </c:pt>
                <c:pt idx="87">
                  <c:v>2.6244472500000002</c:v>
                </c:pt>
                <c:pt idx="88">
                  <c:v>2.6605160000000003</c:v>
                </c:pt>
                <c:pt idx="89">
                  <c:v>2.69358275</c:v>
                </c:pt>
                <c:pt idx="90">
                  <c:v>2.7296120000000004</c:v>
                </c:pt>
                <c:pt idx="91">
                  <c:v>2.7708317500000001</c:v>
                </c:pt>
                <c:pt idx="92">
                  <c:v>2.8028527500000004</c:v>
                </c:pt>
                <c:pt idx="93">
                  <c:v>2.843</c:v>
                </c:pt>
                <c:pt idx="94">
                  <c:v>2.8727355000000001</c:v>
                </c:pt>
                <c:pt idx="95">
                  <c:v>2.9108584999999998</c:v>
                </c:pt>
                <c:pt idx="96">
                  <c:v>2.9474745000000002</c:v>
                </c:pt>
                <c:pt idx="97">
                  <c:v>2.9870475000000001</c:v>
                </c:pt>
                <c:pt idx="98">
                  <c:v>3.0276864999999997</c:v>
                </c:pt>
                <c:pt idx="99">
                  <c:v>3.06809675</c:v>
                </c:pt>
                <c:pt idx="100">
                  <c:v>3.1006712499999995</c:v>
                </c:pt>
                <c:pt idx="101">
                  <c:v>3.1455142500000002</c:v>
                </c:pt>
                <c:pt idx="102">
                  <c:v>3.1803007499999998</c:v>
                </c:pt>
                <c:pt idx="103">
                  <c:v>3.2306140000000001</c:v>
                </c:pt>
                <c:pt idx="104">
                  <c:v>3.2636357499999997</c:v>
                </c:pt>
                <c:pt idx="105">
                  <c:v>3.304729</c:v>
                </c:pt>
                <c:pt idx="106">
                  <c:v>3.34776425</c:v>
                </c:pt>
                <c:pt idx="107">
                  <c:v>3.3793302499999998</c:v>
                </c:pt>
                <c:pt idx="108">
                  <c:v>3.4171450000000001</c:v>
                </c:pt>
                <c:pt idx="109">
                  <c:v>3.4538877499999998</c:v>
                </c:pt>
                <c:pt idx="110">
                  <c:v>3.4934850000000002</c:v>
                </c:pt>
                <c:pt idx="111">
                  <c:v>3.5299610000000001</c:v>
                </c:pt>
                <c:pt idx="112">
                  <c:v>3.5646772500000004</c:v>
                </c:pt>
                <c:pt idx="113">
                  <c:v>3.6094937499999999</c:v>
                </c:pt>
                <c:pt idx="114">
                  <c:v>3.6502844999999997</c:v>
                </c:pt>
                <c:pt idx="115">
                  <c:v>3.69985425</c:v>
                </c:pt>
                <c:pt idx="116">
                  <c:v>3.7456569999999996</c:v>
                </c:pt>
                <c:pt idx="117">
                  <c:v>3.7857992499999997</c:v>
                </c:pt>
                <c:pt idx="118">
                  <c:v>3.8152257500000002</c:v>
                </c:pt>
                <c:pt idx="119">
                  <c:v>3.8595977499999998</c:v>
                </c:pt>
                <c:pt idx="120">
                  <c:v>3.9066577500000004</c:v>
                </c:pt>
                <c:pt idx="121">
                  <c:v>3.9438502500000001</c:v>
                </c:pt>
                <c:pt idx="122">
                  <c:v>3.9811457499999996</c:v>
                </c:pt>
                <c:pt idx="123">
                  <c:v>4.0179687499999996</c:v>
                </c:pt>
                <c:pt idx="124">
                  <c:v>4.0599769999999999</c:v>
                </c:pt>
                <c:pt idx="125">
                  <c:v>4.0929297499999997</c:v>
                </c:pt>
                <c:pt idx="126">
                  <c:v>4.1352000000000002</c:v>
                </c:pt>
                <c:pt idx="127">
                  <c:v>4.17276925</c:v>
                </c:pt>
                <c:pt idx="128">
                  <c:v>4.2089932500000007</c:v>
                </c:pt>
                <c:pt idx="129">
                  <c:v>4.2489832500000002</c:v>
                </c:pt>
                <c:pt idx="130">
                  <c:v>4.2906947500000001</c:v>
                </c:pt>
                <c:pt idx="131">
                  <c:v>4.3218745000000007</c:v>
                </c:pt>
                <c:pt idx="132">
                  <c:v>4.3521894999999997</c:v>
                </c:pt>
                <c:pt idx="133">
                  <c:v>4.3825159999999999</c:v>
                </c:pt>
                <c:pt idx="134">
                  <c:v>4.4162702500000002</c:v>
                </c:pt>
                <c:pt idx="135">
                  <c:v>4.4572645</c:v>
                </c:pt>
                <c:pt idx="136">
                  <c:v>4.4845980000000001</c:v>
                </c:pt>
                <c:pt idx="137">
                  <c:v>4.5315477500000005</c:v>
                </c:pt>
                <c:pt idx="138">
                  <c:v>4.5714074999999994</c:v>
                </c:pt>
                <c:pt idx="139">
                  <c:v>4.6118065000000001</c:v>
                </c:pt>
                <c:pt idx="140">
                  <c:v>4.64899825</c:v>
                </c:pt>
                <c:pt idx="141">
                  <c:v>4.6854319999999996</c:v>
                </c:pt>
                <c:pt idx="142">
                  <c:v>4.7210384999999997</c:v>
                </c:pt>
                <c:pt idx="143">
                  <c:v>4.7506804999999996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'3'!$E$16</c:f>
              <c:strCache>
                <c:ptCount val="1"/>
                <c:pt idx="0">
                  <c:v>TP0002004A04 100.00uM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'3'!$E$24:$E$178</c:f>
              <c:numCache>
                <c:formatCode>General</c:formatCode>
                <c:ptCount val="155"/>
                <c:pt idx="0">
                  <c:v>0.10459599999999999</c:v>
                </c:pt>
                <c:pt idx="1">
                  <c:v>0.182087</c:v>
                </c:pt>
                <c:pt idx="2">
                  <c:v>0.21553</c:v>
                </c:pt>
                <c:pt idx="3">
                  <c:v>0.23063900000000001</c:v>
                </c:pt>
                <c:pt idx="4">
                  <c:v>0.25140099999999999</c:v>
                </c:pt>
                <c:pt idx="5">
                  <c:v>0.26846199999999998</c:v>
                </c:pt>
                <c:pt idx="6">
                  <c:v>0.29830099999999998</c:v>
                </c:pt>
                <c:pt idx="7">
                  <c:v>0.327959</c:v>
                </c:pt>
                <c:pt idx="8">
                  <c:v>0.36547800000000003</c:v>
                </c:pt>
                <c:pt idx="9">
                  <c:v>0.40859600000000001</c:v>
                </c:pt>
                <c:pt idx="10">
                  <c:v>0.45316600000000001</c:v>
                </c:pt>
                <c:pt idx="11">
                  <c:v>0.49825399999999997</c:v>
                </c:pt>
                <c:pt idx="12">
                  <c:v>0.54039000000000004</c:v>
                </c:pt>
                <c:pt idx="13">
                  <c:v>0.57940100000000005</c:v>
                </c:pt>
                <c:pt idx="14">
                  <c:v>0.61809899999999995</c:v>
                </c:pt>
                <c:pt idx="15">
                  <c:v>0.65459699999999998</c:v>
                </c:pt>
                <c:pt idx="16">
                  <c:v>0.686338</c:v>
                </c:pt>
                <c:pt idx="17">
                  <c:v>0.72694099999999995</c:v>
                </c:pt>
                <c:pt idx="18">
                  <c:v>0.76838600000000001</c:v>
                </c:pt>
                <c:pt idx="19">
                  <c:v>0.80796999999999997</c:v>
                </c:pt>
                <c:pt idx="20">
                  <c:v>0.84764499999999998</c:v>
                </c:pt>
                <c:pt idx="21">
                  <c:v>0.89383699999999999</c:v>
                </c:pt>
                <c:pt idx="22">
                  <c:v>0.93510700000000002</c:v>
                </c:pt>
                <c:pt idx="23">
                  <c:v>0.98172599999999999</c:v>
                </c:pt>
                <c:pt idx="24">
                  <c:v>1</c:v>
                </c:pt>
                <c:pt idx="25">
                  <c:v>1.146709</c:v>
                </c:pt>
                <c:pt idx="26">
                  <c:v>0.88172499999999998</c:v>
                </c:pt>
                <c:pt idx="27">
                  <c:v>0.77099399999999996</c:v>
                </c:pt>
                <c:pt idx="28">
                  <c:v>0.72039600000000004</c:v>
                </c:pt>
                <c:pt idx="29">
                  <c:v>0.69635499999999995</c:v>
                </c:pt>
                <c:pt idx="30">
                  <c:v>0.69590700000000005</c:v>
                </c:pt>
                <c:pt idx="31">
                  <c:v>0.70185799999999998</c:v>
                </c:pt>
                <c:pt idx="32">
                  <c:v>0.69687600000000005</c:v>
                </c:pt>
                <c:pt idx="33">
                  <c:v>0.68514799999999998</c:v>
                </c:pt>
                <c:pt idx="34">
                  <c:v>0.67727099999999996</c:v>
                </c:pt>
                <c:pt idx="35">
                  <c:v>0.67183700000000002</c:v>
                </c:pt>
                <c:pt idx="36">
                  <c:v>0.66916699999999996</c:v>
                </c:pt>
                <c:pt idx="37">
                  <c:v>0.67182200000000003</c:v>
                </c:pt>
                <c:pt idx="38">
                  <c:v>0.67932700000000001</c:v>
                </c:pt>
                <c:pt idx="39">
                  <c:v>0.68772200000000006</c:v>
                </c:pt>
                <c:pt idx="40">
                  <c:v>0.70177199999999995</c:v>
                </c:pt>
                <c:pt idx="41">
                  <c:v>0.70661600000000002</c:v>
                </c:pt>
                <c:pt idx="42">
                  <c:v>0.71043599999999996</c:v>
                </c:pt>
                <c:pt idx="43">
                  <c:v>0.71686399999999995</c:v>
                </c:pt>
                <c:pt idx="44">
                  <c:v>0.71768100000000001</c:v>
                </c:pt>
                <c:pt idx="45">
                  <c:v>0.70436900000000002</c:v>
                </c:pt>
                <c:pt idx="46">
                  <c:v>0.665126</c:v>
                </c:pt>
                <c:pt idx="47">
                  <c:v>0.63765499999999997</c:v>
                </c:pt>
                <c:pt idx="48">
                  <c:v>0.61383699999999997</c:v>
                </c:pt>
                <c:pt idx="49">
                  <c:v>0.61144799999999999</c:v>
                </c:pt>
                <c:pt idx="50">
                  <c:v>0.62337500000000001</c:v>
                </c:pt>
                <c:pt idx="51">
                  <c:v>0.64421300000000004</c:v>
                </c:pt>
                <c:pt idx="52">
                  <c:v>0.66900300000000001</c:v>
                </c:pt>
                <c:pt idx="53">
                  <c:v>0.690079</c:v>
                </c:pt>
                <c:pt idx="54">
                  <c:v>0.71554399999999996</c:v>
                </c:pt>
                <c:pt idx="55">
                  <c:v>0.74303600000000003</c:v>
                </c:pt>
                <c:pt idx="56">
                  <c:v>0.77068400000000004</c:v>
                </c:pt>
                <c:pt idx="57">
                  <c:v>0.81376899999999996</c:v>
                </c:pt>
                <c:pt idx="58">
                  <c:v>0.85127699999999995</c:v>
                </c:pt>
                <c:pt idx="59">
                  <c:v>0.88373000000000002</c:v>
                </c:pt>
                <c:pt idx="60">
                  <c:v>0.92244800000000005</c:v>
                </c:pt>
                <c:pt idx="61">
                  <c:v>0.96480900000000003</c:v>
                </c:pt>
                <c:pt idx="62">
                  <c:v>1.0050829999999999</c:v>
                </c:pt>
                <c:pt idx="63">
                  <c:v>1.0472330000000001</c:v>
                </c:pt>
                <c:pt idx="64">
                  <c:v>1.0860570000000001</c:v>
                </c:pt>
                <c:pt idx="65">
                  <c:v>1.1256219999999999</c:v>
                </c:pt>
                <c:pt idx="66">
                  <c:v>1.1638379999999999</c:v>
                </c:pt>
                <c:pt idx="67">
                  <c:v>1.204307</c:v>
                </c:pt>
                <c:pt idx="68">
                  <c:v>1.238993</c:v>
                </c:pt>
                <c:pt idx="69">
                  <c:v>1.2673859999999999</c:v>
                </c:pt>
                <c:pt idx="70">
                  <c:v>1.299096</c:v>
                </c:pt>
                <c:pt idx="71">
                  <c:v>1.328254</c:v>
                </c:pt>
                <c:pt idx="72">
                  <c:v>1.3577129999999999</c:v>
                </c:pt>
                <c:pt idx="73">
                  <c:v>1.3837950000000001</c:v>
                </c:pt>
                <c:pt idx="74">
                  <c:v>1.4099440000000001</c:v>
                </c:pt>
                <c:pt idx="75">
                  <c:v>1.439605</c:v>
                </c:pt>
                <c:pt idx="76">
                  <c:v>1.4575130000000001</c:v>
                </c:pt>
                <c:pt idx="77">
                  <c:v>1.485784</c:v>
                </c:pt>
                <c:pt idx="78">
                  <c:v>1.500454</c:v>
                </c:pt>
                <c:pt idx="79">
                  <c:v>1.527193</c:v>
                </c:pt>
                <c:pt idx="80">
                  <c:v>1.550173</c:v>
                </c:pt>
                <c:pt idx="81">
                  <c:v>1.568897</c:v>
                </c:pt>
                <c:pt idx="82">
                  <c:v>1.5940289999999999</c:v>
                </c:pt>
                <c:pt idx="83">
                  <c:v>1.6142080000000001</c:v>
                </c:pt>
                <c:pt idx="84">
                  <c:v>1.6411770000000001</c:v>
                </c:pt>
                <c:pt idx="85">
                  <c:v>1.6622570000000001</c:v>
                </c:pt>
                <c:pt idx="86">
                  <c:v>1.693613</c:v>
                </c:pt>
                <c:pt idx="87">
                  <c:v>1.7118169999999999</c:v>
                </c:pt>
                <c:pt idx="88">
                  <c:v>1.7416860000000001</c:v>
                </c:pt>
                <c:pt idx="89">
                  <c:v>1.7714639999999999</c:v>
                </c:pt>
                <c:pt idx="90">
                  <c:v>1.7877890000000001</c:v>
                </c:pt>
                <c:pt idx="91">
                  <c:v>1.801226</c:v>
                </c:pt>
                <c:pt idx="92">
                  <c:v>1.814379</c:v>
                </c:pt>
                <c:pt idx="93">
                  <c:v>1.828935</c:v>
                </c:pt>
                <c:pt idx="94">
                  <c:v>1.8422320000000001</c:v>
                </c:pt>
                <c:pt idx="95">
                  <c:v>1.859996</c:v>
                </c:pt>
                <c:pt idx="96">
                  <c:v>1.8659619999999999</c:v>
                </c:pt>
                <c:pt idx="97">
                  <c:v>1.877421</c:v>
                </c:pt>
                <c:pt idx="98">
                  <c:v>1.893103</c:v>
                </c:pt>
                <c:pt idx="99">
                  <c:v>1.90896</c:v>
                </c:pt>
                <c:pt idx="100">
                  <c:v>1.918563</c:v>
                </c:pt>
                <c:pt idx="101">
                  <c:v>1.9388840000000001</c:v>
                </c:pt>
                <c:pt idx="102">
                  <c:v>1.9470350000000001</c:v>
                </c:pt>
                <c:pt idx="103">
                  <c:v>1.958324</c:v>
                </c:pt>
                <c:pt idx="104">
                  <c:v>1.968453</c:v>
                </c:pt>
                <c:pt idx="105">
                  <c:v>1.9858340000000001</c:v>
                </c:pt>
                <c:pt idx="106">
                  <c:v>2.008893</c:v>
                </c:pt>
                <c:pt idx="107">
                  <c:v>2.0364499999999999</c:v>
                </c:pt>
                <c:pt idx="108">
                  <c:v>2.0638010000000002</c:v>
                </c:pt>
                <c:pt idx="109">
                  <c:v>2.0792160000000002</c:v>
                </c:pt>
                <c:pt idx="110">
                  <c:v>2.1088800000000001</c:v>
                </c:pt>
                <c:pt idx="111">
                  <c:v>2.1192280000000001</c:v>
                </c:pt>
                <c:pt idx="112">
                  <c:v>2.1461000000000001</c:v>
                </c:pt>
                <c:pt idx="113">
                  <c:v>2.1750500000000001</c:v>
                </c:pt>
                <c:pt idx="114">
                  <c:v>2.2089789999999998</c:v>
                </c:pt>
                <c:pt idx="115">
                  <c:v>2.2307130000000002</c:v>
                </c:pt>
                <c:pt idx="116">
                  <c:v>2.2520030000000002</c:v>
                </c:pt>
                <c:pt idx="117">
                  <c:v>2.2862480000000001</c:v>
                </c:pt>
                <c:pt idx="118">
                  <c:v>2.3092709999999999</c:v>
                </c:pt>
                <c:pt idx="119">
                  <c:v>2.3359559999999999</c:v>
                </c:pt>
                <c:pt idx="120">
                  <c:v>2.3595320000000002</c:v>
                </c:pt>
                <c:pt idx="121">
                  <c:v>2.3840370000000002</c:v>
                </c:pt>
                <c:pt idx="122">
                  <c:v>2.4093800000000001</c:v>
                </c:pt>
                <c:pt idx="123">
                  <c:v>2.428836</c:v>
                </c:pt>
                <c:pt idx="124">
                  <c:v>2.434917</c:v>
                </c:pt>
                <c:pt idx="125">
                  <c:v>2.4573990000000001</c:v>
                </c:pt>
                <c:pt idx="126">
                  <c:v>2.4748929999999998</c:v>
                </c:pt>
                <c:pt idx="127">
                  <c:v>2.4949159999999999</c:v>
                </c:pt>
                <c:pt idx="128">
                  <c:v>2.5173519999999998</c:v>
                </c:pt>
                <c:pt idx="129">
                  <c:v>2.532219</c:v>
                </c:pt>
                <c:pt idx="130">
                  <c:v>2.5567120000000001</c:v>
                </c:pt>
                <c:pt idx="131">
                  <c:v>2.5652710000000001</c:v>
                </c:pt>
                <c:pt idx="132">
                  <c:v>2.5805289999999999</c:v>
                </c:pt>
                <c:pt idx="133">
                  <c:v>2.6095380000000001</c:v>
                </c:pt>
                <c:pt idx="134">
                  <c:v>2.640244</c:v>
                </c:pt>
                <c:pt idx="135">
                  <c:v>2.6565970000000001</c:v>
                </c:pt>
                <c:pt idx="136">
                  <c:v>2.6779220000000001</c:v>
                </c:pt>
                <c:pt idx="137">
                  <c:v>2.6881050000000002</c:v>
                </c:pt>
                <c:pt idx="138">
                  <c:v>2.7037930000000001</c:v>
                </c:pt>
                <c:pt idx="139">
                  <c:v>2.7142879999999998</c:v>
                </c:pt>
                <c:pt idx="140">
                  <c:v>2.7316189999999998</c:v>
                </c:pt>
                <c:pt idx="141">
                  <c:v>2.7459989999999999</c:v>
                </c:pt>
                <c:pt idx="142">
                  <c:v>2.7605430000000002</c:v>
                </c:pt>
                <c:pt idx="143">
                  <c:v>2.7774559999999999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'3'!$F$16</c:f>
              <c:strCache>
                <c:ptCount val="1"/>
                <c:pt idx="0">
                  <c:v>TP0002004A04 25.00uM</c:v>
                </c:pt>
              </c:strCache>
            </c:strRef>
          </c:tx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'3'!$F$24:$F$178</c:f>
              <c:numCache>
                <c:formatCode>General</c:formatCode>
                <c:ptCount val="155"/>
                <c:pt idx="0">
                  <c:v>8.8677000000000006E-2</c:v>
                </c:pt>
                <c:pt idx="1">
                  <c:v>0.15434999999999999</c:v>
                </c:pt>
                <c:pt idx="2">
                  <c:v>0.17471600000000001</c:v>
                </c:pt>
                <c:pt idx="3">
                  <c:v>0.190692</c:v>
                </c:pt>
                <c:pt idx="4">
                  <c:v>0.20564499999999999</c:v>
                </c:pt>
                <c:pt idx="5">
                  <c:v>0.22806000000000001</c:v>
                </c:pt>
                <c:pt idx="6">
                  <c:v>0.25206099999999998</c:v>
                </c:pt>
                <c:pt idx="7">
                  <c:v>0.28728999999999999</c:v>
                </c:pt>
                <c:pt idx="8">
                  <c:v>0.32475500000000002</c:v>
                </c:pt>
                <c:pt idx="9">
                  <c:v>0.36720799999999998</c:v>
                </c:pt>
                <c:pt idx="10">
                  <c:v>0.41002300000000003</c:v>
                </c:pt>
                <c:pt idx="11">
                  <c:v>0.45448300000000003</c:v>
                </c:pt>
                <c:pt idx="12">
                  <c:v>0.49637999999999999</c:v>
                </c:pt>
                <c:pt idx="13">
                  <c:v>0.54622700000000002</c:v>
                </c:pt>
                <c:pt idx="14">
                  <c:v>0.58634299999999995</c:v>
                </c:pt>
                <c:pt idx="15">
                  <c:v>0.62281600000000004</c:v>
                </c:pt>
                <c:pt idx="16">
                  <c:v>0.66292399999999996</c:v>
                </c:pt>
                <c:pt idx="17">
                  <c:v>0.70972199999999996</c:v>
                </c:pt>
                <c:pt idx="18">
                  <c:v>0.75026499999999996</c:v>
                </c:pt>
                <c:pt idx="19">
                  <c:v>0.79398299999999999</c:v>
                </c:pt>
                <c:pt idx="20">
                  <c:v>0.84376300000000004</c:v>
                </c:pt>
                <c:pt idx="21">
                  <c:v>0.88650899999999999</c:v>
                </c:pt>
                <c:pt idx="22">
                  <c:v>0.93273799999999996</c:v>
                </c:pt>
                <c:pt idx="23">
                  <c:v>0.97741699999999998</c:v>
                </c:pt>
                <c:pt idx="24">
                  <c:v>1</c:v>
                </c:pt>
                <c:pt idx="25">
                  <c:v>1.009091</c:v>
                </c:pt>
                <c:pt idx="26">
                  <c:v>0.76888900000000004</c:v>
                </c:pt>
                <c:pt idx="27">
                  <c:v>0.77303900000000003</c:v>
                </c:pt>
                <c:pt idx="28">
                  <c:v>0.73699599999999998</c:v>
                </c:pt>
                <c:pt idx="29">
                  <c:v>0.72298700000000005</c:v>
                </c:pt>
                <c:pt idx="30">
                  <c:v>0.72281200000000001</c:v>
                </c:pt>
                <c:pt idx="31">
                  <c:v>0.73513099999999998</c:v>
                </c:pt>
                <c:pt idx="32">
                  <c:v>0.75023600000000001</c:v>
                </c:pt>
                <c:pt idx="33">
                  <c:v>0.76658700000000002</c:v>
                </c:pt>
                <c:pt idx="34">
                  <c:v>0.78031799999999996</c:v>
                </c:pt>
                <c:pt idx="35">
                  <c:v>0.78778199999999998</c:v>
                </c:pt>
                <c:pt idx="36">
                  <c:v>0.78720599999999996</c:v>
                </c:pt>
                <c:pt idx="37">
                  <c:v>0.78742199999999996</c:v>
                </c:pt>
                <c:pt idx="38">
                  <c:v>0.78708299999999998</c:v>
                </c:pt>
                <c:pt idx="39">
                  <c:v>0.78925999999999996</c:v>
                </c:pt>
                <c:pt idx="40">
                  <c:v>0.78969500000000004</c:v>
                </c:pt>
                <c:pt idx="41">
                  <c:v>0.79177399999999998</c:v>
                </c:pt>
                <c:pt idx="42">
                  <c:v>0.80069699999999999</c:v>
                </c:pt>
                <c:pt idx="43">
                  <c:v>0.80190300000000003</c:v>
                </c:pt>
                <c:pt idx="44">
                  <c:v>0.80696999999999997</c:v>
                </c:pt>
                <c:pt idx="45">
                  <c:v>0.87128799999999995</c:v>
                </c:pt>
                <c:pt idx="46">
                  <c:v>0.92809200000000003</c:v>
                </c:pt>
                <c:pt idx="47">
                  <c:v>0.98484799999999995</c:v>
                </c:pt>
                <c:pt idx="48">
                  <c:v>1.0194859999999999</c:v>
                </c:pt>
                <c:pt idx="49">
                  <c:v>1.0607580000000001</c:v>
                </c:pt>
                <c:pt idx="50">
                  <c:v>1.101828</c:v>
                </c:pt>
                <c:pt idx="51">
                  <c:v>1.151483</c:v>
                </c:pt>
                <c:pt idx="52">
                  <c:v>1.200116</c:v>
                </c:pt>
                <c:pt idx="53">
                  <c:v>1.2440770000000001</c:v>
                </c:pt>
                <c:pt idx="54">
                  <c:v>1.279917</c:v>
                </c:pt>
                <c:pt idx="55">
                  <c:v>1.3105359999999999</c:v>
                </c:pt>
                <c:pt idx="56">
                  <c:v>1.345043</c:v>
                </c:pt>
                <c:pt idx="57">
                  <c:v>1.3806989999999999</c:v>
                </c:pt>
                <c:pt idx="58">
                  <c:v>1.4090279999999999</c:v>
                </c:pt>
                <c:pt idx="59">
                  <c:v>1.4350579999999999</c:v>
                </c:pt>
                <c:pt idx="60">
                  <c:v>1.4620979999999999</c:v>
                </c:pt>
                <c:pt idx="61">
                  <c:v>1.5024930000000001</c:v>
                </c:pt>
                <c:pt idx="62">
                  <c:v>1.5317190000000001</c:v>
                </c:pt>
                <c:pt idx="63">
                  <c:v>1.5529809999999999</c:v>
                </c:pt>
                <c:pt idx="64">
                  <c:v>1.585537</c:v>
                </c:pt>
                <c:pt idx="65">
                  <c:v>1.6250610000000001</c:v>
                </c:pt>
                <c:pt idx="66">
                  <c:v>1.6433279999999999</c:v>
                </c:pt>
                <c:pt idx="67">
                  <c:v>1.6758390000000001</c:v>
                </c:pt>
                <c:pt idx="68">
                  <c:v>1.710283</c:v>
                </c:pt>
                <c:pt idx="69">
                  <c:v>1.738993</c:v>
                </c:pt>
                <c:pt idx="70">
                  <c:v>1.767085</c:v>
                </c:pt>
                <c:pt idx="71">
                  <c:v>1.7959830000000001</c:v>
                </c:pt>
                <c:pt idx="72">
                  <c:v>1.836111</c:v>
                </c:pt>
                <c:pt idx="73">
                  <c:v>1.8687780000000001</c:v>
                </c:pt>
                <c:pt idx="74">
                  <c:v>1.9007449999999999</c:v>
                </c:pt>
                <c:pt idx="75">
                  <c:v>1.92736</c:v>
                </c:pt>
                <c:pt idx="76">
                  <c:v>1.958299</c:v>
                </c:pt>
                <c:pt idx="77">
                  <c:v>1.9879659999999999</c:v>
                </c:pt>
                <c:pt idx="78">
                  <c:v>2.0160260000000001</c:v>
                </c:pt>
                <c:pt idx="79">
                  <c:v>2.0447310000000001</c:v>
                </c:pt>
                <c:pt idx="80">
                  <c:v>2.0733579999999998</c:v>
                </c:pt>
                <c:pt idx="81">
                  <c:v>2.0960070000000002</c:v>
                </c:pt>
                <c:pt idx="82">
                  <c:v>2.1158510000000001</c:v>
                </c:pt>
                <c:pt idx="83">
                  <c:v>2.1449129999999998</c:v>
                </c:pt>
                <c:pt idx="84">
                  <c:v>2.1528160000000001</c:v>
                </c:pt>
                <c:pt idx="85">
                  <c:v>2.1778970000000002</c:v>
                </c:pt>
                <c:pt idx="86">
                  <c:v>2.2022330000000001</c:v>
                </c:pt>
                <c:pt idx="87">
                  <c:v>2.2244890000000002</c:v>
                </c:pt>
                <c:pt idx="88">
                  <c:v>2.2397749999999998</c:v>
                </c:pt>
                <c:pt idx="89">
                  <c:v>2.252097</c:v>
                </c:pt>
                <c:pt idx="90">
                  <c:v>2.2804760000000002</c:v>
                </c:pt>
                <c:pt idx="91">
                  <c:v>2.3043049999999998</c:v>
                </c:pt>
                <c:pt idx="92">
                  <c:v>2.3237329999999998</c:v>
                </c:pt>
                <c:pt idx="93">
                  <c:v>2.3527330000000002</c:v>
                </c:pt>
                <c:pt idx="94">
                  <c:v>2.3791669999999998</c:v>
                </c:pt>
                <c:pt idx="95">
                  <c:v>2.3944580000000002</c:v>
                </c:pt>
                <c:pt idx="96">
                  <c:v>2.4128620000000001</c:v>
                </c:pt>
                <c:pt idx="97">
                  <c:v>2.4436640000000001</c:v>
                </c:pt>
                <c:pt idx="98">
                  <c:v>2.464807</c:v>
                </c:pt>
                <c:pt idx="99">
                  <c:v>2.4908169999999998</c:v>
                </c:pt>
                <c:pt idx="100">
                  <c:v>2.511549</c:v>
                </c:pt>
                <c:pt idx="101">
                  <c:v>2.5421580000000001</c:v>
                </c:pt>
                <c:pt idx="102">
                  <c:v>2.5613839999999999</c:v>
                </c:pt>
                <c:pt idx="103">
                  <c:v>2.575507</c:v>
                </c:pt>
                <c:pt idx="104">
                  <c:v>2.5935269999999999</c:v>
                </c:pt>
                <c:pt idx="105">
                  <c:v>2.6152709999999999</c:v>
                </c:pt>
                <c:pt idx="106">
                  <c:v>2.6198869999999999</c:v>
                </c:pt>
                <c:pt idx="107">
                  <c:v>2.6301899999999998</c:v>
                </c:pt>
                <c:pt idx="108">
                  <c:v>2.653591</c:v>
                </c:pt>
                <c:pt idx="109">
                  <c:v>2.6764380000000001</c:v>
                </c:pt>
                <c:pt idx="110">
                  <c:v>2.6989640000000001</c:v>
                </c:pt>
                <c:pt idx="111">
                  <c:v>2.7162730000000002</c:v>
                </c:pt>
                <c:pt idx="112">
                  <c:v>2.738499</c:v>
                </c:pt>
                <c:pt idx="113">
                  <c:v>2.7586140000000001</c:v>
                </c:pt>
                <c:pt idx="114">
                  <c:v>2.7609439999999998</c:v>
                </c:pt>
                <c:pt idx="115">
                  <c:v>2.7864499999999999</c:v>
                </c:pt>
                <c:pt idx="116">
                  <c:v>2.8013370000000002</c:v>
                </c:pt>
                <c:pt idx="117">
                  <c:v>2.8109160000000002</c:v>
                </c:pt>
                <c:pt idx="118">
                  <c:v>2.8197410000000001</c:v>
                </c:pt>
                <c:pt idx="119">
                  <c:v>2.8244379999999998</c:v>
                </c:pt>
                <c:pt idx="120">
                  <c:v>2.8353950000000001</c:v>
                </c:pt>
                <c:pt idx="121">
                  <c:v>2.8499620000000001</c:v>
                </c:pt>
                <c:pt idx="122">
                  <c:v>2.8590909999999998</c:v>
                </c:pt>
                <c:pt idx="123">
                  <c:v>2.875229</c:v>
                </c:pt>
                <c:pt idx="124">
                  <c:v>2.8764880000000002</c:v>
                </c:pt>
                <c:pt idx="125">
                  <c:v>2.8796210000000002</c:v>
                </c:pt>
                <c:pt idx="126">
                  <c:v>2.9005019999999999</c:v>
                </c:pt>
                <c:pt idx="127">
                  <c:v>2.9154550000000001</c:v>
                </c:pt>
                <c:pt idx="128">
                  <c:v>2.9162780000000001</c:v>
                </c:pt>
                <c:pt idx="129">
                  <c:v>2.9347470000000002</c:v>
                </c:pt>
                <c:pt idx="130">
                  <c:v>2.9563869999999999</c:v>
                </c:pt>
                <c:pt idx="131">
                  <c:v>2.9670800000000002</c:v>
                </c:pt>
                <c:pt idx="132">
                  <c:v>2.9738500000000001</c:v>
                </c:pt>
                <c:pt idx="133">
                  <c:v>2.988467</c:v>
                </c:pt>
                <c:pt idx="134">
                  <c:v>2.9961880000000001</c:v>
                </c:pt>
                <c:pt idx="135">
                  <c:v>3.0065149999999998</c:v>
                </c:pt>
                <c:pt idx="136">
                  <c:v>3.0076710000000002</c:v>
                </c:pt>
                <c:pt idx="137">
                  <c:v>3.0189689999999998</c:v>
                </c:pt>
                <c:pt idx="138">
                  <c:v>3.013595</c:v>
                </c:pt>
                <c:pt idx="139">
                  <c:v>3.0216440000000002</c:v>
                </c:pt>
                <c:pt idx="140">
                  <c:v>3.0290149999999998</c:v>
                </c:pt>
                <c:pt idx="141">
                  <c:v>3.0266459999999999</c:v>
                </c:pt>
                <c:pt idx="142">
                  <c:v>3.0386600000000001</c:v>
                </c:pt>
                <c:pt idx="143">
                  <c:v>3.047345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'3'!$G$16</c:f>
              <c:strCache>
                <c:ptCount val="1"/>
                <c:pt idx="0">
                  <c:v>TP0002004A04 6.25uM</c:v>
                </c:pt>
              </c:strCache>
            </c:strRef>
          </c:tx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'3'!$G$24:$G$178</c:f>
              <c:numCache>
                <c:formatCode>General</c:formatCode>
                <c:ptCount val="155"/>
                <c:pt idx="0">
                  <c:v>9.0547000000000002E-2</c:v>
                </c:pt>
                <c:pt idx="1">
                  <c:v>0.15151800000000001</c:v>
                </c:pt>
                <c:pt idx="2">
                  <c:v>0.17313999999999999</c:v>
                </c:pt>
                <c:pt idx="3">
                  <c:v>0.19492699999999999</c:v>
                </c:pt>
                <c:pt idx="4">
                  <c:v>0.21276800000000001</c:v>
                </c:pt>
                <c:pt idx="5">
                  <c:v>0.23158899999999999</c:v>
                </c:pt>
                <c:pt idx="6">
                  <c:v>0.25720399999999999</c:v>
                </c:pt>
                <c:pt idx="7">
                  <c:v>0.28089999999999998</c:v>
                </c:pt>
                <c:pt idx="8">
                  <c:v>0.31415500000000002</c:v>
                </c:pt>
                <c:pt idx="9">
                  <c:v>0.361402</c:v>
                </c:pt>
                <c:pt idx="10">
                  <c:v>0.40990100000000002</c:v>
                </c:pt>
                <c:pt idx="11">
                  <c:v>0.45373599999999997</c:v>
                </c:pt>
                <c:pt idx="12">
                  <c:v>0.49510300000000002</c:v>
                </c:pt>
                <c:pt idx="13">
                  <c:v>0.53914600000000001</c:v>
                </c:pt>
                <c:pt idx="14">
                  <c:v>0.57844399999999996</c:v>
                </c:pt>
                <c:pt idx="15">
                  <c:v>0.61825300000000005</c:v>
                </c:pt>
                <c:pt idx="16">
                  <c:v>0.65697000000000005</c:v>
                </c:pt>
                <c:pt idx="17">
                  <c:v>0.69588000000000005</c:v>
                </c:pt>
                <c:pt idx="18">
                  <c:v>0.73913200000000001</c:v>
                </c:pt>
                <c:pt idx="19">
                  <c:v>0.79120999999999997</c:v>
                </c:pt>
                <c:pt idx="20">
                  <c:v>0.84130899999999997</c:v>
                </c:pt>
                <c:pt idx="21">
                  <c:v>0.88569399999999998</c:v>
                </c:pt>
                <c:pt idx="22">
                  <c:v>0.92756300000000003</c:v>
                </c:pt>
                <c:pt idx="23">
                  <c:v>0.97765999999999997</c:v>
                </c:pt>
                <c:pt idx="24">
                  <c:v>1</c:v>
                </c:pt>
                <c:pt idx="25">
                  <c:v>0.94190099999999999</c:v>
                </c:pt>
                <c:pt idx="26">
                  <c:v>0.86706099999999997</c:v>
                </c:pt>
                <c:pt idx="27">
                  <c:v>0.84301899999999996</c:v>
                </c:pt>
                <c:pt idx="28">
                  <c:v>0.85706700000000002</c:v>
                </c:pt>
                <c:pt idx="29">
                  <c:v>0.87213200000000002</c:v>
                </c:pt>
                <c:pt idx="30">
                  <c:v>0.88859699999999997</c:v>
                </c:pt>
                <c:pt idx="31">
                  <c:v>0.90371599999999996</c:v>
                </c:pt>
                <c:pt idx="32">
                  <c:v>0.91244499999999995</c:v>
                </c:pt>
                <c:pt idx="33">
                  <c:v>0.91387300000000005</c:v>
                </c:pt>
                <c:pt idx="34">
                  <c:v>0.91642900000000005</c:v>
                </c:pt>
                <c:pt idx="35">
                  <c:v>0.91864000000000001</c:v>
                </c:pt>
                <c:pt idx="36">
                  <c:v>0.92298000000000002</c:v>
                </c:pt>
                <c:pt idx="37">
                  <c:v>0.93390099999999998</c:v>
                </c:pt>
                <c:pt idx="38">
                  <c:v>0.95045000000000002</c:v>
                </c:pt>
                <c:pt idx="39">
                  <c:v>0.98476300000000005</c:v>
                </c:pt>
                <c:pt idx="40">
                  <c:v>1.0161480000000001</c:v>
                </c:pt>
                <c:pt idx="41">
                  <c:v>1.0385120000000001</c:v>
                </c:pt>
                <c:pt idx="42">
                  <c:v>1.053274</c:v>
                </c:pt>
                <c:pt idx="43">
                  <c:v>1.068551</c:v>
                </c:pt>
                <c:pt idx="44">
                  <c:v>1.076451</c:v>
                </c:pt>
                <c:pt idx="45">
                  <c:v>1.099097</c:v>
                </c:pt>
                <c:pt idx="46">
                  <c:v>1.1407339999999999</c:v>
                </c:pt>
                <c:pt idx="47">
                  <c:v>1.18994</c:v>
                </c:pt>
                <c:pt idx="48">
                  <c:v>1.234151</c:v>
                </c:pt>
                <c:pt idx="49">
                  <c:v>1.266778</c:v>
                </c:pt>
                <c:pt idx="50">
                  <c:v>1.299687</c:v>
                </c:pt>
                <c:pt idx="51">
                  <c:v>1.329901</c:v>
                </c:pt>
                <c:pt idx="52">
                  <c:v>1.3645039999999999</c:v>
                </c:pt>
                <c:pt idx="53">
                  <c:v>1.395017</c:v>
                </c:pt>
                <c:pt idx="54">
                  <c:v>1.4245719999999999</c:v>
                </c:pt>
                <c:pt idx="55">
                  <c:v>1.4439660000000001</c:v>
                </c:pt>
                <c:pt idx="56">
                  <c:v>1.4631639999999999</c:v>
                </c:pt>
                <c:pt idx="57">
                  <c:v>1.4922519999999999</c:v>
                </c:pt>
                <c:pt idx="58">
                  <c:v>1.507733</c:v>
                </c:pt>
                <c:pt idx="59">
                  <c:v>1.5293239999999999</c:v>
                </c:pt>
                <c:pt idx="60">
                  <c:v>1.5536430000000001</c:v>
                </c:pt>
                <c:pt idx="61">
                  <c:v>1.58701</c:v>
                </c:pt>
                <c:pt idx="62">
                  <c:v>1.6106910000000001</c:v>
                </c:pt>
                <c:pt idx="63">
                  <c:v>1.6373759999999999</c:v>
                </c:pt>
                <c:pt idx="64">
                  <c:v>1.6562809999999999</c:v>
                </c:pt>
                <c:pt idx="65">
                  <c:v>1.682339</c:v>
                </c:pt>
                <c:pt idx="66">
                  <c:v>1.7088719999999999</c:v>
                </c:pt>
                <c:pt idx="67">
                  <c:v>1.73366</c:v>
                </c:pt>
                <c:pt idx="68">
                  <c:v>1.766076</c:v>
                </c:pt>
                <c:pt idx="69">
                  <c:v>1.798211</c:v>
                </c:pt>
                <c:pt idx="70">
                  <c:v>1.8166819999999999</c:v>
                </c:pt>
                <c:pt idx="71">
                  <c:v>1.85206</c:v>
                </c:pt>
                <c:pt idx="72">
                  <c:v>1.8806639999999999</c:v>
                </c:pt>
                <c:pt idx="73">
                  <c:v>1.902334</c:v>
                </c:pt>
                <c:pt idx="74">
                  <c:v>1.9219299999999999</c:v>
                </c:pt>
                <c:pt idx="75">
                  <c:v>1.940369</c:v>
                </c:pt>
                <c:pt idx="76">
                  <c:v>1.959776</c:v>
                </c:pt>
                <c:pt idx="77">
                  <c:v>1.9850429999999999</c:v>
                </c:pt>
                <c:pt idx="78">
                  <c:v>2.011698</c:v>
                </c:pt>
                <c:pt idx="79">
                  <c:v>2.0411839999999999</c:v>
                </c:pt>
                <c:pt idx="80">
                  <c:v>2.058929</c:v>
                </c:pt>
                <c:pt idx="81">
                  <c:v>2.0945580000000001</c:v>
                </c:pt>
                <c:pt idx="82">
                  <c:v>2.1198969999999999</c:v>
                </c:pt>
                <c:pt idx="83">
                  <c:v>2.1180370000000002</c:v>
                </c:pt>
                <c:pt idx="84">
                  <c:v>2.1470760000000002</c:v>
                </c:pt>
                <c:pt idx="85">
                  <c:v>2.1750050000000001</c:v>
                </c:pt>
                <c:pt idx="86">
                  <c:v>2.1942219999999999</c:v>
                </c:pt>
                <c:pt idx="87">
                  <c:v>2.2152590000000001</c:v>
                </c:pt>
                <c:pt idx="88">
                  <c:v>2.221495</c:v>
                </c:pt>
                <c:pt idx="89">
                  <c:v>2.2388819999999998</c:v>
                </c:pt>
                <c:pt idx="90">
                  <c:v>2.2724639999999998</c:v>
                </c:pt>
                <c:pt idx="91">
                  <c:v>2.2763260000000001</c:v>
                </c:pt>
                <c:pt idx="92">
                  <c:v>2.3055349999999999</c:v>
                </c:pt>
                <c:pt idx="93">
                  <c:v>2.3251059999999999</c:v>
                </c:pt>
                <c:pt idx="94">
                  <c:v>2.3450980000000001</c:v>
                </c:pt>
                <c:pt idx="95">
                  <c:v>2.3541240000000001</c:v>
                </c:pt>
                <c:pt idx="96">
                  <c:v>2.3828909999999999</c:v>
                </c:pt>
                <c:pt idx="97">
                  <c:v>2.3942619999999999</c:v>
                </c:pt>
                <c:pt idx="98">
                  <c:v>2.4196029999999999</c:v>
                </c:pt>
                <c:pt idx="99">
                  <c:v>2.4342820000000001</c:v>
                </c:pt>
                <c:pt idx="100">
                  <c:v>2.4511539999999998</c:v>
                </c:pt>
                <c:pt idx="101">
                  <c:v>2.4818709999999999</c:v>
                </c:pt>
                <c:pt idx="102">
                  <c:v>2.5065879999999998</c:v>
                </c:pt>
                <c:pt idx="103">
                  <c:v>2.5192000000000001</c:v>
                </c:pt>
                <c:pt idx="104">
                  <c:v>2.5473370000000002</c:v>
                </c:pt>
                <c:pt idx="105">
                  <c:v>2.5698810000000001</c:v>
                </c:pt>
                <c:pt idx="106">
                  <c:v>2.5781540000000001</c:v>
                </c:pt>
                <c:pt idx="107">
                  <c:v>2.6017769999999998</c:v>
                </c:pt>
                <c:pt idx="108">
                  <c:v>2.6210870000000002</c:v>
                </c:pt>
                <c:pt idx="109">
                  <c:v>2.633416</c:v>
                </c:pt>
                <c:pt idx="110">
                  <c:v>2.642639</c:v>
                </c:pt>
                <c:pt idx="111">
                  <c:v>2.6526770000000002</c:v>
                </c:pt>
                <c:pt idx="112">
                  <c:v>2.6669239999999999</c:v>
                </c:pt>
                <c:pt idx="113">
                  <c:v>2.677975</c:v>
                </c:pt>
                <c:pt idx="114">
                  <c:v>2.6973050000000001</c:v>
                </c:pt>
                <c:pt idx="115">
                  <c:v>2.7038310000000001</c:v>
                </c:pt>
                <c:pt idx="116">
                  <c:v>2.718709</c:v>
                </c:pt>
                <c:pt idx="117">
                  <c:v>2.7351740000000002</c:v>
                </c:pt>
                <c:pt idx="118">
                  <c:v>2.758251</c:v>
                </c:pt>
                <c:pt idx="119">
                  <c:v>2.7706580000000001</c:v>
                </c:pt>
                <c:pt idx="120">
                  <c:v>2.772764</c:v>
                </c:pt>
                <c:pt idx="121">
                  <c:v>2.771058</c:v>
                </c:pt>
                <c:pt idx="122">
                  <c:v>2.7871709999999998</c:v>
                </c:pt>
                <c:pt idx="123">
                  <c:v>2.8133729999999999</c:v>
                </c:pt>
                <c:pt idx="124">
                  <c:v>2.8144529999999999</c:v>
                </c:pt>
                <c:pt idx="125">
                  <c:v>2.817177</c:v>
                </c:pt>
                <c:pt idx="126">
                  <c:v>2.8422170000000002</c:v>
                </c:pt>
                <c:pt idx="127">
                  <c:v>2.855858</c:v>
                </c:pt>
                <c:pt idx="128">
                  <c:v>2.8572109999999999</c:v>
                </c:pt>
                <c:pt idx="129">
                  <c:v>2.853294</c:v>
                </c:pt>
                <c:pt idx="130">
                  <c:v>2.8663289999999999</c:v>
                </c:pt>
                <c:pt idx="131">
                  <c:v>2.8856359999999999</c:v>
                </c:pt>
                <c:pt idx="132">
                  <c:v>2.882495</c:v>
                </c:pt>
                <c:pt idx="133">
                  <c:v>2.881856</c:v>
                </c:pt>
                <c:pt idx="134">
                  <c:v>2.9008889999999998</c:v>
                </c:pt>
                <c:pt idx="135">
                  <c:v>2.905605</c:v>
                </c:pt>
                <c:pt idx="136">
                  <c:v>2.923298</c:v>
                </c:pt>
                <c:pt idx="137">
                  <c:v>2.932995</c:v>
                </c:pt>
                <c:pt idx="138">
                  <c:v>2.9476550000000001</c:v>
                </c:pt>
                <c:pt idx="139">
                  <c:v>2.9392339999999999</c:v>
                </c:pt>
                <c:pt idx="140">
                  <c:v>2.9511590000000001</c:v>
                </c:pt>
                <c:pt idx="141">
                  <c:v>2.9587910000000002</c:v>
                </c:pt>
                <c:pt idx="142">
                  <c:v>2.9666619999999999</c:v>
                </c:pt>
                <c:pt idx="143">
                  <c:v>2.9612759999999998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'3'!$H$16</c:f>
              <c:strCache>
                <c:ptCount val="1"/>
                <c:pt idx="0">
                  <c:v>TP0002004A04 1.56uM</c:v>
                </c:pt>
              </c:strCache>
            </c:strRef>
          </c:tx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'3'!$H$24:$H$178</c:f>
              <c:numCache>
                <c:formatCode>General</c:formatCode>
                <c:ptCount val="155"/>
                <c:pt idx="0">
                  <c:v>8.5747000000000004E-2</c:v>
                </c:pt>
                <c:pt idx="1">
                  <c:v>0.13250999999999999</c:v>
                </c:pt>
                <c:pt idx="2">
                  <c:v>0.15281500000000001</c:v>
                </c:pt>
                <c:pt idx="3">
                  <c:v>0.170179</c:v>
                </c:pt>
                <c:pt idx="4">
                  <c:v>0.18288399999999999</c:v>
                </c:pt>
                <c:pt idx="5">
                  <c:v>0.20361599999999999</c:v>
                </c:pt>
                <c:pt idx="6">
                  <c:v>0.22826099999999999</c:v>
                </c:pt>
                <c:pt idx="7">
                  <c:v>0.25495400000000001</c:v>
                </c:pt>
                <c:pt idx="8">
                  <c:v>0.29421599999999998</c:v>
                </c:pt>
                <c:pt idx="9">
                  <c:v>0.33160699999999999</c:v>
                </c:pt>
                <c:pt idx="10">
                  <c:v>0.37381599999999998</c:v>
                </c:pt>
                <c:pt idx="11">
                  <c:v>0.43391400000000002</c:v>
                </c:pt>
                <c:pt idx="12">
                  <c:v>0.48014800000000002</c:v>
                </c:pt>
                <c:pt idx="13">
                  <c:v>0.51793</c:v>
                </c:pt>
                <c:pt idx="14">
                  <c:v>0.55610400000000004</c:v>
                </c:pt>
                <c:pt idx="15">
                  <c:v>0.60053999999999996</c:v>
                </c:pt>
                <c:pt idx="16">
                  <c:v>0.63725600000000004</c:v>
                </c:pt>
                <c:pt idx="17">
                  <c:v>0.67651499999999998</c:v>
                </c:pt>
                <c:pt idx="18">
                  <c:v>0.73231500000000005</c:v>
                </c:pt>
                <c:pt idx="19">
                  <c:v>0.77332299999999998</c:v>
                </c:pt>
                <c:pt idx="20">
                  <c:v>0.82202699999999995</c:v>
                </c:pt>
                <c:pt idx="21">
                  <c:v>0.86834100000000003</c:v>
                </c:pt>
                <c:pt idx="22">
                  <c:v>0.91960699999999995</c:v>
                </c:pt>
                <c:pt idx="23">
                  <c:v>0.97163200000000005</c:v>
                </c:pt>
                <c:pt idx="24">
                  <c:v>1</c:v>
                </c:pt>
                <c:pt idx="25">
                  <c:v>0.91728600000000005</c:v>
                </c:pt>
                <c:pt idx="26">
                  <c:v>1.0064820000000001</c:v>
                </c:pt>
                <c:pt idx="27">
                  <c:v>0.99639299999999997</c:v>
                </c:pt>
                <c:pt idx="28">
                  <c:v>0.99912699999999999</c:v>
                </c:pt>
                <c:pt idx="29">
                  <c:v>1.002146</c:v>
                </c:pt>
                <c:pt idx="30">
                  <c:v>0.99279300000000004</c:v>
                </c:pt>
                <c:pt idx="31">
                  <c:v>0.98360499999999995</c:v>
                </c:pt>
                <c:pt idx="32">
                  <c:v>0.97850700000000002</c:v>
                </c:pt>
                <c:pt idx="33">
                  <c:v>0.98178200000000004</c:v>
                </c:pt>
                <c:pt idx="34">
                  <c:v>0.98926499999999995</c:v>
                </c:pt>
                <c:pt idx="35">
                  <c:v>0.99699000000000004</c:v>
                </c:pt>
                <c:pt idx="36">
                  <c:v>1.0007969999999999</c:v>
                </c:pt>
                <c:pt idx="37">
                  <c:v>1.0094529999999999</c:v>
                </c:pt>
                <c:pt idx="38">
                  <c:v>1.0170090000000001</c:v>
                </c:pt>
                <c:pt idx="39">
                  <c:v>1.0246949999999999</c:v>
                </c:pt>
                <c:pt idx="40">
                  <c:v>1.035774</c:v>
                </c:pt>
                <c:pt idx="41">
                  <c:v>1.0423849999999999</c:v>
                </c:pt>
                <c:pt idx="42">
                  <c:v>1.0509120000000001</c:v>
                </c:pt>
                <c:pt idx="43">
                  <c:v>1.060184</c:v>
                </c:pt>
                <c:pt idx="44">
                  <c:v>1.070209</c:v>
                </c:pt>
                <c:pt idx="45">
                  <c:v>1.114735</c:v>
                </c:pt>
                <c:pt idx="46">
                  <c:v>1.1526419999999999</c:v>
                </c:pt>
                <c:pt idx="47">
                  <c:v>1.1950190000000001</c:v>
                </c:pt>
                <c:pt idx="48">
                  <c:v>1.2292019999999999</c:v>
                </c:pt>
                <c:pt idx="49">
                  <c:v>1.260888</c:v>
                </c:pt>
                <c:pt idx="50">
                  <c:v>1.2964629999999999</c:v>
                </c:pt>
                <c:pt idx="51">
                  <c:v>1.331051</c:v>
                </c:pt>
                <c:pt idx="52">
                  <c:v>1.3630770000000001</c:v>
                </c:pt>
                <c:pt idx="53">
                  <c:v>1.3872580000000001</c:v>
                </c:pt>
                <c:pt idx="54">
                  <c:v>1.4135120000000001</c:v>
                </c:pt>
                <c:pt idx="55">
                  <c:v>1.4372020000000001</c:v>
                </c:pt>
                <c:pt idx="56">
                  <c:v>1.4571970000000001</c:v>
                </c:pt>
                <c:pt idx="57">
                  <c:v>1.4861549999999999</c:v>
                </c:pt>
                <c:pt idx="58">
                  <c:v>1.5094639999999999</c:v>
                </c:pt>
                <c:pt idx="59">
                  <c:v>1.5367200000000001</c:v>
                </c:pt>
                <c:pt idx="60">
                  <c:v>1.5617160000000001</c:v>
                </c:pt>
                <c:pt idx="61">
                  <c:v>1.585223</c:v>
                </c:pt>
                <c:pt idx="62">
                  <c:v>1.6116250000000001</c:v>
                </c:pt>
                <c:pt idx="63">
                  <c:v>1.6852389999999999</c:v>
                </c:pt>
                <c:pt idx="64">
                  <c:v>1.6947209999999999</c:v>
                </c:pt>
                <c:pt idx="65">
                  <c:v>1.7176469999999999</c:v>
                </c:pt>
                <c:pt idx="66">
                  <c:v>1.7353909999999999</c:v>
                </c:pt>
                <c:pt idx="67">
                  <c:v>1.769884</c:v>
                </c:pt>
                <c:pt idx="68">
                  <c:v>1.816057</c:v>
                </c:pt>
                <c:pt idx="69">
                  <c:v>1.8409489999999999</c:v>
                </c:pt>
                <c:pt idx="70">
                  <c:v>1.842981</c:v>
                </c:pt>
                <c:pt idx="71">
                  <c:v>1.8829419999999999</c:v>
                </c:pt>
                <c:pt idx="72">
                  <c:v>1.928247</c:v>
                </c:pt>
                <c:pt idx="73">
                  <c:v>1.931082</c:v>
                </c:pt>
                <c:pt idx="74">
                  <c:v>1.962405</c:v>
                </c:pt>
                <c:pt idx="75">
                  <c:v>1.996478</c:v>
                </c:pt>
                <c:pt idx="76">
                  <c:v>2.021385</c:v>
                </c:pt>
                <c:pt idx="77">
                  <c:v>2.0435189999999999</c:v>
                </c:pt>
                <c:pt idx="78">
                  <c:v>2.0804610000000001</c:v>
                </c:pt>
                <c:pt idx="79">
                  <c:v>2.0923820000000002</c:v>
                </c:pt>
                <c:pt idx="80">
                  <c:v>2.103218</c:v>
                </c:pt>
                <c:pt idx="81">
                  <c:v>2.112428</c:v>
                </c:pt>
                <c:pt idx="82">
                  <c:v>2.1431110000000002</c:v>
                </c:pt>
                <c:pt idx="83">
                  <c:v>2.1576149999999998</c:v>
                </c:pt>
                <c:pt idx="84">
                  <c:v>2.176215</c:v>
                </c:pt>
                <c:pt idx="85">
                  <c:v>2.191605</c:v>
                </c:pt>
                <c:pt idx="86">
                  <c:v>2.2123370000000002</c:v>
                </c:pt>
                <c:pt idx="87">
                  <c:v>2.2440899999999999</c:v>
                </c:pt>
                <c:pt idx="88">
                  <c:v>2.264748</c:v>
                </c:pt>
                <c:pt idx="89">
                  <c:v>2.2764419999999999</c:v>
                </c:pt>
                <c:pt idx="90">
                  <c:v>2.3085290000000001</c:v>
                </c:pt>
                <c:pt idx="91">
                  <c:v>2.3230979999999999</c:v>
                </c:pt>
                <c:pt idx="92">
                  <c:v>2.3395920000000001</c:v>
                </c:pt>
                <c:pt idx="93">
                  <c:v>2.359912</c:v>
                </c:pt>
                <c:pt idx="94">
                  <c:v>2.3708640000000001</c:v>
                </c:pt>
                <c:pt idx="95">
                  <c:v>2.3908469999999999</c:v>
                </c:pt>
                <c:pt idx="96">
                  <c:v>2.4114879999999999</c:v>
                </c:pt>
                <c:pt idx="97">
                  <c:v>2.437703</c:v>
                </c:pt>
                <c:pt idx="98">
                  <c:v>2.4560089999999999</c:v>
                </c:pt>
                <c:pt idx="99">
                  <c:v>2.468823</c:v>
                </c:pt>
                <c:pt idx="100">
                  <c:v>2.4752459999999998</c:v>
                </c:pt>
                <c:pt idx="101">
                  <c:v>2.4813730000000001</c:v>
                </c:pt>
                <c:pt idx="102">
                  <c:v>2.497684</c:v>
                </c:pt>
                <c:pt idx="103">
                  <c:v>2.5252300000000001</c:v>
                </c:pt>
                <c:pt idx="104">
                  <c:v>2.548556</c:v>
                </c:pt>
                <c:pt idx="105">
                  <c:v>2.568746</c:v>
                </c:pt>
                <c:pt idx="106">
                  <c:v>2.5900910000000001</c:v>
                </c:pt>
                <c:pt idx="107">
                  <c:v>2.599866</c:v>
                </c:pt>
                <c:pt idx="108">
                  <c:v>2.6095860000000002</c:v>
                </c:pt>
                <c:pt idx="109">
                  <c:v>2.6182660000000002</c:v>
                </c:pt>
                <c:pt idx="110">
                  <c:v>2.6373950000000002</c:v>
                </c:pt>
                <c:pt idx="111">
                  <c:v>2.6417419999999998</c:v>
                </c:pt>
                <c:pt idx="112">
                  <c:v>2.6578719999999998</c:v>
                </c:pt>
                <c:pt idx="113">
                  <c:v>2.6657850000000001</c:v>
                </c:pt>
                <c:pt idx="114">
                  <c:v>2.6707839999999998</c:v>
                </c:pt>
                <c:pt idx="115">
                  <c:v>2.68906</c:v>
                </c:pt>
                <c:pt idx="116">
                  <c:v>2.7092619999999998</c:v>
                </c:pt>
                <c:pt idx="117">
                  <c:v>2.7184629999999999</c:v>
                </c:pt>
                <c:pt idx="118">
                  <c:v>2.7372939999999999</c:v>
                </c:pt>
                <c:pt idx="119">
                  <c:v>2.74586</c:v>
                </c:pt>
                <c:pt idx="120">
                  <c:v>2.7635559999999999</c:v>
                </c:pt>
                <c:pt idx="121">
                  <c:v>2.771849</c:v>
                </c:pt>
                <c:pt idx="122">
                  <c:v>2.7844220000000002</c:v>
                </c:pt>
                <c:pt idx="123">
                  <c:v>2.7974700000000001</c:v>
                </c:pt>
                <c:pt idx="124">
                  <c:v>2.8272949999999999</c:v>
                </c:pt>
                <c:pt idx="125">
                  <c:v>2.8378559999999999</c:v>
                </c:pt>
                <c:pt idx="126">
                  <c:v>2.843531</c:v>
                </c:pt>
                <c:pt idx="127">
                  <c:v>2.8517769999999998</c:v>
                </c:pt>
                <c:pt idx="128">
                  <c:v>2.864544</c:v>
                </c:pt>
                <c:pt idx="129">
                  <c:v>2.8690319999999998</c:v>
                </c:pt>
                <c:pt idx="130">
                  <c:v>2.8731960000000001</c:v>
                </c:pt>
                <c:pt idx="131">
                  <c:v>2.8822800000000002</c:v>
                </c:pt>
                <c:pt idx="132">
                  <c:v>2.8873250000000001</c:v>
                </c:pt>
                <c:pt idx="133">
                  <c:v>2.9038149999999998</c:v>
                </c:pt>
                <c:pt idx="134">
                  <c:v>2.8989150000000001</c:v>
                </c:pt>
                <c:pt idx="135">
                  <c:v>2.9116710000000001</c:v>
                </c:pt>
                <c:pt idx="136">
                  <c:v>2.9176229999999999</c:v>
                </c:pt>
                <c:pt idx="137">
                  <c:v>2.9292760000000002</c:v>
                </c:pt>
                <c:pt idx="138">
                  <c:v>2.938304</c:v>
                </c:pt>
                <c:pt idx="139">
                  <c:v>2.9541080000000002</c:v>
                </c:pt>
                <c:pt idx="140">
                  <c:v>2.960137</c:v>
                </c:pt>
                <c:pt idx="141">
                  <c:v>2.965595</c:v>
                </c:pt>
                <c:pt idx="142">
                  <c:v>2.9868510000000001</c:v>
                </c:pt>
                <c:pt idx="143">
                  <c:v>2.9950160000000001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'3'!$I$16</c:f>
              <c:strCache>
                <c:ptCount val="1"/>
                <c:pt idx="0">
                  <c:v>TP0002004A04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'3'!$I$24:$I$178</c:f>
              <c:numCache>
                <c:formatCode>General</c:formatCode>
                <c:ptCount val="155"/>
                <c:pt idx="0">
                  <c:v>9.3724000000000002E-2</c:v>
                </c:pt>
                <c:pt idx="1">
                  <c:v>0.15204100000000001</c:v>
                </c:pt>
                <c:pt idx="2">
                  <c:v>0.18109600000000001</c:v>
                </c:pt>
                <c:pt idx="3">
                  <c:v>0.19941800000000001</c:v>
                </c:pt>
                <c:pt idx="4">
                  <c:v>0.21159700000000001</c:v>
                </c:pt>
                <c:pt idx="5">
                  <c:v>0.237647</c:v>
                </c:pt>
                <c:pt idx="6">
                  <c:v>0.265824</c:v>
                </c:pt>
                <c:pt idx="7">
                  <c:v>0.29796299999999998</c:v>
                </c:pt>
                <c:pt idx="8">
                  <c:v>0.33852500000000002</c:v>
                </c:pt>
                <c:pt idx="9">
                  <c:v>0.38076300000000002</c:v>
                </c:pt>
                <c:pt idx="10">
                  <c:v>0.42330899999999999</c:v>
                </c:pt>
                <c:pt idx="11">
                  <c:v>0.47192499999999998</c:v>
                </c:pt>
                <c:pt idx="12">
                  <c:v>0.509795</c:v>
                </c:pt>
                <c:pt idx="13">
                  <c:v>0.554836</c:v>
                </c:pt>
                <c:pt idx="14">
                  <c:v>0.59781600000000001</c:v>
                </c:pt>
                <c:pt idx="15">
                  <c:v>0.63613200000000003</c:v>
                </c:pt>
                <c:pt idx="16">
                  <c:v>0.67587299999999995</c:v>
                </c:pt>
                <c:pt idx="17">
                  <c:v>0.71392299999999997</c:v>
                </c:pt>
                <c:pt idx="18">
                  <c:v>0.76089099999999998</c:v>
                </c:pt>
                <c:pt idx="19">
                  <c:v>0.81137499999999996</c:v>
                </c:pt>
                <c:pt idx="20">
                  <c:v>0.85442399999999996</c:v>
                </c:pt>
                <c:pt idx="21">
                  <c:v>0.89713200000000004</c:v>
                </c:pt>
                <c:pt idx="22">
                  <c:v>0.93977200000000005</c:v>
                </c:pt>
                <c:pt idx="23">
                  <c:v>0.97663199999999994</c:v>
                </c:pt>
                <c:pt idx="24">
                  <c:v>1</c:v>
                </c:pt>
                <c:pt idx="25">
                  <c:v>0.91187399999999996</c:v>
                </c:pt>
                <c:pt idx="26">
                  <c:v>1.0111920000000001</c:v>
                </c:pt>
                <c:pt idx="27">
                  <c:v>0.99051199999999995</c:v>
                </c:pt>
                <c:pt idx="28">
                  <c:v>0.97817799999999999</c:v>
                </c:pt>
                <c:pt idx="29">
                  <c:v>0.97787100000000005</c:v>
                </c:pt>
                <c:pt idx="30">
                  <c:v>0.97123599999999999</c:v>
                </c:pt>
                <c:pt idx="31">
                  <c:v>0.96799100000000005</c:v>
                </c:pt>
                <c:pt idx="32">
                  <c:v>0.96796400000000005</c:v>
                </c:pt>
                <c:pt idx="33">
                  <c:v>0.96481099999999997</c:v>
                </c:pt>
                <c:pt idx="34">
                  <c:v>0.97024600000000005</c:v>
                </c:pt>
                <c:pt idx="35">
                  <c:v>0.97475999999999996</c:v>
                </c:pt>
                <c:pt idx="36">
                  <c:v>0.98528199999999999</c:v>
                </c:pt>
                <c:pt idx="37">
                  <c:v>0.993649</c:v>
                </c:pt>
                <c:pt idx="38">
                  <c:v>1.0012080000000001</c:v>
                </c:pt>
                <c:pt idx="39">
                  <c:v>1.0135860000000001</c:v>
                </c:pt>
                <c:pt idx="40">
                  <c:v>1.026419</c:v>
                </c:pt>
                <c:pt idx="41">
                  <c:v>1.0354650000000001</c:v>
                </c:pt>
                <c:pt idx="42">
                  <c:v>1.049579</c:v>
                </c:pt>
                <c:pt idx="43">
                  <c:v>1.060629</c:v>
                </c:pt>
                <c:pt idx="44">
                  <c:v>1.0661590000000001</c:v>
                </c:pt>
                <c:pt idx="45">
                  <c:v>1.102417</c:v>
                </c:pt>
                <c:pt idx="46">
                  <c:v>1.13523</c:v>
                </c:pt>
                <c:pt idx="47">
                  <c:v>1.1715009999999999</c:v>
                </c:pt>
                <c:pt idx="48">
                  <c:v>1.2117659999999999</c:v>
                </c:pt>
                <c:pt idx="49">
                  <c:v>1.244624</c:v>
                </c:pt>
                <c:pt idx="50">
                  <c:v>1.271576</c:v>
                </c:pt>
                <c:pt idx="51">
                  <c:v>1.302881</c:v>
                </c:pt>
                <c:pt idx="52">
                  <c:v>1.341369</c:v>
                </c:pt>
                <c:pt idx="53">
                  <c:v>1.3660380000000001</c:v>
                </c:pt>
                <c:pt idx="54">
                  <c:v>1.395391</c:v>
                </c:pt>
                <c:pt idx="55">
                  <c:v>1.412941</c:v>
                </c:pt>
                <c:pt idx="56">
                  <c:v>1.427878</c:v>
                </c:pt>
                <c:pt idx="57">
                  <c:v>1.45994</c:v>
                </c:pt>
                <c:pt idx="58">
                  <c:v>1.4933000000000001</c:v>
                </c:pt>
                <c:pt idx="59">
                  <c:v>1.56097</c:v>
                </c:pt>
                <c:pt idx="60">
                  <c:v>1.601097</c:v>
                </c:pt>
                <c:pt idx="61">
                  <c:v>1.586794</c:v>
                </c:pt>
                <c:pt idx="62">
                  <c:v>1.630868</c:v>
                </c:pt>
                <c:pt idx="63">
                  <c:v>1.6589499999999999</c:v>
                </c:pt>
                <c:pt idx="64">
                  <c:v>1.6612640000000001</c:v>
                </c:pt>
                <c:pt idx="65">
                  <c:v>1.666709</c:v>
                </c:pt>
                <c:pt idx="66">
                  <c:v>1.712202</c:v>
                </c:pt>
                <c:pt idx="67">
                  <c:v>1.7541869999999999</c:v>
                </c:pt>
                <c:pt idx="68">
                  <c:v>1.765568</c:v>
                </c:pt>
                <c:pt idx="69">
                  <c:v>1.7948459999999999</c:v>
                </c:pt>
                <c:pt idx="70">
                  <c:v>1.7935909999999999</c:v>
                </c:pt>
                <c:pt idx="71">
                  <c:v>1.8396490000000001</c:v>
                </c:pt>
                <c:pt idx="72">
                  <c:v>1.8783240000000001</c:v>
                </c:pt>
                <c:pt idx="73">
                  <c:v>1.893027</c:v>
                </c:pt>
                <c:pt idx="74">
                  <c:v>1.9265749999999999</c:v>
                </c:pt>
                <c:pt idx="75">
                  <c:v>1.9512020000000001</c:v>
                </c:pt>
                <c:pt idx="76">
                  <c:v>1.9473819999999999</c:v>
                </c:pt>
                <c:pt idx="77">
                  <c:v>1.953816</c:v>
                </c:pt>
                <c:pt idx="78">
                  <c:v>1.9812529999999999</c:v>
                </c:pt>
                <c:pt idx="79">
                  <c:v>2.0194459999999999</c:v>
                </c:pt>
                <c:pt idx="80">
                  <c:v>2.0494979999999998</c:v>
                </c:pt>
                <c:pt idx="81">
                  <c:v>2.0703320000000001</c:v>
                </c:pt>
                <c:pt idx="82">
                  <c:v>2.0844499999999999</c:v>
                </c:pt>
                <c:pt idx="83">
                  <c:v>2.1044139999999998</c:v>
                </c:pt>
                <c:pt idx="84">
                  <c:v>2.1209799999999999</c:v>
                </c:pt>
                <c:pt idx="85">
                  <c:v>2.1509480000000001</c:v>
                </c:pt>
                <c:pt idx="86">
                  <c:v>2.1662689999999998</c:v>
                </c:pt>
                <c:pt idx="87">
                  <c:v>2.1928700000000001</c:v>
                </c:pt>
                <c:pt idx="88">
                  <c:v>2.2171509999999999</c:v>
                </c:pt>
                <c:pt idx="89">
                  <c:v>2.2260749999999998</c:v>
                </c:pt>
                <c:pt idx="90">
                  <c:v>2.237698</c:v>
                </c:pt>
                <c:pt idx="91">
                  <c:v>2.2631290000000002</c:v>
                </c:pt>
                <c:pt idx="92">
                  <c:v>2.2854809999999999</c:v>
                </c:pt>
                <c:pt idx="93">
                  <c:v>2.2983470000000001</c:v>
                </c:pt>
                <c:pt idx="94">
                  <c:v>2.3049029999999999</c:v>
                </c:pt>
                <c:pt idx="95">
                  <c:v>2.3274720000000002</c:v>
                </c:pt>
                <c:pt idx="96">
                  <c:v>2.3342399999999999</c:v>
                </c:pt>
                <c:pt idx="97">
                  <c:v>2.3547690000000001</c:v>
                </c:pt>
                <c:pt idx="98">
                  <c:v>2.3750420000000001</c:v>
                </c:pt>
                <c:pt idx="99">
                  <c:v>2.4001489999999999</c:v>
                </c:pt>
                <c:pt idx="100">
                  <c:v>2.4262609999999998</c:v>
                </c:pt>
                <c:pt idx="101">
                  <c:v>2.4451429999999998</c:v>
                </c:pt>
                <c:pt idx="102">
                  <c:v>2.4586440000000001</c:v>
                </c:pt>
                <c:pt idx="103">
                  <c:v>2.4807990000000002</c:v>
                </c:pt>
                <c:pt idx="104">
                  <c:v>2.5023939999999998</c:v>
                </c:pt>
                <c:pt idx="105">
                  <c:v>2.5283159999999998</c:v>
                </c:pt>
                <c:pt idx="106">
                  <c:v>2.5383990000000001</c:v>
                </c:pt>
                <c:pt idx="107">
                  <c:v>2.556851</c:v>
                </c:pt>
                <c:pt idx="108">
                  <c:v>2.5733489999999999</c:v>
                </c:pt>
                <c:pt idx="109">
                  <c:v>2.5713780000000002</c:v>
                </c:pt>
                <c:pt idx="110">
                  <c:v>2.5865339999999999</c:v>
                </c:pt>
                <c:pt idx="111">
                  <c:v>2.6078480000000002</c:v>
                </c:pt>
                <c:pt idx="112">
                  <c:v>2.627205</c:v>
                </c:pt>
                <c:pt idx="113">
                  <c:v>2.6417190000000002</c:v>
                </c:pt>
                <c:pt idx="114">
                  <c:v>2.6576010000000001</c:v>
                </c:pt>
                <c:pt idx="115">
                  <c:v>2.6727050000000001</c:v>
                </c:pt>
                <c:pt idx="116">
                  <c:v>2.6918829999999998</c:v>
                </c:pt>
                <c:pt idx="117">
                  <c:v>2.6974520000000002</c:v>
                </c:pt>
                <c:pt idx="118">
                  <c:v>2.6994910000000001</c:v>
                </c:pt>
                <c:pt idx="119">
                  <c:v>2.7123689999999998</c:v>
                </c:pt>
                <c:pt idx="120">
                  <c:v>2.7228110000000001</c:v>
                </c:pt>
                <c:pt idx="121">
                  <c:v>2.743776</c:v>
                </c:pt>
                <c:pt idx="122">
                  <c:v>2.7528380000000001</c:v>
                </c:pt>
                <c:pt idx="123">
                  <c:v>2.7630949999999999</c:v>
                </c:pt>
                <c:pt idx="124">
                  <c:v>2.7915800000000002</c:v>
                </c:pt>
                <c:pt idx="125">
                  <c:v>2.7977650000000001</c:v>
                </c:pt>
                <c:pt idx="126">
                  <c:v>2.8056899999999998</c:v>
                </c:pt>
                <c:pt idx="127">
                  <c:v>2.8175349999999999</c:v>
                </c:pt>
                <c:pt idx="128">
                  <c:v>2.8347760000000002</c:v>
                </c:pt>
                <c:pt idx="129">
                  <c:v>2.8502700000000001</c:v>
                </c:pt>
                <c:pt idx="130">
                  <c:v>2.8624909999999999</c:v>
                </c:pt>
                <c:pt idx="131">
                  <c:v>2.8776730000000001</c:v>
                </c:pt>
                <c:pt idx="132">
                  <c:v>2.8854099999999998</c:v>
                </c:pt>
                <c:pt idx="133">
                  <c:v>2.894406</c:v>
                </c:pt>
                <c:pt idx="134">
                  <c:v>2.9054479999999998</c:v>
                </c:pt>
                <c:pt idx="135">
                  <c:v>2.917535</c:v>
                </c:pt>
                <c:pt idx="136">
                  <c:v>2.9179119999999998</c:v>
                </c:pt>
                <c:pt idx="137">
                  <c:v>2.9285230000000002</c:v>
                </c:pt>
                <c:pt idx="138">
                  <c:v>2.9369969999999999</c:v>
                </c:pt>
                <c:pt idx="139">
                  <c:v>2.9411640000000001</c:v>
                </c:pt>
                <c:pt idx="140">
                  <c:v>2.9487260000000002</c:v>
                </c:pt>
                <c:pt idx="141">
                  <c:v>2.9693040000000002</c:v>
                </c:pt>
                <c:pt idx="142">
                  <c:v>2.9715039999999999</c:v>
                </c:pt>
                <c:pt idx="143">
                  <c:v>2.9845009999999998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'3'!$J$16</c:f>
              <c:strCache>
                <c:ptCount val="1"/>
                <c:pt idx="0">
                  <c:v>TP0002004A04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'3'!$J$24:$J$178</c:f>
              <c:numCache>
                <c:formatCode>General</c:formatCode>
                <c:ptCount val="155"/>
                <c:pt idx="0">
                  <c:v>9.9748000000000003E-2</c:v>
                </c:pt>
                <c:pt idx="1">
                  <c:v>0.16722600000000001</c:v>
                </c:pt>
                <c:pt idx="2">
                  <c:v>0.18829599999999999</c:v>
                </c:pt>
                <c:pt idx="3">
                  <c:v>0.20433499999999999</c:v>
                </c:pt>
                <c:pt idx="4">
                  <c:v>0.221604</c:v>
                </c:pt>
                <c:pt idx="5">
                  <c:v>0.242502</c:v>
                </c:pt>
                <c:pt idx="6">
                  <c:v>0.26425100000000001</c:v>
                </c:pt>
                <c:pt idx="7">
                  <c:v>0.295207</c:v>
                </c:pt>
                <c:pt idx="8">
                  <c:v>0.33606200000000003</c:v>
                </c:pt>
                <c:pt idx="9">
                  <c:v>0.37344899999999998</c:v>
                </c:pt>
                <c:pt idx="10">
                  <c:v>0.41798000000000002</c:v>
                </c:pt>
                <c:pt idx="11">
                  <c:v>0.45598300000000003</c:v>
                </c:pt>
                <c:pt idx="12">
                  <c:v>0.50161599999999995</c:v>
                </c:pt>
                <c:pt idx="13">
                  <c:v>0.54540599999999995</c:v>
                </c:pt>
                <c:pt idx="14">
                  <c:v>0.58464099999999997</c:v>
                </c:pt>
                <c:pt idx="15">
                  <c:v>0.62567300000000003</c:v>
                </c:pt>
                <c:pt idx="16">
                  <c:v>0.66459000000000001</c:v>
                </c:pt>
                <c:pt idx="17">
                  <c:v>0.70376300000000003</c:v>
                </c:pt>
                <c:pt idx="18">
                  <c:v>0.74543899999999996</c:v>
                </c:pt>
                <c:pt idx="19">
                  <c:v>0.791995</c:v>
                </c:pt>
                <c:pt idx="20">
                  <c:v>0.83509800000000001</c:v>
                </c:pt>
                <c:pt idx="21">
                  <c:v>0.88092300000000001</c:v>
                </c:pt>
                <c:pt idx="22">
                  <c:v>0.93135400000000002</c:v>
                </c:pt>
                <c:pt idx="23">
                  <c:v>0.97766900000000001</c:v>
                </c:pt>
                <c:pt idx="24">
                  <c:v>1</c:v>
                </c:pt>
                <c:pt idx="25">
                  <c:v>0.90757900000000002</c:v>
                </c:pt>
                <c:pt idx="26">
                  <c:v>1.0288349999999999</c:v>
                </c:pt>
                <c:pt idx="27">
                  <c:v>0.99874600000000002</c:v>
                </c:pt>
                <c:pt idx="28">
                  <c:v>0.98224999999999996</c:v>
                </c:pt>
                <c:pt idx="29">
                  <c:v>0.97421599999999997</c:v>
                </c:pt>
                <c:pt idx="30">
                  <c:v>0.97344200000000003</c:v>
                </c:pt>
                <c:pt idx="31">
                  <c:v>0.97295600000000004</c:v>
                </c:pt>
                <c:pt idx="32">
                  <c:v>0.97441900000000004</c:v>
                </c:pt>
                <c:pt idx="33">
                  <c:v>0.97639600000000004</c:v>
                </c:pt>
                <c:pt idx="34">
                  <c:v>0.98056900000000002</c:v>
                </c:pt>
                <c:pt idx="35">
                  <c:v>0.98859399999999997</c:v>
                </c:pt>
                <c:pt idx="36">
                  <c:v>0.99623099999999998</c:v>
                </c:pt>
                <c:pt idx="37">
                  <c:v>1.0047699999999999</c:v>
                </c:pt>
                <c:pt idx="38">
                  <c:v>1.0199750000000001</c:v>
                </c:pt>
                <c:pt idx="39">
                  <c:v>1.0327360000000001</c:v>
                </c:pt>
                <c:pt idx="40">
                  <c:v>1.042335</c:v>
                </c:pt>
                <c:pt idx="41">
                  <c:v>1.0560389999999999</c:v>
                </c:pt>
                <c:pt idx="42">
                  <c:v>1.0663469999999999</c:v>
                </c:pt>
                <c:pt idx="43">
                  <c:v>1.0765180000000001</c:v>
                </c:pt>
                <c:pt idx="44">
                  <c:v>1.089199</c:v>
                </c:pt>
                <c:pt idx="45">
                  <c:v>1.1274690000000001</c:v>
                </c:pt>
                <c:pt idx="46">
                  <c:v>1.1651400000000001</c:v>
                </c:pt>
                <c:pt idx="47">
                  <c:v>1.2026289999999999</c:v>
                </c:pt>
                <c:pt idx="48">
                  <c:v>1.2366509999999999</c:v>
                </c:pt>
                <c:pt idx="49">
                  <c:v>1.2763450000000001</c:v>
                </c:pt>
                <c:pt idx="50">
                  <c:v>1.306854</c:v>
                </c:pt>
                <c:pt idx="51">
                  <c:v>1.3373349999999999</c:v>
                </c:pt>
                <c:pt idx="52">
                  <c:v>1.403826</c:v>
                </c:pt>
                <c:pt idx="53">
                  <c:v>1.4954160000000001</c:v>
                </c:pt>
                <c:pt idx="54">
                  <c:v>1.480254</c:v>
                </c:pt>
                <c:pt idx="55">
                  <c:v>1.483328</c:v>
                </c:pt>
                <c:pt idx="56">
                  <c:v>1.5215920000000001</c:v>
                </c:pt>
                <c:pt idx="57">
                  <c:v>1.5329539999999999</c:v>
                </c:pt>
                <c:pt idx="58">
                  <c:v>1.5400529999999999</c:v>
                </c:pt>
                <c:pt idx="59">
                  <c:v>1.5498700000000001</c:v>
                </c:pt>
                <c:pt idx="60">
                  <c:v>1.5976919999999999</c:v>
                </c:pt>
                <c:pt idx="61">
                  <c:v>1.6297379999999999</c:v>
                </c:pt>
                <c:pt idx="62">
                  <c:v>1.6495709999999999</c:v>
                </c:pt>
                <c:pt idx="63">
                  <c:v>1.653697</c:v>
                </c:pt>
                <c:pt idx="64">
                  <c:v>1.6820839999999999</c:v>
                </c:pt>
                <c:pt idx="65">
                  <c:v>1.724359</c:v>
                </c:pt>
                <c:pt idx="66">
                  <c:v>1.7630110000000001</c:v>
                </c:pt>
                <c:pt idx="67">
                  <c:v>1.7961819999999999</c:v>
                </c:pt>
                <c:pt idx="68">
                  <c:v>1.8182050000000001</c:v>
                </c:pt>
                <c:pt idx="69">
                  <c:v>1.8308679999999999</c:v>
                </c:pt>
                <c:pt idx="70">
                  <c:v>1.8442160000000001</c:v>
                </c:pt>
                <c:pt idx="71">
                  <c:v>1.8442750000000001</c:v>
                </c:pt>
                <c:pt idx="72">
                  <c:v>1.8932420000000001</c:v>
                </c:pt>
                <c:pt idx="73">
                  <c:v>1.934021</c:v>
                </c:pt>
                <c:pt idx="74">
                  <c:v>1.9552419999999999</c:v>
                </c:pt>
                <c:pt idx="75">
                  <c:v>1.979339</c:v>
                </c:pt>
                <c:pt idx="76">
                  <c:v>2.006427</c:v>
                </c:pt>
                <c:pt idx="77">
                  <c:v>2.0286659999999999</c:v>
                </c:pt>
                <c:pt idx="78">
                  <c:v>2.047393</c:v>
                </c:pt>
                <c:pt idx="79">
                  <c:v>2.0735160000000001</c:v>
                </c:pt>
                <c:pt idx="80">
                  <c:v>2.0907369999999998</c:v>
                </c:pt>
                <c:pt idx="81">
                  <c:v>2.1171489999999999</c:v>
                </c:pt>
                <c:pt idx="82">
                  <c:v>2.1382400000000001</c:v>
                </c:pt>
                <c:pt idx="83">
                  <c:v>2.154852</c:v>
                </c:pt>
                <c:pt idx="84">
                  <c:v>2.1757019999999998</c:v>
                </c:pt>
                <c:pt idx="85">
                  <c:v>2.181435</c:v>
                </c:pt>
                <c:pt idx="86">
                  <c:v>2.1912440000000002</c:v>
                </c:pt>
                <c:pt idx="87">
                  <c:v>2.221492</c:v>
                </c:pt>
                <c:pt idx="88">
                  <c:v>2.2404389999999998</c:v>
                </c:pt>
                <c:pt idx="89">
                  <c:v>2.2478120000000001</c:v>
                </c:pt>
                <c:pt idx="90">
                  <c:v>2.2703890000000002</c:v>
                </c:pt>
                <c:pt idx="91">
                  <c:v>2.2961209999999999</c:v>
                </c:pt>
                <c:pt idx="92">
                  <c:v>2.3049409999999999</c:v>
                </c:pt>
                <c:pt idx="93">
                  <c:v>2.321977</c:v>
                </c:pt>
                <c:pt idx="94">
                  <c:v>2.3311109999999999</c:v>
                </c:pt>
                <c:pt idx="95">
                  <c:v>2.3493080000000002</c:v>
                </c:pt>
                <c:pt idx="96">
                  <c:v>2.3840080000000001</c:v>
                </c:pt>
                <c:pt idx="97">
                  <c:v>2.406012</c:v>
                </c:pt>
                <c:pt idx="98">
                  <c:v>2.4158179999999998</c:v>
                </c:pt>
                <c:pt idx="99">
                  <c:v>2.4183400000000002</c:v>
                </c:pt>
                <c:pt idx="100">
                  <c:v>2.4419300000000002</c:v>
                </c:pt>
                <c:pt idx="101">
                  <c:v>2.460019</c:v>
                </c:pt>
                <c:pt idx="102">
                  <c:v>2.4805100000000002</c:v>
                </c:pt>
                <c:pt idx="103">
                  <c:v>2.4904989999999998</c:v>
                </c:pt>
                <c:pt idx="104">
                  <c:v>2.515752</c:v>
                </c:pt>
                <c:pt idx="105">
                  <c:v>2.5273340000000002</c:v>
                </c:pt>
                <c:pt idx="106">
                  <c:v>2.5494089999999998</c:v>
                </c:pt>
                <c:pt idx="107">
                  <c:v>2.5610919999999999</c:v>
                </c:pt>
                <c:pt idx="108">
                  <c:v>2.5651380000000001</c:v>
                </c:pt>
                <c:pt idx="109">
                  <c:v>2.5850119999999999</c:v>
                </c:pt>
                <c:pt idx="110">
                  <c:v>2.5999219999999998</c:v>
                </c:pt>
                <c:pt idx="111">
                  <c:v>2.626093</c:v>
                </c:pt>
                <c:pt idx="112">
                  <c:v>2.6359979999999998</c:v>
                </c:pt>
                <c:pt idx="113">
                  <c:v>2.657715</c:v>
                </c:pt>
                <c:pt idx="114">
                  <c:v>2.6528170000000002</c:v>
                </c:pt>
                <c:pt idx="115">
                  <c:v>2.6717749999999998</c:v>
                </c:pt>
                <c:pt idx="116">
                  <c:v>2.6771750000000001</c:v>
                </c:pt>
                <c:pt idx="117">
                  <c:v>2.6904050000000002</c:v>
                </c:pt>
                <c:pt idx="118">
                  <c:v>2.715503</c:v>
                </c:pt>
                <c:pt idx="119">
                  <c:v>2.7171910000000001</c:v>
                </c:pt>
                <c:pt idx="120">
                  <c:v>2.7363360000000001</c:v>
                </c:pt>
                <c:pt idx="121">
                  <c:v>2.7452519999999998</c:v>
                </c:pt>
                <c:pt idx="122">
                  <c:v>2.7710569999999999</c:v>
                </c:pt>
                <c:pt idx="123">
                  <c:v>2.7806850000000001</c:v>
                </c:pt>
                <c:pt idx="124">
                  <c:v>2.788932</c:v>
                </c:pt>
                <c:pt idx="125">
                  <c:v>2.805431</c:v>
                </c:pt>
                <c:pt idx="126">
                  <c:v>2.8154219999999999</c:v>
                </c:pt>
                <c:pt idx="127">
                  <c:v>2.8110059999999999</c:v>
                </c:pt>
                <c:pt idx="128">
                  <c:v>2.8235049999999999</c:v>
                </c:pt>
                <c:pt idx="129">
                  <c:v>2.8186659999999999</c:v>
                </c:pt>
                <c:pt idx="130">
                  <c:v>2.8429850000000001</c:v>
                </c:pt>
                <c:pt idx="131">
                  <c:v>2.8528699999999998</c:v>
                </c:pt>
                <c:pt idx="132">
                  <c:v>2.860576</c:v>
                </c:pt>
                <c:pt idx="133">
                  <c:v>2.874304</c:v>
                </c:pt>
                <c:pt idx="134">
                  <c:v>2.9019539999999999</c:v>
                </c:pt>
                <c:pt idx="135">
                  <c:v>2.9008159999999998</c:v>
                </c:pt>
                <c:pt idx="136">
                  <c:v>2.9165130000000001</c:v>
                </c:pt>
                <c:pt idx="137">
                  <c:v>2.9194640000000001</c:v>
                </c:pt>
                <c:pt idx="138">
                  <c:v>2.932661</c:v>
                </c:pt>
                <c:pt idx="139">
                  <c:v>2.9398010000000001</c:v>
                </c:pt>
                <c:pt idx="140">
                  <c:v>2.9473120000000002</c:v>
                </c:pt>
                <c:pt idx="141">
                  <c:v>2.9582890000000002</c:v>
                </c:pt>
                <c:pt idx="142">
                  <c:v>2.9657640000000001</c:v>
                </c:pt>
                <c:pt idx="143">
                  <c:v>2.9744120000000001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'3'!$K$16</c:f>
              <c:strCache>
                <c:ptCount val="1"/>
                <c:pt idx="0">
                  <c:v>TP0002004A04 24.41nM</c:v>
                </c:pt>
              </c:strCache>
            </c:strRef>
          </c:tx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'3'!$K$24:$K$178</c:f>
              <c:numCache>
                <c:formatCode>General</c:formatCode>
                <c:ptCount val="155"/>
                <c:pt idx="0">
                  <c:v>9.8139000000000004E-2</c:v>
                </c:pt>
                <c:pt idx="1">
                  <c:v>0.150815</c:v>
                </c:pt>
                <c:pt idx="2">
                  <c:v>0.174009</c:v>
                </c:pt>
                <c:pt idx="3">
                  <c:v>0.188249</c:v>
                </c:pt>
                <c:pt idx="4">
                  <c:v>0.19814999999999999</c:v>
                </c:pt>
                <c:pt idx="5">
                  <c:v>0.219474</c:v>
                </c:pt>
                <c:pt idx="6">
                  <c:v>0.241701</c:v>
                </c:pt>
                <c:pt idx="7">
                  <c:v>0.273677</c:v>
                </c:pt>
                <c:pt idx="8">
                  <c:v>0.30788700000000002</c:v>
                </c:pt>
                <c:pt idx="9">
                  <c:v>0.352406</c:v>
                </c:pt>
                <c:pt idx="10">
                  <c:v>0.39519300000000002</c:v>
                </c:pt>
                <c:pt idx="11">
                  <c:v>0.43959199999999998</c:v>
                </c:pt>
                <c:pt idx="12">
                  <c:v>0.48779499999999998</c:v>
                </c:pt>
                <c:pt idx="13">
                  <c:v>0.53208999999999995</c:v>
                </c:pt>
                <c:pt idx="14">
                  <c:v>0.56930000000000003</c:v>
                </c:pt>
                <c:pt idx="15">
                  <c:v>0.61217600000000005</c:v>
                </c:pt>
                <c:pt idx="16">
                  <c:v>0.64885599999999999</c:v>
                </c:pt>
                <c:pt idx="17">
                  <c:v>0.69524300000000006</c:v>
                </c:pt>
                <c:pt idx="18">
                  <c:v>0.74423499999999998</c:v>
                </c:pt>
                <c:pt idx="19">
                  <c:v>0.79001900000000003</c:v>
                </c:pt>
                <c:pt idx="20">
                  <c:v>0.83366499999999999</c:v>
                </c:pt>
                <c:pt idx="21">
                  <c:v>0.87802599999999997</c:v>
                </c:pt>
                <c:pt idx="22">
                  <c:v>0.91917300000000002</c:v>
                </c:pt>
                <c:pt idx="23">
                  <c:v>0.974213</c:v>
                </c:pt>
                <c:pt idx="24">
                  <c:v>1</c:v>
                </c:pt>
                <c:pt idx="25">
                  <c:v>0.91581400000000002</c:v>
                </c:pt>
                <c:pt idx="26">
                  <c:v>1.024775</c:v>
                </c:pt>
                <c:pt idx="27">
                  <c:v>0.99985800000000002</c:v>
                </c:pt>
                <c:pt idx="28">
                  <c:v>0.98189499999999996</c:v>
                </c:pt>
                <c:pt idx="29">
                  <c:v>0.97875100000000004</c:v>
                </c:pt>
                <c:pt idx="30">
                  <c:v>0.97551200000000005</c:v>
                </c:pt>
                <c:pt idx="31">
                  <c:v>0.97231500000000004</c:v>
                </c:pt>
                <c:pt idx="32">
                  <c:v>0.97426800000000002</c:v>
                </c:pt>
                <c:pt idx="33">
                  <c:v>0.978904</c:v>
                </c:pt>
                <c:pt idx="34">
                  <c:v>0.98700699999999997</c:v>
                </c:pt>
                <c:pt idx="35">
                  <c:v>0.99459699999999995</c:v>
                </c:pt>
                <c:pt idx="36">
                  <c:v>1.00169</c:v>
                </c:pt>
                <c:pt idx="37">
                  <c:v>1.017787</c:v>
                </c:pt>
                <c:pt idx="38">
                  <c:v>1.025539</c:v>
                </c:pt>
                <c:pt idx="39">
                  <c:v>1.0419750000000001</c:v>
                </c:pt>
                <c:pt idx="40">
                  <c:v>1.0584389999999999</c:v>
                </c:pt>
                <c:pt idx="41">
                  <c:v>1.078538</c:v>
                </c:pt>
                <c:pt idx="42">
                  <c:v>1.092805</c:v>
                </c:pt>
                <c:pt idx="43">
                  <c:v>1.1093919999999999</c:v>
                </c:pt>
                <c:pt idx="44">
                  <c:v>1.1293059999999999</c:v>
                </c:pt>
                <c:pt idx="45">
                  <c:v>1.211284</c:v>
                </c:pt>
                <c:pt idx="46">
                  <c:v>1.2578419999999999</c:v>
                </c:pt>
                <c:pt idx="47">
                  <c:v>1.2968459999999999</c:v>
                </c:pt>
                <c:pt idx="48">
                  <c:v>1.3285769999999999</c:v>
                </c:pt>
                <c:pt idx="49">
                  <c:v>1.3542670000000001</c:v>
                </c:pt>
                <c:pt idx="50">
                  <c:v>1.3857680000000001</c:v>
                </c:pt>
                <c:pt idx="51">
                  <c:v>1.408396</c:v>
                </c:pt>
                <c:pt idx="52">
                  <c:v>1.447476</c:v>
                </c:pt>
                <c:pt idx="53">
                  <c:v>1.467732</c:v>
                </c:pt>
                <c:pt idx="54">
                  <c:v>1.4807570000000001</c:v>
                </c:pt>
                <c:pt idx="55">
                  <c:v>1.5094939999999999</c:v>
                </c:pt>
                <c:pt idx="56">
                  <c:v>1.531952</c:v>
                </c:pt>
                <c:pt idx="57">
                  <c:v>1.564594</c:v>
                </c:pt>
                <c:pt idx="58">
                  <c:v>1.5903860000000001</c:v>
                </c:pt>
                <c:pt idx="59">
                  <c:v>1.619407</c:v>
                </c:pt>
                <c:pt idx="60">
                  <c:v>1.6451150000000001</c:v>
                </c:pt>
                <c:pt idx="61">
                  <c:v>1.668404</c:v>
                </c:pt>
                <c:pt idx="62">
                  <c:v>1.6928380000000001</c:v>
                </c:pt>
                <c:pt idx="63">
                  <c:v>1.7024079999999999</c:v>
                </c:pt>
                <c:pt idx="64">
                  <c:v>1.727609</c:v>
                </c:pt>
                <c:pt idx="65">
                  <c:v>1.7611060000000001</c:v>
                </c:pt>
                <c:pt idx="66">
                  <c:v>1.7874270000000001</c:v>
                </c:pt>
                <c:pt idx="67">
                  <c:v>1.8148839999999999</c:v>
                </c:pt>
                <c:pt idx="68">
                  <c:v>1.835766</c:v>
                </c:pt>
                <c:pt idx="69">
                  <c:v>1.8429960000000001</c:v>
                </c:pt>
                <c:pt idx="70">
                  <c:v>1.8688670000000001</c:v>
                </c:pt>
                <c:pt idx="71">
                  <c:v>1.8983650000000001</c:v>
                </c:pt>
                <c:pt idx="72">
                  <c:v>1.9239900000000001</c:v>
                </c:pt>
                <c:pt idx="73">
                  <c:v>1.940871</c:v>
                </c:pt>
                <c:pt idx="74">
                  <c:v>1.961554</c:v>
                </c:pt>
                <c:pt idx="75">
                  <c:v>1.989851</c:v>
                </c:pt>
                <c:pt idx="76">
                  <c:v>2.0105420000000001</c:v>
                </c:pt>
                <c:pt idx="77">
                  <c:v>2.0407250000000001</c:v>
                </c:pt>
                <c:pt idx="78">
                  <c:v>2.0512060000000001</c:v>
                </c:pt>
                <c:pt idx="79">
                  <c:v>2.0681910000000001</c:v>
                </c:pt>
                <c:pt idx="80">
                  <c:v>2.0976210000000002</c:v>
                </c:pt>
                <c:pt idx="81">
                  <c:v>2.1138050000000002</c:v>
                </c:pt>
                <c:pt idx="82">
                  <c:v>2.1296400000000002</c:v>
                </c:pt>
                <c:pt idx="83">
                  <c:v>2.1486830000000001</c:v>
                </c:pt>
                <c:pt idx="84">
                  <c:v>2.170331</c:v>
                </c:pt>
                <c:pt idx="85">
                  <c:v>2.1806209999999999</c:v>
                </c:pt>
                <c:pt idx="86">
                  <c:v>2.1890740000000002</c:v>
                </c:pt>
                <c:pt idx="87">
                  <c:v>2.2170679999999998</c:v>
                </c:pt>
                <c:pt idx="88">
                  <c:v>2.2464559999999998</c:v>
                </c:pt>
                <c:pt idx="89">
                  <c:v>2.2613989999999999</c:v>
                </c:pt>
                <c:pt idx="90">
                  <c:v>2.2746909999999998</c:v>
                </c:pt>
                <c:pt idx="91">
                  <c:v>2.2859250000000002</c:v>
                </c:pt>
                <c:pt idx="92">
                  <c:v>2.31135</c:v>
                </c:pt>
                <c:pt idx="93">
                  <c:v>2.3274599999999999</c:v>
                </c:pt>
                <c:pt idx="94">
                  <c:v>2.3398940000000001</c:v>
                </c:pt>
                <c:pt idx="95">
                  <c:v>2.369138</c:v>
                </c:pt>
                <c:pt idx="96">
                  <c:v>2.3823370000000001</c:v>
                </c:pt>
                <c:pt idx="97">
                  <c:v>2.405402</c:v>
                </c:pt>
                <c:pt idx="98">
                  <c:v>2.4256679999999999</c:v>
                </c:pt>
                <c:pt idx="99">
                  <c:v>2.4456869999999999</c:v>
                </c:pt>
                <c:pt idx="100">
                  <c:v>2.4561890000000002</c:v>
                </c:pt>
                <c:pt idx="101">
                  <c:v>2.4675210000000001</c:v>
                </c:pt>
                <c:pt idx="102">
                  <c:v>2.4866799999999998</c:v>
                </c:pt>
                <c:pt idx="103">
                  <c:v>2.4917950000000002</c:v>
                </c:pt>
                <c:pt idx="104">
                  <c:v>2.5038140000000002</c:v>
                </c:pt>
                <c:pt idx="105">
                  <c:v>2.5312640000000002</c:v>
                </c:pt>
                <c:pt idx="106">
                  <c:v>2.5456259999999999</c:v>
                </c:pt>
                <c:pt idx="107">
                  <c:v>2.5648119999999999</c:v>
                </c:pt>
                <c:pt idx="108">
                  <c:v>2.5781079999999998</c:v>
                </c:pt>
                <c:pt idx="109">
                  <c:v>2.6068910000000001</c:v>
                </c:pt>
                <c:pt idx="110">
                  <c:v>2.614503</c:v>
                </c:pt>
                <c:pt idx="111">
                  <c:v>2.6357699999999999</c:v>
                </c:pt>
                <c:pt idx="112">
                  <c:v>2.6290870000000002</c:v>
                </c:pt>
                <c:pt idx="113">
                  <c:v>2.6363340000000002</c:v>
                </c:pt>
                <c:pt idx="114">
                  <c:v>2.6464910000000001</c:v>
                </c:pt>
                <c:pt idx="115">
                  <c:v>2.6635209999999998</c:v>
                </c:pt>
                <c:pt idx="116">
                  <c:v>2.6883080000000001</c:v>
                </c:pt>
                <c:pt idx="117">
                  <c:v>2.7048489999999998</c:v>
                </c:pt>
                <c:pt idx="118">
                  <c:v>2.7124619999999999</c:v>
                </c:pt>
                <c:pt idx="119">
                  <c:v>2.7384439999999999</c:v>
                </c:pt>
                <c:pt idx="120">
                  <c:v>2.749905</c:v>
                </c:pt>
                <c:pt idx="121">
                  <c:v>2.7599089999999999</c:v>
                </c:pt>
                <c:pt idx="122">
                  <c:v>2.774626</c:v>
                </c:pt>
                <c:pt idx="123">
                  <c:v>2.7769050000000002</c:v>
                </c:pt>
                <c:pt idx="124">
                  <c:v>2.7791030000000001</c:v>
                </c:pt>
                <c:pt idx="125">
                  <c:v>2.789234</c:v>
                </c:pt>
                <c:pt idx="126">
                  <c:v>2.806276</c:v>
                </c:pt>
                <c:pt idx="127">
                  <c:v>2.8269310000000001</c:v>
                </c:pt>
                <c:pt idx="128">
                  <c:v>2.8366709999999999</c:v>
                </c:pt>
                <c:pt idx="129">
                  <c:v>2.8430629999999999</c:v>
                </c:pt>
                <c:pt idx="130">
                  <c:v>2.8517510000000001</c:v>
                </c:pt>
                <c:pt idx="131">
                  <c:v>2.8640539999999999</c:v>
                </c:pt>
                <c:pt idx="132">
                  <c:v>2.877634</c:v>
                </c:pt>
                <c:pt idx="133">
                  <c:v>2.8674659999999998</c:v>
                </c:pt>
                <c:pt idx="134">
                  <c:v>2.891734</c:v>
                </c:pt>
                <c:pt idx="135">
                  <c:v>2.900741</c:v>
                </c:pt>
                <c:pt idx="136">
                  <c:v>2.904347</c:v>
                </c:pt>
                <c:pt idx="137">
                  <c:v>2.9089109999999998</c:v>
                </c:pt>
                <c:pt idx="138">
                  <c:v>2.9149099999999999</c:v>
                </c:pt>
                <c:pt idx="139">
                  <c:v>2.9171849999999999</c:v>
                </c:pt>
                <c:pt idx="140">
                  <c:v>2.921751</c:v>
                </c:pt>
                <c:pt idx="141">
                  <c:v>2.9215429999999998</c:v>
                </c:pt>
                <c:pt idx="142">
                  <c:v>2.9378649999999999</c:v>
                </c:pt>
                <c:pt idx="143">
                  <c:v>2.9498470000000001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'3'!$L$16</c:f>
              <c:strCache>
                <c:ptCount val="1"/>
                <c:pt idx="0">
                  <c:v>TP0002004A04 6.10nM</c:v>
                </c:pt>
              </c:strCache>
            </c:strRef>
          </c:tx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'3'!$L$24:$L$178</c:f>
              <c:numCache>
                <c:formatCode>General</c:formatCode>
                <c:ptCount val="155"/>
                <c:pt idx="0">
                  <c:v>9.7527000000000003E-2</c:v>
                </c:pt>
                <c:pt idx="1">
                  <c:v>0.15176300000000001</c:v>
                </c:pt>
                <c:pt idx="2">
                  <c:v>0.17618200000000001</c:v>
                </c:pt>
                <c:pt idx="3">
                  <c:v>0.19223199999999999</c:v>
                </c:pt>
                <c:pt idx="4">
                  <c:v>0.20710799999999999</c:v>
                </c:pt>
                <c:pt idx="5">
                  <c:v>0.22778699999999999</c:v>
                </c:pt>
                <c:pt idx="6">
                  <c:v>0.24920500000000001</c:v>
                </c:pt>
                <c:pt idx="7">
                  <c:v>0.279561</c:v>
                </c:pt>
                <c:pt idx="8">
                  <c:v>0.31681300000000001</c:v>
                </c:pt>
                <c:pt idx="9">
                  <c:v>0.36229</c:v>
                </c:pt>
                <c:pt idx="10">
                  <c:v>0.40519300000000003</c:v>
                </c:pt>
                <c:pt idx="11">
                  <c:v>0.44780399999999998</c:v>
                </c:pt>
                <c:pt idx="12">
                  <c:v>0.48966799999999999</c:v>
                </c:pt>
                <c:pt idx="13">
                  <c:v>0.53014799999999995</c:v>
                </c:pt>
                <c:pt idx="14">
                  <c:v>0.572828</c:v>
                </c:pt>
                <c:pt idx="15">
                  <c:v>0.60622600000000004</c:v>
                </c:pt>
                <c:pt idx="16">
                  <c:v>0.64968899999999996</c:v>
                </c:pt>
                <c:pt idx="17">
                  <c:v>0.69348900000000002</c:v>
                </c:pt>
                <c:pt idx="18">
                  <c:v>0.73407599999999995</c:v>
                </c:pt>
                <c:pt idx="19">
                  <c:v>0.78455200000000003</c:v>
                </c:pt>
                <c:pt idx="20">
                  <c:v>0.83040999999999998</c:v>
                </c:pt>
                <c:pt idx="21">
                  <c:v>0.88042799999999999</c:v>
                </c:pt>
                <c:pt idx="22">
                  <c:v>0.92886899999999994</c:v>
                </c:pt>
                <c:pt idx="23">
                  <c:v>0.97490900000000003</c:v>
                </c:pt>
                <c:pt idx="24">
                  <c:v>1</c:v>
                </c:pt>
                <c:pt idx="25">
                  <c:v>0.91464000000000001</c:v>
                </c:pt>
                <c:pt idx="26">
                  <c:v>1.0185360000000001</c:v>
                </c:pt>
                <c:pt idx="27">
                  <c:v>0.990784</c:v>
                </c:pt>
                <c:pt idx="28">
                  <c:v>0.97313099999999997</c:v>
                </c:pt>
                <c:pt idx="29">
                  <c:v>0.97210399999999997</c:v>
                </c:pt>
                <c:pt idx="30">
                  <c:v>0.96896599999999999</c:v>
                </c:pt>
                <c:pt idx="31">
                  <c:v>0.968503</c:v>
                </c:pt>
                <c:pt idx="32">
                  <c:v>0.96826100000000004</c:v>
                </c:pt>
                <c:pt idx="33">
                  <c:v>0.97222399999999998</c:v>
                </c:pt>
                <c:pt idx="34">
                  <c:v>0.98239299999999996</c:v>
                </c:pt>
                <c:pt idx="35">
                  <c:v>0.99197999999999997</c:v>
                </c:pt>
                <c:pt idx="36">
                  <c:v>0.99856500000000004</c:v>
                </c:pt>
                <c:pt idx="37">
                  <c:v>1.0054940000000001</c:v>
                </c:pt>
                <c:pt idx="38">
                  <c:v>1.0176540000000001</c:v>
                </c:pt>
                <c:pt idx="39">
                  <c:v>1.035614</c:v>
                </c:pt>
                <c:pt idx="40">
                  <c:v>1.0460830000000001</c:v>
                </c:pt>
                <c:pt idx="41">
                  <c:v>1.0557160000000001</c:v>
                </c:pt>
                <c:pt idx="42">
                  <c:v>1.06759</c:v>
                </c:pt>
                <c:pt idx="43">
                  <c:v>1.0841339999999999</c:v>
                </c:pt>
                <c:pt idx="44">
                  <c:v>1.0885039999999999</c:v>
                </c:pt>
                <c:pt idx="45">
                  <c:v>1.1326270000000001</c:v>
                </c:pt>
                <c:pt idx="46">
                  <c:v>1.179292</c:v>
                </c:pt>
                <c:pt idx="47">
                  <c:v>1.210839</c:v>
                </c:pt>
                <c:pt idx="48">
                  <c:v>1.239085</c:v>
                </c:pt>
                <c:pt idx="49">
                  <c:v>1.281812</c:v>
                </c:pt>
                <c:pt idx="50">
                  <c:v>1.3119080000000001</c:v>
                </c:pt>
                <c:pt idx="51">
                  <c:v>1.332036</c:v>
                </c:pt>
                <c:pt idx="52">
                  <c:v>1.360309</c:v>
                </c:pt>
                <c:pt idx="53">
                  <c:v>1.4891639999999999</c:v>
                </c:pt>
                <c:pt idx="54">
                  <c:v>1.4956469999999999</c:v>
                </c:pt>
                <c:pt idx="55">
                  <c:v>1.488184</c:v>
                </c:pt>
                <c:pt idx="56">
                  <c:v>1.485282</c:v>
                </c:pt>
                <c:pt idx="57">
                  <c:v>1.547139</c:v>
                </c:pt>
                <c:pt idx="58">
                  <c:v>1.5731980000000001</c:v>
                </c:pt>
                <c:pt idx="59">
                  <c:v>1.5814239999999999</c:v>
                </c:pt>
                <c:pt idx="60">
                  <c:v>1.5698799999999999</c:v>
                </c:pt>
                <c:pt idx="61">
                  <c:v>1.6469130000000001</c:v>
                </c:pt>
                <c:pt idx="62">
                  <c:v>1.701627</c:v>
                </c:pt>
                <c:pt idx="63">
                  <c:v>1.7328859999999999</c:v>
                </c:pt>
                <c:pt idx="64">
                  <c:v>1.752146</c:v>
                </c:pt>
                <c:pt idx="65">
                  <c:v>1.7634479999999999</c:v>
                </c:pt>
                <c:pt idx="66">
                  <c:v>1.765444</c:v>
                </c:pt>
                <c:pt idx="67">
                  <c:v>1.774656</c:v>
                </c:pt>
                <c:pt idx="68">
                  <c:v>1.832273</c:v>
                </c:pt>
                <c:pt idx="69">
                  <c:v>1.863534</c:v>
                </c:pt>
                <c:pt idx="70">
                  <c:v>1.907921</c:v>
                </c:pt>
                <c:pt idx="71">
                  <c:v>1.931243</c:v>
                </c:pt>
                <c:pt idx="72">
                  <c:v>1.958385</c:v>
                </c:pt>
                <c:pt idx="73">
                  <c:v>1.9737169999999999</c:v>
                </c:pt>
                <c:pt idx="74">
                  <c:v>1.9937009999999999</c:v>
                </c:pt>
                <c:pt idx="75">
                  <c:v>2.0210180000000002</c:v>
                </c:pt>
                <c:pt idx="76">
                  <c:v>2.0397050000000001</c:v>
                </c:pt>
                <c:pt idx="77">
                  <c:v>2.061134</c:v>
                </c:pt>
                <c:pt idx="78">
                  <c:v>2.0713149999999998</c:v>
                </c:pt>
                <c:pt idx="79">
                  <c:v>2.1012</c:v>
                </c:pt>
                <c:pt idx="80">
                  <c:v>2.116123</c:v>
                </c:pt>
                <c:pt idx="81">
                  <c:v>2.131688</c:v>
                </c:pt>
                <c:pt idx="82">
                  <c:v>2.1377999999999999</c:v>
                </c:pt>
                <c:pt idx="83">
                  <c:v>2.1563789999999998</c:v>
                </c:pt>
                <c:pt idx="84">
                  <c:v>2.1774369999999998</c:v>
                </c:pt>
                <c:pt idx="85">
                  <c:v>2.204072</c:v>
                </c:pt>
                <c:pt idx="86">
                  <c:v>2.213473</c:v>
                </c:pt>
                <c:pt idx="87">
                  <c:v>2.2191350000000001</c:v>
                </c:pt>
                <c:pt idx="88">
                  <c:v>2.2393640000000001</c:v>
                </c:pt>
                <c:pt idx="89">
                  <c:v>2.269218</c:v>
                </c:pt>
                <c:pt idx="90">
                  <c:v>2.281539</c:v>
                </c:pt>
                <c:pt idx="91">
                  <c:v>2.3118270000000001</c:v>
                </c:pt>
                <c:pt idx="92">
                  <c:v>2.327267</c:v>
                </c:pt>
                <c:pt idx="93">
                  <c:v>2.358975</c:v>
                </c:pt>
                <c:pt idx="94">
                  <c:v>2.3752179999999998</c:v>
                </c:pt>
                <c:pt idx="95">
                  <c:v>2.3852030000000002</c:v>
                </c:pt>
                <c:pt idx="96">
                  <c:v>2.4071020000000001</c:v>
                </c:pt>
                <c:pt idx="97">
                  <c:v>2.410431</c:v>
                </c:pt>
                <c:pt idx="98">
                  <c:v>2.4282849999999998</c:v>
                </c:pt>
                <c:pt idx="99">
                  <c:v>2.4403730000000001</c:v>
                </c:pt>
                <c:pt idx="100">
                  <c:v>2.4581209999999998</c:v>
                </c:pt>
                <c:pt idx="101">
                  <c:v>2.4779</c:v>
                </c:pt>
                <c:pt idx="102">
                  <c:v>2.5009399999999999</c:v>
                </c:pt>
                <c:pt idx="103">
                  <c:v>2.509471</c:v>
                </c:pt>
                <c:pt idx="104">
                  <c:v>2.5379860000000001</c:v>
                </c:pt>
                <c:pt idx="105">
                  <c:v>2.5479609999999999</c:v>
                </c:pt>
                <c:pt idx="106">
                  <c:v>2.5617260000000002</c:v>
                </c:pt>
                <c:pt idx="107">
                  <c:v>2.5779559999999999</c:v>
                </c:pt>
                <c:pt idx="108">
                  <c:v>2.5962049999999999</c:v>
                </c:pt>
                <c:pt idx="109">
                  <c:v>2.6033569999999999</c:v>
                </c:pt>
                <c:pt idx="110">
                  <c:v>2.617934</c:v>
                </c:pt>
                <c:pt idx="111">
                  <c:v>2.6301939999999999</c:v>
                </c:pt>
                <c:pt idx="112">
                  <c:v>2.6550189999999998</c:v>
                </c:pt>
                <c:pt idx="113">
                  <c:v>2.6650299999999998</c:v>
                </c:pt>
                <c:pt idx="114">
                  <c:v>2.6848380000000001</c:v>
                </c:pt>
                <c:pt idx="115">
                  <c:v>2.6990530000000001</c:v>
                </c:pt>
                <c:pt idx="116">
                  <c:v>2.7119610000000001</c:v>
                </c:pt>
                <c:pt idx="117">
                  <c:v>2.733403</c:v>
                </c:pt>
                <c:pt idx="118">
                  <c:v>2.7351869999999998</c:v>
                </c:pt>
                <c:pt idx="119">
                  <c:v>2.7371759999999998</c:v>
                </c:pt>
                <c:pt idx="120">
                  <c:v>2.7580040000000001</c:v>
                </c:pt>
                <c:pt idx="121">
                  <c:v>2.7683230000000001</c:v>
                </c:pt>
                <c:pt idx="122">
                  <c:v>2.7663829999999998</c:v>
                </c:pt>
                <c:pt idx="123">
                  <c:v>2.7703829999999998</c:v>
                </c:pt>
                <c:pt idx="124">
                  <c:v>2.78146</c:v>
                </c:pt>
                <c:pt idx="125">
                  <c:v>2.7942</c:v>
                </c:pt>
                <c:pt idx="126">
                  <c:v>2.7921909999999999</c:v>
                </c:pt>
                <c:pt idx="127">
                  <c:v>2.8089629999999999</c:v>
                </c:pt>
                <c:pt idx="128">
                  <c:v>2.8294440000000001</c:v>
                </c:pt>
                <c:pt idx="129">
                  <c:v>2.8352279999999999</c:v>
                </c:pt>
                <c:pt idx="130">
                  <c:v>2.8603329999999998</c:v>
                </c:pt>
                <c:pt idx="131">
                  <c:v>2.8719399999999999</c:v>
                </c:pt>
                <c:pt idx="132">
                  <c:v>2.8856090000000001</c:v>
                </c:pt>
                <c:pt idx="133">
                  <c:v>2.8993660000000001</c:v>
                </c:pt>
                <c:pt idx="134">
                  <c:v>2.9004029999999998</c:v>
                </c:pt>
                <c:pt idx="135">
                  <c:v>2.9170430000000001</c:v>
                </c:pt>
                <c:pt idx="136">
                  <c:v>2.927629</c:v>
                </c:pt>
                <c:pt idx="137">
                  <c:v>2.9413520000000002</c:v>
                </c:pt>
                <c:pt idx="138">
                  <c:v>2.9452430000000001</c:v>
                </c:pt>
                <c:pt idx="139">
                  <c:v>2.9414199999999999</c:v>
                </c:pt>
                <c:pt idx="140">
                  <c:v>2.9568940000000001</c:v>
                </c:pt>
                <c:pt idx="141">
                  <c:v>2.970742</c:v>
                </c:pt>
                <c:pt idx="142">
                  <c:v>2.9746589999999999</c:v>
                </c:pt>
                <c:pt idx="143">
                  <c:v>2.972734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747576"/>
        <c:axId val="292747968"/>
      </c:scatterChart>
      <c:valAx>
        <c:axId val="292747576"/>
        <c:scaling>
          <c:orientation val="minMax"/>
          <c:max val="1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2747968"/>
        <c:crosses val="autoZero"/>
        <c:crossBetween val="midCat"/>
      </c:valAx>
      <c:valAx>
        <c:axId val="292747968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0"/>
              <c:y val="0.1551688351173537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927475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3854719989425779"/>
          <c:y val="8.0391636665014934E-2"/>
          <c:w val="0.35867883489920849"/>
          <c:h val="0.56076047061299861"/>
        </c:manualLayout>
      </c:layout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24715554042446"/>
          <c:y val="5.1400554097404488E-2"/>
          <c:w val="0.54571049173200048"/>
          <c:h val="0.7678047535724709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'4'!$C$17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CONTROLS!$AA$23:$AA$167</c:f>
                <c:numCache>
                  <c:formatCode>General</c:formatCode>
                  <c:ptCount val="145"/>
                  <c:pt idx="0">
                    <c:v>4.8379474556193066E-3</c:v>
                  </c:pt>
                  <c:pt idx="1">
                    <c:v>1.1329330827546698E-2</c:v>
                  </c:pt>
                  <c:pt idx="2">
                    <c:v>8.9779293594532822E-3</c:v>
                  </c:pt>
                  <c:pt idx="3">
                    <c:v>1.138113492802892E-2</c:v>
                  </c:pt>
                  <c:pt idx="4">
                    <c:v>1.222466003617278E-2</c:v>
                  </c:pt>
                  <c:pt idx="5">
                    <c:v>1.0282767895043305E-2</c:v>
                  </c:pt>
                  <c:pt idx="6">
                    <c:v>8.431129501239247E-3</c:v>
                  </c:pt>
                  <c:pt idx="7">
                    <c:v>7.1100199894233848E-3</c:v>
                  </c:pt>
                  <c:pt idx="8">
                    <c:v>8.6860148658634007E-3</c:v>
                  </c:pt>
                  <c:pt idx="9">
                    <c:v>9.6976145176704692E-3</c:v>
                  </c:pt>
                  <c:pt idx="10">
                    <c:v>8.6738865183568804E-3</c:v>
                  </c:pt>
                  <c:pt idx="11">
                    <c:v>8.245010390128895E-3</c:v>
                  </c:pt>
                  <c:pt idx="12">
                    <c:v>7.7911391122650539E-3</c:v>
                  </c:pt>
                  <c:pt idx="13">
                    <c:v>6.6176475175598898E-3</c:v>
                  </c:pt>
                  <c:pt idx="14">
                    <c:v>6.6598092565277843E-3</c:v>
                  </c:pt>
                  <c:pt idx="15">
                    <c:v>5.2225765671744693E-3</c:v>
                  </c:pt>
                  <c:pt idx="16">
                    <c:v>5.163452785362393E-3</c:v>
                  </c:pt>
                  <c:pt idx="17">
                    <c:v>1.969167844547553E-3</c:v>
                  </c:pt>
                  <c:pt idx="18">
                    <c:v>2.914389744583505E-3</c:v>
                  </c:pt>
                  <c:pt idx="19">
                    <c:v>2.7579231769576081E-3</c:v>
                  </c:pt>
                  <c:pt idx="20">
                    <c:v>2.4838390983851436E-3</c:v>
                  </c:pt>
                  <c:pt idx="21">
                    <c:v>4.3775435558465227E-3</c:v>
                  </c:pt>
                  <c:pt idx="22">
                    <c:v>3.3609287406905792E-3</c:v>
                  </c:pt>
                  <c:pt idx="23">
                    <c:v>2.3810298017174526E-3</c:v>
                  </c:pt>
                  <c:pt idx="24">
                    <c:v>0</c:v>
                  </c:pt>
                  <c:pt idx="25">
                    <c:v>3.566969804096088E-3</c:v>
                  </c:pt>
                  <c:pt idx="26">
                    <c:v>8.1149187457422792E-3</c:v>
                  </c:pt>
                  <c:pt idx="27">
                    <c:v>1.1435829382544425E-2</c:v>
                  </c:pt>
                  <c:pt idx="28">
                    <c:v>1.1913794564145666E-2</c:v>
                  </c:pt>
                  <c:pt idx="29">
                    <c:v>8.8678638164253996E-3</c:v>
                  </c:pt>
                  <c:pt idx="30">
                    <c:v>6.4820009449243063E-3</c:v>
                  </c:pt>
                  <c:pt idx="31">
                    <c:v>6.2919181230103854E-3</c:v>
                  </c:pt>
                  <c:pt idx="32">
                    <c:v>5.4760296672558871E-3</c:v>
                  </c:pt>
                  <c:pt idx="33">
                    <c:v>5.7565196950935919E-3</c:v>
                  </c:pt>
                  <c:pt idx="34">
                    <c:v>7.4855254101944563E-3</c:v>
                  </c:pt>
                  <c:pt idx="35">
                    <c:v>7.7820990473864097E-3</c:v>
                  </c:pt>
                  <c:pt idx="36">
                    <c:v>9.5642304229526694E-3</c:v>
                  </c:pt>
                  <c:pt idx="37">
                    <c:v>1.2139027264021897E-2</c:v>
                  </c:pt>
                  <c:pt idx="38">
                    <c:v>1.0437457975963293E-2</c:v>
                  </c:pt>
                  <c:pt idx="39">
                    <c:v>1.0860656744261168E-2</c:v>
                  </c:pt>
                  <c:pt idx="40">
                    <c:v>1.3961183044427157E-2</c:v>
                  </c:pt>
                  <c:pt idx="41">
                    <c:v>1.9027737744321198E-2</c:v>
                  </c:pt>
                  <c:pt idx="42">
                    <c:v>2.6579551744088312E-2</c:v>
                  </c:pt>
                  <c:pt idx="43">
                    <c:v>3.3031707196772821E-2</c:v>
                  </c:pt>
                  <c:pt idx="44">
                    <c:v>3.6437731189661066E-2</c:v>
                  </c:pt>
                  <c:pt idx="45">
                    <c:v>3.5668792788654924E-2</c:v>
                  </c:pt>
                  <c:pt idx="46">
                    <c:v>1.2882466741014061E-2</c:v>
                  </c:pt>
                  <c:pt idx="47">
                    <c:v>2.9096021234297099E-2</c:v>
                  </c:pt>
                  <c:pt idx="48">
                    <c:v>3.3967334950900527E-2</c:v>
                  </c:pt>
                  <c:pt idx="49">
                    <c:v>1.8011070584041691E-2</c:v>
                  </c:pt>
                  <c:pt idx="50">
                    <c:v>3.1162603330487881E-2</c:v>
                  </c:pt>
                  <c:pt idx="51">
                    <c:v>1.9123799596314526E-2</c:v>
                  </c:pt>
                  <c:pt idx="52">
                    <c:v>2.6768842440108086E-2</c:v>
                  </c:pt>
                  <c:pt idx="53">
                    <c:v>3.0277995376180342E-2</c:v>
                  </c:pt>
                  <c:pt idx="54">
                    <c:v>2.9478908125132493E-2</c:v>
                  </c:pt>
                  <c:pt idx="55">
                    <c:v>3.9109596077348249E-2</c:v>
                  </c:pt>
                  <c:pt idx="56">
                    <c:v>4.7894701985188345E-2</c:v>
                  </c:pt>
                  <c:pt idx="57">
                    <c:v>4.5803949810578587E-2</c:v>
                  </c:pt>
                  <c:pt idx="58">
                    <c:v>3.9548143846034854E-2</c:v>
                  </c:pt>
                  <c:pt idx="59">
                    <c:v>3.8571989595214448E-2</c:v>
                  </c:pt>
                  <c:pt idx="60">
                    <c:v>3.9448209059474451E-2</c:v>
                  </c:pt>
                  <c:pt idx="61">
                    <c:v>3.6055415195455263E-2</c:v>
                  </c:pt>
                  <c:pt idx="62">
                    <c:v>4.0499345817761878E-2</c:v>
                  </c:pt>
                  <c:pt idx="63">
                    <c:v>4.8519210843919018E-2</c:v>
                  </c:pt>
                  <c:pt idx="64">
                    <c:v>5.2300423455105396E-2</c:v>
                  </c:pt>
                  <c:pt idx="65">
                    <c:v>4.8538407095137862E-2</c:v>
                  </c:pt>
                  <c:pt idx="66">
                    <c:v>5.1498595569846997E-2</c:v>
                  </c:pt>
                  <c:pt idx="67">
                    <c:v>5.0872538859388555E-2</c:v>
                  </c:pt>
                  <c:pt idx="68">
                    <c:v>5.056582623669862E-2</c:v>
                  </c:pt>
                  <c:pt idx="69">
                    <c:v>5.5879235409944591E-2</c:v>
                  </c:pt>
                  <c:pt idx="70">
                    <c:v>5.7407639859604079E-2</c:v>
                  </c:pt>
                  <c:pt idx="71">
                    <c:v>5.3466728316932478E-2</c:v>
                  </c:pt>
                  <c:pt idx="72">
                    <c:v>5.7335652557985207E-2</c:v>
                  </c:pt>
                  <c:pt idx="73">
                    <c:v>5.9793353783398631E-2</c:v>
                  </c:pt>
                  <c:pt idx="74">
                    <c:v>6.1682211473406183E-2</c:v>
                  </c:pt>
                  <c:pt idx="75">
                    <c:v>6.0207074016818442E-2</c:v>
                  </c:pt>
                  <c:pt idx="76">
                    <c:v>6.3552812290252059E-2</c:v>
                  </c:pt>
                  <c:pt idx="77">
                    <c:v>6.2513490927958992E-2</c:v>
                  </c:pt>
                  <c:pt idx="78">
                    <c:v>6.3488983963099169E-2</c:v>
                  </c:pt>
                  <c:pt idx="79">
                    <c:v>6.4301760810519998E-2</c:v>
                  </c:pt>
                  <c:pt idx="80">
                    <c:v>6.402367442009245E-2</c:v>
                  </c:pt>
                  <c:pt idx="81">
                    <c:v>6.326081678456269E-2</c:v>
                  </c:pt>
                  <c:pt idx="82">
                    <c:v>6.4611076487833527E-2</c:v>
                  </c:pt>
                  <c:pt idx="83">
                    <c:v>6.3976156550702365E-2</c:v>
                  </c:pt>
                  <c:pt idx="84">
                    <c:v>5.903069845992559E-2</c:v>
                  </c:pt>
                  <c:pt idx="85">
                    <c:v>6.2732630275904547E-2</c:v>
                  </c:pt>
                  <c:pt idx="86">
                    <c:v>6.7691917032857943E-2</c:v>
                  </c:pt>
                  <c:pt idx="87">
                    <c:v>6.3041231658336166E-2</c:v>
                  </c:pt>
                  <c:pt idx="88">
                    <c:v>6.4441329238307907E-2</c:v>
                  </c:pt>
                  <c:pt idx="89">
                    <c:v>6.5684115286092346E-2</c:v>
                  </c:pt>
                  <c:pt idx="90">
                    <c:v>6.9326390532394033E-2</c:v>
                  </c:pt>
                  <c:pt idx="91">
                    <c:v>7.0013434884551501E-2</c:v>
                  </c:pt>
                  <c:pt idx="92">
                    <c:v>7.0525216962918011E-2</c:v>
                  </c:pt>
                  <c:pt idx="93">
                    <c:v>6.8662643608685167E-2</c:v>
                  </c:pt>
                  <c:pt idx="94">
                    <c:v>7.0303426301046468E-2</c:v>
                  </c:pt>
                  <c:pt idx="95">
                    <c:v>7.4572829329790147E-2</c:v>
                  </c:pt>
                  <c:pt idx="96">
                    <c:v>7.2549253101485023E-2</c:v>
                  </c:pt>
                  <c:pt idx="97">
                    <c:v>7.1644007064443349E-2</c:v>
                  </c:pt>
                  <c:pt idx="98">
                    <c:v>6.9137084894191694E-2</c:v>
                  </c:pt>
                  <c:pt idx="99">
                    <c:v>7.342974330383209E-2</c:v>
                  </c:pt>
                  <c:pt idx="100">
                    <c:v>6.9116641900968098E-2</c:v>
                  </c:pt>
                  <c:pt idx="101">
                    <c:v>6.6292671867509839E-2</c:v>
                  </c:pt>
                  <c:pt idx="102">
                    <c:v>6.7132575169709205E-2</c:v>
                  </c:pt>
                  <c:pt idx="103">
                    <c:v>7.0327458721682681E-2</c:v>
                  </c:pt>
                  <c:pt idx="104">
                    <c:v>7.1793133893499811E-2</c:v>
                  </c:pt>
                  <c:pt idx="105">
                    <c:v>7.2457387359169081E-2</c:v>
                  </c:pt>
                  <c:pt idx="106">
                    <c:v>7.3662383296474107E-2</c:v>
                  </c:pt>
                  <c:pt idx="107">
                    <c:v>6.813351348149714E-2</c:v>
                  </c:pt>
                  <c:pt idx="108">
                    <c:v>6.8782831299557104E-2</c:v>
                  </c:pt>
                  <c:pt idx="109">
                    <c:v>6.9957130450845922E-2</c:v>
                  </c:pt>
                  <c:pt idx="110">
                    <c:v>7.3466107452688736E-2</c:v>
                  </c:pt>
                  <c:pt idx="111">
                    <c:v>7.5363475089617007E-2</c:v>
                  </c:pt>
                  <c:pt idx="112">
                    <c:v>7.4792370312195905E-2</c:v>
                  </c:pt>
                  <c:pt idx="113">
                    <c:v>7.1494730595454789E-2</c:v>
                  </c:pt>
                  <c:pt idx="114">
                    <c:v>7.2243596922726264E-2</c:v>
                  </c:pt>
                  <c:pt idx="115">
                    <c:v>7.1594364787553919E-2</c:v>
                  </c:pt>
                  <c:pt idx="116">
                    <c:v>7.7426429468560667E-2</c:v>
                  </c:pt>
                  <c:pt idx="117">
                    <c:v>8.0500285105085112E-2</c:v>
                  </c:pt>
                  <c:pt idx="118">
                    <c:v>8.251309578687091E-2</c:v>
                  </c:pt>
                  <c:pt idx="119">
                    <c:v>8.5043466432858109E-2</c:v>
                  </c:pt>
                  <c:pt idx="120">
                    <c:v>8.8682254190170354E-2</c:v>
                  </c:pt>
                  <c:pt idx="121">
                    <c:v>8.8786034627731242E-2</c:v>
                  </c:pt>
                  <c:pt idx="122">
                    <c:v>9.2052193394110332E-2</c:v>
                  </c:pt>
                  <c:pt idx="123">
                    <c:v>8.9173290999416746E-2</c:v>
                  </c:pt>
                  <c:pt idx="124">
                    <c:v>8.4258270376958627E-2</c:v>
                  </c:pt>
                  <c:pt idx="125">
                    <c:v>8.5894448933948417E-2</c:v>
                  </c:pt>
                  <c:pt idx="126">
                    <c:v>9.188269566273069E-2</c:v>
                  </c:pt>
                  <c:pt idx="127">
                    <c:v>9.2054191173822617E-2</c:v>
                  </c:pt>
                  <c:pt idx="128">
                    <c:v>9.0162276743565709E-2</c:v>
                  </c:pt>
                  <c:pt idx="129">
                    <c:v>9.1126794248453602E-2</c:v>
                  </c:pt>
                  <c:pt idx="130">
                    <c:v>8.3965352423385459E-2</c:v>
                  </c:pt>
                  <c:pt idx="131">
                    <c:v>8.9555493369567654E-2</c:v>
                  </c:pt>
                  <c:pt idx="132">
                    <c:v>8.9245227791649007E-2</c:v>
                  </c:pt>
                  <c:pt idx="133">
                    <c:v>8.7556719747353906E-2</c:v>
                  </c:pt>
                  <c:pt idx="134">
                    <c:v>8.4271502199735296E-2</c:v>
                  </c:pt>
                  <c:pt idx="135">
                    <c:v>9.1564964556592299E-2</c:v>
                  </c:pt>
                  <c:pt idx="136">
                    <c:v>8.5740702556700979E-2</c:v>
                  </c:pt>
                  <c:pt idx="137">
                    <c:v>9.2095934497222254E-2</c:v>
                  </c:pt>
                  <c:pt idx="138">
                    <c:v>9.4284547426040768E-2</c:v>
                  </c:pt>
                  <c:pt idx="139">
                    <c:v>9.352266195019264E-2</c:v>
                  </c:pt>
                  <c:pt idx="140">
                    <c:v>8.8434409989833734E-2</c:v>
                  </c:pt>
                  <c:pt idx="141">
                    <c:v>8.7926645405417198E-2</c:v>
                  </c:pt>
                  <c:pt idx="142">
                    <c:v>8.5673709528263892E-2</c:v>
                  </c:pt>
                  <c:pt idx="143">
                    <c:v>8.9858168957158951E-2</c:v>
                  </c:pt>
                </c:numCache>
              </c:numRef>
            </c:plus>
            <c:minus>
              <c:numRef>
                <c:f>CONTROLS!$AA$23:$AA$167</c:f>
                <c:numCache>
                  <c:formatCode>General</c:formatCode>
                  <c:ptCount val="145"/>
                  <c:pt idx="0">
                    <c:v>4.8379474556193066E-3</c:v>
                  </c:pt>
                  <c:pt idx="1">
                    <c:v>1.1329330827546698E-2</c:v>
                  </c:pt>
                  <c:pt idx="2">
                    <c:v>8.9779293594532822E-3</c:v>
                  </c:pt>
                  <c:pt idx="3">
                    <c:v>1.138113492802892E-2</c:v>
                  </c:pt>
                  <c:pt idx="4">
                    <c:v>1.222466003617278E-2</c:v>
                  </c:pt>
                  <c:pt idx="5">
                    <c:v>1.0282767895043305E-2</c:v>
                  </c:pt>
                  <c:pt idx="6">
                    <c:v>8.431129501239247E-3</c:v>
                  </c:pt>
                  <c:pt idx="7">
                    <c:v>7.1100199894233848E-3</c:v>
                  </c:pt>
                  <c:pt idx="8">
                    <c:v>8.6860148658634007E-3</c:v>
                  </c:pt>
                  <c:pt idx="9">
                    <c:v>9.6976145176704692E-3</c:v>
                  </c:pt>
                  <c:pt idx="10">
                    <c:v>8.6738865183568804E-3</c:v>
                  </c:pt>
                  <c:pt idx="11">
                    <c:v>8.245010390128895E-3</c:v>
                  </c:pt>
                  <c:pt idx="12">
                    <c:v>7.7911391122650539E-3</c:v>
                  </c:pt>
                  <c:pt idx="13">
                    <c:v>6.6176475175598898E-3</c:v>
                  </c:pt>
                  <c:pt idx="14">
                    <c:v>6.6598092565277843E-3</c:v>
                  </c:pt>
                  <c:pt idx="15">
                    <c:v>5.2225765671744693E-3</c:v>
                  </c:pt>
                  <c:pt idx="16">
                    <c:v>5.163452785362393E-3</c:v>
                  </c:pt>
                  <c:pt idx="17">
                    <c:v>1.969167844547553E-3</c:v>
                  </c:pt>
                  <c:pt idx="18">
                    <c:v>2.914389744583505E-3</c:v>
                  </c:pt>
                  <c:pt idx="19">
                    <c:v>2.7579231769576081E-3</c:v>
                  </c:pt>
                  <c:pt idx="20">
                    <c:v>2.4838390983851436E-3</c:v>
                  </c:pt>
                  <c:pt idx="21">
                    <c:v>4.3775435558465227E-3</c:v>
                  </c:pt>
                  <c:pt idx="22">
                    <c:v>3.3609287406905792E-3</c:v>
                  </c:pt>
                  <c:pt idx="23">
                    <c:v>2.3810298017174526E-3</c:v>
                  </c:pt>
                  <c:pt idx="24">
                    <c:v>0</c:v>
                  </c:pt>
                  <c:pt idx="25">
                    <c:v>3.566969804096088E-3</c:v>
                  </c:pt>
                  <c:pt idx="26">
                    <c:v>8.1149187457422792E-3</c:v>
                  </c:pt>
                  <c:pt idx="27">
                    <c:v>1.1435829382544425E-2</c:v>
                  </c:pt>
                  <c:pt idx="28">
                    <c:v>1.1913794564145666E-2</c:v>
                  </c:pt>
                  <c:pt idx="29">
                    <c:v>8.8678638164253996E-3</c:v>
                  </c:pt>
                  <c:pt idx="30">
                    <c:v>6.4820009449243063E-3</c:v>
                  </c:pt>
                  <c:pt idx="31">
                    <c:v>6.2919181230103854E-3</c:v>
                  </c:pt>
                  <c:pt idx="32">
                    <c:v>5.4760296672558871E-3</c:v>
                  </c:pt>
                  <c:pt idx="33">
                    <c:v>5.7565196950935919E-3</c:v>
                  </c:pt>
                  <c:pt idx="34">
                    <c:v>7.4855254101944563E-3</c:v>
                  </c:pt>
                  <c:pt idx="35">
                    <c:v>7.7820990473864097E-3</c:v>
                  </c:pt>
                  <c:pt idx="36">
                    <c:v>9.5642304229526694E-3</c:v>
                  </c:pt>
                  <c:pt idx="37">
                    <c:v>1.2139027264021897E-2</c:v>
                  </c:pt>
                  <c:pt idx="38">
                    <c:v>1.0437457975963293E-2</c:v>
                  </c:pt>
                  <c:pt idx="39">
                    <c:v>1.0860656744261168E-2</c:v>
                  </c:pt>
                  <c:pt idx="40">
                    <c:v>1.3961183044427157E-2</c:v>
                  </c:pt>
                  <c:pt idx="41">
                    <c:v>1.9027737744321198E-2</c:v>
                  </c:pt>
                  <c:pt idx="42">
                    <c:v>2.6579551744088312E-2</c:v>
                  </c:pt>
                  <c:pt idx="43">
                    <c:v>3.3031707196772821E-2</c:v>
                  </c:pt>
                  <c:pt idx="44">
                    <c:v>3.6437731189661066E-2</c:v>
                  </c:pt>
                  <c:pt idx="45">
                    <c:v>3.5668792788654924E-2</c:v>
                  </c:pt>
                  <c:pt idx="46">
                    <c:v>1.2882466741014061E-2</c:v>
                  </c:pt>
                  <c:pt idx="47">
                    <c:v>2.9096021234297099E-2</c:v>
                  </c:pt>
                  <c:pt idx="48">
                    <c:v>3.3967334950900527E-2</c:v>
                  </c:pt>
                  <c:pt idx="49">
                    <c:v>1.8011070584041691E-2</c:v>
                  </c:pt>
                  <c:pt idx="50">
                    <c:v>3.1162603330487881E-2</c:v>
                  </c:pt>
                  <c:pt idx="51">
                    <c:v>1.9123799596314526E-2</c:v>
                  </c:pt>
                  <c:pt idx="52">
                    <c:v>2.6768842440108086E-2</c:v>
                  </c:pt>
                  <c:pt idx="53">
                    <c:v>3.0277995376180342E-2</c:v>
                  </c:pt>
                  <c:pt idx="54">
                    <c:v>2.9478908125132493E-2</c:v>
                  </c:pt>
                  <c:pt idx="55">
                    <c:v>3.9109596077348249E-2</c:v>
                  </c:pt>
                  <c:pt idx="56">
                    <c:v>4.7894701985188345E-2</c:v>
                  </c:pt>
                  <c:pt idx="57">
                    <c:v>4.5803949810578587E-2</c:v>
                  </c:pt>
                  <c:pt idx="58">
                    <c:v>3.9548143846034854E-2</c:v>
                  </c:pt>
                  <c:pt idx="59">
                    <c:v>3.8571989595214448E-2</c:v>
                  </c:pt>
                  <c:pt idx="60">
                    <c:v>3.9448209059474451E-2</c:v>
                  </c:pt>
                  <c:pt idx="61">
                    <c:v>3.6055415195455263E-2</c:v>
                  </c:pt>
                  <c:pt idx="62">
                    <c:v>4.0499345817761878E-2</c:v>
                  </c:pt>
                  <c:pt idx="63">
                    <c:v>4.8519210843919018E-2</c:v>
                  </c:pt>
                  <c:pt idx="64">
                    <c:v>5.2300423455105396E-2</c:v>
                  </c:pt>
                  <c:pt idx="65">
                    <c:v>4.8538407095137862E-2</c:v>
                  </c:pt>
                  <c:pt idx="66">
                    <c:v>5.1498595569846997E-2</c:v>
                  </c:pt>
                  <c:pt idx="67">
                    <c:v>5.0872538859388555E-2</c:v>
                  </c:pt>
                  <c:pt idx="68">
                    <c:v>5.056582623669862E-2</c:v>
                  </c:pt>
                  <c:pt idx="69">
                    <c:v>5.5879235409944591E-2</c:v>
                  </c:pt>
                  <c:pt idx="70">
                    <c:v>5.7407639859604079E-2</c:v>
                  </c:pt>
                  <c:pt idx="71">
                    <c:v>5.3466728316932478E-2</c:v>
                  </c:pt>
                  <c:pt idx="72">
                    <c:v>5.7335652557985207E-2</c:v>
                  </c:pt>
                  <c:pt idx="73">
                    <c:v>5.9793353783398631E-2</c:v>
                  </c:pt>
                  <c:pt idx="74">
                    <c:v>6.1682211473406183E-2</c:v>
                  </c:pt>
                  <c:pt idx="75">
                    <c:v>6.0207074016818442E-2</c:v>
                  </c:pt>
                  <c:pt idx="76">
                    <c:v>6.3552812290252059E-2</c:v>
                  </c:pt>
                  <c:pt idx="77">
                    <c:v>6.2513490927958992E-2</c:v>
                  </c:pt>
                  <c:pt idx="78">
                    <c:v>6.3488983963099169E-2</c:v>
                  </c:pt>
                  <c:pt idx="79">
                    <c:v>6.4301760810519998E-2</c:v>
                  </c:pt>
                  <c:pt idx="80">
                    <c:v>6.402367442009245E-2</c:v>
                  </c:pt>
                  <c:pt idx="81">
                    <c:v>6.326081678456269E-2</c:v>
                  </c:pt>
                  <c:pt idx="82">
                    <c:v>6.4611076487833527E-2</c:v>
                  </c:pt>
                  <c:pt idx="83">
                    <c:v>6.3976156550702365E-2</c:v>
                  </c:pt>
                  <c:pt idx="84">
                    <c:v>5.903069845992559E-2</c:v>
                  </c:pt>
                  <c:pt idx="85">
                    <c:v>6.2732630275904547E-2</c:v>
                  </c:pt>
                  <c:pt idx="86">
                    <c:v>6.7691917032857943E-2</c:v>
                  </c:pt>
                  <c:pt idx="87">
                    <c:v>6.3041231658336166E-2</c:v>
                  </c:pt>
                  <c:pt idx="88">
                    <c:v>6.4441329238307907E-2</c:v>
                  </c:pt>
                  <c:pt idx="89">
                    <c:v>6.5684115286092346E-2</c:v>
                  </c:pt>
                  <c:pt idx="90">
                    <c:v>6.9326390532394033E-2</c:v>
                  </c:pt>
                  <c:pt idx="91">
                    <c:v>7.0013434884551501E-2</c:v>
                  </c:pt>
                  <c:pt idx="92">
                    <c:v>7.0525216962918011E-2</c:v>
                  </c:pt>
                  <c:pt idx="93">
                    <c:v>6.8662643608685167E-2</c:v>
                  </c:pt>
                  <c:pt idx="94">
                    <c:v>7.0303426301046468E-2</c:v>
                  </c:pt>
                  <c:pt idx="95">
                    <c:v>7.4572829329790147E-2</c:v>
                  </c:pt>
                  <c:pt idx="96">
                    <c:v>7.2549253101485023E-2</c:v>
                  </c:pt>
                  <c:pt idx="97">
                    <c:v>7.1644007064443349E-2</c:v>
                  </c:pt>
                  <c:pt idx="98">
                    <c:v>6.9137084894191694E-2</c:v>
                  </c:pt>
                  <c:pt idx="99">
                    <c:v>7.342974330383209E-2</c:v>
                  </c:pt>
                  <c:pt idx="100">
                    <c:v>6.9116641900968098E-2</c:v>
                  </c:pt>
                  <c:pt idx="101">
                    <c:v>6.6292671867509839E-2</c:v>
                  </c:pt>
                  <c:pt idx="102">
                    <c:v>6.7132575169709205E-2</c:v>
                  </c:pt>
                  <c:pt idx="103">
                    <c:v>7.0327458721682681E-2</c:v>
                  </c:pt>
                  <c:pt idx="104">
                    <c:v>7.1793133893499811E-2</c:v>
                  </c:pt>
                  <c:pt idx="105">
                    <c:v>7.2457387359169081E-2</c:v>
                  </c:pt>
                  <c:pt idx="106">
                    <c:v>7.3662383296474107E-2</c:v>
                  </c:pt>
                  <c:pt idx="107">
                    <c:v>6.813351348149714E-2</c:v>
                  </c:pt>
                  <c:pt idx="108">
                    <c:v>6.8782831299557104E-2</c:v>
                  </c:pt>
                  <c:pt idx="109">
                    <c:v>6.9957130450845922E-2</c:v>
                  </c:pt>
                  <c:pt idx="110">
                    <c:v>7.3466107452688736E-2</c:v>
                  </c:pt>
                  <c:pt idx="111">
                    <c:v>7.5363475089617007E-2</c:v>
                  </c:pt>
                  <c:pt idx="112">
                    <c:v>7.4792370312195905E-2</c:v>
                  </c:pt>
                  <c:pt idx="113">
                    <c:v>7.1494730595454789E-2</c:v>
                  </c:pt>
                  <c:pt idx="114">
                    <c:v>7.2243596922726264E-2</c:v>
                  </c:pt>
                  <c:pt idx="115">
                    <c:v>7.1594364787553919E-2</c:v>
                  </c:pt>
                  <c:pt idx="116">
                    <c:v>7.7426429468560667E-2</c:v>
                  </c:pt>
                  <c:pt idx="117">
                    <c:v>8.0500285105085112E-2</c:v>
                  </c:pt>
                  <c:pt idx="118">
                    <c:v>8.251309578687091E-2</c:v>
                  </c:pt>
                  <c:pt idx="119">
                    <c:v>8.5043466432858109E-2</c:v>
                  </c:pt>
                  <c:pt idx="120">
                    <c:v>8.8682254190170354E-2</c:v>
                  </c:pt>
                  <c:pt idx="121">
                    <c:v>8.8786034627731242E-2</c:v>
                  </c:pt>
                  <c:pt idx="122">
                    <c:v>9.2052193394110332E-2</c:v>
                  </c:pt>
                  <c:pt idx="123">
                    <c:v>8.9173290999416746E-2</c:v>
                  </c:pt>
                  <c:pt idx="124">
                    <c:v>8.4258270376958627E-2</c:v>
                  </c:pt>
                  <c:pt idx="125">
                    <c:v>8.5894448933948417E-2</c:v>
                  </c:pt>
                  <c:pt idx="126">
                    <c:v>9.188269566273069E-2</c:v>
                  </c:pt>
                  <c:pt idx="127">
                    <c:v>9.2054191173822617E-2</c:v>
                  </c:pt>
                  <c:pt idx="128">
                    <c:v>9.0162276743565709E-2</c:v>
                  </c:pt>
                  <c:pt idx="129">
                    <c:v>9.1126794248453602E-2</c:v>
                  </c:pt>
                  <c:pt idx="130">
                    <c:v>8.3965352423385459E-2</c:v>
                  </c:pt>
                  <c:pt idx="131">
                    <c:v>8.9555493369567654E-2</c:v>
                  </c:pt>
                  <c:pt idx="132">
                    <c:v>8.9245227791649007E-2</c:v>
                  </c:pt>
                  <c:pt idx="133">
                    <c:v>8.7556719747353906E-2</c:v>
                  </c:pt>
                  <c:pt idx="134">
                    <c:v>8.4271502199735296E-2</c:v>
                  </c:pt>
                  <c:pt idx="135">
                    <c:v>9.1564964556592299E-2</c:v>
                  </c:pt>
                  <c:pt idx="136">
                    <c:v>8.5740702556700979E-2</c:v>
                  </c:pt>
                  <c:pt idx="137">
                    <c:v>9.2095934497222254E-2</c:v>
                  </c:pt>
                  <c:pt idx="138">
                    <c:v>9.4284547426040768E-2</c:v>
                  </c:pt>
                  <c:pt idx="139">
                    <c:v>9.352266195019264E-2</c:v>
                  </c:pt>
                  <c:pt idx="140">
                    <c:v>8.8434409989833734E-2</c:v>
                  </c:pt>
                  <c:pt idx="141">
                    <c:v>8.7926645405417198E-2</c:v>
                  </c:pt>
                  <c:pt idx="142">
                    <c:v>8.5673709528263892E-2</c:v>
                  </c:pt>
                  <c:pt idx="143">
                    <c:v>8.9858168957158951E-2</c:v>
                  </c:pt>
                </c:numCache>
              </c:numRef>
            </c:minus>
          </c:errBars>
          <c:xVal>
            <c:numRef>
              <c:f>'4'!$B$24:$B$178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'4'!$C$24:$C$178</c:f>
              <c:numCache>
                <c:formatCode>General</c:formatCode>
                <c:ptCount val="155"/>
                <c:pt idx="0">
                  <c:v>8.9197749999999992E-2</c:v>
                </c:pt>
                <c:pt idx="1">
                  <c:v>0.12924550000000001</c:v>
                </c:pt>
                <c:pt idx="2">
                  <c:v>0.15348725000000002</c:v>
                </c:pt>
                <c:pt idx="3">
                  <c:v>0.17372224999999999</c:v>
                </c:pt>
                <c:pt idx="4">
                  <c:v>0.1903165</c:v>
                </c:pt>
                <c:pt idx="5">
                  <c:v>0.21162724999999999</c:v>
                </c:pt>
                <c:pt idx="6">
                  <c:v>0.24101700000000001</c:v>
                </c:pt>
                <c:pt idx="7">
                  <c:v>0.27497224999999997</c:v>
                </c:pt>
                <c:pt idx="8">
                  <c:v>0.31441825000000001</c:v>
                </c:pt>
                <c:pt idx="9">
                  <c:v>0.36019299999999999</c:v>
                </c:pt>
                <c:pt idx="10">
                  <c:v>0.40643400000000002</c:v>
                </c:pt>
                <c:pt idx="11">
                  <c:v>0.4529205</c:v>
                </c:pt>
                <c:pt idx="12">
                  <c:v>0.49681799999999998</c:v>
                </c:pt>
                <c:pt idx="13">
                  <c:v>0.54048099999999999</c:v>
                </c:pt>
                <c:pt idx="14">
                  <c:v>0.58165200000000006</c:v>
                </c:pt>
                <c:pt idx="15">
                  <c:v>0.61922100000000002</c:v>
                </c:pt>
                <c:pt idx="16">
                  <c:v>0.655887</c:v>
                </c:pt>
                <c:pt idx="17">
                  <c:v>0.6969780000000001</c:v>
                </c:pt>
                <c:pt idx="18">
                  <c:v>0.73718525000000001</c:v>
                </c:pt>
                <c:pt idx="19">
                  <c:v>0.78404574999999999</c:v>
                </c:pt>
                <c:pt idx="20">
                  <c:v>0.83144700000000005</c:v>
                </c:pt>
                <c:pt idx="21">
                  <c:v>0.87885525000000009</c:v>
                </c:pt>
                <c:pt idx="22">
                  <c:v>0.92685799999999996</c:v>
                </c:pt>
                <c:pt idx="23">
                  <c:v>0.97480925000000007</c:v>
                </c:pt>
                <c:pt idx="24">
                  <c:v>1</c:v>
                </c:pt>
                <c:pt idx="25">
                  <c:v>0.97359375000000004</c:v>
                </c:pt>
                <c:pt idx="26">
                  <c:v>1.03014275</c:v>
                </c:pt>
                <c:pt idx="27">
                  <c:v>1.0015565</c:v>
                </c:pt>
                <c:pt idx="28">
                  <c:v>0.99259575</c:v>
                </c:pt>
                <c:pt idx="29">
                  <c:v>0.98428199999999999</c:v>
                </c:pt>
                <c:pt idx="30">
                  <c:v>0.97688225000000006</c:v>
                </c:pt>
                <c:pt idx="31">
                  <c:v>0.97460350000000007</c:v>
                </c:pt>
                <c:pt idx="32">
                  <c:v>0.97699175000000005</c:v>
                </c:pt>
                <c:pt idx="33">
                  <c:v>0.97938950000000002</c:v>
                </c:pt>
                <c:pt idx="34">
                  <c:v>0.98576799999999998</c:v>
                </c:pt>
                <c:pt idx="35">
                  <c:v>0.99346725000000002</c:v>
                </c:pt>
                <c:pt idx="36">
                  <c:v>1.0050267499999999</c:v>
                </c:pt>
                <c:pt idx="37">
                  <c:v>1.01531075</c:v>
                </c:pt>
                <c:pt idx="38">
                  <c:v>1.0269234999999999</c:v>
                </c:pt>
                <c:pt idx="39">
                  <c:v>1.0404772499999999</c:v>
                </c:pt>
                <c:pt idx="40">
                  <c:v>1.0550979999999999</c:v>
                </c:pt>
                <c:pt idx="41">
                  <c:v>1.0709815</c:v>
                </c:pt>
                <c:pt idx="42">
                  <c:v>1.0882382499999999</c:v>
                </c:pt>
                <c:pt idx="43">
                  <c:v>1.1062544999999999</c:v>
                </c:pt>
                <c:pt idx="44">
                  <c:v>1.12236475</c:v>
                </c:pt>
                <c:pt idx="45">
                  <c:v>1.1823545</c:v>
                </c:pt>
                <c:pt idx="46">
                  <c:v>1.248645</c:v>
                </c:pt>
                <c:pt idx="47">
                  <c:v>1.2982925000000001</c:v>
                </c:pt>
                <c:pt idx="48">
                  <c:v>1.3352485000000001</c:v>
                </c:pt>
                <c:pt idx="49">
                  <c:v>1.37571025</c:v>
                </c:pt>
                <c:pt idx="50">
                  <c:v>1.3936904999999999</c:v>
                </c:pt>
                <c:pt idx="51">
                  <c:v>1.4338565000000001</c:v>
                </c:pt>
                <c:pt idx="52">
                  <c:v>1.4637912499999999</c:v>
                </c:pt>
                <c:pt idx="53">
                  <c:v>1.488847</c:v>
                </c:pt>
                <c:pt idx="54">
                  <c:v>1.5113222499999999</c:v>
                </c:pt>
                <c:pt idx="55">
                  <c:v>1.5373160000000001</c:v>
                </c:pt>
                <c:pt idx="56">
                  <c:v>1.5533812500000002</c:v>
                </c:pt>
                <c:pt idx="57">
                  <c:v>1.5743417499999999</c:v>
                </c:pt>
                <c:pt idx="58">
                  <c:v>1.5932545</c:v>
                </c:pt>
                <c:pt idx="59">
                  <c:v>1.6122990000000001</c:v>
                </c:pt>
                <c:pt idx="60">
                  <c:v>1.6330740000000001</c:v>
                </c:pt>
                <c:pt idx="61">
                  <c:v>1.64862325</c:v>
                </c:pt>
                <c:pt idx="62">
                  <c:v>1.6764725</c:v>
                </c:pt>
                <c:pt idx="63">
                  <c:v>1.70127875</c:v>
                </c:pt>
                <c:pt idx="64">
                  <c:v>1.72846375</c:v>
                </c:pt>
                <c:pt idx="65">
                  <c:v>1.754704</c:v>
                </c:pt>
                <c:pt idx="66">
                  <c:v>1.7752694999999998</c:v>
                </c:pt>
                <c:pt idx="67">
                  <c:v>1.801633</c:v>
                </c:pt>
                <c:pt idx="68">
                  <c:v>1.8245815000000001</c:v>
                </c:pt>
                <c:pt idx="69">
                  <c:v>1.8462719999999999</c:v>
                </c:pt>
                <c:pt idx="70">
                  <c:v>1.87010725</c:v>
                </c:pt>
                <c:pt idx="71">
                  <c:v>1.8935177499999998</c:v>
                </c:pt>
                <c:pt idx="72">
                  <c:v>1.91653275</c:v>
                </c:pt>
                <c:pt idx="73">
                  <c:v>1.9368380000000001</c:v>
                </c:pt>
                <c:pt idx="74">
                  <c:v>1.9614812499999998</c:v>
                </c:pt>
                <c:pt idx="75">
                  <c:v>1.9881675000000001</c:v>
                </c:pt>
                <c:pt idx="76">
                  <c:v>2.0115409999999998</c:v>
                </c:pt>
                <c:pt idx="77">
                  <c:v>2.032413</c:v>
                </c:pt>
                <c:pt idx="78">
                  <c:v>2.0544549999999999</c:v>
                </c:pt>
                <c:pt idx="79">
                  <c:v>2.0724659999999999</c:v>
                </c:pt>
                <c:pt idx="80">
                  <c:v>2.0954072500000001</c:v>
                </c:pt>
                <c:pt idx="81">
                  <c:v>2.10946875</c:v>
                </c:pt>
                <c:pt idx="82">
                  <c:v>2.1277362499999999</c:v>
                </c:pt>
                <c:pt idx="83">
                  <c:v>2.1484735000000001</c:v>
                </c:pt>
                <c:pt idx="84">
                  <c:v>2.164256</c:v>
                </c:pt>
                <c:pt idx="85">
                  <c:v>2.1807270000000001</c:v>
                </c:pt>
                <c:pt idx="86">
                  <c:v>2.1988402499999999</c:v>
                </c:pt>
                <c:pt idx="87">
                  <c:v>2.2168155</c:v>
                </c:pt>
                <c:pt idx="88">
                  <c:v>2.231563</c:v>
                </c:pt>
                <c:pt idx="89">
                  <c:v>2.2497362500000002</c:v>
                </c:pt>
                <c:pt idx="90">
                  <c:v>2.2602787499999999</c:v>
                </c:pt>
                <c:pt idx="91">
                  <c:v>2.2791475000000001</c:v>
                </c:pt>
                <c:pt idx="92">
                  <c:v>2.2901004999999999</c:v>
                </c:pt>
                <c:pt idx="93">
                  <c:v>2.3120810000000001</c:v>
                </c:pt>
                <c:pt idx="94">
                  <c:v>2.3242195000000003</c:v>
                </c:pt>
                <c:pt idx="95">
                  <c:v>2.34984175</c:v>
                </c:pt>
                <c:pt idx="96">
                  <c:v>2.3641657500000002</c:v>
                </c:pt>
                <c:pt idx="97">
                  <c:v>2.37928775</c:v>
                </c:pt>
                <c:pt idx="98">
                  <c:v>2.4018375000000001</c:v>
                </c:pt>
                <c:pt idx="99">
                  <c:v>2.4166594999999997</c:v>
                </c:pt>
                <c:pt idx="100">
                  <c:v>2.4285854999999996</c:v>
                </c:pt>
                <c:pt idx="101">
                  <c:v>2.4426369999999999</c:v>
                </c:pt>
                <c:pt idx="102">
                  <c:v>2.4570932499999998</c:v>
                </c:pt>
                <c:pt idx="103">
                  <c:v>2.4778972499999998</c:v>
                </c:pt>
                <c:pt idx="104">
                  <c:v>2.4932082499999999</c:v>
                </c:pt>
                <c:pt idx="105">
                  <c:v>2.5038052500000001</c:v>
                </c:pt>
                <c:pt idx="106">
                  <c:v>2.52606325</c:v>
                </c:pt>
                <c:pt idx="107">
                  <c:v>2.5371550000000003</c:v>
                </c:pt>
                <c:pt idx="108">
                  <c:v>2.5507667500000002</c:v>
                </c:pt>
                <c:pt idx="109">
                  <c:v>2.5625607500000003</c:v>
                </c:pt>
                <c:pt idx="110">
                  <c:v>2.5795747499999999</c:v>
                </c:pt>
                <c:pt idx="111">
                  <c:v>2.5908342499999999</c:v>
                </c:pt>
                <c:pt idx="112">
                  <c:v>2.6098647499999998</c:v>
                </c:pt>
                <c:pt idx="113">
                  <c:v>2.61843475</c:v>
                </c:pt>
                <c:pt idx="114">
                  <c:v>2.6319185000000003</c:v>
                </c:pt>
                <c:pt idx="115">
                  <c:v>2.6444569999999996</c:v>
                </c:pt>
                <c:pt idx="116">
                  <c:v>2.6636942500000003</c:v>
                </c:pt>
                <c:pt idx="117">
                  <c:v>2.6776759999999999</c:v>
                </c:pt>
                <c:pt idx="118">
                  <c:v>2.6979115</c:v>
                </c:pt>
                <c:pt idx="119">
                  <c:v>2.7104872499999999</c:v>
                </c:pt>
                <c:pt idx="120">
                  <c:v>2.7250607499999999</c:v>
                </c:pt>
                <c:pt idx="121">
                  <c:v>2.7373492499999998</c:v>
                </c:pt>
                <c:pt idx="122">
                  <c:v>2.7481339999999999</c:v>
                </c:pt>
                <c:pt idx="123">
                  <c:v>2.7611165</c:v>
                </c:pt>
                <c:pt idx="124">
                  <c:v>2.7720482500000001</c:v>
                </c:pt>
                <c:pt idx="125">
                  <c:v>2.7799934999999998</c:v>
                </c:pt>
                <c:pt idx="126">
                  <c:v>2.7976147500000002</c:v>
                </c:pt>
                <c:pt idx="127">
                  <c:v>2.8122990000000003</c:v>
                </c:pt>
                <c:pt idx="128">
                  <c:v>2.8267947500000004</c:v>
                </c:pt>
                <c:pt idx="129">
                  <c:v>2.8347629999999997</c:v>
                </c:pt>
                <c:pt idx="130">
                  <c:v>2.84570875</c:v>
                </c:pt>
                <c:pt idx="131">
                  <c:v>2.8593799999999998</c:v>
                </c:pt>
                <c:pt idx="132">
                  <c:v>2.8717477499999999</c:v>
                </c:pt>
                <c:pt idx="133">
                  <c:v>2.87956725</c:v>
                </c:pt>
                <c:pt idx="134">
                  <c:v>2.8893874999999998</c:v>
                </c:pt>
                <c:pt idx="135">
                  <c:v>2.8995847499999998</c:v>
                </c:pt>
                <c:pt idx="136">
                  <c:v>2.9115307499999998</c:v>
                </c:pt>
                <c:pt idx="137">
                  <c:v>2.92375725</c:v>
                </c:pt>
                <c:pt idx="138">
                  <c:v>2.9369350000000001</c:v>
                </c:pt>
                <c:pt idx="139">
                  <c:v>2.9512982499999998</c:v>
                </c:pt>
                <c:pt idx="140">
                  <c:v>2.9683157499999995</c:v>
                </c:pt>
                <c:pt idx="141">
                  <c:v>2.9745817500000005</c:v>
                </c:pt>
                <c:pt idx="142">
                  <c:v>2.9864095000000002</c:v>
                </c:pt>
                <c:pt idx="143">
                  <c:v>2.9999275000000001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'4'!$D$16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CONTROLS!$AC$23:$AC$167</c:f>
                <c:numCache>
                  <c:formatCode>General</c:formatCode>
                  <c:ptCount val="145"/>
                  <c:pt idx="0">
                    <c:v>8.7921419223834906E-3</c:v>
                  </c:pt>
                  <c:pt idx="1">
                    <c:v>1.4901846619351124E-2</c:v>
                  </c:pt>
                  <c:pt idx="2">
                    <c:v>1.7974682424176509E-2</c:v>
                  </c:pt>
                  <c:pt idx="3">
                    <c:v>1.8102172528456358E-2</c:v>
                  </c:pt>
                  <c:pt idx="4">
                    <c:v>1.6261265910131349E-2</c:v>
                  </c:pt>
                  <c:pt idx="5">
                    <c:v>1.4401634846433231E-2</c:v>
                  </c:pt>
                  <c:pt idx="6">
                    <c:v>1.5033858794401394E-2</c:v>
                  </c:pt>
                  <c:pt idx="7">
                    <c:v>1.256121486627256E-2</c:v>
                  </c:pt>
                  <c:pt idx="8">
                    <c:v>1.0053927205326279E-2</c:v>
                  </c:pt>
                  <c:pt idx="9">
                    <c:v>9.4988443639213195E-3</c:v>
                  </c:pt>
                  <c:pt idx="10">
                    <c:v>7.2580891137635772E-3</c:v>
                  </c:pt>
                  <c:pt idx="11">
                    <c:v>8.9020067213334813E-3</c:v>
                  </c:pt>
                  <c:pt idx="12">
                    <c:v>1.0955393690628675E-2</c:v>
                  </c:pt>
                  <c:pt idx="13">
                    <c:v>6.2912380008495221E-3</c:v>
                  </c:pt>
                  <c:pt idx="14">
                    <c:v>4.4837935575433195E-3</c:v>
                  </c:pt>
                  <c:pt idx="15">
                    <c:v>7.5131097201269767E-3</c:v>
                  </c:pt>
                  <c:pt idx="16">
                    <c:v>5.674334116587321E-3</c:v>
                  </c:pt>
                  <c:pt idx="17">
                    <c:v>8.264865531271523E-3</c:v>
                  </c:pt>
                  <c:pt idx="18">
                    <c:v>8.5500745562051509E-3</c:v>
                  </c:pt>
                  <c:pt idx="19">
                    <c:v>3.8502714622910962E-3</c:v>
                  </c:pt>
                  <c:pt idx="20">
                    <c:v>3.2105348853422931E-3</c:v>
                  </c:pt>
                  <c:pt idx="21">
                    <c:v>2.6395326606554262E-3</c:v>
                  </c:pt>
                  <c:pt idx="22">
                    <c:v>2.937065542339844E-3</c:v>
                  </c:pt>
                  <c:pt idx="23">
                    <c:v>3.1110038438848949E-3</c:v>
                  </c:pt>
                  <c:pt idx="24">
                    <c:v>0</c:v>
                  </c:pt>
                  <c:pt idx="25">
                    <c:v>4.064144395400684E-3</c:v>
                  </c:pt>
                  <c:pt idx="26">
                    <c:v>4.1751396783021675E-3</c:v>
                  </c:pt>
                  <c:pt idx="27">
                    <c:v>7.304564115446356E-3</c:v>
                  </c:pt>
                  <c:pt idx="28">
                    <c:v>8.5886601351239274E-3</c:v>
                  </c:pt>
                  <c:pt idx="29">
                    <c:v>6.6805703037489941E-3</c:v>
                  </c:pt>
                  <c:pt idx="30">
                    <c:v>6.4973556864825087E-3</c:v>
                  </c:pt>
                  <c:pt idx="31">
                    <c:v>8.597661789696091E-3</c:v>
                  </c:pt>
                  <c:pt idx="32">
                    <c:v>9.0733703036229522E-3</c:v>
                  </c:pt>
                  <c:pt idx="33">
                    <c:v>1.1307014235273012E-2</c:v>
                  </c:pt>
                  <c:pt idx="34">
                    <c:v>1.3761633309071023E-2</c:v>
                  </c:pt>
                  <c:pt idx="35">
                    <c:v>1.3044471277773828E-2</c:v>
                  </c:pt>
                  <c:pt idx="36">
                    <c:v>1.2601148608361101E-2</c:v>
                  </c:pt>
                  <c:pt idx="37">
                    <c:v>1.315224334160023E-2</c:v>
                  </c:pt>
                  <c:pt idx="38">
                    <c:v>1.2209622011621242E-2</c:v>
                  </c:pt>
                  <c:pt idx="39">
                    <c:v>6.9183783504517746E-3</c:v>
                  </c:pt>
                  <c:pt idx="40">
                    <c:v>3.0562807739418642E-2</c:v>
                  </c:pt>
                  <c:pt idx="41">
                    <c:v>2.3012220709875016E-2</c:v>
                  </c:pt>
                  <c:pt idx="42">
                    <c:v>1.7735507367519367E-2</c:v>
                  </c:pt>
                  <c:pt idx="43">
                    <c:v>2.327734888076103E-2</c:v>
                  </c:pt>
                  <c:pt idx="44">
                    <c:v>2.4934365375254015E-2</c:v>
                  </c:pt>
                  <c:pt idx="45">
                    <c:v>2.0909461375176547E-2</c:v>
                  </c:pt>
                  <c:pt idx="46">
                    <c:v>1.427996259040382E-2</c:v>
                  </c:pt>
                  <c:pt idx="47">
                    <c:v>1.3126612269228802E-2</c:v>
                  </c:pt>
                  <c:pt idx="48">
                    <c:v>1.1959144492813914E-2</c:v>
                  </c:pt>
                  <c:pt idx="49">
                    <c:v>1.2189168672090241E-2</c:v>
                  </c:pt>
                  <c:pt idx="50">
                    <c:v>8.4244790936888903E-3</c:v>
                  </c:pt>
                  <c:pt idx="51">
                    <c:v>1.1348991508059212E-2</c:v>
                  </c:pt>
                  <c:pt idx="52">
                    <c:v>1.6834849905280825E-2</c:v>
                  </c:pt>
                  <c:pt idx="53">
                    <c:v>1.6832488177628401E-2</c:v>
                  </c:pt>
                  <c:pt idx="54">
                    <c:v>2.1524601542963186E-2</c:v>
                  </c:pt>
                  <c:pt idx="55">
                    <c:v>2.6050189545055818E-2</c:v>
                  </c:pt>
                  <c:pt idx="56">
                    <c:v>2.9266210100842696E-2</c:v>
                  </c:pt>
                  <c:pt idx="57">
                    <c:v>3.1199656316216049E-2</c:v>
                  </c:pt>
                  <c:pt idx="58">
                    <c:v>3.2891892810640533E-2</c:v>
                  </c:pt>
                  <c:pt idx="59">
                    <c:v>3.6123261739032693E-2</c:v>
                  </c:pt>
                  <c:pt idx="60">
                    <c:v>3.9707759837761328E-2</c:v>
                  </c:pt>
                  <c:pt idx="61">
                    <c:v>4.0722186502978042E-2</c:v>
                  </c:pt>
                  <c:pt idx="62">
                    <c:v>4.1407547870728457E-2</c:v>
                  </c:pt>
                  <c:pt idx="63">
                    <c:v>4.3243917756335029E-2</c:v>
                  </c:pt>
                  <c:pt idx="64">
                    <c:v>4.4607575828925397E-2</c:v>
                  </c:pt>
                  <c:pt idx="65">
                    <c:v>5.3903770783375299E-2</c:v>
                  </c:pt>
                  <c:pt idx="66">
                    <c:v>5.2441246873683983E-2</c:v>
                  </c:pt>
                  <c:pt idx="67">
                    <c:v>6.0245713720286073E-2</c:v>
                  </c:pt>
                  <c:pt idx="68">
                    <c:v>6.1742422047163042E-2</c:v>
                  </c:pt>
                  <c:pt idx="69">
                    <c:v>6.1100245397079506E-2</c:v>
                  </c:pt>
                  <c:pt idx="70">
                    <c:v>6.6995215373313544E-2</c:v>
                  </c:pt>
                  <c:pt idx="71">
                    <c:v>6.4245630857280814E-2</c:v>
                  </c:pt>
                  <c:pt idx="72">
                    <c:v>6.7681481026939661E-2</c:v>
                  </c:pt>
                  <c:pt idx="73">
                    <c:v>6.7766951298180708E-2</c:v>
                  </c:pt>
                  <c:pt idx="74">
                    <c:v>7.1973333007788368E-2</c:v>
                  </c:pt>
                  <c:pt idx="75">
                    <c:v>7.7438442440323746E-2</c:v>
                  </c:pt>
                  <c:pt idx="76">
                    <c:v>8.1409836911763997E-2</c:v>
                  </c:pt>
                  <c:pt idx="77">
                    <c:v>8.2753664004985295E-2</c:v>
                  </c:pt>
                  <c:pt idx="78">
                    <c:v>9.0609648651049549E-2</c:v>
                  </c:pt>
                  <c:pt idx="79">
                    <c:v>8.4203019333730839E-2</c:v>
                  </c:pt>
                  <c:pt idx="80">
                    <c:v>8.8696151327157274E-2</c:v>
                  </c:pt>
                  <c:pt idx="81">
                    <c:v>9.6981882648255635E-2</c:v>
                  </c:pt>
                  <c:pt idx="82">
                    <c:v>9.3889064192357846E-2</c:v>
                  </c:pt>
                  <c:pt idx="83">
                    <c:v>9.2350513223623448E-2</c:v>
                  </c:pt>
                  <c:pt idx="84">
                    <c:v>9.1198456296785427E-2</c:v>
                  </c:pt>
                  <c:pt idx="85">
                    <c:v>9.0091726439871567E-2</c:v>
                  </c:pt>
                  <c:pt idx="86">
                    <c:v>8.4925867637605026E-2</c:v>
                  </c:pt>
                  <c:pt idx="87">
                    <c:v>8.94498122650349E-2</c:v>
                  </c:pt>
                  <c:pt idx="88">
                    <c:v>8.7470610290923831E-2</c:v>
                  </c:pt>
                  <c:pt idx="89">
                    <c:v>9.0458117706022814E-2</c:v>
                  </c:pt>
                  <c:pt idx="90">
                    <c:v>9.475450138471872E-2</c:v>
                  </c:pt>
                  <c:pt idx="91">
                    <c:v>9.887116227149674E-2</c:v>
                  </c:pt>
                  <c:pt idx="92">
                    <c:v>0.10303546774573953</c:v>
                  </c:pt>
                  <c:pt idx="93">
                    <c:v>0.11211958756910698</c:v>
                  </c:pt>
                  <c:pt idx="94">
                    <c:v>0.10806911199320543</c:v>
                  </c:pt>
                  <c:pt idx="95">
                    <c:v>0.11313792076487889</c:v>
                  </c:pt>
                  <c:pt idx="96">
                    <c:v>0.11907406025523209</c:v>
                  </c:pt>
                  <c:pt idx="97">
                    <c:v>0.12172854535262739</c:v>
                  </c:pt>
                  <c:pt idx="98">
                    <c:v>0.12423004022243037</c:v>
                  </c:pt>
                  <c:pt idx="99">
                    <c:v>0.12956494747776745</c:v>
                  </c:pt>
                  <c:pt idx="100">
                    <c:v>0.11759021855402496</c:v>
                  </c:pt>
                  <c:pt idx="101">
                    <c:v>0.12477266542095659</c:v>
                  </c:pt>
                  <c:pt idx="102">
                    <c:v>0.12696235370212441</c:v>
                  </c:pt>
                  <c:pt idx="103">
                    <c:v>0.12970510123352899</c:v>
                  </c:pt>
                  <c:pt idx="104">
                    <c:v>0.13323441373853068</c:v>
                  </c:pt>
                  <c:pt idx="105">
                    <c:v>0.14464611548419351</c:v>
                  </c:pt>
                  <c:pt idx="106">
                    <c:v>0.14358952495539737</c:v>
                  </c:pt>
                  <c:pt idx="107">
                    <c:v>0.14817148288694643</c:v>
                  </c:pt>
                  <c:pt idx="108">
                    <c:v>0.15221722779195079</c:v>
                  </c:pt>
                  <c:pt idx="109">
                    <c:v>0.15829045410126072</c:v>
                  </c:pt>
                  <c:pt idx="110">
                    <c:v>0.15634654460737746</c:v>
                  </c:pt>
                  <c:pt idx="111">
                    <c:v>0.15638070368388382</c:v>
                  </c:pt>
                  <c:pt idx="112">
                    <c:v>0.15572916924878485</c:v>
                  </c:pt>
                  <c:pt idx="113">
                    <c:v>0.15422775063603189</c:v>
                  </c:pt>
                  <c:pt idx="114">
                    <c:v>0.16448820223245997</c:v>
                  </c:pt>
                  <c:pt idx="115">
                    <c:v>0.16941082203404242</c:v>
                  </c:pt>
                  <c:pt idx="116">
                    <c:v>0.18455029292309469</c:v>
                  </c:pt>
                  <c:pt idx="117">
                    <c:v>0.16975286504675935</c:v>
                  </c:pt>
                  <c:pt idx="118">
                    <c:v>0.17630176912966586</c:v>
                  </c:pt>
                  <c:pt idx="119">
                    <c:v>0.1720961694564507</c:v>
                  </c:pt>
                  <c:pt idx="120">
                    <c:v>0.1701228572167284</c:v>
                  </c:pt>
                  <c:pt idx="121">
                    <c:v>0.17615325748028807</c:v>
                  </c:pt>
                  <c:pt idx="122">
                    <c:v>0.17235820120391712</c:v>
                  </c:pt>
                  <c:pt idx="123">
                    <c:v>0.17578699838417125</c:v>
                  </c:pt>
                  <c:pt idx="124">
                    <c:v>0.17575071050401661</c:v>
                  </c:pt>
                  <c:pt idx="125">
                    <c:v>0.17592675315099174</c:v>
                  </c:pt>
                  <c:pt idx="126">
                    <c:v>0.17972411326808635</c:v>
                  </c:pt>
                  <c:pt idx="127">
                    <c:v>0.17120025752390078</c:v>
                  </c:pt>
                  <c:pt idx="128">
                    <c:v>0.17207876153935053</c:v>
                  </c:pt>
                  <c:pt idx="129">
                    <c:v>0.17324497996070012</c:v>
                  </c:pt>
                  <c:pt idx="130">
                    <c:v>0.17517381512348415</c:v>
                  </c:pt>
                  <c:pt idx="131">
                    <c:v>0.1727452956513339</c:v>
                  </c:pt>
                  <c:pt idx="132">
                    <c:v>0.17560196201732309</c:v>
                  </c:pt>
                  <c:pt idx="133">
                    <c:v>0.1910508672666352</c:v>
                  </c:pt>
                  <c:pt idx="134">
                    <c:v>0.19758316610375332</c:v>
                  </c:pt>
                  <c:pt idx="135">
                    <c:v>0.19348142443397479</c:v>
                  </c:pt>
                  <c:pt idx="136">
                    <c:v>0.19331316609239679</c:v>
                  </c:pt>
                  <c:pt idx="137">
                    <c:v>0.19442488121015611</c:v>
                  </c:pt>
                  <c:pt idx="138">
                    <c:v>0.19619719050740739</c:v>
                  </c:pt>
                  <c:pt idx="139">
                    <c:v>0.19730090098544095</c:v>
                  </c:pt>
                  <c:pt idx="140">
                    <c:v>0.19530543639877693</c:v>
                  </c:pt>
                  <c:pt idx="141">
                    <c:v>0.20491231599068577</c:v>
                  </c:pt>
                  <c:pt idx="142">
                    <c:v>0.19898271990384844</c:v>
                  </c:pt>
                  <c:pt idx="143">
                    <c:v>0.20459486781523453</c:v>
                  </c:pt>
                </c:numCache>
              </c:numRef>
            </c:plus>
            <c:minus>
              <c:numRef>
                <c:f>CONTROLS!$AC$23:$AC$167</c:f>
                <c:numCache>
                  <c:formatCode>General</c:formatCode>
                  <c:ptCount val="145"/>
                  <c:pt idx="0">
                    <c:v>8.7921419223834906E-3</c:v>
                  </c:pt>
                  <c:pt idx="1">
                    <c:v>1.4901846619351124E-2</c:v>
                  </c:pt>
                  <c:pt idx="2">
                    <c:v>1.7974682424176509E-2</c:v>
                  </c:pt>
                  <c:pt idx="3">
                    <c:v>1.8102172528456358E-2</c:v>
                  </c:pt>
                  <c:pt idx="4">
                    <c:v>1.6261265910131349E-2</c:v>
                  </c:pt>
                  <c:pt idx="5">
                    <c:v>1.4401634846433231E-2</c:v>
                  </c:pt>
                  <c:pt idx="6">
                    <c:v>1.5033858794401394E-2</c:v>
                  </c:pt>
                  <c:pt idx="7">
                    <c:v>1.256121486627256E-2</c:v>
                  </c:pt>
                  <c:pt idx="8">
                    <c:v>1.0053927205326279E-2</c:v>
                  </c:pt>
                  <c:pt idx="9">
                    <c:v>9.4988443639213195E-3</c:v>
                  </c:pt>
                  <c:pt idx="10">
                    <c:v>7.2580891137635772E-3</c:v>
                  </c:pt>
                  <c:pt idx="11">
                    <c:v>8.9020067213334813E-3</c:v>
                  </c:pt>
                  <c:pt idx="12">
                    <c:v>1.0955393690628675E-2</c:v>
                  </c:pt>
                  <c:pt idx="13">
                    <c:v>6.2912380008495221E-3</c:v>
                  </c:pt>
                  <c:pt idx="14">
                    <c:v>4.4837935575433195E-3</c:v>
                  </c:pt>
                  <c:pt idx="15">
                    <c:v>7.5131097201269767E-3</c:v>
                  </c:pt>
                  <c:pt idx="16">
                    <c:v>5.674334116587321E-3</c:v>
                  </c:pt>
                  <c:pt idx="17">
                    <c:v>8.264865531271523E-3</c:v>
                  </c:pt>
                  <c:pt idx="18">
                    <c:v>8.5500745562051509E-3</c:v>
                  </c:pt>
                  <c:pt idx="19">
                    <c:v>3.8502714622910962E-3</c:v>
                  </c:pt>
                  <c:pt idx="20">
                    <c:v>3.2105348853422931E-3</c:v>
                  </c:pt>
                  <c:pt idx="21">
                    <c:v>2.6395326606554262E-3</c:v>
                  </c:pt>
                  <c:pt idx="22">
                    <c:v>2.937065542339844E-3</c:v>
                  </c:pt>
                  <c:pt idx="23">
                    <c:v>3.1110038438848949E-3</c:v>
                  </c:pt>
                  <c:pt idx="24">
                    <c:v>0</c:v>
                  </c:pt>
                  <c:pt idx="25">
                    <c:v>4.064144395400684E-3</c:v>
                  </c:pt>
                  <c:pt idx="26">
                    <c:v>4.1751396783021675E-3</c:v>
                  </c:pt>
                  <c:pt idx="27">
                    <c:v>7.304564115446356E-3</c:v>
                  </c:pt>
                  <c:pt idx="28">
                    <c:v>8.5886601351239274E-3</c:v>
                  </c:pt>
                  <c:pt idx="29">
                    <c:v>6.6805703037489941E-3</c:v>
                  </c:pt>
                  <c:pt idx="30">
                    <c:v>6.4973556864825087E-3</c:v>
                  </c:pt>
                  <c:pt idx="31">
                    <c:v>8.597661789696091E-3</c:v>
                  </c:pt>
                  <c:pt idx="32">
                    <c:v>9.0733703036229522E-3</c:v>
                  </c:pt>
                  <c:pt idx="33">
                    <c:v>1.1307014235273012E-2</c:v>
                  </c:pt>
                  <c:pt idx="34">
                    <c:v>1.3761633309071023E-2</c:v>
                  </c:pt>
                  <c:pt idx="35">
                    <c:v>1.3044471277773828E-2</c:v>
                  </c:pt>
                  <c:pt idx="36">
                    <c:v>1.2601148608361101E-2</c:v>
                  </c:pt>
                  <c:pt idx="37">
                    <c:v>1.315224334160023E-2</c:v>
                  </c:pt>
                  <c:pt idx="38">
                    <c:v>1.2209622011621242E-2</c:v>
                  </c:pt>
                  <c:pt idx="39">
                    <c:v>6.9183783504517746E-3</c:v>
                  </c:pt>
                  <c:pt idx="40">
                    <c:v>3.0562807739418642E-2</c:v>
                  </c:pt>
                  <c:pt idx="41">
                    <c:v>2.3012220709875016E-2</c:v>
                  </c:pt>
                  <c:pt idx="42">
                    <c:v>1.7735507367519367E-2</c:v>
                  </c:pt>
                  <c:pt idx="43">
                    <c:v>2.327734888076103E-2</c:v>
                  </c:pt>
                  <c:pt idx="44">
                    <c:v>2.4934365375254015E-2</c:v>
                  </c:pt>
                  <c:pt idx="45">
                    <c:v>2.0909461375176547E-2</c:v>
                  </c:pt>
                  <c:pt idx="46">
                    <c:v>1.427996259040382E-2</c:v>
                  </c:pt>
                  <c:pt idx="47">
                    <c:v>1.3126612269228802E-2</c:v>
                  </c:pt>
                  <c:pt idx="48">
                    <c:v>1.1959144492813914E-2</c:v>
                  </c:pt>
                  <c:pt idx="49">
                    <c:v>1.2189168672090241E-2</c:v>
                  </c:pt>
                  <c:pt idx="50">
                    <c:v>8.4244790936888903E-3</c:v>
                  </c:pt>
                  <c:pt idx="51">
                    <c:v>1.1348991508059212E-2</c:v>
                  </c:pt>
                  <c:pt idx="52">
                    <c:v>1.6834849905280825E-2</c:v>
                  </c:pt>
                  <c:pt idx="53">
                    <c:v>1.6832488177628401E-2</c:v>
                  </c:pt>
                  <c:pt idx="54">
                    <c:v>2.1524601542963186E-2</c:v>
                  </c:pt>
                  <c:pt idx="55">
                    <c:v>2.6050189545055818E-2</c:v>
                  </c:pt>
                  <c:pt idx="56">
                    <c:v>2.9266210100842696E-2</c:v>
                  </c:pt>
                  <c:pt idx="57">
                    <c:v>3.1199656316216049E-2</c:v>
                  </c:pt>
                  <c:pt idx="58">
                    <c:v>3.2891892810640533E-2</c:v>
                  </c:pt>
                  <c:pt idx="59">
                    <c:v>3.6123261739032693E-2</c:v>
                  </c:pt>
                  <c:pt idx="60">
                    <c:v>3.9707759837761328E-2</c:v>
                  </c:pt>
                  <c:pt idx="61">
                    <c:v>4.0722186502978042E-2</c:v>
                  </c:pt>
                  <c:pt idx="62">
                    <c:v>4.1407547870728457E-2</c:v>
                  </c:pt>
                  <c:pt idx="63">
                    <c:v>4.3243917756335029E-2</c:v>
                  </c:pt>
                  <c:pt idx="64">
                    <c:v>4.4607575828925397E-2</c:v>
                  </c:pt>
                  <c:pt idx="65">
                    <c:v>5.3903770783375299E-2</c:v>
                  </c:pt>
                  <c:pt idx="66">
                    <c:v>5.2441246873683983E-2</c:v>
                  </c:pt>
                  <c:pt idx="67">
                    <c:v>6.0245713720286073E-2</c:v>
                  </c:pt>
                  <c:pt idx="68">
                    <c:v>6.1742422047163042E-2</c:v>
                  </c:pt>
                  <c:pt idx="69">
                    <c:v>6.1100245397079506E-2</c:v>
                  </c:pt>
                  <c:pt idx="70">
                    <c:v>6.6995215373313544E-2</c:v>
                  </c:pt>
                  <c:pt idx="71">
                    <c:v>6.4245630857280814E-2</c:v>
                  </c:pt>
                  <c:pt idx="72">
                    <c:v>6.7681481026939661E-2</c:v>
                  </c:pt>
                  <c:pt idx="73">
                    <c:v>6.7766951298180708E-2</c:v>
                  </c:pt>
                  <c:pt idx="74">
                    <c:v>7.1973333007788368E-2</c:v>
                  </c:pt>
                  <c:pt idx="75">
                    <c:v>7.7438442440323746E-2</c:v>
                  </c:pt>
                  <c:pt idx="76">
                    <c:v>8.1409836911763997E-2</c:v>
                  </c:pt>
                  <c:pt idx="77">
                    <c:v>8.2753664004985295E-2</c:v>
                  </c:pt>
                  <c:pt idx="78">
                    <c:v>9.0609648651049549E-2</c:v>
                  </c:pt>
                  <c:pt idx="79">
                    <c:v>8.4203019333730839E-2</c:v>
                  </c:pt>
                  <c:pt idx="80">
                    <c:v>8.8696151327157274E-2</c:v>
                  </c:pt>
                  <c:pt idx="81">
                    <c:v>9.6981882648255635E-2</c:v>
                  </c:pt>
                  <c:pt idx="82">
                    <c:v>9.3889064192357846E-2</c:v>
                  </c:pt>
                  <c:pt idx="83">
                    <c:v>9.2350513223623448E-2</c:v>
                  </c:pt>
                  <c:pt idx="84">
                    <c:v>9.1198456296785427E-2</c:v>
                  </c:pt>
                  <c:pt idx="85">
                    <c:v>9.0091726439871567E-2</c:v>
                  </c:pt>
                  <c:pt idx="86">
                    <c:v>8.4925867637605026E-2</c:v>
                  </c:pt>
                  <c:pt idx="87">
                    <c:v>8.94498122650349E-2</c:v>
                  </c:pt>
                  <c:pt idx="88">
                    <c:v>8.7470610290923831E-2</c:v>
                  </c:pt>
                  <c:pt idx="89">
                    <c:v>9.0458117706022814E-2</c:v>
                  </c:pt>
                  <c:pt idx="90">
                    <c:v>9.475450138471872E-2</c:v>
                  </c:pt>
                  <c:pt idx="91">
                    <c:v>9.887116227149674E-2</c:v>
                  </c:pt>
                  <c:pt idx="92">
                    <c:v>0.10303546774573953</c:v>
                  </c:pt>
                  <c:pt idx="93">
                    <c:v>0.11211958756910698</c:v>
                  </c:pt>
                  <c:pt idx="94">
                    <c:v>0.10806911199320543</c:v>
                  </c:pt>
                  <c:pt idx="95">
                    <c:v>0.11313792076487889</c:v>
                  </c:pt>
                  <c:pt idx="96">
                    <c:v>0.11907406025523209</c:v>
                  </c:pt>
                  <c:pt idx="97">
                    <c:v>0.12172854535262739</c:v>
                  </c:pt>
                  <c:pt idx="98">
                    <c:v>0.12423004022243037</c:v>
                  </c:pt>
                  <c:pt idx="99">
                    <c:v>0.12956494747776745</c:v>
                  </c:pt>
                  <c:pt idx="100">
                    <c:v>0.11759021855402496</c:v>
                  </c:pt>
                  <c:pt idx="101">
                    <c:v>0.12477266542095659</c:v>
                  </c:pt>
                  <c:pt idx="102">
                    <c:v>0.12696235370212441</c:v>
                  </c:pt>
                  <c:pt idx="103">
                    <c:v>0.12970510123352899</c:v>
                  </c:pt>
                  <c:pt idx="104">
                    <c:v>0.13323441373853068</c:v>
                  </c:pt>
                  <c:pt idx="105">
                    <c:v>0.14464611548419351</c:v>
                  </c:pt>
                  <c:pt idx="106">
                    <c:v>0.14358952495539737</c:v>
                  </c:pt>
                  <c:pt idx="107">
                    <c:v>0.14817148288694643</c:v>
                  </c:pt>
                  <c:pt idx="108">
                    <c:v>0.15221722779195079</c:v>
                  </c:pt>
                  <c:pt idx="109">
                    <c:v>0.15829045410126072</c:v>
                  </c:pt>
                  <c:pt idx="110">
                    <c:v>0.15634654460737746</c:v>
                  </c:pt>
                  <c:pt idx="111">
                    <c:v>0.15638070368388382</c:v>
                  </c:pt>
                  <c:pt idx="112">
                    <c:v>0.15572916924878485</c:v>
                  </c:pt>
                  <c:pt idx="113">
                    <c:v>0.15422775063603189</c:v>
                  </c:pt>
                  <c:pt idx="114">
                    <c:v>0.16448820223245997</c:v>
                  </c:pt>
                  <c:pt idx="115">
                    <c:v>0.16941082203404242</c:v>
                  </c:pt>
                  <c:pt idx="116">
                    <c:v>0.18455029292309469</c:v>
                  </c:pt>
                  <c:pt idx="117">
                    <c:v>0.16975286504675935</c:v>
                  </c:pt>
                  <c:pt idx="118">
                    <c:v>0.17630176912966586</c:v>
                  </c:pt>
                  <c:pt idx="119">
                    <c:v>0.1720961694564507</c:v>
                  </c:pt>
                  <c:pt idx="120">
                    <c:v>0.1701228572167284</c:v>
                  </c:pt>
                  <c:pt idx="121">
                    <c:v>0.17615325748028807</c:v>
                  </c:pt>
                  <c:pt idx="122">
                    <c:v>0.17235820120391712</c:v>
                  </c:pt>
                  <c:pt idx="123">
                    <c:v>0.17578699838417125</c:v>
                  </c:pt>
                  <c:pt idx="124">
                    <c:v>0.17575071050401661</c:v>
                  </c:pt>
                  <c:pt idx="125">
                    <c:v>0.17592675315099174</c:v>
                  </c:pt>
                  <c:pt idx="126">
                    <c:v>0.17972411326808635</c:v>
                  </c:pt>
                  <c:pt idx="127">
                    <c:v>0.17120025752390078</c:v>
                  </c:pt>
                  <c:pt idx="128">
                    <c:v>0.17207876153935053</c:v>
                  </c:pt>
                  <c:pt idx="129">
                    <c:v>0.17324497996070012</c:v>
                  </c:pt>
                  <c:pt idx="130">
                    <c:v>0.17517381512348415</c:v>
                  </c:pt>
                  <c:pt idx="131">
                    <c:v>0.1727452956513339</c:v>
                  </c:pt>
                  <c:pt idx="132">
                    <c:v>0.17560196201732309</c:v>
                  </c:pt>
                  <c:pt idx="133">
                    <c:v>0.1910508672666352</c:v>
                  </c:pt>
                  <c:pt idx="134">
                    <c:v>0.19758316610375332</c:v>
                  </c:pt>
                  <c:pt idx="135">
                    <c:v>0.19348142443397479</c:v>
                  </c:pt>
                  <c:pt idx="136">
                    <c:v>0.19331316609239679</c:v>
                  </c:pt>
                  <c:pt idx="137">
                    <c:v>0.19442488121015611</c:v>
                  </c:pt>
                  <c:pt idx="138">
                    <c:v>0.19619719050740739</c:v>
                  </c:pt>
                  <c:pt idx="139">
                    <c:v>0.19730090098544095</c:v>
                  </c:pt>
                  <c:pt idx="140">
                    <c:v>0.19530543639877693</c:v>
                  </c:pt>
                  <c:pt idx="141">
                    <c:v>0.20491231599068577</c:v>
                  </c:pt>
                  <c:pt idx="142">
                    <c:v>0.19898271990384844</c:v>
                  </c:pt>
                  <c:pt idx="143">
                    <c:v>0.20459486781523453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'4'!$B$24:$B$178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'4'!$D$24:$D$178</c:f>
              <c:numCache>
                <c:formatCode>General</c:formatCode>
                <c:ptCount val="155"/>
                <c:pt idx="0">
                  <c:v>9.1280750000000008E-2</c:v>
                </c:pt>
                <c:pt idx="1">
                  <c:v>0.13947899999999999</c:v>
                </c:pt>
                <c:pt idx="2">
                  <c:v>0.16133525000000001</c:v>
                </c:pt>
                <c:pt idx="3">
                  <c:v>0.18067024999999998</c:v>
                </c:pt>
                <c:pt idx="4">
                  <c:v>0.19647050000000002</c:v>
                </c:pt>
                <c:pt idx="5">
                  <c:v>0.21888824999999998</c:v>
                </c:pt>
                <c:pt idx="6">
                  <c:v>0.24762075</c:v>
                </c:pt>
                <c:pt idx="7">
                  <c:v>0.28250825000000002</c:v>
                </c:pt>
                <c:pt idx="8">
                  <c:v>0.32226225000000003</c:v>
                </c:pt>
                <c:pt idx="9">
                  <c:v>0.36669124999999997</c:v>
                </c:pt>
                <c:pt idx="10">
                  <c:v>0.40867575</c:v>
                </c:pt>
                <c:pt idx="11">
                  <c:v>0.45629949999999997</c:v>
                </c:pt>
                <c:pt idx="12">
                  <c:v>0.50061224999999998</c:v>
                </c:pt>
                <c:pt idx="13">
                  <c:v>0.54284325</c:v>
                </c:pt>
                <c:pt idx="14">
                  <c:v>0.58455800000000002</c:v>
                </c:pt>
                <c:pt idx="15">
                  <c:v>0.62525549999999996</c:v>
                </c:pt>
                <c:pt idx="16">
                  <c:v>0.66042849999999997</c:v>
                </c:pt>
                <c:pt idx="17">
                  <c:v>0.69882574999999991</c:v>
                </c:pt>
                <c:pt idx="18">
                  <c:v>0.74330475000000007</c:v>
                </c:pt>
                <c:pt idx="19">
                  <c:v>0.78563249999999996</c:v>
                </c:pt>
                <c:pt idx="20">
                  <c:v>0.83302774999999996</c:v>
                </c:pt>
                <c:pt idx="21">
                  <c:v>0.88093700000000008</c:v>
                </c:pt>
                <c:pt idx="22">
                  <c:v>0.92956899999999998</c:v>
                </c:pt>
                <c:pt idx="23">
                  <c:v>0.97483575</c:v>
                </c:pt>
                <c:pt idx="24">
                  <c:v>1</c:v>
                </c:pt>
                <c:pt idx="25">
                  <c:v>0.9657135</c:v>
                </c:pt>
                <c:pt idx="26">
                  <c:v>1.0110479999999999</c:v>
                </c:pt>
                <c:pt idx="27">
                  <c:v>0.99059125000000003</c:v>
                </c:pt>
                <c:pt idx="28">
                  <c:v>0.9873647499999999</c:v>
                </c:pt>
                <c:pt idx="29">
                  <c:v>0.97954174999999999</c:v>
                </c:pt>
                <c:pt idx="30">
                  <c:v>0.9687532499999999</c:v>
                </c:pt>
                <c:pt idx="31">
                  <c:v>0.96488475000000007</c:v>
                </c:pt>
                <c:pt idx="32">
                  <c:v>0.96162400000000003</c:v>
                </c:pt>
                <c:pt idx="33">
                  <c:v>0.96267724999999993</c:v>
                </c:pt>
                <c:pt idx="34">
                  <c:v>0.96708000000000005</c:v>
                </c:pt>
                <c:pt idx="35">
                  <c:v>0.97174324999999995</c:v>
                </c:pt>
                <c:pt idx="36">
                  <c:v>0.98000874999999998</c:v>
                </c:pt>
                <c:pt idx="37">
                  <c:v>0.99034975000000003</c:v>
                </c:pt>
                <c:pt idx="38">
                  <c:v>1.0033064999999999</c:v>
                </c:pt>
                <c:pt idx="39">
                  <c:v>1.0207554999999999</c:v>
                </c:pt>
                <c:pt idx="40">
                  <c:v>1.04731325</c:v>
                </c:pt>
                <c:pt idx="41">
                  <c:v>1.0586630000000001</c:v>
                </c:pt>
                <c:pt idx="42">
                  <c:v>1.0722642499999999</c:v>
                </c:pt>
                <c:pt idx="43">
                  <c:v>1.09208975</c:v>
                </c:pt>
                <c:pt idx="44">
                  <c:v>1.1148720000000001</c:v>
                </c:pt>
                <c:pt idx="45">
                  <c:v>1.1790674999999999</c:v>
                </c:pt>
                <c:pt idx="46">
                  <c:v>1.2178772499999999</c:v>
                </c:pt>
                <c:pt idx="47">
                  <c:v>1.2465195000000002</c:v>
                </c:pt>
                <c:pt idx="48">
                  <c:v>1.2761735000000001</c:v>
                </c:pt>
                <c:pt idx="49">
                  <c:v>1.30395525</c:v>
                </c:pt>
                <c:pt idx="50">
                  <c:v>1.334333</c:v>
                </c:pt>
                <c:pt idx="51">
                  <c:v>1.3689622499999998</c:v>
                </c:pt>
                <c:pt idx="52">
                  <c:v>1.4007399999999999</c:v>
                </c:pt>
                <c:pt idx="53">
                  <c:v>1.43433225</c:v>
                </c:pt>
                <c:pt idx="54">
                  <c:v>1.46693075</c:v>
                </c:pt>
                <c:pt idx="55">
                  <c:v>1.502761</c:v>
                </c:pt>
                <c:pt idx="56">
                  <c:v>1.5353064999999999</c:v>
                </c:pt>
                <c:pt idx="57">
                  <c:v>1.5641782499999999</c:v>
                </c:pt>
                <c:pt idx="58">
                  <c:v>1.599545</c:v>
                </c:pt>
                <c:pt idx="59">
                  <c:v>1.6314600000000001</c:v>
                </c:pt>
                <c:pt idx="60">
                  <c:v>1.658517</c:v>
                </c:pt>
                <c:pt idx="61">
                  <c:v>1.6934167499999999</c:v>
                </c:pt>
                <c:pt idx="62">
                  <c:v>1.723671</c:v>
                </c:pt>
                <c:pt idx="63">
                  <c:v>1.7595742499999998</c:v>
                </c:pt>
                <c:pt idx="64">
                  <c:v>1.7950459999999999</c:v>
                </c:pt>
                <c:pt idx="65">
                  <c:v>1.826384</c:v>
                </c:pt>
                <c:pt idx="66">
                  <c:v>1.8573394999999999</c:v>
                </c:pt>
                <c:pt idx="67">
                  <c:v>1.8909425</c:v>
                </c:pt>
                <c:pt idx="68">
                  <c:v>1.92512375</c:v>
                </c:pt>
                <c:pt idx="69">
                  <c:v>1.9598992500000001</c:v>
                </c:pt>
                <c:pt idx="70">
                  <c:v>1.9991257499999999</c:v>
                </c:pt>
                <c:pt idx="71">
                  <c:v>2.0360132499999999</c:v>
                </c:pt>
                <c:pt idx="72">
                  <c:v>2.069512</c:v>
                </c:pt>
                <c:pt idx="73">
                  <c:v>2.10525875</c:v>
                </c:pt>
                <c:pt idx="74">
                  <c:v>2.13975275</c:v>
                </c:pt>
                <c:pt idx="75">
                  <c:v>2.1804537499999999</c:v>
                </c:pt>
                <c:pt idx="76">
                  <c:v>2.211999</c:v>
                </c:pt>
                <c:pt idx="77">
                  <c:v>2.2494702499999999</c:v>
                </c:pt>
                <c:pt idx="78">
                  <c:v>2.2863150000000001</c:v>
                </c:pt>
                <c:pt idx="79">
                  <c:v>2.3273872500000001</c:v>
                </c:pt>
                <c:pt idx="80">
                  <c:v>2.3672077499999999</c:v>
                </c:pt>
                <c:pt idx="81">
                  <c:v>2.4073959999999999</c:v>
                </c:pt>
                <c:pt idx="82">
                  <c:v>2.4370997500000002</c:v>
                </c:pt>
                <c:pt idx="83">
                  <c:v>2.4792750000000003</c:v>
                </c:pt>
                <c:pt idx="84">
                  <c:v>2.52150125</c:v>
                </c:pt>
                <c:pt idx="85">
                  <c:v>2.55555325</c:v>
                </c:pt>
                <c:pt idx="86">
                  <c:v>2.5917849999999998</c:v>
                </c:pt>
                <c:pt idx="87">
                  <c:v>2.6244472500000002</c:v>
                </c:pt>
                <c:pt idx="88">
                  <c:v>2.6605160000000003</c:v>
                </c:pt>
                <c:pt idx="89">
                  <c:v>2.69358275</c:v>
                </c:pt>
                <c:pt idx="90">
                  <c:v>2.7296120000000004</c:v>
                </c:pt>
                <c:pt idx="91">
                  <c:v>2.7708317500000001</c:v>
                </c:pt>
                <c:pt idx="92">
                  <c:v>2.8028527500000004</c:v>
                </c:pt>
                <c:pt idx="93">
                  <c:v>2.843</c:v>
                </c:pt>
                <c:pt idx="94">
                  <c:v>2.8727355000000001</c:v>
                </c:pt>
                <c:pt idx="95">
                  <c:v>2.9108584999999998</c:v>
                </c:pt>
                <c:pt idx="96">
                  <c:v>2.9474745000000002</c:v>
                </c:pt>
                <c:pt idx="97">
                  <c:v>2.9870475000000001</c:v>
                </c:pt>
                <c:pt idx="98">
                  <c:v>3.0276864999999997</c:v>
                </c:pt>
                <c:pt idx="99">
                  <c:v>3.06809675</c:v>
                </c:pt>
                <c:pt idx="100">
                  <c:v>3.1006712499999995</c:v>
                </c:pt>
                <c:pt idx="101">
                  <c:v>3.1455142500000002</c:v>
                </c:pt>
                <c:pt idx="102">
                  <c:v>3.1803007499999998</c:v>
                </c:pt>
                <c:pt idx="103">
                  <c:v>3.2306140000000001</c:v>
                </c:pt>
                <c:pt idx="104">
                  <c:v>3.2636357499999997</c:v>
                </c:pt>
                <c:pt idx="105">
                  <c:v>3.304729</c:v>
                </c:pt>
                <c:pt idx="106">
                  <c:v>3.34776425</c:v>
                </c:pt>
                <c:pt idx="107">
                  <c:v>3.3793302499999998</c:v>
                </c:pt>
                <c:pt idx="108">
                  <c:v>3.4171450000000001</c:v>
                </c:pt>
                <c:pt idx="109">
                  <c:v>3.4538877499999998</c:v>
                </c:pt>
                <c:pt idx="110">
                  <c:v>3.4934850000000002</c:v>
                </c:pt>
                <c:pt idx="111">
                  <c:v>3.5299610000000001</c:v>
                </c:pt>
                <c:pt idx="112">
                  <c:v>3.5646772500000004</c:v>
                </c:pt>
                <c:pt idx="113">
                  <c:v>3.6094937499999999</c:v>
                </c:pt>
                <c:pt idx="114">
                  <c:v>3.6502844999999997</c:v>
                </c:pt>
                <c:pt idx="115">
                  <c:v>3.69985425</c:v>
                </c:pt>
                <c:pt idx="116">
                  <c:v>3.7456569999999996</c:v>
                </c:pt>
                <c:pt idx="117">
                  <c:v>3.7857992499999997</c:v>
                </c:pt>
                <c:pt idx="118">
                  <c:v>3.8152257500000002</c:v>
                </c:pt>
                <c:pt idx="119">
                  <c:v>3.8595977499999998</c:v>
                </c:pt>
                <c:pt idx="120">
                  <c:v>3.9066577500000004</c:v>
                </c:pt>
                <c:pt idx="121">
                  <c:v>3.9438502500000001</c:v>
                </c:pt>
                <c:pt idx="122">
                  <c:v>3.9811457499999996</c:v>
                </c:pt>
                <c:pt idx="123">
                  <c:v>4.0179687499999996</c:v>
                </c:pt>
                <c:pt idx="124">
                  <c:v>4.0599769999999999</c:v>
                </c:pt>
                <c:pt idx="125">
                  <c:v>4.0929297499999997</c:v>
                </c:pt>
                <c:pt idx="126">
                  <c:v>4.1352000000000002</c:v>
                </c:pt>
                <c:pt idx="127">
                  <c:v>4.17276925</c:v>
                </c:pt>
                <c:pt idx="128">
                  <c:v>4.2089932500000007</c:v>
                </c:pt>
                <c:pt idx="129">
                  <c:v>4.2489832500000002</c:v>
                </c:pt>
                <c:pt idx="130">
                  <c:v>4.2906947500000001</c:v>
                </c:pt>
                <c:pt idx="131">
                  <c:v>4.3218745000000007</c:v>
                </c:pt>
                <c:pt idx="132">
                  <c:v>4.3521894999999997</c:v>
                </c:pt>
                <c:pt idx="133">
                  <c:v>4.3825159999999999</c:v>
                </c:pt>
                <c:pt idx="134">
                  <c:v>4.4162702500000002</c:v>
                </c:pt>
                <c:pt idx="135">
                  <c:v>4.4572645</c:v>
                </c:pt>
                <c:pt idx="136">
                  <c:v>4.4845980000000001</c:v>
                </c:pt>
                <c:pt idx="137">
                  <c:v>4.5315477500000005</c:v>
                </c:pt>
                <c:pt idx="138">
                  <c:v>4.5714074999999994</c:v>
                </c:pt>
                <c:pt idx="139">
                  <c:v>4.6118065000000001</c:v>
                </c:pt>
                <c:pt idx="140">
                  <c:v>4.64899825</c:v>
                </c:pt>
                <c:pt idx="141">
                  <c:v>4.6854319999999996</c:v>
                </c:pt>
                <c:pt idx="142">
                  <c:v>4.7210384999999997</c:v>
                </c:pt>
                <c:pt idx="143">
                  <c:v>4.7506804999999996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'4'!$E$16</c:f>
              <c:strCache>
                <c:ptCount val="1"/>
                <c:pt idx="0">
                  <c:v>TP0002007E08 100.00uM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'4'!$E$24:$E$178</c:f>
              <c:numCache>
                <c:formatCode>General</c:formatCode>
                <c:ptCount val="155"/>
                <c:pt idx="0">
                  <c:v>0.107076</c:v>
                </c:pt>
                <c:pt idx="1">
                  <c:v>0.17125099999999999</c:v>
                </c:pt>
                <c:pt idx="2">
                  <c:v>0.20244799999999999</c:v>
                </c:pt>
                <c:pt idx="3">
                  <c:v>0.22142600000000001</c:v>
                </c:pt>
                <c:pt idx="4">
                  <c:v>0.23533899999999999</c:v>
                </c:pt>
                <c:pt idx="5">
                  <c:v>0.25169200000000003</c:v>
                </c:pt>
                <c:pt idx="6">
                  <c:v>0.27940999999999999</c:v>
                </c:pt>
                <c:pt idx="7">
                  <c:v>0.31039299999999997</c:v>
                </c:pt>
                <c:pt idx="8">
                  <c:v>0.34811799999999998</c:v>
                </c:pt>
                <c:pt idx="9">
                  <c:v>0.39368999999999998</c:v>
                </c:pt>
                <c:pt idx="10">
                  <c:v>0.43327100000000002</c:v>
                </c:pt>
                <c:pt idx="11">
                  <c:v>0.47443299999999999</c:v>
                </c:pt>
                <c:pt idx="12">
                  <c:v>0.52093400000000001</c:v>
                </c:pt>
                <c:pt idx="13">
                  <c:v>0.56063499999999999</c:v>
                </c:pt>
                <c:pt idx="14">
                  <c:v>0.59800799999999998</c:v>
                </c:pt>
                <c:pt idx="15">
                  <c:v>0.63614300000000001</c:v>
                </c:pt>
                <c:pt idx="16">
                  <c:v>0.67000800000000005</c:v>
                </c:pt>
                <c:pt idx="17">
                  <c:v>0.70924299999999996</c:v>
                </c:pt>
                <c:pt idx="18">
                  <c:v>0.74863500000000005</c:v>
                </c:pt>
                <c:pt idx="19">
                  <c:v>0.79937199999999997</c:v>
                </c:pt>
                <c:pt idx="20">
                  <c:v>0.84104599999999996</c:v>
                </c:pt>
                <c:pt idx="21">
                  <c:v>0.88620699999999997</c:v>
                </c:pt>
                <c:pt idx="22">
                  <c:v>0.933585</c:v>
                </c:pt>
                <c:pt idx="23">
                  <c:v>0.97506400000000004</c:v>
                </c:pt>
                <c:pt idx="24">
                  <c:v>1</c:v>
                </c:pt>
                <c:pt idx="25">
                  <c:v>1.041264</c:v>
                </c:pt>
                <c:pt idx="26">
                  <c:v>0.91334599999999999</c:v>
                </c:pt>
                <c:pt idx="27">
                  <c:v>0.89368000000000003</c:v>
                </c:pt>
                <c:pt idx="28">
                  <c:v>0.87142200000000003</c:v>
                </c:pt>
                <c:pt idx="29">
                  <c:v>0.866676</c:v>
                </c:pt>
                <c:pt idx="30">
                  <c:v>0.880077</c:v>
                </c:pt>
                <c:pt idx="31">
                  <c:v>0.89764100000000002</c:v>
                </c:pt>
                <c:pt idx="32">
                  <c:v>0.91015199999999996</c:v>
                </c:pt>
                <c:pt idx="33">
                  <c:v>0.93551499999999999</c:v>
                </c:pt>
                <c:pt idx="34">
                  <c:v>0.96029399999999998</c:v>
                </c:pt>
                <c:pt idx="35">
                  <c:v>0.98458699999999999</c:v>
                </c:pt>
                <c:pt idx="36">
                  <c:v>1.0155620000000001</c:v>
                </c:pt>
                <c:pt idx="37">
                  <c:v>1.0351330000000001</c:v>
                </c:pt>
                <c:pt idx="38">
                  <c:v>1.055112</c:v>
                </c:pt>
                <c:pt idx="39">
                  <c:v>1.0786770000000001</c:v>
                </c:pt>
                <c:pt idx="40">
                  <c:v>1.094848</c:v>
                </c:pt>
                <c:pt idx="41">
                  <c:v>1.1059509999999999</c:v>
                </c:pt>
                <c:pt idx="42">
                  <c:v>1.1142240000000001</c:v>
                </c:pt>
                <c:pt idx="43">
                  <c:v>1.123054</c:v>
                </c:pt>
                <c:pt idx="44">
                  <c:v>1.1291329999999999</c:v>
                </c:pt>
                <c:pt idx="45">
                  <c:v>1.153424</c:v>
                </c:pt>
                <c:pt idx="46">
                  <c:v>1.2316149999999999</c:v>
                </c:pt>
                <c:pt idx="47">
                  <c:v>1.2670509999999999</c:v>
                </c:pt>
                <c:pt idx="48">
                  <c:v>1.292948</c:v>
                </c:pt>
                <c:pt idx="49">
                  <c:v>1.314656</c:v>
                </c:pt>
                <c:pt idx="50">
                  <c:v>1.331402</c:v>
                </c:pt>
                <c:pt idx="51">
                  <c:v>1.351845</c:v>
                </c:pt>
                <c:pt idx="52">
                  <c:v>1.3763920000000001</c:v>
                </c:pt>
                <c:pt idx="53">
                  <c:v>1.40466</c:v>
                </c:pt>
                <c:pt idx="54">
                  <c:v>1.4274119999999999</c:v>
                </c:pt>
                <c:pt idx="55">
                  <c:v>1.4507859999999999</c:v>
                </c:pt>
                <c:pt idx="56">
                  <c:v>1.4709049999999999</c:v>
                </c:pt>
                <c:pt idx="57">
                  <c:v>1.4875100000000001</c:v>
                </c:pt>
                <c:pt idx="58">
                  <c:v>1.50143</c:v>
                </c:pt>
                <c:pt idx="59">
                  <c:v>1.522607</c:v>
                </c:pt>
                <c:pt idx="60">
                  <c:v>1.53407</c:v>
                </c:pt>
                <c:pt idx="61">
                  <c:v>1.5463819999999999</c:v>
                </c:pt>
                <c:pt idx="62">
                  <c:v>1.568732</c:v>
                </c:pt>
                <c:pt idx="63">
                  <c:v>1.575458</c:v>
                </c:pt>
                <c:pt idx="64">
                  <c:v>1.59124</c:v>
                </c:pt>
                <c:pt idx="65">
                  <c:v>1.6132569999999999</c:v>
                </c:pt>
                <c:pt idx="66">
                  <c:v>1.642109</c:v>
                </c:pt>
                <c:pt idx="67">
                  <c:v>1.6678310000000001</c:v>
                </c:pt>
                <c:pt idx="68">
                  <c:v>1.6803619999999999</c:v>
                </c:pt>
                <c:pt idx="69">
                  <c:v>1.713265</c:v>
                </c:pt>
                <c:pt idx="70">
                  <c:v>1.747093</c:v>
                </c:pt>
                <c:pt idx="71">
                  <c:v>1.7668619999999999</c:v>
                </c:pt>
                <c:pt idx="72">
                  <c:v>1.798405</c:v>
                </c:pt>
                <c:pt idx="73">
                  <c:v>1.8264530000000001</c:v>
                </c:pt>
                <c:pt idx="74">
                  <c:v>1.854786</c:v>
                </c:pt>
                <c:pt idx="75">
                  <c:v>1.8825620000000001</c:v>
                </c:pt>
                <c:pt idx="76">
                  <c:v>1.904291</c:v>
                </c:pt>
                <c:pt idx="77">
                  <c:v>1.941451</c:v>
                </c:pt>
                <c:pt idx="78">
                  <c:v>1.962132</c:v>
                </c:pt>
                <c:pt idx="79">
                  <c:v>1.986605</c:v>
                </c:pt>
                <c:pt idx="80">
                  <c:v>2.0008319999999999</c:v>
                </c:pt>
                <c:pt idx="81">
                  <c:v>2.029817</c:v>
                </c:pt>
                <c:pt idx="82">
                  <c:v>2.0558640000000001</c:v>
                </c:pt>
                <c:pt idx="83">
                  <c:v>2.0818409999999998</c:v>
                </c:pt>
                <c:pt idx="84">
                  <c:v>2.0984799999999999</c:v>
                </c:pt>
                <c:pt idx="85">
                  <c:v>2.1150549999999999</c:v>
                </c:pt>
                <c:pt idx="86">
                  <c:v>2.1418110000000001</c:v>
                </c:pt>
                <c:pt idx="87">
                  <c:v>2.1641530000000002</c:v>
                </c:pt>
                <c:pt idx="88">
                  <c:v>2.190642</c:v>
                </c:pt>
                <c:pt idx="89">
                  <c:v>2.203735</c:v>
                </c:pt>
                <c:pt idx="90">
                  <c:v>2.2348080000000001</c:v>
                </c:pt>
                <c:pt idx="91">
                  <c:v>2.269466</c:v>
                </c:pt>
                <c:pt idx="92">
                  <c:v>2.290025</c:v>
                </c:pt>
                <c:pt idx="93">
                  <c:v>2.2927219999999999</c:v>
                </c:pt>
                <c:pt idx="94">
                  <c:v>2.318848</c:v>
                </c:pt>
                <c:pt idx="95">
                  <c:v>2.3509769999999999</c:v>
                </c:pt>
                <c:pt idx="96">
                  <c:v>2.3718050000000002</c:v>
                </c:pt>
                <c:pt idx="97">
                  <c:v>2.3999329999999999</c:v>
                </c:pt>
                <c:pt idx="98">
                  <c:v>2.4218150000000001</c:v>
                </c:pt>
                <c:pt idx="99">
                  <c:v>2.4509660000000002</c:v>
                </c:pt>
                <c:pt idx="100">
                  <c:v>2.4810189999999999</c:v>
                </c:pt>
                <c:pt idx="101">
                  <c:v>2.5076510000000001</c:v>
                </c:pt>
                <c:pt idx="102">
                  <c:v>2.538087</c:v>
                </c:pt>
                <c:pt idx="103">
                  <c:v>2.5648469999999999</c:v>
                </c:pt>
                <c:pt idx="104">
                  <c:v>2.5859869999999998</c:v>
                </c:pt>
                <c:pt idx="105">
                  <c:v>2.6135489999999999</c:v>
                </c:pt>
                <c:pt idx="106">
                  <c:v>2.6373929999999999</c:v>
                </c:pt>
                <c:pt idx="107">
                  <c:v>2.6517499999999998</c:v>
                </c:pt>
                <c:pt idx="108">
                  <c:v>2.6744240000000001</c:v>
                </c:pt>
                <c:pt idx="109">
                  <c:v>2.6966890000000001</c:v>
                </c:pt>
                <c:pt idx="110">
                  <c:v>2.7233480000000001</c:v>
                </c:pt>
                <c:pt idx="111">
                  <c:v>2.74268</c:v>
                </c:pt>
                <c:pt idx="112">
                  <c:v>2.7639049999999998</c:v>
                </c:pt>
                <c:pt idx="113">
                  <c:v>2.7925990000000001</c:v>
                </c:pt>
                <c:pt idx="114">
                  <c:v>2.8124259999999999</c:v>
                </c:pt>
                <c:pt idx="115">
                  <c:v>2.8347609999999999</c:v>
                </c:pt>
                <c:pt idx="116">
                  <c:v>2.864652</c:v>
                </c:pt>
                <c:pt idx="117">
                  <c:v>2.883845</c:v>
                </c:pt>
                <c:pt idx="118">
                  <c:v>2.905332</c:v>
                </c:pt>
                <c:pt idx="119">
                  <c:v>2.9352320000000001</c:v>
                </c:pt>
                <c:pt idx="120">
                  <c:v>2.9596809999999998</c:v>
                </c:pt>
                <c:pt idx="121">
                  <c:v>2.9795150000000001</c:v>
                </c:pt>
                <c:pt idx="122">
                  <c:v>2.9936829999999999</c:v>
                </c:pt>
                <c:pt idx="123">
                  <c:v>3.0201359999999999</c:v>
                </c:pt>
                <c:pt idx="124">
                  <c:v>3.0335510000000001</c:v>
                </c:pt>
                <c:pt idx="125">
                  <c:v>3.044921</c:v>
                </c:pt>
                <c:pt idx="126">
                  <c:v>3.0667779999999998</c:v>
                </c:pt>
                <c:pt idx="127">
                  <c:v>3.0906929999999999</c:v>
                </c:pt>
                <c:pt idx="128">
                  <c:v>3.095405</c:v>
                </c:pt>
                <c:pt idx="129">
                  <c:v>3.1277919999999999</c:v>
                </c:pt>
                <c:pt idx="130">
                  <c:v>3.1459090000000001</c:v>
                </c:pt>
                <c:pt idx="131">
                  <c:v>3.163303</c:v>
                </c:pt>
                <c:pt idx="132">
                  <c:v>3.1872859999999998</c:v>
                </c:pt>
                <c:pt idx="133">
                  <c:v>3.1906729999999999</c:v>
                </c:pt>
                <c:pt idx="134">
                  <c:v>3.2035589999999998</c:v>
                </c:pt>
                <c:pt idx="135">
                  <c:v>3.2169590000000001</c:v>
                </c:pt>
                <c:pt idx="136">
                  <c:v>3.242143</c:v>
                </c:pt>
                <c:pt idx="137">
                  <c:v>3.2581929999999999</c:v>
                </c:pt>
                <c:pt idx="138">
                  <c:v>3.281825</c:v>
                </c:pt>
                <c:pt idx="139">
                  <c:v>3.287172</c:v>
                </c:pt>
                <c:pt idx="140">
                  <c:v>3.3040029999999998</c:v>
                </c:pt>
                <c:pt idx="141">
                  <c:v>3.3214709999999998</c:v>
                </c:pt>
                <c:pt idx="142">
                  <c:v>3.337253</c:v>
                </c:pt>
                <c:pt idx="143">
                  <c:v>3.3542459999999998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'4'!$F$16</c:f>
              <c:strCache>
                <c:ptCount val="1"/>
                <c:pt idx="0">
                  <c:v>TP0002007E08 25.00uM</c:v>
                </c:pt>
              </c:strCache>
            </c:strRef>
          </c:tx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'4'!$F$24:$F$178</c:f>
              <c:numCache>
                <c:formatCode>General</c:formatCode>
                <c:ptCount val="155"/>
                <c:pt idx="0">
                  <c:v>8.9649000000000006E-2</c:v>
                </c:pt>
                <c:pt idx="1">
                  <c:v>0.15079000000000001</c:v>
                </c:pt>
                <c:pt idx="2">
                  <c:v>0.177146</c:v>
                </c:pt>
                <c:pt idx="3">
                  <c:v>0.19584099999999999</c:v>
                </c:pt>
                <c:pt idx="4">
                  <c:v>0.20683199999999999</c:v>
                </c:pt>
                <c:pt idx="5">
                  <c:v>0.22927700000000001</c:v>
                </c:pt>
                <c:pt idx="6">
                  <c:v>0.25678200000000001</c:v>
                </c:pt>
                <c:pt idx="7">
                  <c:v>0.28694999999999998</c:v>
                </c:pt>
                <c:pt idx="8">
                  <c:v>0.32152599999999998</c:v>
                </c:pt>
                <c:pt idx="9">
                  <c:v>0.36470900000000001</c:v>
                </c:pt>
                <c:pt idx="10">
                  <c:v>0.40413100000000002</c:v>
                </c:pt>
                <c:pt idx="11">
                  <c:v>0.448299</c:v>
                </c:pt>
                <c:pt idx="12">
                  <c:v>0.49354100000000001</c:v>
                </c:pt>
                <c:pt idx="13">
                  <c:v>0.53757999999999995</c:v>
                </c:pt>
                <c:pt idx="14">
                  <c:v>0.58150999999999997</c:v>
                </c:pt>
                <c:pt idx="15">
                  <c:v>0.62308600000000003</c:v>
                </c:pt>
                <c:pt idx="16">
                  <c:v>0.66621300000000006</c:v>
                </c:pt>
                <c:pt idx="17">
                  <c:v>0.70533500000000005</c:v>
                </c:pt>
                <c:pt idx="18">
                  <c:v>0.75068100000000004</c:v>
                </c:pt>
                <c:pt idx="19">
                  <c:v>0.78808900000000004</c:v>
                </c:pt>
                <c:pt idx="20">
                  <c:v>0.83862999999999999</c:v>
                </c:pt>
                <c:pt idx="21">
                  <c:v>0.88635699999999995</c:v>
                </c:pt>
                <c:pt idx="22">
                  <c:v>0.93144800000000005</c:v>
                </c:pt>
                <c:pt idx="23">
                  <c:v>0.97677800000000004</c:v>
                </c:pt>
                <c:pt idx="24">
                  <c:v>1</c:v>
                </c:pt>
                <c:pt idx="25">
                  <c:v>0.93738299999999997</c:v>
                </c:pt>
                <c:pt idx="26">
                  <c:v>0.95135199999999998</c:v>
                </c:pt>
                <c:pt idx="27">
                  <c:v>0.94455900000000004</c:v>
                </c:pt>
                <c:pt idx="28">
                  <c:v>0.93328900000000004</c:v>
                </c:pt>
                <c:pt idx="29">
                  <c:v>0.94607300000000005</c:v>
                </c:pt>
                <c:pt idx="30">
                  <c:v>0.95900700000000005</c:v>
                </c:pt>
                <c:pt idx="31">
                  <c:v>0.96921500000000005</c:v>
                </c:pt>
                <c:pt idx="32">
                  <c:v>0.98245099999999996</c:v>
                </c:pt>
                <c:pt idx="33">
                  <c:v>0.99969600000000003</c:v>
                </c:pt>
                <c:pt idx="34">
                  <c:v>1.012845</c:v>
                </c:pt>
                <c:pt idx="35">
                  <c:v>1.0279480000000001</c:v>
                </c:pt>
                <c:pt idx="36">
                  <c:v>1.0393289999999999</c:v>
                </c:pt>
                <c:pt idx="37">
                  <c:v>1.0539639999999999</c:v>
                </c:pt>
                <c:pt idx="38">
                  <c:v>1.0632900000000001</c:v>
                </c:pt>
                <c:pt idx="39">
                  <c:v>1.080964</c:v>
                </c:pt>
                <c:pt idx="40">
                  <c:v>1.098679</c:v>
                </c:pt>
                <c:pt idx="41">
                  <c:v>1.1198129999999999</c:v>
                </c:pt>
                <c:pt idx="42">
                  <c:v>1.143194</c:v>
                </c:pt>
                <c:pt idx="43">
                  <c:v>1.161392</c:v>
                </c:pt>
                <c:pt idx="44">
                  <c:v>1.1748890000000001</c:v>
                </c:pt>
                <c:pt idx="45">
                  <c:v>1.208035</c:v>
                </c:pt>
                <c:pt idx="46">
                  <c:v>1.2486630000000001</c:v>
                </c:pt>
                <c:pt idx="47">
                  <c:v>1.2882830000000001</c:v>
                </c:pt>
                <c:pt idx="48">
                  <c:v>1.3227279999999999</c:v>
                </c:pt>
                <c:pt idx="49">
                  <c:v>1.3559699999999999</c:v>
                </c:pt>
                <c:pt idx="50">
                  <c:v>1.3843080000000001</c:v>
                </c:pt>
                <c:pt idx="51">
                  <c:v>1.4138360000000001</c:v>
                </c:pt>
                <c:pt idx="52">
                  <c:v>1.4432179999999999</c:v>
                </c:pt>
                <c:pt idx="53">
                  <c:v>1.4745740000000001</c:v>
                </c:pt>
                <c:pt idx="54">
                  <c:v>1.4964090000000001</c:v>
                </c:pt>
                <c:pt idx="55">
                  <c:v>1.515433</c:v>
                </c:pt>
                <c:pt idx="56">
                  <c:v>1.5318700000000001</c:v>
                </c:pt>
                <c:pt idx="57">
                  <c:v>1.55593</c:v>
                </c:pt>
                <c:pt idx="58">
                  <c:v>1.56863</c:v>
                </c:pt>
                <c:pt idx="59">
                  <c:v>1.5862970000000001</c:v>
                </c:pt>
                <c:pt idx="60">
                  <c:v>1.605027</c:v>
                </c:pt>
                <c:pt idx="61">
                  <c:v>1.6237950000000001</c:v>
                </c:pt>
                <c:pt idx="62">
                  <c:v>1.6351690000000001</c:v>
                </c:pt>
                <c:pt idx="63">
                  <c:v>1.6609069999999999</c:v>
                </c:pt>
                <c:pt idx="64">
                  <c:v>1.6787339999999999</c:v>
                </c:pt>
                <c:pt idx="65">
                  <c:v>1.6997409999999999</c:v>
                </c:pt>
                <c:pt idx="66">
                  <c:v>1.7184889999999999</c:v>
                </c:pt>
                <c:pt idx="67">
                  <c:v>1.746799</c:v>
                </c:pt>
                <c:pt idx="68">
                  <c:v>1.7713639999999999</c:v>
                </c:pt>
                <c:pt idx="69">
                  <c:v>1.802352</c:v>
                </c:pt>
                <c:pt idx="70">
                  <c:v>1.8346720000000001</c:v>
                </c:pt>
                <c:pt idx="71">
                  <c:v>1.859542</c:v>
                </c:pt>
                <c:pt idx="72">
                  <c:v>1.888077</c:v>
                </c:pt>
                <c:pt idx="73">
                  <c:v>1.9155470000000001</c:v>
                </c:pt>
                <c:pt idx="74">
                  <c:v>1.936456</c:v>
                </c:pt>
                <c:pt idx="75">
                  <c:v>1.9544710000000001</c:v>
                </c:pt>
                <c:pt idx="76">
                  <c:v>1.9706239999999999</c:v>
                </c:pt>
                <c:pt idx="77">
                  <c:v>2.002281</c:v>
                </c:pt>
                <c:pt idx="78">
                  <c:v>2.0267909999999998</c:v>
                </c:pt>
                <c:pt idx="79">
                  <c:v>2.0544220000000002</c:v>
                </c:pt>
                <c:pt idx="80">
                  <c:v>2.0736089999999998</c:v>
                </c:pt>
                <c:pt idx="81">
                  <c:v>2.0998709999999998</c:v>
                </c:pt>
                <c:pt idx="82">
                  <c:v>2.1215000000000002</c:v>
                </c:pt>
                <c:pt idx="83">
                  <c:v>2.1423619999999999</c:v>
                </c:pt>
                <c:pt idx="84">
                  <c:v>2.1601309999999998</c:v>
                </c:pt>
                <c:pt idx="85">
                  <c:v>2.1891470000000002</c:v>
                </c:pt>
                <c:pt idx="86">
                  <c:v>2.207427</c:v>
                </c:pt>
                <c:pt idx="87">
                  <c:v>2.2218719999999998</c:v>
                </c:pt>
                <c:pt idx="88">
                  <c:v>2.2378469999999999</c:v>
                </c:pt>
                <c:pt idx="89">
                  <c:v>2.2592120000000002</c:v>
                </c:pt>
                <c:pt idx="90">
                  <c:v>2.282915</c:v>
                </c:pt>
                <c:pt idx="91">
                  <c:v>2.305342</c:v>
                </c:pt>
                <c:pt idx="92">
                  <c:v>2.3207939999999998</c:v>
                </c:pt>
                <c:pt idx="93">
                  <c:v>2.338374</c:v>
                </c:pt>
                <c:pt idx="94">
                  <c:v>2.3603930000000002</c:v>
                </c:pt>
                <c:pt idx="95">
                  <c:v>2.3847170000000002</c:v>
                </c:pt>
                <c:pt idx="96">
                  <c:v>2.4015080000000002</c:v>
                </c:pt>
                <c:pt idx="97">
                  <c:v>2.4185539999999999</c:v>
                </c:pt>
                <c:pt idx="98">
                  <c:v>2.4426600000000001</c:v>
                </c:pt>
                <c:pt idx="99">
                  <c:v>2.4639250000000001</c:v>
                </c:pt>
                <c:pt idx="100">
                  <c:v>2.4719370000000001</c:v>
                </c:pt>
                <c:pt idx="101">
                  <c:v>2.4907849999999998</c:v>
                </c:pt>
                <c:pt idx="102">
                  <c:v>2.5065379999999999</c:v>
                </c:pt>
                <c:pt idx="103">
                  <c:v>2.5291299999999999</c:v>
                </c:pt>
                <c:pt idx="104">
                  <c:v>2.5397479999999999</c:v>
                </c:pt>
                <c:pt idx="105">
                  <c:v>2.5653700000000002</c:v>
                </c:pt>
                <c:pt idx="106">
                  <c:v>2.5797599999999998</c:v>
                </c:pt>
                <c:pt idx="107">
                  <c:v>2.5920179999999999</c:v>
                </c:pt>
                <c:pt idx="108">
                  <c:v>2.6106820000000002</c:v>
                </c:pt>
                <c:pt idx="109">
                  <c:v>2.625461</c:v>
                </c:pt>
                <c:pt idx="110">
                  <c:v>2.6495320000000002</c:v>
                </c:pt>
                <c:pt idx="111">
                  <c:v>2.6660940000000002</c:v>
                </c:pt>
                <c:pt idx="112">
                  <c:v>2.6863959999999998</c:v>
                </c:pt>
                <c:pt idx="113">
                  <c:v>2.7118679999999999</c:v>
                </c:pt>
                <c:pt idx="114">
                  <c:v>2.7243379999999999</c:v>
                </c:pt>
                <c:pt idx="115">
                  <c:v>2.740148</c:v>
                </c:pt>
                <c:pt idx="116">
                  <c:v>2.7665839999999999</c:v>
                </c:pt>
                <c:pt idx="117">
                  <c:v>2.7733979999999998</c:v>
                </c:pt>
                <c:pt idx="118">
                  <c:v>2.7866849999999999</c:v>
                </c:pt>
                <c:pt idx="119">
                  <c:v>2.8048350000000002</c:v>
                </c:pt>
                <c:pt idx="120">
                  <c:v>2.8178380000000001</c:v>
                </c:pt>
                <c:pt idx="121">
                  <c:v>2.8279399999999999</c:v>
                </c:pt>
                <c:pt idx="122">
                  <c:v>2.8255910000000002</c:v>
                </c:pt>
                <c:pt idx="123">
                  <c:v>2.8429160000000002</c:v>
                </c:pt>
                <c:pt idx="124">
                  <c:v>2.8483749999999999</c:v>
                </c:pt>
                <c:pt idx="125">
                  <c:v>2.8771969999999998</c:v>
                </c:pt>
                <c:pt idx="126">
                  <c:v>2.8875929999999999</c:v>
                </c:pt>
                <c:pt idx="127">
                  <c:v>2.9032390000000001</c:v>
                </c:pt>
                <c:pt idx="128">
                  <c:v>2.9036200000000001</c:v>
                </c:pt>
                <c:pt idx="129">
                  <c:v>2.9209930000000002</c:v>
                </c:pt>
                <c:pt idx="130">
                  <c:v>2.928531</c:v>
                </c:pt>
                <c:pt idx="131">
                  <c:v>2.9521099999999998</c:v>
                </c:pt>
                <c:pt idx="132">
                  <c:v>2.9674100000000001</c:v>
                </c:pt>
                <c:pt idx="133">
                  <c:v>2.9689000000000001</c:v>
                </c:pt>
                <c:pt idx="134">
                  <c:v>2.982504</c:v>
                </c:pt>
                <c:pt idx="135">
                  <c:v>2.999037</c:v>
                </c:pt>
                <c:pt idx="136">
                  <c:v>3.0156499999999999</c:v>
                </c:pt>
                <c:pt idx="137">
                  <c:v>3.0150640000000002</c:v>
                </c:pt>
                <c:pt idx="138">
                  <c:v>3.0365129999999998</c:v>
                </c:pt>
                <c:pt idx="139">
                  <c:v>3.0417749999999999</c:v>
                </c:pt>
                <c:pt idx="140">
                  <c:v>3.0532720000000002</c:v>
                </c:pt>
                <c:pt idx="141">
                  <c:v>3.054608</c:v>
                </c:pt>
                <c:pt idx="142">
                  <c:v>3.0583670000000001</c:v>
                </c:pt>
                <c:pt idx="143">
                  <c:v>3.0751870000000001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'4'!$G$16</c:f>
              <c:strCache>
                <c:ptCount val="1"/>
                <c:pt idx="0">
                  <c:v>TP0002007E08 6.25uM</c:v>
                </c:pt>
              </c:strCache>
            </c:strRef>
          </c:tx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'4'!$G$24:$G$178</c:f>
              <c:numCache>
                <c:formatCode>General</c:formatCode>
                <c:ptCount val="155"/>
                <c:pt idx="0">
                  <c:v>8.8525999999999994E-2</c:v>
                </c:pt>
                <c:pt idx="1">
                  <c:v>0.14058300000000001</c:v>
                </c:pt>
                <c:pt idx="2">
                  <c:v>0.164048</c:v>
                </c:pt>
                <c:pt idx="3">
                  <c:v>0.180252</c:v>
                </c:pt>
                <c:pt idx="4">
                  <c:v>0.20274800000000001</c:v>
                </c:pt>
                <c:pt idx="5">
                  <c:v>0.22314200000000001</c:v>
                </c:pt>
                <c:pt idx="6">
                  <c:v>0.25114199999999998</c:v>
                </c:pt>
                <c:pt idx="7">
                  <c:v>0.28591</c:v>
                </c:pt>
                <c:pt idx="8">
                  <c:v>0.32082300000000002</c:v>
                </c:pt>
                <c:pt idx="9">
                  <c:v>0.36349999999999999</c:v>
                </c:pt>
                <c:pt idx="10">
                  <c:v>0.40425299999999997</c:v>
                </c:pt>
                <c:pt idx="11">
                  <c:v>0.45244699999999999</c:v>
                </c:pt>
                <c:pt idx="12">
                  <c:v>0.49182300000000001</c:v>
                </c:pt>
                <c:pt idx="13">
                  <c:v>0.53802000000000005</c:v>
                </c:pt>
                <c:pt idx="14">
                  <c:v>0.58165599999999995</c:v>
                </c:pt>
                <c:pt idx="15">
                  <c:v>0.62179099999999998</c:v>
                </c:pt>
                <c:pt idx="16">
                  <c:v>0.659327</c:v>
                </c:pt>
                <c:pt idx="17">
                  <c:v>0.70794100000000004</c:v>
                </c:pt>
                <c:pt idx="18">
                  <c:v>0.75255000000000005</c:v>
                </c:pt>
                <c:pt idx="19">
                  <c:v>0.79644400000000004</c:v>
                </c:pt>
                <c:pt idx="20">
                  <c:v>0.83771700000000004</c:v>
                </c:pt>
                <c:pt idx="21">
                  <c:v>0.88565000000000005</c:v>
                </c:pt>
                <c:pt idx="22">
                  <c:v>0.93154499999999996</c:v>
                </c:pt>
                <c:pt idx="23">
                  <c:v>0.97553599999999996</c:v>
                </c:pt>
                <c:pt idx="24">
                  <c:v>1</c:v>
                </c:pt>
                <c:pt idx="25">
                  <c:v>0.91156499999999996</c:v>
                </c:pt>
                <c:pt idx="26">
                  <c:v>0.989313</c:v>
                </c:pt>
                <c:pt idx="27">
                  <c:v>0.97316000000000003</c:v>
                </c:pt>
                <c:pt idx="28">
                  <c:v>0.96748299999999998</c:v>
                </c:pt>
                <c:pt idx="29">
                  <c:v>0.966005</c:v>
                </c:pt>
                <c:pt idx="30">
                  <c:v>0.96809400000000001</c:v>
                </c:pt>
                <c:pt idx="31">
                  <c:v>0.97530099999999997</c:v>
                </c:pt>
                <c:pt idx="32">
                  <c:v>0.97955400000000004</c:v>
                </c:pt>
                <c:pt idx="33">
                  <c:v>0.99206899999999998</c:v>
                </c:pt>
                <c:pt idx="34">
                  <c:v>0.99686600000000003</c:v>
                </c:pt>
                <c:pt idx="35">
                  <c:v>1.0111829999999999</c:v>
                </c:pt>
                <c:pt idx="36">
                  <c:v>1.034416</c:v>
                </c:pt>
                <c:pt idx="37">
                  <c:v>1.060676</c:v>
                </c:pt>
                <c:pt idx="38">
                  <c:v>1.080511</c:v>
                </c:pt>
                <c:pt idx="39">
                  <c:v>1.100328</c:v>
                </c:pt>
                <c:pt idx="40">
                  <c:v>1.1136969999999999</c:v>
                </c:pt>
                <c:pt idx="41">
                  <c:v>1.1252690000000001</c:v>
                </c:pt>
                <c:pt idx="42">
                  <c:v>1.138911</c:v>
                </c:pt>
                <c:pt idx="43">
                  <c:v>1.1407069999999999</c:v>
                </c:pt>
                <c:pt idx="44">
                  <c:v>1.1520619999999999</c:v>
                </c:pt>
                <c:pt idx="45">
                  <c:v>1.184239</c:v>
                </c:pt>
                <c:pt idx="46">
                  <c:v>1.201057</c:v>
                </c:pt>
                <c:pt idx="47">
                  <c:v>1.2521690000000001</c:v>
                </c:pt>
                <c:pt idx="48">
                  <c:v>1.283814</c:v>
                </c:pt>
                <c:pt idx="49">
                  <c:v>1.3144800000000001</c:v>
                </c:pt>
                <c:pt idx="50">
                  <c:v>1.3280479999999999</c:v>
                </c:pt>
                <c:pt idx="51">
                  <c:v>1.3621190000000001</c:v>
                </c:pt>
                <c:pt idx="52">
                  <c:v>1.4057630000000001</c:v>
                </c:pt>
                <c:pt idx="53">
                  <c:v>1.4321680000000001</c:v>
                </c:pt>
                <c:pt idx="54">
                  <c:v>1.443514</c:v>
                </c:pt>
                <c:pt idx="55">
                  <c:v>1.456607</c:v>
                </c:pt>
                <c:pt idx="56">
                  <c:v>1.469821</c:v>
                </c:pt>
                <c:pt idx="57">
                  <c:v>1.5187470000000001</c:v>
                </c:pt>
                <c:pt idx="58">
                  <c:v>1.5383899999999999</c:v>
                </c:pt>
                <c:pt idx="59">
                  <c:v>1.5575639999999999</c:v>
                </c:pt>
                <c:pt idx="60">
                  <c:v>1.57535</c:v>
                </c:pt>
                <c:pt idx="61">
                  <c:v>1.588695</c:v>
                </c:pt>
                <c:pt idx="62">
                  <c:v>1.6058619999999999</c:v>
                </c:pt>
                <c:pt idx="63">
                  <c:v>1.61744</c:v>
                </c:pt>
                <c:pt idx="64">
                  <c:v>1.6364129999999999</c:v>
                </c:pt>
                <c:pt idx="65">
                  <c:v>1.6663079999999999</c:v>
                </c:pt>
                <c:pt idx="66">
                  <c:v>1.6923250000000001</c:v>
                </c:pt>
                <c:pt idx="67">
                  <c:v>1.733692</c:v>
                </c:pt>
                <c:pt idx="68">
                  <c:v>1.7592049999999999</c:v>
                </c:pt>
                <c:pt idx="69">
                  <c:v>1.787196</c:v>
                </c:pt>
                <c:pt idx="70">
                  <c:v>1.8157509999999999</c:v>
                </c:pt>
                <c:pt idx="71">
                  <c:v>1.843226</c:v>
                </c:pt>
                <c:pt idx="72">
                  <c:v>1.8667879999999999</c:v>
                </c:pt>
                <c:pt idx="73">
                  <c:v>1.9001669999999999</c:v>
                </c:pt>
                <c:pt idx="74">
                  <c:v>1.9268989999999999</c:v>
                </c:pt>
                <c:pt idx="75">
                  <c:v>1.9463600000000001</c:v>
                </c:pt>
                <c:pt idx="76">
                  <c:v>1.9734020000000001</c:v>
                </c:pt>
                <c:pt idx="77">
                  <c:v>1.986642</c:v>
                </c:pt>
                <c:pt idx="78">
                  <c:v>2.0103209999999998</c:v>
                </c:pt>
                <c:pt idx="79">
                  <c:v>2.0263490000000002</c:v>
                </c:pt>
                <c:pt idx="80">
                  <c:v>2.0452699999999999</c:v>
                </c:pt>
                <c:pt idx="81">
                  <c:v>2.0667840000000002</c:v>
                </c:pt>
                <c:pt idx="82">
                  <c:v>2.0828690000000001</c:v>
                </c:pt>
                <c:pt idx="83">
                  <c:v>2.1038410000000001</c:v>
                </c:pt>
                <c:pt idx="84">
                  <c:v>2.132431</c:v>
                </c:pt>
                <c:pt idx="85">
                  <c:v>2.152482</c:v>
                </c:pt>
                <c:pt idx="86">
                  <c:v>2.1691989999999999</c:v>
                </c:pt>
                <c:pt idx="87">
                  <c:v>2.1721680000000001</c:v>
                </c:pt>
                <c:pt idx="88">
                  <c:v>2.1849750000000001</c:v>
                </c:pt>
                <c:pt idx="89">
                  <c:v>2.202207</c:v>
                </c:pt>
                <c:pt idx="90">
                  <c:v>2.216224</c:v>
                </c:pt>
                <c:pt idx="91">
                  <c:v>2.2248960000000002</c:v>
                </c:pt>
                <c:pt idx="92">
                  <c:v>2.2529439999999998</c:v>
                </c:pt>
                <c:pt idx="93">
                  <c:v>2.2669269999999999</c:v>
                </c:pt>
                <c:pt idx="94">
                  <c:v>2.286108</c:v>
                </c:pt>
                <c:pt idx="95">
                  <c:v>2.3080310000000002</c:v>
                </c:pt>
                <c:pt idx="96">
                  <c:v>2.3253370000000002</c:v>
                </c:pt>
                <c:pt idx="97">
                  <c:v>2.338241</c:v>
                </c:pt>
                <c:pt idx="98">
                  <c:v>2.3754029999999999</c:v>
                </c:pt>
                <c:pt idx="99">
                  <c:v>2.3931819999999999</c:v>
                </c:pt>
                <c:pt idx="100">
                  <c:v>2.407842</c:v>
                </c:pt>
                <c:pt idx="101">
                  <c:v>2.4232960000000001</c:v>
                </c:pt>
                <c:pt idx="102">
                  <c:v>2.4372859999999998</c:v>
                </c:pt>
                <c:pt idx="103">
                  <c:v>2.463527</c:v>
                </c:pt>
                <c:pt idx="104">
                  <c:v>2.4868519999999998</c:v>
                </c:pt>
                <c:pt idx="105">
                  <c:v>2.5059840000000002</c:v>
                </c:pt>
                <c:pt idx="106">
                  <c:v>2.5159699999999998</c:v>
                </c:pt>
                <c:pt idx="107">
                  <c:v>2.517449</c:v>
                </c:pt>
                <c:pt idx="108">
                  <c:v>2.5292530000000002</c:v>
                </c:pt>
                <c:pt idx="109">
                  <c:v>2.5517289999999999</c:v>
                </c:pt>
                <c:pt idx="110">
                  <c:v>2.5753659999999998</c:v>
                </c:pt>
                <c:pt idx="111">
                  <c:v>2.5870890000000002</c:v>
                </c:pt>
                <c:pt idx="112">
                  <c:v>2.6080399999999999</c:v>
                </c:pt>
                <c:pt idx="113">
                  <c:v>2.6346349999999998</c:v>
                </c:pt>
                <c:pt idx="114">
                  <c:v>2.6330629999999999</c:v>
                </c:pt>
                <c:pt idx="115">
                  <c:v>2.6425269999999998</c:v>
                </c:pt>
                <c:pt idx="116">
                  <c:v>2.6658770000000001</c:v>
                </c:pt>
                <c:pt idx="117">
                  <c:v>2.676698</c:v>
                </c:pt>
                <c:pt idx="118">
                  <c:v>2.6883620000000001</c:v>
                </c:pt>
                <c:pt idx="119">
                  <c:v>2.6991339999999999</c:v>
                </c:pt>
                <c:pt idx="120">
                  <c:v>2.7236509999999998</c:v>
                </c:pt>
                <c:pt idx="121">
                  <c:v>2.7297189999999998</c:v>
                </c:pt>
                <c:pt idx="122">
                  <c:v>2.745622</c:v>
                </c:pt>
                <c:pt idx="123">
                  <c:v>2.7558199999999999</c:v>
                </c:pt>
                <c:pt idx="124">
                  <c:v>2.770581</c:v>
                </c:pt>
                <c:pt idx="125">
                  <c:v>2.7789570000000001</c:v>
                </c:pt>
                <c:pt idx="126">
                  <c:v>2.7864840000000002</c:v>
                </c:pt>
                <c:pt idx="127">
                  <c:v>2.8036279999999998</c:v>
                </c:pt>
                <c:pt idx="128">
                  <c:v>2.8156180000000002</c:v>
                </c:pt>
                <c:pt idx="129">
                  <c:v>2.828122</c:v>
                </c:pt>
                <c:pt idx="130">
                  <c:v>2.8409810000000002</c:v>
                </c:pt>
                <c:pt idx="131">
                  <c:v>2.8627259999999999</c:v>
                </c:pt>
                <c:pt idx="132">
                  <c:v>2.8718979999999998</c:v>
                </c:pt>
                <c:pt idx="133">
                  <c:v>2.8916740000000001</c:v>
                </c:pt>
                <c:pt idx="134">
                  <c:v>2.8922460000000001</c:v>
                </c:pt>
                <c:pt idx="135">
                  <c:v>2.9123730000000001</c:v>
                </c:pt>
                <c:pt idx="136">
                  <c:v>2.9211130000000001</c:v>
                </c:pt>
                <c:pt idx="137">
                  <c:v>2.9338359999999999</c:v>
                </c:pt>
                <c:pt idx="138">
                  <c:v>2.9340839999999999</c:v>
                </c:pt>
                <c:pt idx="139">
                  <c:v>2.9413330000000002</c:v>
                </c:pt>
                <c:pt idx="140">
                  <c:v>2.9543430000000002</c:v>
                </c:pt>
                <c:pt idx="141">
                  <c:v>2.9569450000000002</c:v>
                </c:pt>
                <c:pt idx="142">
                  <c:v>2.963517</c:v>
                </c:pt>
                <c:pt idx="143">
                  <c:v>2.978758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'4'!$H$16</c:f>
              <c:strCache>
                <c:ptCount val="1"/>
                <c:pt idx="0">
                  <c:v>TP0002007E08 1.56uM</c:v>
                </c:pt>
              </c:strCache>
            </c:strRef>
          </c:tx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'4'!$H$24:$H$178</c:f>
              <c:numCache>
                <c:formatCode>General</c:formatCode>
                <c:ptCount val="155"/>
                <c:pt idx="0">
                  <c:v>9.3034000000000006E-2</c:v>
                </c:pt>
                <c:pt idx="1">
                  <c:v>0.14795</c:v>
                </c:pt>
                <c:pt idx="2">
                  <c:v>0.176648</c:v>
                </c:pt>
                <c:pt idx="3">
                  <c:v>0.19270799999999999</c:v>
                </c:pt>
                <c:pt idx="4">
                  <c:v>0.20504500000000001</c:v>
                </c:pt>
                <c:pt idx="5">
                  <c:v>0.22753300000000001</c:v>
                </c:pt>
                <c:pt idx="6">
                  <c:v>0.25158000000000003</c:v>
                </c:pt>
                <c:pt idx="7">
                  <c:v>0.280949</c:v>
                </c:pt>
                <c:pt idx="8">
                  <c:v>0.31334899999999999</c:v>
                </c:pt>
                <c:pt idx="9">
                  <c:v>0.35820600000000002</c:v>
                </c:pt>
                <c:pt idx="10">
                  <c:v>0.39980300000000002</c:v>
                </c:pt>
                <c:pt idx="11">
                  <c:v>0.44444899999999998</c:v>
                </c:pt>
                <c:pt idx="12">
                  <c:v>0.486821</c:v>
                </c:pt>
                <c:pt idx="13">
                  <c:v>0.53124499999999997</c:v>
                </c:pt>
                <c:pt idx="14">
                  <c:v>0.57622700000000004</c:v>
                </c:pt>
                <c:pt idx="15">
                  <c:v>0.61716300000000002</c:v>
                </c:pt>
                <c:pt idx="16">
                  <c:v>0.65999099999999999</c:v>
                </c:pt>
                <c:pt idx="17">
                  <c:v>0.70604</c:v>
                </c:pt>
                <c:pt idx="18">
                  <c:v>0.74911499999999998</c:v>
                </c:pt>
                <c:pt idx="19">
                  <c:v>0.79547100000000004</c:v>
                </c:pt>
                <c:pt idx="20">
                  <c:v>0.83800699999999995</c:v>
                </c:pt>
                <c:pt idx="21">
                  <c:v>0.88679600000000003</c:v>
                </c:pt>
                <c:pt idx="22">
                  <c:v>0.93344499999999997</c:v>
                </c:pt>
                <c:pt idx="23">
                  <c:v>0.97854399999999997</c:v>
                </c:pt>
                <c:pt idx="24">
                  <c:v>1</c:v>
                </c:pt>
                <c:pt idx="25">
                  <c:v>0.91207400000000005</c:v>
                </c:pt>
                <c:pt idx="26">
                  <c:v>1.028894</c:v>
                </c:pt>
                <c:pt idx="27">
                  <c:v>0.99501600000000001</c:v>
                </c:pt>
                <c:pt idx="28">
                  <c:v>0.98987000000000003</c:v>
                </c:pt>
                <c:pt idx="29">
                  <c:v>0.98362899999999998</c:v>
                </c:pt>
                <c:pt idx="30">
                  <c:v>0.98751500000000003</c:v>
                </c:pt>
                <c:pt idx="31">
                  <c:v>0.98421000000000003</c:v>
                </c:pt>
                <c:pt idx="32">
                  <c:v>0.98671900000000001</c:v>
                </c:pt>
                <c:pt idx="33">
                  <c:v>0.98783900000000002</c:v>
                </c:pt>
                <c:pt idx="34">
                  <c:v>0.99221599999999999</c:v>
                </c:pt>
                <c:pt idx="35">
                  <c:v>1.0023880000000001</c:v>
                </c:pt>
                <c:pt idx="36">
                  <c:v>1.013047</c:v>
                </c:pt>
                <c:pt idx="37">
                  <c:v>1.0211619999999999</c:v>
                </c:pt>
                <c:pt idx="38">
                  <c:v>1.0363789999999999</c:v>
                </c:pt>
                <c:pt idx="39">
                  <c:v>1.046484</c:v>
                </c:pt>
                <c:pt idx="40">
                  <c:v>1.0582</c:v>
                </c:pt>
                <c:pt idx="41">
                  <c:v>1.0732649999999999</c:v>
                </c:pt>
                <c:pt idx="42">
                  <c:v>1.0792790000000001</c:v>
                </c:pt>
                <c:pt idx="43">
                  <c:v>1.0929610000000001</c:v>
                </c:pt>
                <c:pt idx="44">
                  <c:v>1.0989770000000001</c:v>
                </c:pt>
                <c:pt idx="45">
                  <c:v>1.1415850000000001</c:v>
                </c:pt>
                <c:pt idx="46">
                  <c:v>1.1786110000000001</c:v>
                </c:pt>
                <c:pt idx="47">
                  <c:v>1.2148559999999999</c:v>
                </c:pt>
                <c:pt idx="48">
                  <c:v>1.2504690000000001</c:v>
                </c:pt>
                <c:pt idx="49">
                  <c:v>1.277264</c:v>
                </c:pt>
                <c:pt idx="50">
                  <c:v>1.3153049999999999</c:v>
                </c:pt>
                <c:pt idx="51">
                  <c:v>1.3368089999999999</c:v>
                </c:pt>
                <c:pt idx="52">
                  <c:v>1.362304</c:v>
                </c:pt>
                <c:pt idx="53">
                  <c:v>1.3837550000000001</c:v>
                </c:pt>
                <c:pt idx="54">
                  <c:v>1.4061950000000001</c:v>
                </c:pt>
                <c:pt idx="55">
                  <c:v>1.4314640000000001</c:v>
                </c:pt>
                <c:pt idx="56">
                  <c:v>1.446088</c:v>
                </c:pt>
                <c:pt idx="57">
                  <c:v>1.458834</c:v>
                </c:pt>
                <c:pt idx="58">
                  <c:v>1.4832689999999999</c:v>
                </c:pt>
                <c:pt idx="59">
                  <c:v>1.4981370000000001</c:v>
                </c:pt>
                <c:pt idx="60">
                  <c:v>1.5020560000000001</c:v>
                </c:pt>
                <c:pt idx="61">
                  <c:v>1.5191399999999999</c:v>
                </c:pt>
                <c:pt idx="62">
                  <c:v>1.544635</c:v>
                </c:pt>
                <c:pt idx="63">
                  <c:v>1.5606979999999999</c:v>
                </c:pt>
                <c:pt idx="64">
                  <c:v>1.5973139999999999</c:v>
                </c:pt>
                <c:pt idx="65">
                  <c:v>1.6570640000000001</c:v>
                </c:pt>
                <c:pt idx="66">
                  <c:v>1.675138</c:v>
                </c:pt>
                <c:pt idx="67">
                  <c:v>1.7284379999999999</c:v>
                </c:pt>
                <c:pt idx="68">
                  <c:v>1.7244440000000001</c:v>
                </c:pt>
                <c:pt idx="69">
                  <c:v>1.726332</c:v>
                </c:pt>
                <c:pt idx="70">
                  <c:v>1.7941210000000001</c:v>
                </c:pt>
                <c:pt idx="71">
                  <c:v>1.8246180000000001</c:v>
                </c:pt>
                <c:pt idx="72">
                  <c:v>1.813423</c:v>
                </c:pt>
                <c:pt idx="73">
                  <c:v>1.81813</c:v>
                </c:pt>
                <c:pt idx="74">
                  <c:v>1.8728800000000001</c:v>
                </c:pt>
                <c:pt idx="75">
                  <c:v>1.9206650000000001</c:v>
                </c:pt>
                <c:pt idx="76">
                  <c:v>1.9207609999999999</c:v>
                </c:pt>
                <c:pt idx="77">
                  <c:v>1.9427049999999999</c:v>
                </c:pt>
                <c:pt idx="78">
                  <c:v>1.961892</c:v>
                </c:pt>
                <c:pt idx="79">
                  <c:v>1.9520299999999999</c:v>
                </c:pt>
                <c:pt idx="80">
                  <c:v>1.9932270000000001</c:v>
                </c:pt>
                <c:pt idx="81">
                  <c:v>2.0319180000000001</c:v>
                </c:pt>
                <c:pt idx="82">
                  <c:v>2.043574</c:v>
                </c:pt>
                <c:pt idx="83">
                  <c:v>2.0620790000000002</c:v>
                </c:pt>
                <c:pt idx="84">
                  <c:v>2.08304</c:v>
                </c:pt>
                <c:pt idx="85">
                  <c:v>2.0964529999999999</c:v>
                </c:pt>
                <c:pt idx="86">
                  <c:v>2.1105619999999998</c:v>
                </c:pt>
                <c:pt idx="87">
                  <c:v>2.1479879999999998</c:v>
                </c:pt>
                <c:pt idx="88">
                  <c:v>2.1714190000000002</c:v>
                </c:pt>
                <c:pt idx="89">
                  <c:v>2.1826669999999999</c:v>
                </c:pt>
                <c:pt idx="90">
                  <c:v>2.194242</c:v>
                </c:pt>
                <c:pt idx="91">
                  <c:v>2.2057920000000002</c:v>
                </c:pt>
                <c:pt idx="92">
                  <c:v>2.225222</c:v>
                </c:pt>
                <c:pt idx="93">
                  <c:v>2.2397779999999998</c:v>
                </c:pt>
                <c:pt idx="94">
                  <c:v>2.2488830000000002</c:v>
                </c:pt>
                <c:pt idx="95">
                  <c:v>2.2784990000000001</c:v>
                </c:pt>
                <c:pt idx="96">
                  <c:v>2.300888</c:v>
                </c:pt>
                <c:pt idx="97">
                  <c:v>2.3223780000000001</c:v>
                </c:pt>
                <c:pt idx="98">
                  <c:v>2.3293780000000002</c:v>
                </c:pt>
                <c:pt idx="99">
                  <c:v>2.34693</c:v>
                </c:pt>
                <c:pt idx="100">
                  <c:v>2.3546960000000001</c:v>
                </c:pt>
                <c:pt idx="101">
                  <c:v>2.3778540000000001</c:v>
                </c:pt>
                <c:pt idx="102">
                  <c:v>2.3805969999999999</c:v>
                </c:pt>
                <c:pt idx="103">
                  <c:v>2.3916819999999999</c:v>
                </c:pt>
                <c:pt idx="104">
                  <c:v>2.4178069999999998</c:v>
                </c:pt>
                <c:pt idx="105">
                  <c:v>2.4288419999999999</c:v>
                </c:pt>
                <c:pt idx="106">
                  <c:v>2.4544000000000001</c:v>
                </c:pt>
                <c:pt idx="107">
                  <c:v>2.4507089999999998</c:v>
                </c:pt>
                <c:pt idx="108">
                  <c:v>2.4680810000000002</c:v>
                </c:pt>
                <c:pt idx="109">
                  <c:v>2.4879150000000001</c:v>
                </c:pt>
                <c:pt idx="110">
                  <c:v>2.4969440000000001</c:v>
                </c:pt>
                <c:pt idx="111">
                  <c:v>2.519126</c:v>
                </c:pt>
                <c:pt idx="112">
                  <c:v>2.5374460000000001</c:v>
                </c:pt>
                <c:pt idx="113">
                  <c:v>2.5406049999999998</c:v>
                </c:pt>
                <c:pt idx="114">
                  <c:v>2.5504669999999998</c:v>
                </c:pt>
                <c:pt idx="115">
                  <c:v>2.570268</c:v>
                </c:pt>
                <c:pt idx="116">
                  <c:v>2.5848279999999999</c:v>
                </c:pt>
                <c:pt idx="117">
                  <c:v>2.5961780000000001</c:v>
                </c:pt>
                <c:pt idx="118">
                  <c:v>2.6082740000000002</c:v>
                </c:pt>
                <c:pt idx="119">
                  <c:v>2.6132420000000001</c:v>
                </c:pt>
                <c:pt idx="120">
                  <c:v>2.6320589999999999</c:v>
                </c:pt>
                <c:pt idx="121">
                  <c:v>2.636164</c:v>
                </c:pt>
                <c:pt idx="122">
                  <c:v>2.660266</c:v>
                </c:pt>
                <c:pt idx="123">
                  <c:v>2.6670419999999999</c:v>
                </c:pt>
                <c:pt idx="124">
                  <c:v>2.6812960000000001</c:v>
                </c:pt>
                <c:pt idx="125">
                  <c:v>2.6951160000000001</c:v>
                </c:pt>
                <c:pt idx="126">
                  <c:v>2.7080440000000001</c:v>
                </c:pt>
                <c:pt idx="127">
                  <c:v>2.722118</c:v>
                </c:pt>
                <c:pt idx="128">
                  <c:v>2.730315</c:v>
                </c:pt>
                <c:pt idx="129">
                  <c:v>2.7363710000000001</c:v>
                </c:pt>
                <c:pt idx="130">
                  <c:v>2.7516319999999999</c:v>
                </c:pt>
                <c:pt idx="131">
                  <c:v>2.7661419999999999</c:v>
                </c:pt>
                <c:pt idx="132">
                  <c:v>2.7781889999999998</c:v>
                </c:pt>
                <c:pt idx="133">
                  <c:v>2.789123</c:v>
                </c:pt>
                <c:pt idx="134">
                  <c:v>2.7934030000000001</c:v>
                </c:pt>
                <c:pt idx="135">
                  <c:v>2.8029440000000001</c:v>
                </c:pt>
                <c:pt idx="136">
                  <c:v>2.8228659999999999</c:v>
                </c:pt>
                <c:pt idx="137">
                  <c:v>2.826648</c:v>
                </c:pt>
                <c:pt idx="138">
                  <c:v>2.8296220000000001</c:v>
                </c:pt>
                <c:pt idx="139">
                  <c:v>2.8490530000000001</c:v>
                </c:pt>
                <c:pt idx="140">
                  <c:v>2.8536329999999999</c:v>
                </c:pt>
                <c:pt idx="141">
                  <c:v>2.8535659999999998</c:v>
                </c:pt>
                <c:pt idx="142">
                  <c:v>2.859874</c:v>
                </c:pt>
                <c:pt idx="143">
                  <c:v>2.8643360000000002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'4'!$I$16</c:f>
              <c:strCache>
                <c:ptCount val="1"/>
                <c:pt idx="0">
                  <c:v>TP0002007E08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'4'!$I$24:$I$178</c:f>
              <c:numCache>
                <c:formatCode>General</c:formatCode>
                <c:ptCount val="155"/>
                <c:pt idx="0">
                  <c:v>9.0712000000000001E-2</c:v>
                </c:pt>
                <c:pt idx="1">
                  <c:v>0.14668900000000001</c:v>
                </c:pt>
                <c:pt idx="2">
                  <c:v>0.173787</c:v>
                </c:pt>
                <c:pt idx="3">
                  <c:v>0.193268</c:v>
                </c:pt>
                <c:pt idx="4">
                  <c:v>0.207813</c:v>
                </c:pt>
                <c:pt idx="5">
                  <c:v>0.23019999999999999</c:v>
                </c:pt>
                <c:pt idx="6">
                  <c:v>0.256025</c:v>
                </c:pt>
                <c:pt idx="7">
                  <c:v>0.28687400000000002</c:v>
                </c:pt>
                <c:pt idx="8">
                  <c:v>0.32390600000000003</c:v>
                </c:pt>
                <c:pt idx="9">
                  <c:v>0.36751899999999998</c:v>
                </c:pt>
                <c:pt idx="10">
                  <c:v>0.41075499999999998</c:v>
                </c:pt>
                <c:pt idx="11">
                  <c:v>0.45514399999999999</c:v>
                </c:pt>
                <c:pt idx="12">
                  <c:v>0.499921</c:v>
                </c:pt>
                <c:pt idx="13">
                  <c:v>0.54180499999999998</c:v>
                </c:pt>
                <c:pt idx="14">
                  <c:v>0.58871200000000001</c:v>
                </c:pt>
                <c:pt idx="15">
                  <c:v>0.62661800000000001</c:v>
                </c:pt>
                <c:pt idx="16">
                  <c:v>0.66749999999999998</c:v>
                </c:pt>
                <c:pt idx="17">
                  <c:v>0.71057899999999996</c:v>
                </c:pt>
                <c:pt idx="18">
                  <c:v>0.75387400000000004</c:v>
                </c:pt>
                <c:pt idx="19">
                  <c:v>0.79352999999999996</c:v>
                </c:pt>
                <c:pt idx="20">
                  <c:v>0.83532200000000001</c:v>
                </c:pt>
                <c:pt idx="21">
                  <c:v>0.87583200000000005</c:v>
                </c:pt>
                <c:pt idx="22">
                  <c:v>0.92525100000000005</c:v>
                </c:pt>
                <c:pt idx="23">
                  <c:v>0.97237700000000005</c:v>
                </c:pt>
                <c:pt idx="24">
                  <c:v>1</c:v>
                </c:pt>
                <c:pt idx="25">
                  <c:v>0.91347199999999995</c:v>
                </c:pt>
                <c:pt idx="26">
                  <c:v>1.02542</c:v>
                </c:pt>
                <c:pt idx="27">
                  <c:v>0.99679399999999996</c:v>
                </c:pt>
                <c:pt idx="28">
                  <c:v>0.98570100000000005</c:v>
                </c:pt>
                <c:pt idx="29">
                  <c:v>0.98325700000000005</c:v>
                </c:pt>
                <c:pt idx="30">
                  <c:v>0.97930399999999995</c:v>
                </c:pt>
                <c:pt idx="31">
                  <c:v>0.97987100000000005</c:v>
                </c:pt>
                <c:pt idx="32">
                  <c:v>0.98463999999999996</c:v>
                </c:pt>
                <c:pt idx="33">
                  <c:v>0.98061699999999996</c:v>
                </c:pt>
                <c:pt idx="34">
                  <c:v>0.99119199999999996</c:v>
                </c:pt>
                <c:pt idx="35">
                  <c:v>0.998166</c:v>
                </c:pt>
                <c:pt idx="36">
                  <c:v>1.005179</c:v>
                </c:pt>
                <c:pt idx="37">
                  <c:v>1.0146109999999999</c:v>
                </c:pt>
                <c:pt idx="38">
                  <c:v>1.0301830000000001</c:v>
                </c:pt>
                <c:pt idx="39">
                  <c:v>1.042389</c:v>
                </c:pt>
                <c:pt idx="40">
                  <c:v>1.051112</c:v>
                </c:pt>
                <c:pt idx="41">
                  <c:v>1.063539</c:v>
                </c:pt>
                <c:pt idx="42">
                  <c:v>1.0757650000000001</c:v>
                </c:pt>
                <c:pt idx="43">
                  <c:v>1.0928389999999999</c:v>
                </c:pt>
                <c:pt idx="44">
                  <c:v>1.0973250000000001</c:v>
                </c:pt>
                <c:pt idx="45">
                  <c:v>1.141419</c:v>
                </c:pt>
                <c:pt idx="46">
                  <c:v>1.181686</c:v>
                </c:pt>
                <c:pt idx="47">
                  <c:v>1.2205950000000001</c:v>
                </c:pt>
                <c:pt idx="48">
                  <c:v>1.2456499999999999</c:v>
                </c:pt>
                <c:pt idx="49">
                  <c:v>1.2867839999999999</c:v>
                </c:pt>
                <c:pt idx="50">
                  <c:v>1.313067</c:v>
                </c:pt>
                <c:pt idx="51">
                  <c:v>1.3389500000000001</c:v>
                </c:pt>
                <c:pt idx="52">
                  <c:v>1.37869</c:v>
                </c:pt>
                <c:pt idx="53">
                  <c:v>1.3951309999999999</c:v>
                </c:pt>
                <c:pt idx="54">
                  <c:v>1.4209240000000001</c:v>
                </c:pt>
                <c:pt idx="55">
                  <c:v>1.512351</c:v>
                </c:pt>
                <c:pt idx="56">
                  <c:v>1.5675840000000001</c:v>
                </c:pt>
                <c:pt idx="57">
                  <c:v>1.5490349999999999</c:v>
                </c:pt>
                <c:pt idx="58">
                  <c:v>1.552098</c:v>
                </c:pt>
                <c:pt idx="59">
                  <c:v>1.597909</c:v>
                </c:pt>
                <c:pt idx="60">
                  <c:v>1.612684</c:v>
                </c:pt>
                <c:pt idx="61">
                  <c:v>1.612376</c:v>
                </c:pt>
                <c:pt idx="62">
                  <c:v>1.624239</c:v>
                </c:pt>
                <c:pt idx="63">
                  <c:v>1.6810449999999999</c:v>
                </c:pt>
                <c:pt idx="64">
                  <c:v>1.712383</c:v>
                </c:pt>
                <c:pt idx="65">
                  <c:v>1.7328060000000001</c:v>
                </c:pt>
                <c:pt idx="66">
                  <c:v>1.7505660000000001</c:v>
                </c:pt>
                <c:pt idx="67">
                  <c:v>1.766435</c:v>
                </c:pt>
                <c:pt idx="68">
                  <c:v>1.827515</c:v>
                </c:pt>
                <c:pt idx="69">
                  <c:v>1.8616060000000001</c:v>
                </c:pt>
                <c:pt idx="70">
                  <c:v>1.8691789999999999</c:v>
                </c:pt>
                <c:pt idx="71">
                  <c:v>1.8983140000000001</c:v>
                </c:pt>
                <c:pt idx="72">
                  <c:v>1.9074519999999999</c:v>
                </c:pt>
                <c:pt idx="73">
                  <c:v>1.914682</c:v>
                </c:pt>
                <c:pt idx="74">
                  <c:v>1.9426289999999999</c:v>
                </c:pt>
                <c:pt idx="75">
                  <c:v>1.989682</c:v>
                </c:pt>
                <c:pt idx="76">
                  <c:v>2.0253329999999998</c:v>
                </c:pt>
                <c:pt idx="77">
                  <c:v>2.0494089999999998</c:v>
                </c:pt>
                <c:pt idx="78">
                  <c:v>2.073401</c:v>
                </c:pt>
                <c:pt idx="79">
                  <c:v>2.0886309999999999</c:v>
                </c:pt>
                <c:pt idx="80">
                  <c:v>2.11666</c:v>
                </c:pt>
                <c:pt idx="81">
                  <c:v>2.142147</c:v>
                </c:pt>
                <c:pt idx="82">
                  <c:v>2.154722</c:v>
                </c:pt>
                <c:pt idx="83">
                  <c:v>2.1731319999999998</c:v>
                </c:pt>
                <c:pt idx="84">
                  <c:v>2.1971240000000001</c:v>
                </c:pt>
                <c:pt idx="85">
                  <c:v>2.2037</c:v>
                </c:pt>
                <c:pt idx="86">
                  <c:v>2.2228379999999999</c:v>
                </c:pt>
                <c:pt idx="87">
                  <c:v>2.2432729999999999</c:v>
                </c:pt>
                <c:pt idx="88">
                  <c:v>2.2493020000000001</c:v>
                </c:pt>
                <c:pt idx="89">
                  <c:v>2.2701410000000002</c:v>
                </c:pt>
                <c:pt idx="90">
                  <c:v>2.2781400000000001</c:v>
                </c:pt>
                <c:pt idx="91">
                  <c:v>2.2992300000000001</c:v>
                </c:pt>
                <c:pt idx="92">
                  <c:v>2.3102809999999998</c:v>
                </c:pt>
                <c:pt idx="93">
                  <c:v>2.3210829999999998</c:v>
                </c:pt>
                <c:pt idx="94">
                  <c:v>2.343477</c:v>
                </c:pt>
                <c:pt idx="95">
                  <c:v>2.3653040000000001</c:v>
                </c:pt>
                <c:pt idx="96">
                  <c:v>2.3778419999999998</c:v>
                </c:pt>
                <c:pt idx="97">
                  <c:v>2.3974000000000002</c:v>
                </c:pt>
                <c:pt idx="98">
                  <c:v>2.4138229999999998</c:v>
                </c:pt>
                <c:pt idx="99">
                  <c:v>2.4418730000000002</c:v>
                </c:pt>
                <c:pt idx="100">
                  <c:v>2.451543</c:v>
                </c:pt>
                <c:pt idx="101">
                  <c:v>2.4837950000000002</c:v>
                </c:pt>
                <c:pt idx="102">
                  <c:v>2.4997859999999998</c:v>
                </c:pt>
                <c:pt idx="103">
                  <c:v>2.507809</c:v>
                </c:pt>
                <c:pt idx="104">
                  <c:v>2.5342929999999999</c:v>
                </c:pt>
                <c:pt idx="105">
                  <c:v>2.5487920000000002</c:v>
                </c:pt>
                <c:pt idx="106">
                  <c:v>2.5881439999999998</c:v>
                </c:pt>
                <c:pt idx="107">
                  <c:v>2.5955189999999999</c:v>
                </c:pt>
                <c:pt idx="108">
                  <c:v>2.6161750000000001</c:v>
                </c:pt>
                <c:pt idx="109">
                  <c:v>2.6309330000000002</c:v>
                </c:pt>
                <c:pt idx="110">
                  <c:v>2.6493350000000002</c:v>
                </c:pt>
                <c:pt idx="111">
                  <c:v>2.651716</c:v>
                </c:pt>
                <c:pt idx="112">
                  <c:v>2.6686930000000002</c:v>
                </c:pt>
                <c:pt idx="113">
                  <c:v>2.6850510000000001</c:v>
                </c:pt>
                <c:pt idx="114">
                  <c:v>2.6954570000000002</c:v>
                </c:pt>
                <c:pt idx="115">
                  <c:v>2.711881</c:v>
                </c:pt>
                <c:pt idx="116">
                  <c:v>2.71462</c:v>
                </c:pt>
                <c:pt idx="117">
                  <c:v>2.7378239999999998</c:v>
                </c:pt>
                <c:pt idx="118">
                  <c:v>2.747579</c:v>
                </c:pt>
                <c:pt idx="119">
                  <c:v>2.7521059999999999</c:v>
                </c:pt>
                <c:pt idx="120">
                  <c:v>2.7827799999999998</c:v>
                </c:pt>
                <c:pt idx="121">
                  <c:v>2.798495</c:v>
                </c:pt>
                <c:pt idx="122">
                  <c:v>2.8252220000000001</c:v>
                </c:pt>
                <c:pt idx="123">
                  <c:v>2.8340480000000001</c:v>
                </c:pt>
                <c:pt idx="124">
                  <c:v>2.8372890000000002</c:v>
                </c:pt>
                <c:pt idx="125">
                  <c:v>2.8492540000000002</c:v>
                </c:pt>
                <c:pt idx="126">
                  <c:v>2.8715329999999999</c:v>
                </c:pt>
                <c:pt idx="127">
                  <c:v>2.8803459999999999</c:v>
                </c:pt>
                <c:pt idx="128">
                  <c:v>2.8976920000000002</c:v>
                </c:pt>
                <c:pt idx="129">
                  <c:v>2.9071120000000001</c:v>
                </c:pt>
                <c:pt idx="130">
                  <c:v>2.921049</c:v>
                </c:pt>
                <c:pt idx="131">
                  <c:v>2.9206840000000001</c:v>
                </c:pt>
                <c:pt idx="132">
                  <c:v>2.9227319999999999</c:v>
                </c:pt>
                <c:pt idx="133">
                  <c:v>2.9325890000000001</c:v>
                </c:pt>
                <c:pt idx="134">
                  <c:v>2.9597509999999998</c:v>
                </c:pt>
                <c:pt idx="135">
                  <c:v>2.9648560000000002</c:v>
                </c:pt>
                <c:pt idx="136">
                  <c:v>2.9622030000000001</c:v>
                </c:pt>
                <c:pt idx="137">
                  <c:v>2.9762490000000001</c:v>
                </c:pt>
                <c:pt idx="138">
                  <c:v>2.9900690000000001</c:v>
                </c:pt>
                <c:pt idx="139">
                  <c:v>2.9904000000000002</c:v>
                </c:pt>
                <c:pt idx="140">
                  <c:v>3.0044089999999999</c:v>
                </c:pt>
                <c:pt idx="141">
                  <c:v>3.018723</c:v>
                </c:pt>
                <c:pt idx="142">
                  <c:v>3.0244390000000001</c:v>
                </c:pt>
                <c:pt idx="143">
                  <c:v>3.038653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'4'!$J$16</c:f>
              <c:strCache>
                <c:ptCount val="1"/>
                <c:pt idx="0">
                  <c:v>TP0002007E08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'4'!$J$24:$J$178</c:f>
              <c:numCache>
                <c:formatCode>General</c:formatCode>
                <c:ptCount val="155"/>
                <c:pt idx="0">
                  <c:v>0.102287</c:v>
                </c:pt>
                <c:pt idx="1">
                  <c:v>0.15855</c:v>
                </c:pt>
                <c:pt idx="2">
                  <c:v>0.170714</c:v>
                </c:pt>
                <c:pt idx="3">
                  <c:v>0.18914900000000001</c:v>
                </c:pt>
                <c:pt idx="4">
                  <c:v>0.204261</c:v>
                </c:pt>
                <c:pt idx="5">
                  <c:v>0.22408900000000001</c:v>
                </c:pt>
                <c:pt idx="6">
                  <c:v>0.24834300000000001</c:v>
                </c:pt>
                <c:pt idx="7">
                  <c:v>0.28164</c:v>
                </c:pt>
                <c:pt idx="8">
                  <c:v>0.31546400000000002</c:v>
                </c:pt>
                <c:pt idx="9">
                  <c:v>0.356576</c:v>
                </c:pt>
                <c:pt idx="10">
                  <c:v>0.40407300000000002</c:v>
                </c:pt>
                <c:pt idx="11">
                  <c:v>0.44856099999999999</c:v>
                </c:pt>
                <c:pt idx="12">
                  <c:v>0.49752400000000002</c:v>
                </c:pt>
                <c:pt idx="13">
                  <c:v>0.53827599999999998</c:v>
                </c:pt>
                <c:pt idx="14">
                  <c:v>0.58527600000000002</c:v>
                </c:pt>
                <c:pt idx="15">
                  <c:v>0.61828700000000003</c:v>
                </c:pt>
                <c:pt idx="16">
                  <c:v>0.66126200000000002</c:v>
                </c:pt>
                <c:pt idx="17">
                  <c:v>0.70297200000000004</c:v>
                </c:pt>
                <c:pt idx="18">
                  <c:v>0.746193</c:v>
                </c:pt>
                <c:pt idx="19">
                  <c:v>0.79185799999999995</c:v>
                </c:pt>
                <c:pt idx="20">
                  <c:v>0.83492500000000003</c:v>
                </c:pt>
                <c:pt idx="21">
                  <c:v>0.88457699999999995</c:v>
                </c:pt>
                <c:pt idx="22">
                  <c:v>0.93093000000000004</c:v>
                </c:pt>
                <c:pt idx="23">
                  <c:v>0.97409599999999996</c:v>
                </c:pt>
                <c:pt idx="24">
                  <c:v>1</c:v>
                </c:pt>
                <c:pt idx="25">
                  <c:v>0.91434199999999999</c:v>
                </c:pt>
                <c:pt idx="26">
                  <c:v>1.0348120000000001</c:v>
                </c:pt>
                <c:pt idx="27">
                  <c:v>1.002712</c:v>
                </c:pt>
                <c:pt idx="28">
                  <c:v>0.98811300000000002</c:v>
                </c:pt>
                <c:pt idx="29">
                  <c:v>0.98829500000000003</c:v>
                </c:pt>
                <c:pt idx="30">
                  <c:v>0.98556600000000005</c:v>
                </c:pt>
                <c:pt idx="31">
                  <c:v>0.986819</c:v>
                </c:pt>
                <c:pt idx="32">
                  <c:v>0.99183500000000002</c:v>
                </c:pt>
                <c:pt idx="33">
                  <c:v>0.99339699999999997</c:v>
                </c:pt>
                <c:pt idx="34">
                  <c:v>0.99672700000000003</c:v>
                </c:pt>
                <c:pt idx="35">
                  <c:v>1.0032000000000001</c:v>
                </c:pt>
                <c:pt idx="36">
                  <c:v>1.010521</c:v>
                </c:pt>
                <c:pt idx="37">
                  <c:v>1.022524</c:v>
                </c:pt>
                <c:pt idx="38">
                  <c:v>1.0310379999999999</c:v>
                </c:pt>
                <c:pt idx="39">
                  <c:v>1.0407519999999999</c:v>
                </c:pt>
                <c:pt idx="40">
                  <c:v>1.0576270000000001</c:v>
                </c:pt>
                <c:pt idx="41">
                  <c:v>1.0654920000000001</c:v>
                </c:pt>
                <c:pt idx="42">
                  <c:v>1.0794029999999999</c:v>
                </c:pt>
                <c:pt idx="43">
                  <c:v>1.090085</c:v>
                </c:pt>
                <c:pt idx="44">
                  <c:v>1.1018289999999999</c:v>
                </c:pt>
                <c:pt idx="45">
                  <c:v>1.144946</c:v>
                </c:pt>
                <c:pt idx="46">
                  <c:v>1.1935610000000001</c:v>
                </c:pt>
                <c:pt idx="47">
                  <c:v>1.228461</c:v>
                </c:pt>
                <c:pt idx="48">
                  <c:v>1.2622310000000001</c:v>
                </c:pt>
                <c:pt idx="49">
                  <c:v>1.302055</c:v>
                </c:pt>
                <c:pt idx="50">
                  <c:v>1.3876219999999999</c:v>
                </c:pt>
                <c:pt idx="51">
                  <c:v>1.4607540000000001</c:v>
                </c:pt>
                <c:pt idx="52">
                  <c:v>1.4766630000000001</c:v>
                </c:pt>
                <c:pt idx="53">
                  <c:v>1.4781610000000001</c:v>
                </c:pt>
                <c:pt idx="54">
                  <c:v>1.474539</c:v>
                </c:pt>
                <c:pt idx="55">
                  <c:v>1.5197099999999999</c:v>
                </c:pt>
                <c:pt idx="56">
                  <c:v>1.5643020000000001</c:v>
                </c:pt>
                <c:pt idx="57">
                  <c:v>1.5793060000000001</c:v>
                </c:pt>
                <c:pt idx="58">
                  <c:v>1.573296</c:v>
                </c:pt>
                <c:pt idx="59">
                  <c:v>1.585086</c:v>
                </c:pt>
                <c:pt idx="60">
                  <c:v>1.665117</c:v>
                </c:pt>
                <c:pt idx="61">
                  <c:v>1.6899550000000001</c:v>
                </c:pt>
                <c:pt idx="62">
                  <c:v>1.7176020000000001</c:v>
                </c:pt>
                <c:pt idx="63">
                  <c:v>1.7244520000000001</c:v>
                </c:pt>
                <c:pt idx="64">
                  <c:v>1.7302839999999999</c:v>
                </c:pt>
                <c:pt idx="65">
                  <c:v>1.790602</c:v>
                </c:pt>
                <c:pt idx="66">
                  <c:v>1.8417330000000001</c:v>
                </c:pt>
                <c:pt idx="67">
                  <c:v>1.882117</c:v>
                </c:pt>
                <c:pt idx="68">
                  <c:v>1.8969320000000001</c:v>
                </c:pt>
                <c:pt idx="69">
                  <c:v>1.922887</c:v>
                </c:pt>
                <c:pt idx="70">
                  <c:v>1.945406</c:v>
                </c:pt>
                <c:pt idx="71">
                  <c:v>1.980518</c:v>
                </c:pt>
                <c:pt idx="72">
                  <c:v>2.0149729999999999</c:v>
                </c:pt>
                <c:pt idx="73">
                  <c:v>2.0151500000000002</c:v>
                </c:pt>
                <c:pt idx="74">
                  <c:v>2.0343179999999998</c:v>
                </c:pt>
                <c:pt idx="75">
                  <c:v>2.052025</c:v>
                </c:pt>
                <c:pt idx="76">
                  <c:v>2.0599639999999999</c:v>
                </c:pt>
                <c:pt idx="77">
                  <c:v>2.088114</c:v>
                </c:pt>
                <c:pt idx="78">
                  <c:v>2.0896870000000001</c:v>
                </c:pt>
                <c:pt idx="79">
                  <c:v>2.116549</c:v>
                </c:pt>
                <c:pt idx="80">
                  <c:v>2.126544</c:v>
                </c:pt>
                <c:pt idx="81">
                  <c:v>2.1403289999999999</c:v>
                </c:pt>
                <c:pt idx="82">
                  <c:v>2.16587</c:v>
                </c:pt>
                <c:pt idx="83">
                  <c:v>2.1876129999999998</c:v>
                </c:pt>
                <c:pt idx="84">
                  <c:v>2.2096909999999998</c:v>
                </c:pt>
                <c:pt idx="85">
                  <c:v>2.232389</c:v>
                </c:pt>
                <c:pt idx="86">
                  <c:v>2.2477909999999999</c:v>
                </c:pt>
                <c:pt idx="87">
                  <c:v>2.2795960000000002</c:v>
                </c:pt>
                <c:pt idx="88">
                  <c:v>2.2917049999999999</c:v>
                </c:pt>
                <c:pt idx="89">
                  <c:v>2.3187570000000002</c:v>
                </c:pt>
                <c:pt idx="90">
                  <c:v>2.3356219999999999</c:v>
                </c:pt>
                <c:pt idx="91">
                  <c:v>2.3489990000000001</c:v>
                </c:pt>
                <c:pt idx="92">
                  <c:v>2.3656039999999998</c:v>
                </c:pt>
                <c:pt idx="93">
                  <c:v>2.3827189999999998</c:v>
                </c:pt>
                <c:pt idx="94">
                  <c:v>2.3975330000000001</c:v>
                </c:pt>
                <c:pt idx="95">
                  <c:v>2.4164530000000002</c:v>
                </c:pt>
                <c:pt idx="96">
                  <c:v>2.4266559999999999</c:v>
                </c:pt>
                <c:pt idx="97">
                  <c:v>2.4571459999999998</c:v>
                </c:pt>
                <c:pt idx="98">
                  <c:v>2.4670239999999999</c:v>
                </c:pt>
                <c:pt idx="99">
                  <c:v>2.484626</c:v>
                </c:pt>
                <c:pt idx="100">
                  <c:v>2.5094880000000002</c:v>
                </c:pt>
                <c:pt idx="101">
                  <c:v>2.5266289999999998</c:v>
                </c:pt>
                <c:pt idx="102">
                  <c:v>2.550494</c:v>
                </c:pt>
                <c:pt idx="103">
                  <c:v>2.572133</c:v>
                </c:pt>
                <c:pt idx="104">
                  <c:v>2.5935570000000001</c:v>
                </c:pt>
                <c:pt idx="105">
                  <c:v>2.6131359999999999</c:v>
                </c:pt>
                <c:pt idx="106">
                  <c:v>2.6404399999999999</c:v>
                </c:pt>
                <c:pt idx="107">
                  <c:v>2.6329899999999999</c:v>
                </c:pt>
                <c:pt idx="108">
                  <c:v>2.6454219999999999</c:v>
                </c:pt>
                <c:pt idx="109">
                  <c:v>2.6743999999999999</c:v>
                </c:pt>
                <c:pt idx="110">
                  <c:v>2.6888429999999999</c:v>
                </c:pt>
                <c:pt idx="111">
                  <c:v>2.6969910000000001</c:v>
                </c:pt>
                <c:pt idx="112">
                  <c:v>2.7156159999999998</c:v>
                </c:pt>
                <c:pt idx="113">
                  <c:v>2.7366480000000002</c:v>
                </c:pt>
                <c:pt idx="114">
                  <c:v>2.7414489999999998</c:v>
                </c:pt>
                <c:pt idx="115">
                  <c:v>2.7564139999999999</c:v>
                </c:pt>
                <c:pt idx="116">
                  <c:v>2.7773880000000002</c:v>
                </c:pt>
                <c:pt idx="117">
                  <c:v>2.7962590000000001</c:v>
                </c:pt>
                <c:pt idx="118">
                  <c:v>2.8145920000000002</c:v>
                </c:pt>
                <c:pt idx="119">
                  <c:v>2.8333110000000001</c:v>
                </c:pt>
                <c:pt idx="120">
                  <c:v>2.8567360000000002</c:v>
                </c:pt>
                <c:pt idx="121">
                  <c:v>2.859572</c:v>
                </c:pt>
                <c:pt idx="122">
                  <c:v>2.8748550000000002</c:v>
                </c:pt>
                <c:pt idx="123">
                  <c:v>2.894263</c:v>
                </c:pt>
                <c:pt idx="124">
                  <c:v>2.906088</c:v>
                </c:pt>
                <c:pt idx="125">
                  <c:v>2.9115099999999998</c:v>
                </c:pt>
                <c:pt idx="126">
                  <c:v>2.910193</c:v>
                </c:pt>
                <c:pt idx="127">
                  <c:v>2.9350710000000002</c:v>
                </c:pt>
                <c:pt idx="128">
                  <c:v>2.9327839999999998</c:v>
                </c:pt>
                <c:pt idx="129">
                  <c:v>2.9511769999999999</c:v>
                </c:pt>
                <c:pt idx="130">
                  <c:v>2.9647579999999998</c:v>
                </c:pt>
                <c:pt idx="131">
                  <c:v>2.9686720000000002</c:v>
                </c:pt>
                <c:pt idx="132">
                  <c:v>2.9763579999999998</c:v>
                </c:pt>
                <c:pt idx="133">
                  <c:v>2.9830700000000001</c:v>
                </c:pt>
                <c:pt idx="134">
                  <c:v>3.0049489999999999</c:v>
                </c:pt>
                <c:pt idx="135">
                  <c:v>3.0157470000000002</c:v>
                </c:pt>
                <c:pt idx="136">
                  <c:v>3.0319340000000001</c:v>
                </c:pt>
                <c:pt idx="137">
                  <c:v>3.039139</c:v>
                </c:pt>
                <c:pt idx="138">
                  <c:v>3.0624829999999998</c:v>
                </c:pt>
                <c:pt idx="139">
                  <c:v>3.0698430000000001</c:v>
                </c:pt>
                <c:pt idx="140">
                  <c:v>3.0751050000000002</c:v>
                </c:pt>
                <c:pt idx="141">
                  <c:v>3.0846710000000002</c:v>
                </c:pt>
                <c:pt idx="142">
                  <c:v>3.0886520000000002</c:v>
                </c:pt>
                <c:pt idx="143">
                  <c:v>3.0904989999999999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'4'!$K$16</c:f>
              <c:strCache>
                <c:ptCount val="1"/>
                <c:pt idx="0">
                  <c:v>TP0002007E08 24.41nM</c:v>
                </c:pt>
              </c:strCache>
            </c:strRef>
          </c:tx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'4'!$K$24:$K$178</c:f>
              <c:numCache>
                <c:formatCode>General</c:formatCode>
                <c:ptCount val="155"/>
                <c:pt idx="0">
                  <c:v>9.1963000000000003E-2</c:v>
                </c:pt>
                <c:pt idx="1">
                  <c:v>0.14451800000000001</c:v>
                </c:pt>
                <c:pt idx="2">
                  <c:v>0.16709299999999999</c:v>
                </c:pt>
                <c:pt idx="3">
                  <c:v>0.17755199999999999</c:v>
                </c:pt>
                <c:pt idx="4">
                  <c:v>0.193273</c:v>
                </c:pt>
                <c:pt idx="5">
                  <c:v>0.21257200000000001</c:v>
                </c:pt>
                <c:pt idx="6">
                  <c:v>0.23921100000000001</c:v>
                </c:pt>
                <c:pt idx="7">
                  <c:v>0.26943</c:v>
                </c:pt>
                <c:pt idx="8">
                  <c:v>0.30905700000000003</c:v>
                </c:pt>
                <c:pt idx="9">
                  <c:v>0.352103</c:v>
                </c:pt>
                <c:pt idx="10">
                  <c:v>0.39434399999999997</c:v>
                </c:pt>
                <c:pt idx="11">
                  <c:v>0.43861899999999998</c:v>
                </c:pt>
                <c:pt idx="12">
                  <c:v>0.48355999999999999</c:v>
                </c:pt>
                <c:pt idx="13">
                  <c:v>0.52298999999999995</c:v>
                </c:pt>
                <c:pt idx="14">
                  <c:v>0.56420000000000003</c:v>
                </c:pt>
                <c:pt idx="15">
                  <c:v>0.61101700000000003</c:v>
                </c:pt>
                <c:pt idx="16">
                  <c:v>0.648698</c:v>
                </c:pt>
                <c:pt idx="17">
                  <c:v>0.69069599999999998</c:v>
                </c:pt>
                <c:pt idx="18">
                  <c:v>0.73688900000000002</c:v>
                </c:pt>
                <c:pt idx="19">
                  <c:v>0.78290000000000004</c:v>
                </c:pt>
                <c:pt idx="20">
                  <c:v>0.82846399999999998</c:v>
                </c:pt>
                <c:pt idx="21">
                  <c:v>0.87123300000000004</c:v>
                </c:pt>
                <c:pt idx="22">
                  <c:v>0.92323100000000002</c:v>
                </c:pt>
                <c:pt idx="23">
                  <c:v>0.97258999999999995</c:v>
                </c:pt>
                <c:pt idx="24">
                  <c:v>1</c:v>
                </c:pt>
                <c:pt idx="25">
                  <c:v>0.91694799999999999</c:v>
                </c:pt>
                <c:pt idx="26">
                  <c:v>1.026208</c:v>
                </c:pt>
                <c:pt idx="27">
                  <c:v>0.99429400000000001</c:v>
                </c:pt>
                <c:pt idx="28">
                  <c:v>0.98311999999999999</c:v>
                </c:pt>
                <c:pt idx="29">
                  <c:v>0.97462599999999999</c:v>
                </c:pt>
                <c:pt idx="30">
                  <c:v>0.97961299999999996</c:v>
                </c:pt>
                <c:pt idx="31">
                  <c:v>0.97973399999999999</c:v>
                </c:pt>
                <c:pt idx="32">
                  <c:v>0.97997599999999996</c:v>
                </c:pt>
                <c:pt idx="33">
                  <c:v>0.98828899999999997</c:v>
                </c:pt>
                <c:pt idx="34">
                  <c:v>0.99905100000000002</c:v>
                </c:pt>
                <c:pt idx="35">
                  <c:v>1.00542</c:v>
                </c:pt>
                <c:pt idx="36">
                  <c:v>1.0146500000000001</c:v>
                </c:pt>
                <c:pt idx="37">
                  <c:v>1.0288679999999999</c:v>
                </c:pt>
                <c:pt idx="38">
                  <c:v>1.0404990000000001</c:v>
                </c:pt>
                <c:pt idx="39">
                  <c:v>1.053296</c:v>
                </c:pt>
                <c:pt idx="40">
                  <c:v>1.0667089999999999</c:v>
                </c:pt>
                <c:pt idx="41">
                  <c:v>1.079707</c:v>
                </c:pt>
                <c:pt idx="42">
                  <c:v>1.098778</c:v>
                </c:pt>
                <c:pt idx="43">
                  <c:v>1.1094889999999999</c:v>
                </c:pt>
                <c:pt idx="44">
                  <c:v>1.1311899999999999</c:v>
                </c:pt>
                <c:pt idx="45">
                  <c:v>1.217263</c:v>
                </c:pt>
                <c:pt idx="46">
                  <c:v>1.269177</c:v>
                </c:pt>
                <c:pt idx="47">
                  <c:v>1.307145</c:v>
                </c:pt>
                <c:pt idx="48">
                  <c:v>1.346368</c:v>
                </c:pt>
                <c:pt idx="49">
                  <c:v>1.386336</c:v>
                </c:pt>
                <c:pt idx="50">
                  <c:v>1.4230229999999999</c:v>
                </c:pt>
                <c:pt idx="51">
                  <c:v>1.449368</c:v>
                </c:pt>
                <c:pt idx="52">
                  <c:v>1.484623</c:v>
                </c:pt>
                <c:pt idx="53">
                  <c:v>1.5211429999999999</c:v>
                </c:pt>
                <c:pt idx="54">
                  <c:v>1.5450440000000001</c:v>
                </c:pt>
                <c:pt idx="55">
                  <c:v>1.5752679999999999</c:v>
                </c:pt>
                <c:pt idx="56">
                  <c:v>1.593526</c:v>
                </c:pt>
                <c:pt idx="57">
                  <c:v>1.616301</c:v>
                </c:pt>
                <c:pt idx="58">
                  <c:v>1.638172</c:v>
                </c:pt>
                <c:pt idx="59">
                  <c:v>1.658047</c:v>
                </c:pt>
                <c:pt idx="60">
                  <c:v>1.6942280000000001</c:v>
                </c:pt>
                <c:pt idx="61">
                  <c:v>1.708367</c:v>
                </c:pt>
                <c:pt idx="62">
                  <c:v>1.7285410000000001</c:v>
                </c:pt>
                <c:pt idx="63">
                  <c:v>1.7578050000000001</c:v>
                </c:pt>
                <c:pt idx="64">
                  <c:v>1.7829759999999999</c:v>
                </c:pt>
                <c:pt idx="65">
                  <c:v>1.8111619999999999</c:v>
                </c:pt>
                <c:pt idx="66">
                  <c:v>1.8384659999999999</c:v>
                </c:pt>
                <c:pt idx="67">
                  <c:v>1.8553999999999999</c:v>
                </c:pt>
                <c:pt idx="68">
                  <c:v>1.882833</c:v>
                </c:pt>
                <c:pt idx="69">
                  <c:v>1.9099600000000001</c:v>
                </c:pt>
                <c:pt idx="70">
                  <c:v>1.93364</c:v>
                </c:pt>
                <c:pt idx="71">
                  <c:v>1.9582120000000001</c:v>
                </c:pt>
                <c:pt idx="72">
                  <c:v>1.979401</c:v>
                </c:pt>
                <c:pt idx="73">
                  <c:v>1.999573</c:v>
                </c:pt>
                <c:pt idx="74">
                  <c:v>2.0316960000000002</c:v>
                </c:pt>
                <c:pt idx="75">
                  <c:v>2.0621350000000001</c:v>
                </c:pt>
                <c:pt idx="76">
                  <c:v>2.0880169999999998</c:v>
                </c:pt>
                <c:pt idx="77">
                  <c:v>2.1239089999999998</c:v>
                </c:pt>
                <c:pt idx="78">
                  <c:v>2.1396670000000002</c:v>
                </c:pt>
                <c:pt idx="79">
                  <c:v>2.1724579999999998</c:v>
                </c:pt>
                <c:pt idx="80">
                  <c:v>2.1903199999999998</c:v>
                </c:pt>
                <c:pt idx="81">
                  <c:v>2.210464</c:v>
                </c:pt>
                <c:pt idx="82">
                  <c:v>2.2136110000000002</c:v>
                </c:pt>
                <c:pt idx="83">
                  <c:v>2.244904</c:v>
                </c:pt>
                <c:pt idx="84">
                  <c:v>2.269285</c:v>
                </c:pt>
                <c:pt idx="85">
                  <c:v>2.2772169999999998</c:v>
                </c:pt>
                <c:pt idx="86">
                  <c:v>2.2783060000000002</c:v>
                </c:pt>
                <c:pt idx="87">
                  <c:v>2.3086500000000001</c:v>
                </c:pt>
                <c:pt idx="88">
                  <c:v>2.3184390000000001</c:v>
                </c:pt>
                <c:pt idx="89">
                  <c:v>2.332741</c:v>
                </c:pt>
                <c:pt idx="90">
                  <c:v>2.3567480000000001</c:v>
                </c:pt>
                <c:pt idx="91">
                  <c:v>2.3732009999999999</c:v>
                </c:pt>
                <c:pt idx="92">
                  <c:v>2.3795380000000002</c:v>
                </c:pt>
                <c:pt idx="93">
                  <c:v>2.4259219999999999</c:v>
                </c:pt>
                <c:pt idx="94">
                  <c:v>2.4366240000000001</c:v>
                </c:pt>
                <c:pt idx="95">
                  <c:v>2.4553820000000002</c:v>
                </c:pt>
                <c:pt idx="96">
                  <c:v>2.4758520000000002</c:v>
                </c:pt>
                <c:pt idx="97">
                  <c:v>2.5011160000000001</c:v>
                </c:pt>
                <c:pt idx="98">
                  <c:v>2.52074</c:v>
                </c:pt>
                <c:pt idx="99">
                  <c:v>2.5478160000000001</c:v>
                </c:pt>
                <c:pt idx="100">
                  <c:v>2.5669</c:v>
                </c:pt>
                <c:pt idx="101">
                  <c:v>2.5817559999999999</c:v>
                </c:pt>
                <c:pt idx="102">
                  <c:v>2.600975</c:v>
                </c:pt>
                <c:pt idx="103">
                  <c:v>2.6313599999999999</c:v>
                </c:pt>
                <c:pt idx="104">
                  <c:v>2.625623</c:v>
                </c:pt>
                <c:pt idx="105">
                  <c:v>2.63829</c:v>
                </c:pt>
                <c:pt idx="106">
                  <c:v>2.6503169999999998</c:v>
                </c:pt>
                <c:pt idx="107">
                  <c:v>2.6715339999999999</c:v>
                </c:pt>
                <c:pt idx="108">
                  <c:v>2.6941809999999999</c:v>
                </c:pt>
                <c:pt idx="109">
                  <c:v>2.7177380000000002</c:v>
                </c:pt>
                <c:pt idx="110">
                  <c:v>2.7442760000000002</c:v>
                </c:pt>
                <c:pt idx="111">
                  <c:v>2.7491590000000001</c:v>
                </c:pt>
                <c:pt idx="112">
                  <c:v>2.7701660000000001</c:v>
                </c:pt>
                <c:pt idx="113">
                  <c:v>2.7812410000000001</c:v>
                </c:pt>
                <c:pt idx="114">
                  <c:v>2.7935859999999999</c:v>
                </c:pt>
                <c:pt idx="115">
                  <c:v>2.8232140000000001</c:v>
                </c:pt>
                <c:pt idx="116">
                  <c:v>2.8515280000000001</c:v>
                </c:pt>
                <c:pt idx="117">
                  <c:v>2.866333</c:v>
                </c:pt>
                <c:pt idx="118">
                  <c:v>2.8758650000000001</c:v>
                </c:pt>
                <c:pt idx="119">
                  <c:v>2.8996979999999999</c:v>
                </c:pt>
                <c:pt idx="120">
                  <c:v>2.9191549999999999</c:v>
                </c:pt>
                <c:pt idx="121">
                  <c:v>2.9315280000000001</c:v>
                </c:pt>
                <c:pt idx="122">
                  <c:v>2.946259</c:v>
                </c:pt>
                <c:pt idx="123">
                  <c:v>2.96767</c:v>
                </c:pt>
                <c:pt idx="124">
                  <c:v>2.996804</c:v>
                </c:pt>
                <c:pt idx="125">
                  <c:v>2.9982899999999999</c:v>
                </c:pt>
                <c:pt idx="126">
                  <c:v>3.0061529999999999</c:v>
                </c:pt>
                <c:pt idx="127">
                  <c:v>3.0331290000000002</c:v>
                </c:pt>
                <c:pt idx="128">
                  <c:v>3.0292500000000002</c:v>
                </c:pt>
                <c:pt idx="129">
                  <c:v>3.0532590000000002</c:v>
                </c:pt>
                <c:pt idx="130">
                  <c:v>3.063755</c:v>
                </c:pt>
                <c:pt idx="131">
                  <c:v>3.0586509999999998</c:v>
                </c:pt>
                <c:pt idx="132">
                  <c:v>3.073493</c:v>
                </c:pt>
                <c:pt idx="133">
                  <c:v>3.0860810000000001</c:v>
                </c:pt>
                <c:pt idx="134">
                  <c:v>3.0988929999999999</c:v>
                </c:pt>
                <c:pt idx="135">
                  <c:v>3.1037059999999999</c:v>
                </c:pt>
                <c:pt idx="136">
                  <c:v>3.1073879999999998</c:v>
                </c:pt>
                <c:pt idx="137">
                  <c:v>3.1203340000000002</c:v>
                </c:pt>
                <c:pt idx="138">
                  <c:v>3.147745</c:v>
                </c:pt>
                <c:pt idx="139">
                  <c:v>3.1440890000000001</c:v>
                </c:pt>
                <c:pt idx="140">
                  <c:v>3.1625079999999999</c:v>
                </c:pt>
                <c:pt idx="141">
                  <c:v>3.1738599999999999</c:v>
                </c:pt>
                <c:pt idx="142">
                  <c:v>3.1781190000000001</c:v>
                </c:pt>
                <c:pt idx="143">
                  <c:v>3.1753290000000001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'4'!$L$16</c:f>
              <c:strCache>
                <c:ptCount val="1"/>
                <c:pt idx="0">
                  <c:v>TP0002007E08 6.10nM</c:v>
                </c:pt>
              </c:strCache>
            </c:strRef>
          </c:tx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'4'!$L$24:$L$178</c:f>
              <c:numCache>
                <c:formatCode>General</c:formatCode>
                <c:ptCount val="155"/>
                <c:pt idx="0">
                  <c:v>9.6024999999999999E-2</c:v>
                </c:pt>
                <c:pt idx="1">
                  <c:v>0.15495300000000001</c:v>
                </c:pt>
                <c:pt idx="2">
                  <c:v>0.17136299999999999</c:v>
                </c:pt>
                <c:pt idx="3">
                  <c:v>0.187443</c:v>
                </c:pt>
                <c:pt idx="4">
                  <c:v>0.20055999999999999</c:v>
                </c:pt>
                <c:pt idx="5">
                  <c:v>0.22236600000000001</c:v>
                </c:pt>
                <c:pt idx="6">
                  <c:v>0.24926599999999999</c:v>
                </c:pt>
                <c:pt idx="7">
                  <c:v>0.28122200000000003</c:v>
                </c:pt>
                <c:pt idx="8">
                  <c:v>0.313861</c:v>
                </c:pt>
                <c:pt idx="9">
                  <c:v>0.35749700000000001</c:v>
                </c:pt>
                <c:pt idx="10">
                  <c:v>0.40142800000000001</c:v>
                </c:pt>
                <c:pt idx="11">
                  <c:v>0.44763500000000001</c:v>
                </c:pt>
                <c:pt idx="12">
                  <c:v>0.49405900000000003</c:v>
                </c:pt>
                <c:pt idx="13">
                  <c:v>0.53621399999999997</c:v>
                </c:pt>
                <c:pt idx="14">
                  <c:v>0.58164199999999999</c:v>
                </c:pt>
                <c:pt idx="15">
                  <c:v>0.62231300000000001</c:v>
                </c:pt>
                <c:pt idx="16">
                  <c:v>0.66379500000000002</c:v>
                </c:pt>
                <c:pt idx="17">
                  <c:v>0.70449099999999998</c:v>
                </c:pt>
                <c:pt idx="18">
                  <c:v>0.74448700000000001</c:v>
                </c:pt>
                <c:pt idx="19">
                  <c:v>0.79254599999999997</c:v>
                </c:pt>
                <c:pt idx="20">
                  <c:v>0.83670199999999995</c:v>
                </c:pt>
                <c:pt idx="21">
                  <c:v>0.87982099999999996</c:v>
                </c:pt>
                <c:pt idx="22">
                  <c:v>0.93068099999999998</c:v>
                </c:pt>
                <c:pt idx="23">
                  <c:v>0.97556299999999996</c:v>
                </c:pt>
                <c:pt idx="24">
                  <c:v>1</c:v>
                </c:pt>
                <c:pt idx="25">
                  <c:v>0.92232700000000001</c:v>
                </c:pt>
                <c:pt idx="26">
                  <c:v>1.02024</c:v>
                </c:pt>
                <c:pt idx="27">
                  <c:v>0.99255199999999999</c:v>
                </c:pt>
                <c:pt idx="28">
                  <c:v>0.97821999999999998</c:v>
                </c:pt>
                <c:pt idx="29">
                  <c:v>0.97545400000000004</c:v>
                </c:pt>
                <c:pt idx="30">
                  <c:v>0.97372099999999995</c:v>
                </c:pt>
                <c:pt idx="31">
                  <c:v>0.96909000000000001</c:v>
                </c:pt>
                <c:pt idx="32">
                  <c:v>0.97108099999999997</c:v>
                </c:pt>
                <c:pt idx="33">
                  <c:v>0.97300799999999998</c:v>
                </c:pt>
                <c:pt idx="34">
                  <c:v>0.97871399999999997</c:v>
                </c:pt>
                <c:pt idx="35">
                  <c:v>0.98889000000000005</c:v>
                </c:pt>
                <c:pt idx="36">
                  <c:v>0.99889300000000003</c:v>
                </c:pt>
                <c:pt idx="37">
                  <c:v>1.0076400000000001</c:v>
                </c:pt>
                <c:pt idx="38">
                  <c:v>1.0175110000000001</c:v>
                </c:pt>
                <c:pt idx="39">
                  <c:v>1.0312920000000001</c:v>
                </c:pt>
                <c:pt idx="40">
                  <c:v>1.048111</c:v>
                </c:pt>
                <c:pt idx="41">
                  <c:v>1.0552429999999999</c:v>
                </c:pt>
                <c:pt idx="42">
                  <c:v>1.0681860000000001</c:v>
                </c:pt>
                <c:pt idx="43">
                  <c:v>1.0811390000000001</c:v>
                </c:pt>
                <c:pt idx="44">
                  <c:v>1.09948</c:v>
                </c:pt>
                <c:pt idx="45">
                  <c:v>1.159805</c:v>
                </c:pt>
                <c:pt idx="46">
                  <c:v>1.2579119999999999</c:v>
                </c:pt>
                <c:pt idx="47">
                  <c:v>1.292524</c:v>
                </c:pt>
                <c:pt idx="48">
                  <c:v>1.322109</c:v>
                </c:pt>
                <c:pt idx="49">
                  <c:v>1.3579650000000001</c:v>
                </c:pt>
                <c:pt idx="50">
                  <c:v>1.3825689999999999</c:v>
                </c:pt>
                <c:pt idx="51">
                  <c:v>1.4103680000000001</c:v>
                </c:pt>
                <c:pt idx="52">
                  <c:v>1.4399090000000001</c:v>
                </c:pt>
                <c:pt idx="53">
                  <c:v>1.4655959999999999</c:v>
                </c:pt>
                <c:pt idx="54">
                  <c:v>1.4970870000000001</c:v>
                </c:pt>
                <c:pt idx="55">
                  <c:v>1.52877</c:v>
                </c:pt>
                <c:pt idx="56">
                  <c:v>1.5519430000000001</c:v>
                </c:pt>
                <c:pt idx="57">
                  <c:v>1.5784069999999999</c:v>
                </c:pt>
                <c:pt idx="58">
                  <c:v>1.5999509999999999</c:v>
                </c:pt>
                <c:pt idx="59">
                  <c:v>1.64103</c:v>
                </c:pt>
                <c:pt idx="60">
                  <c:v>1.660747</c:v>
                </c:pt>
                <c:pt idx="61">
                  <c:v>1.6839390000000001</c:v>
                </c:pt>
                <c:pt idx="62">
                  <c:v>1.704447</c:v>
                </c:pt>
                <c:pt idx="63">
                  <c:v>1.725932</c:v>
                </c:pt>
                <c:pt idx="64">
                  <c:v>1.751514</c:v>
                </c:pt>
                <c:pt idx="65">
                  <c:v>1.7719750000000001</c:v>
                </c:pt>
                <c:pt idx="66">
                  <c:v>1.7906709999999999</c:v>
                </c:pt>
                <c:pt idx="67">
                  <c:v>1.819871</c:v>
                </c:pt>
                <c:pt idx="68">
                  <c:v>1.8445780000000001</c:v>
                </c:pt>
                <c:pt idx="69">
                  <c:v>1.866951</c:v>
                </c:pt>
                <c:pt idx="70">
                  <c:v>1.89188</c:v>
                </c:pt>
                <c:pt idx="71">
                  <c:v>1.913737</c:v>
                </c:pt>
                <c:pt idx="72">
                  <c:v>1.936178</c:v>
                </c:pt>
                <c:pt idx="73">
                  <c:v>1.955913</c:v>
                </c:pt>
                <c:pt idx="74">
                  <c:v>1.982551</c:v>
                </c:pt>
                <c:pt idx="75">
                  <c:v>2.0091429999999999</c:v>
                </c:pt>
                <c:pt idx="76">
                  <c:v>2.0281440000000002</c:v>
                </c:pt>
                <c:pt idx="77">
                  <c:v>2.0558040000000002</c:v>
                </c:pt>
                <c:pt idx="78">
                  <c:v>2.0759750000000001</c:v>
                </c:pt>
                <c:pt idx="79">
                  <c:v>2.0741329999999998</c:v>
                </c:pt>
                <c:pt idx="80">
                  <c:v>2.1000679999999998</c:v>
                </c:pt>
                <c:pt idx="81">
                  <c:v>2.1243560000000001</c:v>
                </c:pt>
                <c:pt idx="82">
                  <c:v>2.1605699999999999</c:v>
                </c:pt>
                <c:pt idx="83">
                  <c:v>2.181813</c:v>
                </c:pt>
                <c:pt idx="84">
                  <c:v>2.2087599999999998</c:v>
                </c:pt>
                <c:pt idx="85">
                  <c:v>2.2199040000000001</c:v>
                </c:pt>
                <c:pt idx="86">
                  <c:v>2.245663</c:v>
                </c:pt>
                <c:pt idx="87">
                  <c:v>2.2598799999999999</c:v>
                </c:pt>
                <c:pt idx="88">
                  <c:v>2.2730589999999999</c:v>
                </c:pt>
                <c:pt idx="89">
                  <c:v>2.293024</c:v>
                </c:pt>
                <c:pt idx="90">
                  <c:v>2.298432</c:v>
                </c:pt>
                <c:pt idx="91">
                  <c:v>2.3114409999999999</c:v>
                </c:pt>
                <c:pt idx="92">
                  <c:v>2.330613</c:v>
                </c:pt>
                <c:pt idx="93">
                  <c:v>2.348427</c:v>
                </c:pt>
                <c:pt idx="94">
                  <c:v>2.3536779999999999</c:v>
                </c:pt>
                <c:pt idx="95">
                  <c:v>2.38192</c:v>
                </c:pt>
                <c:pt idx="96">
                  <c:v>2.3837429999999999</c:v>
                </c:pt>
                <c:pt idx="97">
                  <c:v>2.4136829999999998</c:v>
                </c:pt>
                <c:pt idx="98">
                  <c:v>2.4376980000000001</c:v>
                </c:pt>
                <c:pt idx="99">
                  <c:v>2.4430139999999998</c:v>
                </c:pt>
                <c:pt idx="100">
                  <c:v>2.4639869999999999</c:v>
                </c:pt>
                <c:pt idx="101">
                  <c:v>2.4854660000000002</c:v>
                </c:pt>
                <c:pt idx="102">
                  <c:v>2.4948649999999999</c:v>
                </c:pt>
                <c:pt idx="103">
                  <c:v>2.5216449999999999</c:v>
                </c:pt>
                <c:pt idx="104">
                  <c:v>2.5356559999999999</c:v>
                </c:pt>
                <c:pt idx="105">
                  <c:v>2.5426470000000001</c:v>
                </c:pt>
                <c:pt idx="106">
                  <c:v>2.5576439999999998</c:v>
                </c:pt>
                <c:pt idx="107">
                  <c:v>2.5596610000000002</c:v>
                </c:pt>
                <c:pt idx="108">
                  <c:v>2.5716860000000001</c:v>
                </c:pt>
                <c:pt idx="109">
                  <c:v>2.5956640000000002</c:v>
                </c:pt>
                <c:pt idx="110">
                  <c:v>2.6143000000000001</c:v>
                </c:pt>
                <c:pt idx="111">
                  <c:v>2.6406429999999999</c:v>
                </c:pt>
                <c:pt idx="112">
                  <c:v>2.6449069999999999</c:v>
                </c:pt>
                <c:pt idx="113">
                  <c:v>2.6565750000000001</c:v>
                </c:pt>
                <c:pt idx="114">
                  <c:v>2.6619679999999999</c:v>
                </c:pt>
                <c:pt idx="115">
                  <c:v>2.6594630000000001</c:v>
                </c:pt>
                <c:pt idx="116">
                  <c:v>2.6721300000000001</c:v>
                </c:pt>
                <c:pt idx="117">
                  <c:v>2.7099890000000002</c:v>
                </c:pt>
                <c:pt idx="118">
                  <c:v>2.719074</c:v>
                </c:pt>
                <c:pt idx="119">
                  <c:v>2.731182</c:v>
                </c:pt>
                <c:pt idx="120">
                  <c:v>2.7463730000000002</c:v>
                </c:pt>
                <c:pt idx="121">
                  <c:v>2.7566950000000001</c:v>
                </c:pt>
                <c:pt idx="122">
                  <c:v>2.7776380000000001</c:v>
                </c:pt>
                <c:pt idx="123">
                  <c:v>2.7924630000000001</c:v>
                </c:pt>
                <c:pt idx="124">
                  <c:v>2.8044570000000002</c:v>
                </c:pt>
                <c:pt idx="125">
                  <c:v>2.8046720000000001</c:v>
                </c:pt>
                <c:pt idx="126">
                  <c:v>2.8140269999999998</c:v>
                </c:pt>
                <c:pt idx="127">
                  <c:v>2.8340839999999998</c:v>
                </c:pt>
                <c:pt idx="128">
                  <c:v>2.8362319999999999</c:v>
                </c:pt>
                <c:pt idx="129">
                  <c:v>2.8548979999999999</c:v>
                </c:pt>
                <c:pt idx="130">
                  <c:v>2.864131</c:v>
                </c:pt>
                <c:pt idx="131">
                  <c:v>2.867937</c:v>
                </c:pt>
                <c:pt idx="132">
                  <c:v>2.8787319999999998</c:v>
                </c:pt>
                <c:pt idx="133">
                  <c:v>2.8942420000000002</c:v>
                </c:pt>
                <c:pt idx="134">
                  <c:v>2.904188</c:v>
                </c:pt>
                <c:pt idx="135">
                  <c:v>2.9172189999999998</c:v>
                </c:pt>
                <c:pt idx="136">
                  <c:v>2.940998</c:v>
                </c:pt>
                <c:pt idx="137">
                  <c:v>2.9362840000000001</c:v>
                </c:pt>
                <c:pt idx="138">
                  <c:v>2.9491019999999999</c:v>
                </c:pt>
                <c:pt idx="139">
                  <c:v>2.9463620000000001</c:v>
                </c:pt>
                <c:pt idx="140">
                  <c:v>2.963562</c:v>
                </c:pt>
                <c:pt idx="141">
                  <c:v>2.976502</c:v>
                </c:pt>
                <c:pt idx="142">
                  <c:v>2.9897230000000001</c:v>
                </c:pt>
                <c:pt idx="143">
                  <c:v>3.011838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748752"/>
        <c:axId val="292749144"/>
      </c:scatterChart>
      <c:valAx>
        <c:axId val="292748752"/>
        <c:scaling>
          <c:orientation val="minMax"/>
          <c:max val="1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2749144"/>
        <c:crosses val="autoZero"/>
        <c:crossBetween val="midCat"/>
      </c:valAx>
      <c:valAx>
        <c:axId val="292749144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0"/>
              <c:y val="0.1745271945173521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9274875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4977995742122241"/>
          <c:y val="8.1414041994750663E-2"/>
          <c:w val="0.35022004257877759"/>
          <c:h val="0.5735383655995141"/>
        </c:manualLayout>
      </c:layout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70090190716771"/>
          <c:y val="5.0322667220565095E-2"/>
          <c:w val="0.53583899605050411"/>
          <c:h val="0.8044017790416555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'5'!$C$17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CONTROLS!$AA$23:$AA$167</c:f>
                <c:numCache>
                  <c:formatCode>General</c:formatCode>
                  <c:ptCount val="145"/>
                  <c:pt idx="0">
                    <c:v>4.8379474556193066E-3</c:v>
                  </c:pt>
                  <c:pt idx="1">
                    <c:v>1.1329330827546698E-2</c:v>
                  </c:pt>
                  <c:pt idx="2">
                    <c:v>8.9779293594532822E-3</c:v>
                  </c:pt>
                  <c:pt idx="3">
                    <c:v>1.138113492802892E-2</c:v>
                  </c:pt>
                  <c:pt idx="4">
                    <c:v>1.222466003617278E-2</c:v>
                  </c:pt>
                  <c:pt idx="5">
                    <c:v>1.0282767895043305E-2</c:v>
                  </c:pt>
                  <c:pt idx="6">
                    <c:v>8.431129501239247E-3</c:v>
                  </c:pt>
                  <c:pt idx="7">
                    <c:v>7.1100199894233848E-3</c:v>
                  </c:pt>
                  <c:pt idx="8">
                    <c:v>8.6860148658634007E-3</c:v>
                  </c:pt>
                  <c:pt idx="9">
                    <c:v>9.6976145176704692E-3</c:v>
                  </c:pt>
                  <c:pt idx="10">
                    <c:v>8.6738865183568804E-3</c:v>
                  </c:pt>
                  <c:pt idx="11">
                    <c:v>8.245010390128895E-3</c:v>
                  </c:pt>
                  <c:pt idx="12">
                    <c:v>7.7911391122650539E-3</c:v>
                  </c:pt>
                  <c:pt idx="13">
                    <c:v>6.6176475175598898E-3</c:v>
                  </c:pt>
                  <c:pt idx="14">
                    <c:v>6.6598092565277843E-3</c:v>
                  </c:pt>
                  <c:pt idx="15">
                    <c:v>5.2225765671744693E-3</c:v>
                  </c:pt>
                  <c:pt idx="16">
                    <c:v>5.163452785362393E-3</c:v>
                  </c:pt>
                  <c:pt idx="17">
                    <c:v>1.969167844547553E-3</c:v>
                  </c:pt>
                  <c:pt idx="18">
                    <c:v>2.914389744583505E-3</c:v>
                  </c:pt>
                  <c:pt idx="19">
                    <c:v>2.7579231769576081E-3</c:v>
                  </c:pt>
                  <c:pt idx="20">
                    <c:v>2.4838390983851436E-3</c:v>
                  </c:pt>
                  <c:pt idx="21">
                    <c:v>4.3775435558465227E-3</c:v>
                  </c:pt>
                  <c:pt idx="22">
                    <c:v>3.3609287406905792E-3</c:v>
                  </c:pt>
                  <c:pt idx="23">
                    <c:v>2.3810298017174526E-3</c:v>
                  </c:pt>
                  <c:pt idx="24">
                    <c:v>0</c:v>
                  </c:pt>
                  <c:pt idx="25">
                    <c:v>3.566969804096088E-3</c:v>
                  </c:pt>
                  <c:pt idx="26">
                    <c:v>8.1149187457422792E-3</c:v>
                  </c:pt>
                  <c:pt idx="27">
                    <c:v>1.1435829382544425E-2</c:v>
                  </c:pt>
                  <c:pt idx="28">
                    <c:v>1.1913794564145666E-2</c:v>
                  </c:pt>
                  <c:pt idx="29">
                    <c:v>8.8678638164253996E-3</c:v>
                  </c:pt>
                  <c:pt idx="30">
                    <c:v>6.4820009449243063E-3</c:v>
                  </c:pt>
                  <c:pt idx="31">
                    <c:v>6.2919181230103854E-3</c:v>
                  </c:pt>
                  <c:pt idx="32">
                    <c:v>5.4760296672558871E-3</c:v>
                  </c:pt>
                  <c:pt idx="33">
                    <c:v>5.7565196950935919E-3</c:v>
                  </c:pt>
                  <c:pt idx="34">
                    <c:v>7.4855254101944563E-3</c:v>
                  </c:pt>
                  <c:pt idx="35">
                    <c:v>7.7820990473864097E-3</c:v>
                  </c:pt>
                  <c:pt idx="36">
                    <c:v>9.5642304229526694E-3</c:v>
                  </c:pt>
                  <c:pt idx="37">
                    <c:v>1.2139027264021897E-2</c:v>
                  </c:pt>
                  <c:pt idx="38">
                    <c:v>1.0437457975963293E-2</c:v>
                  </c:pt>
                  <c:pt idx="39">
                    <c:v>1.0860656744261168E-2</c:v>
                  </c:pt>
                  <c:pt idx="40">
                    <c:v>1.3961183044427157E-2</c:v>
                  </c:pt>
                  <c:pt idx="41">
                    <c:v>1.9027737744321198E-2</c:v>
                  </c:pt>
                  <c:pt idx="42">
                    <c:v>2.6579551744088312E-2</c:v>
                  </c:pt>
                  <c:pt idx="43">
                    <c:v>3.3031707196772821E-2</c:v>
                  </c:pt>
                  <c:pt idx="44">
                    <c:v>3.6437731189661066E-2</c:v>
                  </c:pt>
                  <c:pt idx="45">
                    <c:v>3.5668792788654924E-2</c:v>
                  </c:pt>
                  <c:pt idx="46">
                    <c:v>1.2882466741014061E-2</c:v>
                  </c:pt>
                  <c:pt idx="47">
                    <c:v>2.9096021234297099E-2</c:v>
                  </c:pt>
                  <c:pt idx="48">
                    <c:v>3.3967334950900527E-2</c:v>
                  </c:pt>
                  <c:pt idx="49">
                    <c:v>1.8011070584041691E-2</c:v>
                  </c:pt>
                  <c:pt idx="50">
                    <c:v>3.1162603330487881E-2</c:v>
                  </c:pt>
                  <c:pt idx="51">
                    <c:v>1.9123799596314526E-2</c:v>
                  </c:pt>
                  <c:pt idx="52">
                    <c:v>2.6768842440108086E-2</c:v>
                  </c:pt>
                  <c:pt idx="53">
                    <c:v>3.0277995376180342E-2</c:v>
                  </c:pt>
                  <c:pt idx="54">
                    <c:v>2.9478908125132493E-2</c:v>
                  </c:pt>
                  <c:pt idx="55">
                    <c:v>3.9109596077348249E-2</c:v>
                  </c:pt>
                  <c:pt idx="56">
                    <c:v>4.7894701985188345E-2</c:v>
                  </c:pt>
                  <c:pt idx="57">
                    <c:v>4.5803949810578587E-2</c:v>
                  </c:pt>
                  <c:pt idx="58">
                    <c:v>3.9548143846034854E-2</c:v>
                  </c:pt>
                  <c:pt idx="59">
                    <c:v>3.8571989595214448E-2</c:v>
                  </c:pt>
                  <c:pt idx="60">
                    <c:v>3.9448209059474451E-2</c:v>
                  </c:pt>
                  <c:pt idx="61">
                    <c:v>3.6055415195455263E-2</c:v>
                  </c:pt>
                  <c:pt idx="62">
                    <c:v>4.0499345817761878E-2</c:v>
                  </c:pt>
                  <c:pt idx="63">
                    <c:v>4.8519210843919018E-2</c:v>
                  </c:pt>
                  <c:pt idx="64">
                    <c:v>5.2300423455105396E-2</c:v>
                  </c:pt>
                  <c:pt idx="65">
                    <c:v>4.8538407095137862E-2</c:v>
                  </c:pt>
                  <c:pt idx="66">
                    <c:v>5.1498595569846997E-2</c:v>
                  </c:pt>
                  <c:pt idx="67">
                    <c:v>5.0872538859388555E-2</c:v>
                  </c:pt>
                  <c:pt idx="68">
                    <c:v>5.056582623669862E-2</c:v>
                  </c:pt>
                  <c:pt idx="69">
                    <c:v>5.5879235409944591E-2</c:v>
                  </c:pt>
                  <c:pt idx="70">
                    <c:v>5.7407639859604079E-2</c:v>
                  </c:pt>
                  <c:pt idx="71">
                    <c:v>5.3466728316932478E-2</c:v>
                  </c:pt>
                  <c:pt idx="72">
                    <c:v>5.7335652557985207E-2</c:v>
                  </c:pt>
                  <c:pt idx="73">
                    <c:v>5.9793353783398631E-2</c:v>
                  </c:pt>
                  <c:pt idx="74">
                    <c:v>6.1682211473406183E-2</c:v>
                  </c:pt>
                  <c:pt idx="75">
                    <c:v>6.0207074016818442E-2</c:v>
                  </c:pt>
                  <c:pt idx="76">
                    <c:v>6.3552812290252059E-2</c:v>
                  </c:pt>
                  <c:pt idx="77">
                    <c:v>6.2513490927958992E-2</c:v>
                  </c:pt>
                  <c:pt idx="78">
                    <c:v>6.3488983963099169E-2</c:v>
                  </c:pt>
                  <c:pt idx="79">
                    <c:v>6.4301760810519998E-2</c:v>
                  </c:pt>
                  <c:pt idx="80">
                    <c:v>6.402367442009245E-2</c:v>
                  </c:pt>
                  <c:pt idx="81">
                    <c:v>6.326081678456269E-2</c:v>
                  </c:pt>
                  <c:pt idx="82">
                    <c:v>6.4611076487833527E-2</c:v>
                  </c:pt>
                  <c:pt idx="83">
                    <c:v>6.3976156550702365E-2</c:v>
                  </c:pt>
                  <c:pt idx="84">
                    <c:v>5.903069845992559E-2</c:v>
                  </c:pt>
                  <c:pt idx="85">
                    <c:v>6.2732630275904547E-2</c:v>
                  </c:pt>
                  <c:pt idx="86">
                    <c:v>6.7691917032857943E-2</c:v>
                  </c:pt>
                  <c:pt idx="87">
                    <c:v>6.3041231658336166E-2</c:v>
                  </c:pt>
                  <c:pt idx="88">
                    <c:v>6.4441329238307907E-2</c:v>
                  </c:pt>
                  <c:pt idx="89">
                    <c:v>6.5684115286092346E-2</c:v>
                  </c:pt>
                  <c:pt idx="90">
                    <c:v>6.9326390532394033E-2</c:v>
                  </c:pt>
                  <c:pt idx="91">
                    <c:v>7.0013434884551501E-2</c:v>
                  </c:pt>
                  <c:pt idx="92">
                    <c:v>7.0525216962918011E-2</c:v>
                  </c:pt>
                  <c:pt idx="93">
                    <c:v>6.8662643608685167E-2</c:v>
                  </c:pt>
                  <c:pt idx="94">
                    <c:v>7.0303426301046468E-2</c:v>
                  </c:pt>
                  <c:pt idx="95">
                    <c:v>7.4572829329790147E-2</c:v>
                  </c:pt>
                  <c:pt idx="96">
                    <c:v>7.2549253101485023E-2</c:v>
                  </c:pt>
                  <c:pt idx="97">
                    <c:v>7.1644007064443349E-2</c:v>
                  </c:pt>
                  <c:pt idx="98">
                    <c:v>6.9137084894191694E-2</c:v>
                  </c:pt>
                  <c:pt idx="99">
                    <c:v>7.342974330383209E-2</c:v>
                  </c:pt>
                  <c:pt idx="100">
                    <c:v>6.9116641900968098E-2</c:v>
                  </c:pt>
                  <c:pt idx="101">
                    <c:v>6.6292671867509839E-2</c:v>
                  </c:pt>
                  <c:pt idx="102">
                    <c:v>6.7132575169709205E-2</c:v>
                  </c:pt>
                  <c:pt idx="103">
                    <c:v>7.0327458721682681E-2</c:v>
                  </c:pt>
                  <c:pt idx="104">
                    <c:v>7.1793133893499811E-2</c:v>
                  </c:pt>
                  <c:pt idx="105">
                    <c:v>7.2457387359169081E-2</c:v>
                  </c:pt>
                  <c:pt idx="106">
                    <c:v>7.3662383296474107E-2</c:v>
                  </c:pt>
                  <c:pt idx="107">
                    <c:v>6.813351348149714E-2</c:v>
                  </c:pt>
                  <c:pt idx="108">
                    <c:v>6.8782831299557104E-2</c:v>
                  </c:pt>
                  <c:pt idx="109">
                    <c:v>6.9957130450845922E-2</c:v>
                  </c:pt>
                  <c:pt idx="110">
                    <c:v>7.3466107452688736E-2</c:v>
                  </c:pt>
                  <c:pt idx="111">
                    <c:v>7.5363475089617007E-2</c:v>
                  </c:pt>
                  <c:pt idx="112">
                    <c:v>7.4792370312195905E-2</c:v>
                  </c:pt>
                  <c:pt idx="113">
                    <c:v>7.1494730595454789E-2</c:v>
                  </c:pt>
                  <c:pt idx="114">
                    <c:v>7.2243596922726264E-2</c:v>
                  </c:pt>
                  <c:pt idx="115">
                    <c:v>7.1594364787553919E-2</c:v>
                  </c:pt>
                  <c:pt idx="116">
                    <c:v>7.7426429468560667E-2</c:v>
                  </c:pt>
                  <c:pt idx="117">
                    <c:v>8.0500285105085112E-2</c:v>
                  </c:pt>
                  <c:pt idx="118">
                    <c:v>8.251309578687091E-2</c:v>
                  </c:pt>
                  <c:pt idx="119">
                    <c:v>8.5043466432858109E-2</c:v>
                  </c:pt>
                  <c:pt idx="120">
                    <c:v>8.8682254190170354E-2</c:v>
                  </c:pt>
                  <c:pt idx="121">
                    <c:v>8.8786034627731242E-2</c:v>
                  </c:pt>
                  <c:pt idx="122">
                    <c:v>9.2052193394110332E-2</c:v>
                  </c:pt>
                  <c:pt idx="123">
                    <c:v>8.9173290999416746E-2</c:v>
                  </c:pt>
                  <c:pt idx="124">
                    <c:v>8.4258270376958627E-2</c:v>
                  </c:pt>
                  <c:pt idx="125">
                    <c:v>8.5894448933948417E-2</c:v>
                  </c:pt>
                  <c:pt idx="126">
                    <c:v>9.188269566273069E-2</c:v>
                  </c:pt>
                  <c:pt idx="127">
                    <c:v>9.2054191173822617E-2</c:v>
                  </c:pt>
                  <c:pt idx="128">
                    <c:v>9.0162276743565709E-2</c:v>
                  </c:pt>
                  <c:pt idx="129">
                    <c:v>9.1126794248453602E-2</c:v>
                  </c:pt>
                  <c:pt idx="130">
                    <c:v>8.3965352423385459E-2</c:v>
                  </c:pt>
                  <c:pt idx="131">
                    <c:v>8.9555493369567654E-2</c:v>
                  </c:pt>
                  <c:pt idx="132">
                    <c:v>8.9245227791649007E-2</c:v>
                  </c:pt>
                  <c:pt idx="133">
                    <c:v>8.7556719747353906E-2</c:v>
                  </c:pt>
                  <c:pt idx="134">
                    <c:v>8.4271502199735296E-2</c:v>
                  </c:pt>
                  <c:pt idx="135">
                    <c:v>9.1564964556592299E-2</c:v>
                  </c:pt>
                  <c:pt idx="136">
                    <c:v>8.5740702556700979E-2</c:v>
                  </c:pt>
                  <c:pt idx="137">
                    <c:v>9.2095934497222254E-2</c:v>
                  </c:pt>
                  <c:pt idx="138">
                    <c:v>9.4284547426040768E-2</c:v>
                  </c:pt>
                  <c:pt idx="139">
                    <c:v>9.352266195019264E-2</c:v>
                  </c:pt>
                  <c:pt idx="140">
                    <c:v>8.8434409989833734E-2</c:v>
                  </c:pt>
                  <c:pt idx="141">
                    <c:v>8.7926645405417198E-2</c:v>
                  </c:pt>
                  <c:pt idx="142">
                    <c:v>8.5673709528263892E-2</c:v>
                  </c:pt>
                  <c:pt idx="143">
                    <c:v>8.9858168957158951E-2</c:v>
                  </c:pt>
                </c:numCache>
              </c:numRef>
            </c:plus>
            <c:minus>
              <c:numRef>
                <c:f>CONTROLS!$AA$23:$AA$167</c:f>
                <c:numCache>
                  <c:formatCode>General</c:formatCode>
                  <c:ptCount val="145"/>
                  <c:pt idx="0">
                    <c:v>4.8379474556193066E-3</c:v>
                  </c:pt>
                  <c:pt idx="1">
                    <c:v>1.1329330827546698E-2</c:v>
                  </c:pt>
                  <c:pt idx="2">
                    <c:v>8.9779293594532822E-3</c:v>
                  </c:pt>
                  <c:pt idx="3">
                    <c:v>1.138113492802892E-2</c:v>
                  </c:pt>
                  <c:pt idx="4">
                    <c:v>1.222466003617278E-2</c:v>
                  </c:pt>
                  <c:pt idx="5">
                    <c:v>1.0282767895043305E-2</c:v>
                  </c:pt>
                  <c:pt idx="6">
                    <c:v>8.431129501239247E-3</c:v>
                  </c:pt>
                  <c:pt idx="7">
                    <c:v>7.1100199894233848E-3</c:v>
                  </c:pt>
                  <c:pt idx="8">
                    <c:v>8.6860148658634007E-3</c:v>
                  </c:pt>
                  <c:pt idx="9">
                    <c:v>9.6976145176704692E-3</c:v>
                  </c:pt>
                  <c:pt idx="10">
                    <c:v>8.6738865183568804E-3</c:v>
                  </c:pt>
                  <c:pt idx="11">
                    <c:v>8.245010390128895E-3</c:v>
                  </c:pt>
                  <c:pt idx="12">
                    <c:v>7.7911391122650539E-3</c:v>
                  </c:pt>
                  <c:pt idx="13">
                    <c:v>6.6176475175598898E-3</c:v>
                  </c:pt>
                  <c:pt idx="14">
                    <c:v>6.6598092565277843E-3</c:v>
                  </c:pt>
                  <c:pt idx="15">
                    <c:v>5.2225765671744693E-3</c:v>
                  </c:pt>
                  <c:pt idx="16">
                    <c:v>5.163452785362393E-3</c:v>
                  </c:pt>
                  <c:pt idx="17">
                    <c:v>1.969167844547553E-3</c:v>
                  </c:pt>
                  <c:pt idx="18">
                    <c:v>2.914389744583505E-3</c:v>
                  </c:pt>
                  <c:pt idx="19">
                    <c:v>2.7579231769576081E-3</c:v>
                  </c:pt>
                  <c:pt idx="20">
                    <c:v>2.4838390983851436E-3</c:v>
                  </c:pt>
                  <c:pt idx="21">
                    <c:v>4.3775435558465227E-3</c:v>
                  </c:pt>
                  <c:pt idx="22">
                    <c:v>3.3609287406905792E-3</c:v>
                  </c:pt>
                  <c:pt idx="23">
                    <c:v>2.3810298017174526E-3</c:v>
                  </c:pt>
                  <c:pt idx="24">
                    <c:v>0</c:v>
                  </c:pt>
                  <c:pt idx="25">
                    <c:v>3.566969804096088E-3</c:v>
                  </c:pt>
                  <c:pt idx="26">
                    <c:v>8.1149187457422792E-3</c:v>
                  </c:pt>
                  <c:pt idx="27">
                    <c:v>1.1435829382544425E-2</c:v>
                  </c:pt>
                  <c:pt idx="28">
                    <c:v>1.1913794564145666E-2</c:v>
                  </c:pt>
                  <c:pt idx="29">
                    <c:v>8.8678638164253996E-3</c:v>
                  </c:pt>
                  <c:pt idx="30">
                    <c:v>6.4820009449243063E-3</c:v>
                  </c:pt>
                  <c:pt idx="31">
                    <c:v>6.2919181230103854E-3</c:v>
                  </c:pt>
                  <c:pt idx="32">
                    <c:v>5.4760296672558871E-3</c:v>
                  </c:pt>
                  <c:pt idx="33">
                    <c:v>5.7565196950935919E-3</c:v>
                  </c:pt>
                  <c:pt idx="34">
                    <c:v>7.4855254101944563E-3</c:v>
                  </c:pt>
                  <c:pt idx="35">
                    <c:v>7.7820990473864097E-3</c:v>
                  </c:pt>
                  <c:pt idx="36">
                    <c:v>9.5642304229526694E-3</c:v>
                  </c:pt>
                  <c:pt idx="37">
                    <c:v>1.2139027264021897E-2</c:v>
                  </c:pt>
                  <c:pt idx="38">
                    <c:v>1.0437457975963293E-2</c:v>
                  </c:pt>
                  <c:pt idx="39">
                    <c:v>1.0860656744261168E-2</c:v>
                  </c:pt>
                  <c:pt idx="40">
                    <c:v>1.3961183044427157E-2</c:v>
                  </c:pt>
                  <c:pt idx="41">
                    <c:v>1.9027737744321198E-2</c:v>
                  </c:pt>
                  <c:pt idx="42">
                    <c:v>2.6579551744088312E-2</c:v>
                  </c:pt>
                  <c:pt idx="43">
                    <c:v>3.3031707196772821E-2</c:v>
                  </c:pt>
                  <c:pt idx="44">
                    <c:v>3.6437731189661066E-2</c:v>
                  </c:pt>
                  <c:pt idx="45">
                    <c:v>3.5668792788654924E-2</c:v>
                  </c:pt>
                  <c:pt idx="46">
                    <c:v>1.2882466741014061E-2</c:v>
                  </c:pt>
                  <c:pt idx="47">
                    <c:v>2.9096021234297099E-2</c:v>
                  </c:pt>
                  <c:pt idx="48">
                    <c:v>3.3967334950900527E-2</c:v>
                  </c:pt>
                  <c:pt idx="49">
                    <c:v>1.8011070584041691E-2</c:v>
                  </c:pt>
                  <c:pt idx="50">
                    <c:v>3.1162603330487881E-2</c:v>
                  </c:pt>
                  <c:pt idx="51">
                    <c:v>1.9123799596314526E-2</c:v>
                  </c:pt>
                  <c:pt idx="52">
                    <c:v>2.6768842440108086E-2</c:v>
                  </c:pt>
                  <c:pt idx="53">
                    <c:v>3.0277995376180342E-2</c:v>
                  </c:pt>
                  <c:pt idx="54">
                    <c:v>2.9478908125132493E-2</c:v>
                  </c:pt>
                  <c:pt idx="55">
                    <c:v>3.9109596077348249E-2</c:v>
                  </c:pt>
                  <c:pt idx="56">
                    <c:v>4.7894701985188345E-2</c:v>
                  </c:pt>
                  <c:pt idx="57">
                    <c:v>4.5803949810578587E-2</c:v>
                  </c:pt>
                  <c:pt idx="58">
                    <c:v>3.9548143846034854E-2</c:v>
                  </c:pt>
                  <c:pt idx="59">
                    <c:v>3.8571989595214448E-2</c:v>
                  </c:pt>
                  <c:pt idx="60">
                    <c:v>3.9448209059474451E-2</c:v>
                  </c:pt>
                  <c:pt idx="61">
                    <c:v>3.6055415195455263E-2</c:v>
                  </c:pt>
                  <c:pt idx="62">
                    <c:v>4.0499345817761878E-2</c:v>
                  </c:pt>
                  <c:pt idx="63">
                    <c:v>4.8519210843919018E-2</c:v>
                  </c:pt>
                  <c:pt idx="64">
                    <c:v>5.2300423455105396E-2</c:v>
                  </c:pt>
                  <c:pt idx="65">
                    <c:v>4.8538407095137862E-2</c:v>
                  </c:pt>
                  <c:pt idx="66">
                    <c:v>5.1498595569846997E-2</c:v>
                  </c:pt>
                  <c:pt idx="67">
                    <c:v>5.0872538859388555E-2</c:v>
                  </c:pt>
                  <c:pt idx="68">
                    <c:v>5.056582623669862E-2</c:v>
                  </c:pt>
                  <c:pt idx="69">
                    <c:v>5.5879235409944591E-2</c:v>
                  </c:pt>
                  <c:pt idx="70">
                    <c:v>5.7407639859604079E-2</c:v>
                  </c:pt>
                  <c:pt idx="71">
                    <c:v>5.3466728316932478E-2</c:v>
                  </c:pt>
                  <c:pt idx="72">
                    <c:v>5.7335652557985207E-2</c:v>
                  </c:pt>
                  <c:pt idx="73">
                    <c:v>5.9793353783398631E-2</c:v>
                  </c:pt>
                  <c:pt idx="74">
                    <c:v>6.1682211473406183E-2</c:v>
                  </c:pt>
                  <c:pt idx="75">
                    <c:v>6.0207074016818442E-2</c:v>
                  </c:pt>
                  <c:pt idx="76">
                    <c:v>6.3552812290252059E-2</c:v>
                  </c:pt>
                  <c:pt idx="77">
                    <c:v>6.2513490927958992E-2</c:v>
                  </c:pt>
                  <c:pt idx="78">
                    <c:v>6.3488983963099169E-2</c:v>
                  </c:pt>
                  <c:pt idx="79">
                    <c:v>6.4301760810519998E-2</c:v>
                  </c:pt>
                  <c:pt idx="80">
                    <c:v>6.402367442009245E-2</c:v>
                  </c:pt>
                  <c:pt idx="81">
                    <c:v>6.326081678456269E-2</c:v>
                  </c:pt>
                  <c:pt idx="82">
                    <c:v>6.4611076487833527E-2</c:v>
                  </c:pt>
                  <c:pt idx="83">
                    <c:v>6.3976156550702365E-2</c:v>
                  </c:pt>
                  <c:pt idx="84">
                    <c:v>5.903069845992559E-2</c:v>
                  </c:pt>
                  <c:pt idx="85">
                    <c:v>6.2732630275904547E-2</c:v>
                  </c:pt>
                  <c:pt idx="86">
                    <c:v>6.7691917032857943E-2</c:v>
                  </c:pt>
                  <c:pt idx="87">
                    <c:v>6.3041231658336166E-2</c:v>
                  </c:pt>
                  <c:pt idx="88">
                    <c:v>6.4441329238307907E-2</c:v>
                  </c:pt>
                  <c:pt idx="89">
                    <c:v>6.5684115286092346E-2</c:v>
                  </c:pt>
                  <c:pt idx="90">
                    <c:v>6.9326390532394033E-2</c:v>
                  </c:pt>
                  <c:pt idx="91">
                    <c:v>7.0013434884551501E-2</c:v>
                  </c:pt>
                  <c:pt idx="92">
                    <c:v>7.0525216962918011E-2</c:v>
                  </c:pt>
                  <c:pt idx="93">
                    <c:v>6.8662643608685167E-2</c:v>
                  </c:pt>
                  <c:pt idx="94">
                    <c:v>7.0303426301046468E-2</c:v>
                  </c:pt>
                  <c:pt idx="95">
                    <c:v>7.4572829329790147E-2</c:v>
                  </c:pt>
                  <c:pt idx="96">
                    <c:v>7.2549253101485023E-2</c:v>
                  </c:pt>
                  <c:pt idx="97">
                    <c:v>7.1644007064443349E-2</c:v>
                  </c:pt>
                  <c:pt idx="98">
                    <c:v>6.9137084894191694E-2</c:v>
                  </c:pt>
                  <c:pt idx="99">
                    <c:v>7.342974330383209E-2</c:v>
                  </c:pt>
                  <c:pt idx="100">
                    <c:v>6.9116641900968098E-2</c:v>
                  </c:pt>
                  <c:pt idx="101">
                    <c:v>6.6292671867509839E-2</c:v>
                  </c:pt>
                  <c:pt idx="102">
                    <c:v>6.7132575169709205E-2</c:v>
                  </c:pt>
                  <c:pt idx="103">
                    <c:v>7.0327458721682681E-2</c:v>
                  </c:pt>
                  <c:pt idx="104">
                    <c:v>7.1793133893499811E-2</c:v>
                  </c:pt>
                  <c:pt idx="105">
                    <c:v>7.2457387359169081E-2</c:v>
                  </c:pt>
                  <c:pt idx="106">
                    <c:v>7.3662383296474107E-2</c:v>
                  </c:pt>
                  <c:pt idx="107">
                    <c:v>6.813351348149714E-2</c:v>
                  </c:pt>
                  <c:pt idx="108">
                    <c:v>6.8782831299557104E-2</c:v>
                  </c:pt>
                  <c:pt idx="109">
                    <c:v>6.9957130450845922E-2</c:v>
                  </c:pt>
                  <c:pt idx="110">
                    <c:v>7.3466107452688736E-2</c:v>
                  </c:pt>
                  <c:pt idx="111">
                    <c:v>7.5363475089617007E-2</c:v>
                  </c:pt>
                  <c:pt idx="112">
                    <c:v>7.4792370312195905E-2</c:v>
                  </c:pt>
                  <c:pt idx="113">
                    <c:v>7.1494730595454789E-2</c:v>
                  </c:pt>
                  <c:pt idx="114">
                    <c:v>7.2243596922726264E-2</c:v>
                  </c:pt>
                  <c:pt idx="115">
                    <c:v>7.1594364787553919E-2</c:v>
                  </c:pt>
                  <c:pt idx="116">
                    <c:v>7.7426429468560667E-2</c:v>
                  </c:pt>
                  <c:pt idx="117">
                    <c:v>8.0500285105085112E-2</c:v>
                  </c:pt>
                  <c:pt idx="118">
                    <c:v>8.251309578687091E-2</c:v>
                  </c:pt>
                  <c:pt idx="119">
                    <c:v>8.5043466432858109E-2</c:v>
                  </c:pt>
                  <c:pt idx="120">
                    <c:v>8.8682254190170354E-2</c:v>
                  </c:pt>
                  <c:pt idx="121">
                    <c:v>8.8786034627731242E-2</c:v>
                  </c:pt>
                  <c:pt idx="122">
                    <c:v>9.2052193394110332E-2</c:v>
                  </c:pt>
                  <c:pt idx="123">
                    <c:v>8.9173290999416746E-2</c:v>
                  </c:pt>
                  <c:pt idx="124">
                    <c:v>8.4258270376958627E-2</c:v>
                  </c:pt>
                  <c:pt idx="125">
                    <c:v>8.5894448933948417E-2</c:v>
                  </c:pt>
                  <c:pt idx="126">
                    <c:v>9.188269566273069E-2</c:v>
                  </c:pt>
                  <c:pt idx="127">
                    <c:v>9.2054191173822617E-2</c:v>
                  </c:pt>
                  <c:pt idx="128">
                    <c:v>9.0162276743565709E-2</c:v>
                  </c:pt>
                  <c:pt idx="129">
                    <c:v>9.1126794248453602E-2</c:v>
                  </c:pt>
                  <c:pt idx="130">
                    <c:v>8.3965352423385459E-2</c:v>
                  </c:pt>
                  <c:pt idx="131">
                    <c:v>8.9555493369567654E-2</c:v>
                  </c:pt>
                  <c:pt idx="132">
                    <c:v>8.9245227791649007E-2</c:v>
                  </c:pt>
                  <c:pt idx="133">
                    <c:v>8.7556719747353906E-2</c:v>
                  </c:pt>
                  <c:pt idx="134">
                    <c:v>8.4271502199735296E-2</c:v>
                  </c:pt>
                  <c:pt idx="135">
                    <c:v>9.1564964556592299E-2</c:v>
                  </c:pt>
                  <c:pt idx="136">
                    <c:v>8.5740702556700979E-2</c:v>
                  </c:pt>
                  <c:pt idx="137">
                    <c:v>9.2095934497222254E-2</c:v>
                  </c:pt>
                  <c:pt idx="138">
                    <c:v>9.4284547426040768E-2</c:v>
                  </c:pt>
                  <c:pt idx="139">
                    <c:v>9.352266195019264E-2</c:v>
                  </c:pt>
                  <c:pt idx="140">
                    <c:v>8.8434409989833734E-2</c:v>
                  </c:pt>
                  <c:pt idx="141">
                    <c:v>8.7926645405417198E-2</c:v>
                  </c:pt>
                  <c:pt idx="142">
                    <c:v>8.5673709528263892E-2</c:v>
                  </c:pt>
                  <c:pt idx="143">
                    <c:v>8.9858168957158951E-2</c:v>
                  </c:pt>
                </c:numCache>
              </c:numRef>
            </c:minus>
          </c:errBars>
          <c:xVal>
            <c:numRef>
              <c:f>'5'!$B$24:$B$178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'5'!$C$24:$C$178</c:f>
              <c:numCache>
                <c:formatCode>General</c:formatCode>
                <c:ptCount val="155"/>
                <c:pt idx="0">
                  <c:v>8.9197749999999992E-2</c:v>
                </c:pt>
                <c:pt idx="1">
                  <c:v>0.12924550000000001</c:v>
                </c:pt>
                <c:pt idx="2">
                  <c:v>0.15348725000000002</c:v>
                </c:pt>
                <c:pt idx="3">
                  <c:v>0.17372224999999999</c:v>
                </c:pt>
                <c:pt idx="4">
                  <c:v>0.1903165</c:v>
                </c:pt>
                <c:pt idx="5">
                  <c:v>0.21162724999999999</c:v>
                </c:pt>
                <c:pt idx="6">
                  <c:v>0.24101700000000001</c:v>
                </c:pt>
                <c:pt idx="7">
                  <c:v>0.27497224999999997</c:v>
                </c:pt>
                <c:pt idx="8">
                  <c:v>0.31441825000000001</c:v>
                </c:pt>
                <c:pt idx="9">
                  <c:v>0.36019299999999999</c:v>
                </c:pt>
                <c:pt idx="10">
                  <c:v>0.40643400000000002</c:v>
                </c:pt>
                <c:pt idx="11">
                  <c:v>0.4529205</c:v>
                </c:pt>
                <c:pt idx="12">
                  <c:v>0.49681799999999998</c:v>
                </c:pt>
                <c:pt idx="13">
                  <c:v>0.54048099999999999</c:v>
                </c:pt>
                <c:pt idx="14">
                  <c:v>0.58165200000000006</c:v>
                </c:pt>
                <c:pt idx="15">
                  <c:v>0.61922100000000002</c:v>
                </c:pt>
                <c:pt idx="16">
                  <c:v>0.655887</c:v>
                </c:pt>
                <c:pt idx="17">
                  <c:v>0.6969780000000001</c:v>
                </c:pt>
                <c:pt idx="18">
                  <c:v>0.73718525000000001</c:v>
                </c:pt>
                <c:pt idx="19">
                  <c:v>0.78404574999999999</c:v>
                </c:pt>
                <c:pt idx="20">
                  <c:v>0.83144700000000005</c:v>
                </c:pt>
                <c:pt idx="21">
                  <c:v>0.87885525000000009</c:v>
                </c:pt>
                <c:pt idx="22">
                  <c:v>0.92685799999999996</c:v>
                </c:pt>
                <c:pt idx="23">
                  <c:v>0.97480925000000007</c:v>
                </c:pt>
                <c:pt idx="24">
                  <c:v>1</c:v>
                </c:pt>
                <c:pt idx="25">
                  <c:v>0.97359375000000004</c:v>
                </c:pt>
                <c:pt idx="26">
                  <c:v>1.03014275</c:v>
                </c:pt>
                <c:pt idx="27">
                  <c:v>1.0015565</c:v>
                </c:pt>
                <c:pt idx="28">
                  <c:v>0.99259575</c:v>
                </c:pt>
                <c:pt idx="29">
                  <c:v>0.98428199999999999</c:v>
                </c:pt>
                <c:pt idx="30">
                  <c:v>0.97688225000000006</c:v>
                </c:pt>
                <c:pt idx="31">
                  <c:v>0.97460350000000007</c:v>
                </c:pt>
                <c:pt idx="32">
                  <c:v>0.97699175000000005</c:v>
                </c:pt>
                <c:pt idx="33">
                  <c:v>0.97938950000000002</c:v>
                </c:pt>
                <c:pt idx="34">
                  <c:v>0.98576799999999998</c:v>
                </c:pt>
                <c:pt idx="35">
                  <c:v>0.99346725000000002</c:v>
                </c:pt>
                <c:pt idx="36">
                  <c:v>1.0050267499999999</c:v>
                </c:pt>
                <c:pt idx="37">
                  <c:v>1.01531075</c:v>
                </c:pt>
                <c:pt idx="38">
                  <c:v>1.0269234999999999</c:v>
                </c:pt>
                <c:pt idx="39">
                  <c:v>1.0404772499999999</c:v>
                </c:pt>
                <c:pt idx="40">
                  <c:v>1.0550979999999999</c:v>
                </c:pt>
                <c:pt idx="41">
                  <c:v>1.0709815</c:v>
                </c:pt>
                <c:pt idx="42">
                  <c:v>1.0882382499999999</c:v>
                </c:pt>
                <c:pt idx="43">
                  <c:v>1.1062544999999999</c:v>
                </c:pt>
                <c:pt idx="44">
                  <c:v>1.12236475</c:v>
                </c:pt>
                <c:pt idx="45">
                  <c:v>1.1823545</c:v>
                </c:pt>
                <c:pt idx="46">
                  <c:v>1.248645</c:v>
                </c:pt>
                <c:pt idx="47">
                  <c:v>1.2982925000000001</c:v>
                </c:pt>
                <c:pt idx="48">
                  <c:v>1.3352485000000001</c:v>
                </c:pt>
                <c:pt idx="49">
                  <c:v>1.37571025</c:v>
                </c:pt>
                <c:pt idx="50">
                  <c:v>1.3936904999999999</c:v>
                </c:pt>
                <c:pt idx="51">
                  <c:v>1.4338565000000001</c:v>
                </c:pt>
                <c:pt idx="52">
                  <c:v>1.4637912499999999</c:v>
                </c:pt>
                <c:pt idx="53">
                  <c:v>1.488847</c:v>
                </c:pt>
                <c:pt idx="54">
                  <c:v>1.5113222499999999</c:v>
                </c:pt>
                <c:pt idx="55">
                  <c:v>1.5373160000000001</c:v>
                </c:pt>
                <c:pt idx="56">
                  <c:v>1.5533812500000002</c:v>
                </c:pt>
                <c:pt idx="57">
                  <c:v>1.5743417499999999</c:v>
                </c:pt>
                <c:pt idx="58">
                  <c:v>1.5932545</c:v>
                </c:pt>
                <c:pt idx="59">
                  <c:v>1.6122990000000001</c:v>
                </c:pt>
                <c:pt idx="60">
                  <c:v>1.6330740000000001</c:v>
                </c:pt>
                <c:pt idx="61">
                  <c:v>1.64862325</c:v>
                </c:pt>
                <c:pt idx="62">
                  <c:v>1.6764725</c:v>
                </c:pt>
                <c:pt idx="63">
                  <c:v>1.70127875</c:v>
                </c:pt>
                <c:pt idx="64">
                  <c:v>1.72846375</c:v>
                </c:pt>
                <c:pt idx="65">
                  <c:v>1.754704</c:v>
                </c:pt>
                <c:pt idx="66">
                  <c:v>1.7752694999999998</c:v>
                </c:pt>
                <c:pt idx="67">
                  <c:v>1.801633</c:v>
                </c:pt>
                <c:pt idx="68">
                  <c:v>1.8245815000000001</c:v>
                </c:pt>
                <c:pt idx="69">
                  <c:v>1.8462719999999999</c:v>
                </c:pt>
                <c:pt idx="70">
                  <c:v>1.87010725</c:v>
                </c:pt>
                <c:pt idx="71">
                  <c:v>1.8935177499999998</c:v>
                </c:pt>
                <c:pt idx="72">
                  <c:v>1.91653275</c:v>
                </c:pt>
                <c:pt idx="73">
                  <c:v>1.9368380000000001</c:v>
                </c:pt>
                <c:pt idx="74">
                  <c:v>1.9614812499999998</c:v>
                </c:pt>
                <c:pt idx="75">
                  <c:v>1.9881675000000001</c:v>
                </c:pt>
                <c:pt idx="76">
                  <c:v>2.0115409999999998</c:v>
                </c:pt>
                <c:pt idx="77">
                  <c:v>2.032413</c:v>
                </c:pt>
                <c:pt idx="78">
                  <c:v>2.0544549999999999</c:v>
                </c:pt>
                <c:pt idx="79">
                  <c:v>2.0724659999999999</c:v>
                </c:pt>
                <c:pt idx="80">
                  <c:v>2.0954072500000001</c:v>
                </c:pt>
                <c:pt idx="81">
                  <c:v>2.10946875</c:v>
                </c:pt>
                <c:pt idx="82">
                  <c:v>2.1277362499999999</c:v>
                </c:pt>
                <c:pt idx="83">
                  <c:v>2.1484735000000001</c:v>
                </c:pt>
                <c:pt idx="84">
                  <c:v>2.164256</c:v>
                </c:pt>
                <c:pt idx="85">
                  <c:v>2.1807270000000001</c:v>
                </c:pt>
                <c:pt idx="86">
                  <c:v>2.1988402499999999</c:v>
                </c:pt>
                <c:pt idx="87">
                  <c:v>2.2168155</c:v>
                </c:pt>
                <c:pt idx="88">
                  <c:v>2.231563</c:v>
                </c:pt>
                <c:pt idx="89">
                  <c:v>2.2497362500000002</c:v>
                </c:pt>
                <c:pt idx="90">
                  <c:v>2.2602787499999999</c:v>
                </c:pt>
                <c:pt idx="91">
                  <c:v>2.2791475000000001</c:v>
                </c:pt>
                <c:pt idx="92">
                  <c:v>2.2901004999999999</c:v>
                </c:pt>
                <c:pt idx="93">
                  <c:v>2.3120810000000001</c:v>
                </c:pt>
                <c:pt idx="94">
                  <c:v>2.3242195000000003</c:v>
                </c:pt>
                <c:pt idx="95">
                  <c:v>2.34984175</c:v>
                </c:pt>
                <c:pt idx="96">
                  <c:v>2.3641657500000002</c:v>
                </c:pt>
                <c:pt idx="97">
                  <c:v>2.37928775</c:v>
                </c:pt>
                <c:pt idx="98">
                  <c:v>2.4018375000000001</c:v>
                </c:pt>
                <c:pt idx="99">
                  <c:v>2.4166594999999997</c:v>
                </c:pt>
                <c:pt idx="100">
                  <c:v>2.4285854999999996</c:v>
                </c:pt>
                <c:pt idx="101">
                  <c:v>2.4426369999999999</c:v>
                </c:pt>
                <c:pt idx="102">
                  <c:v>2.4570932499999998</c:v>
                </c:pt>
                <c:pt idx="103">
                  <c:v>2.4778972499999998</c:v>
                </c:pt>
                <c:pt idx="104">
                  <c:v>2.4932082499999999</c:v>
                </c:pt>
                <c:pt idx="105">
                  <c:v>2.5038052500000001</c:v>
                </c:pt>
                <c:pt idx="106">
                  <c:v>2.52606325</c:v>
                </c:pt>
                <c:pt idx="107">
                  <c:v>2.5371550000000003</c:v>
                </c:pt>
                <c:pt idx="108">
                  <c:v>2.5507667500000002</c:v>
                </c:pt>
                <c:pt idx="109">
                  <c:v>2.5625607500000003</c:v>
                </c:pt>
                <c:pt idx="110">
                  <c:v>2.5795747499999999</c:v>
                </c:pt>
                <c:pt idx="111">
                  <c:v>2.5908342499999999</c:v>
                </c:pt>
                <c:pt idx="112">
                  <c:v>2.6098647499999998</c:v>
                </c:pt>
                <c:pt idx="113">
                  <c:v>2.61843475</c:v>
                </c:pt>
                <c:pt idx="114">
                  <c:v>2.6319185000000003</c:v>
                </c:pt>
                <c:pt idx="115">
                  <c:v>2.6444569999999996</c:v>
                </c:pt>
                <c:pt idx="116">
                  <c:v>2.6636942500000003</c:v>
                </c:pt>
                <c:pt idx="117">
                  <c:v>2.6776759999999999</c:v>
                </c:pt>
                <c:pt idx="118">
                  <c:v>2.6979115</c:v>
                </c:pt>
                <c:pt idx="119">
                  <c:v>2.7104872499999999</c:v>
                </c:pt>
                <c:pt idx="120">
                  <c:v>2.7250607499999999</c:v>
                </c:pt>
                <c:pt idx="121">
                  <c:v>2.7373492499999998</c:v>
                </c:pt>
                <c:pt idx="122">
                  <c:v>2.7481339999999999</c:v>
                </c:pt>
                <c:pt idx="123">
                  <c:v>2.7611165</c:v>
                </c:pt>
                <c:pt idx="124">
                  <c:v>2.7720482500000001</c:v>
                </c:pt>
                <c:pt idx="125">
                  <c:v>2.7799934999999998</c:v>
                </c:pt>
                <c:pt idx="126">
                  <c:v>2.7976147500000002</c:v>
                </c:pt>
                <c:pt idx="127">
                  <c:v>2.8122990000000003</c:v>
                </c:pt>
                <c:pt idx="128">
                  <c:v>2.8267947500000004</c:v>
                </c:pt>
                <c:pt idx="129">
                  <c:v>2.8347629999999997</c:v>
                </c:pt>
                <c:pt idx="130">
                  <c:v>2.84570875</c:v>
                </c:pt>
                <c:pt idx="131">
                  <c:v>2.8593799999999998</c:v>
                </c:pt>
                <c:pt idx="132">
                  <c:v>2.8717477499999999</c:v>
                </c:pt>
                <c:pt idx="133">
                  <c:v>2.87956725</c:v>
                </c:pt>
                <c:pt idx="134">
                  <c:v>2.8893874999999998</c:v>
                </c:pt>
                <c:pt idx="135">
                  <c:v>2.8995847499999998</c:v>
                </c:pt>
                <c:pt idx="136">
                  <c:v>2.9115307499999998</c:v>
                </c:pt>
                <c:pt idx="137">
                  <c:v>2.92375725</c:v>
                </c:pt>
                <c:pt idx="138">
                  <c:v>2.9369350000000001</c:v>
                </c:pt>
                <c:pt idx="139">
                  <c:v>2.9512982499999998</c:v>
                </c:pt>
                <c:pt idx="140">
                  <c:v>2.9683157499999995</c:v>
                </c:pt>
                <c:pt idx="141">
                  <c:v>2.9745817500000005</c:v>
                </c:pt>
                <c:pt idx="142">
                  <c:v>2.9864095000000002</c:v>
                </c:pt>
                <c:pt idx="143">
                  <c:v>2.9999275000000001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'5'!$D$16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CONTROLS!$AC$23:$AC$167</c:f>
                <c:numCache>
                  <c:formatCode>General</c:formatCode>
                  <c:ptCount val="145"/>
                  <c:pt idx="0">
                    <c:v>8.7921419223834906E-3</c:v>
                  </c:pt>
                  <c:pt idx="1">
                    <c:v>1.4901846619351124E-2</c:v>
                  </c:pt>
                  <c:pt idx="2">
                    <c:v>1.7974682424176509E-2</c:v>
                  </c:pt>
                  <c:pt idx="3">
                    <c:v>1.8102172528456358E-2</c:v>
                  </c:pt>
                  <c:pt idx="4">
                    <c:v>1.6261265910131349E-2</c:v>
                  </c:pt>
                  <c:pt idx="5">
                    <c:v>1.4401634846433231E-2</c:v>
                  </c:pt>
                  <c:pt idx="6">
                    <c:v>1.5033858794401394E-2</c:v>
                  </c:pt>
                  <c:pt idx="7">
                    <c:v>1.256121486627256E-2</c:v>
                  </c:pt>
                  <c:pt idx="8">
                    <c:v>1.0053927205326279E-2</c:v>
                  </c:pt>
                  <c:pt idx="9">
                    <c:v>9.4988443639213195E-3</c:v>
                  </c:pt>
                  <c:pt idx="10">
                    <c:v>7.2580891137635772E-3</c:v>
                  </c:pt>
                  <c:pt idx="11">
                    <c:v>8.9020067213334813E-3</c:v>
                  </c:pt>
                  <c:pt idx="12">
                    <c:v>1.0955393690628675E-2</c:v>
                  </c:pt>
                  <c:pt idx="13">
                    <c:v>6.2912380008495221E-3</c:v>
                  </c:pt>
                  <c:pt idx="14">
                    <c:v>4.4837935575433195E-3</c:v>
                  </c:pt>
                  <c:pt idx="15">
                    <c:v>7.5131097201269767E-3</c:v>
                  </c:pt>
                  <c:pt idx="16">
                    <c:v>5.674334116587321E-3</c:v>
                  </c:pt>
                  <c:pt idx="17">
                    <c:v>8.264865531271523E-3</c:v>
                  </c:pt>
                  <c:pt idx="18">
                    <c:v>8.5500745562051509E-3</c:v>
                  </c:pt>
                  <c:pt idx="19">
                    <c:v>3.8502714622910962E-3</c:v>
                  </c:pt>
                  <c:pt idx="20">
                    <c:v>3.2105348853422931E-3</c:v>
                  </c:pt>
                  <c:pt idx="21">
                    <c:v>2.6395326606554262E-3</c:v>
                  </c:pt>
                  <c:pt idx="22">
                    <c:v>2.937065542339844E-3</c:v>
                  </c:pt>
                  <c:pt idx="23">
                    <c:v>3.1110038438848949E-3</c:v>
                  </c:pt>
                  <c:pt idx="24">
                    <c:v>0</c:v>
                  </c:pt>
                  <c:pt idx="25">
                    <c:v>4.064144395400684E-3</c:v>
                  </c:pt>
                  <c:pt idx="26">
                    <c:v>4.1751396783021675E-3</c:v>
                  </c:pt>
                  <c:pt idx="27">
                    <c:v>7.304564115446356E-3</c:v>
                  </c:pt>
                  <c:pt idx="28">
                    <c:v>8.5886601351239274E-3</c:v>
                  </c:pt>
                  <c:pt idx="29">
                    <c:v>6.6805703037489941E-3</c:v>
                  </c:pt>
                  <c:pt idx="30">
                    <c:v>6.4973556864825087E-3</c:v>
                  </c:pt>
                  <c:pt idx="31">
                    <c:v>8.597661789696091E-3</c:v>
                  </c:pt>
                  <c:pt idx="32">
                    <c:v>9.0733703036229522E-3</c:v>
                  </c:pt>
                  <c:pt idx="33">
                    <c:v>1.1307014235273012E-2</c:v>
                  </c:pt>
                  <c:pt idx="34">
                    <c:v>1.3761633309071023E-2</c:v>
                  </c:pt>
                  <c:pt idx="35">
                    <c:v>1.3044471277773828E-2</c:v>
                  </c:pt>
                  <c:pt idx="36">
                    <c:v>1.2601148608361101E-2</c:v>
                  </c:pt>
                  <c:pt idx="37">
                    <c:v>1.315224334160023E-2</c:v>
                  </c:pt>
                  <c:pt idx="38">
                    <c:v>1.2209622011621242E-2</c:v>
                  </c:pt>
                  <c:pt idx="39">
                    <c:v>6.9183783504517746E-3</c:v>
                  </c:pt>
                  <c:pt idx="40">
                    <c:v>3.0562807739418642E-2</c:v>
                  </c:pt>
                  <c:pt idx="41">
                    <c:v>2.3012220709875016E-2</c:v>
                  </c:pt>
                  <c:pt idx="42">
                    <c:v>1.7735507367519367E-2</c:v>
                  </c:pt>
                  <c:pt idx="43">
                    <c:v>2.327734888076103E-2</c:v>
                  </c:pt>
                  <c:pt idx="44">
                    <c:v>2.4934365375254015E-2</c:v>
                  </c:pt>
                  <c:pt idx="45">
                    <c:v>2.0909461375176547E-2</c:v>
                  </c:pt>
                  <c:pt idx="46">
                    <c:v>1.427996259040382E-2</c:v>
                  </c:pt>
                  <c:pt idx="47">
                    <c:v>1.3126612269228802E-2</c:v>
                  </c:pt>
                  <c:pt idx="48">
                    <c:v>1.1959144492813914E-2</c:v>
                  </c:pt>
                  <c:pt idx="49">
                    <c:v>1.2189168672090241E-2</c:v>
                  </c:pt>
                  <c:pt idx="50">
                    <c:v>8.4244790936888903E-3</c:v>
                  </c:pt>
                  <c:pt idx="51">
                    <c:v>1.1348991508059212E-2</c:v>
                  </c:pt>
                  <c:pt idx="52">
                    <c:v>1.6834849905280825E-2</c:v>
                  </c:pt>
                  <c:pt idx="53">
                    <c:v>1.6832488177628401E-2</c:v>
                  </c:pt>
                  <c:pt idx="54">
                    <c:v>2.1524601542963186E-2</c:v>
                  </c:pt>
                  <c:pt idx="55">
                    <c:v>2.6050189545055818E-2</c:v>
                  </c:pt>
                  <c:pt idx="56">
                    <c:v>2.9266210100842696E-2</c:v>
                  </c:pt>
                  <c:pt idx="57">
                    <c:v>3.1199656316216049E-2</c:v>
                  </c:pt>
                  <c:pt idx="58">
                    <c:v>3.2891892810640533E-2</c:v>
                  </c:pt>
                  <c:pt idx="59">
                    <c:v>3.6123261739032693E-2</c:v>
                  </c:pt>
                  <c:pt idx="60">
                    <c:v>3.9707759837761328E-2</c:v>
                  </c:pt>
                  <c:pt idx="61">
                    <c:v>4.0722186502978042E-2</c:v>
                  </c:pt>
                  <c:pt idx="62">
                    <c:v>4.1407547870728457E-2</c:v>
                  </c:pt>
                  <c:pt idx="63">
                    <c:v>4.3243917756335029E-2</c:v>
                  </c:pt>
                  <c:pt idx="64">
                    <c:v>4.4607575828925397E-2</c:v>
                  </c:pt>
                  <c:pt idx="65">
                    <c:v>5.3903770783375299E-2</c:v>
                  </c:pt>
                  <c:pt idx="66">
                    <c:v>5.2441246873683983E-2</c:v>
                  </c:pt>
                  <c:pt idx="67">
                    <c:v>6.0245713720286073E-2</c:v>
                  </c:pt>
                  <c:pt idx="68">
                    <c:v>6.1742422047163042E-2</c:v>
                  </c:pt>
                  <c:pt idx="69">
                    <c:v>6.1100245397079506E-2</c:v>
                  </c:pt>
                  <c:pt idx="70">
                    <c:v>6.6995215373313544E-2</c:v>
                  </c:pt>
                  <c:pt idx="71">
                    <c:v>6.4245630857280814E-2</c:v>
                  </c:pt>
                  <c:pt idx="72">
                    <c:v>6.7681481026939661E-2</c:v>
                  </c:pt>
                  <c:pt idx="73">
                    <c:v>6.7766951298180708E-2</c:v>
                  </c:pt>
                  <c:pt idx="74">
                    <c:v>7.1973333007788368E-2</c:v>
                  </c:pt>
                  <c:pt idx="75">
                    <c:v>7.7438442440323746E-2</c:v>
                  </c:pt>
                  <c:pt idx="76">
                    <c:v>8.1409836911763997E-2</c:v>
                  </c:pt>
                  <c:pt idx="77">
                    <c:v>8.2753664004985295E-2</c:v>
                  </c:pt>
                  <c:pt idx="78">
                    <c:v>9.0609648651049549E-2</c:v>
                  </c:pt>
                  <c:pt idx="79">
                    <c:v>8.4203019333730839E-2</c:v>
                  </c:pt>
                  <c:pt idx="80">
                    <c:v>8.8696151327157274E-2</c:v>
                  </c:pt>
                  <c:pt idx="81">
                    <c:v>9.6981882648255635E-2</c:v>
                  </c:pt>
                  <c:pt idx="82">
                    <c:v>9.3889064192357846E-2</c:v>
                  </c:pt>
                  <c:pt idx="83">
                    <c:v>9.2350513223623448E-2</c:v>
                  </c:pt>
                  <c:pt idx="84">
                    <c:v>9.1198456296785427E-2</c:v>
                  </c:pt>
                  <c:pt idx="85">
                    <c:v>9.0091726439871567E-2</c:v>
                  </c:pt>
                  <c:pt idx="86">
                    <c:v>8.4925867637605026E-2</c:v>
                  </c:pt>
                  <c:pt idx="87">
                    <c:v>8.94498122650349E-2</c:v>
                  </c:pt>
                  <c:pt idx="88">
                    <c:v>8.7470610290923831E-2</c:v>
                  </c:pt>
                  <c:pt idx="89">
                    <c:v>9.0458117706022814E-2</c:v>
                  </c:pt>
                  <c:pt idx="90">
                    <c:v>9.475450138471872E-2</c:v>
                  </c:pt>
                  <c:pt idx="91">
                    <c:v>9.887116227149674E-2</c:v>
                  </c:pt>
                  <c:pt idx="92">
                    <c:v>0.10303546774573953</c:v>
                  </c:pt>
                  <c:pt idx="93">
                    <c:v>0.11211958756910698</c:v>
                  </c:pt>
                  <c:pt idx="94">
                    <c:v>0.10806911199320543</c:v>
                  </c:pt>
                  <c:pt idx="95">
                    <c:v>0.11313792076487889</c:v>
                  </c:pt>
                  <c:pt idx="96">
                    <c:v>0.11907406025523209</c:v>
                  </c:pt>
                  <c:pt idx="97">
                    <c:v>0.12172854535262739</c:v>
                  </c:pt>
                  <c:pt idx="98">
                    <c:v>0.12423004022243037</c:v>
                  </c:pt>
                  <c:pt idx="99">
                    <c:v>0.12956494747776745</c:v>
                  </c:pt>
                  <c:pt idx="100">
                    <c:v>0.11759021855402496</c:v>
                  </c:pt>
                  <c:pt idx="101">
                    <c:v>0.12477266542095659</c:v>
                  </c:pt>
                  <c:pt idx="102">
                    <c:v>0.12696235370212441</c:v>
                  </c:pt>
                  <c:pt idx="103">
                    <c:v>0.12970510123352899</c:v>
                  </c:pt>
                  <c:pt idx="104">
                    <c:v>0.13323441373853068</c:v>
                  </c:pt>
                  <c:pt idx="105">
                    <c:v>0.14464611548419351</c:v>
                  </c:pt>
                  <c:pt idx="106">
                    <c:v>0.14358952495539737</c:v>
                  </c:pt>
                  <c:pt idx="107">
                    <c:v>0.14817148288694643</c:v>
                  </c:pt>
                  <c:pt idx="108">
                    <c:v>0.15221722779195079</c:v>
                  </c:pt>
                  <c:pt idx="109">
                    <c:v>0.15829045410126072</c:v>
                  </c:pt>
                  <c:pt idx="110">
                    <c:v>0.15634654460737746</c:v>
                  </c:pt>
                  <c:pt idx="111">
                    <c:v>0.15638070368388382</c:v>
                  </c:pt>
                  <c:pt idx="112">
                    <c:v>0.15572916924878485</c:v>
                  </c:pt>
                  <c:pt idx="113">
                    <c:v>0.15422775063603189</c:v>
                  </c:pt>
                  <c:pt idx="114">
                    <c:v>0.16448820223245997</c:v>
                  </c:pt>
                  <c:pt idx="115">
                    <c:v>0.16941082203404242</c:v>
                  </c:pt>
                  <c:pt idx="116">
                    <c:v>0.18455029292309469</c:v>
                  </c:pt>
                  <c:pt idx="117">
                    <c:v>0.16975286504675935</c:v>
                  </c:pt>
                  <c:pt idx="118">
                    <c:v>0.17630176912966586</c:v>
                  </c:pt>
                  <c:pt idx="119">
                    <c:v>0.1720961694564507</c:v>
                  </c:pt>
                  <c:pt idx="120">
                    <c:v>0.1701228572167284</c:v>
                  </c:pt>
                  <c:pt idx="121">
                    <c:v>0.17615325748028807</c:v>
                  </c:pt>
                  <c:pt idx="122">
                    <c:v>0.17235820120391712</c:v>
                  </c:pt>
                  <c:pt idx="123">
                    <c:v>0.17578699838417125</c:v>
                  </c:pt>
                  <c:pt idx="124">
                    <c:v>0.17575071050401661</c:v>
                  </c:pt>
                  <c:pt idx="125">
                    <c:v>0.17592675315099174</c:v>
                  </c:pt>
                  <c:pt idx="126">
                    <c:v>0.17972411326808635</c:v>
                  </c:pt>
                  <c:pt idx="127">
                    <c:v>0.17120025752390078</c:v>
                  </c:pt>
                  <c:pt idx="128">
                    <c:v>0.17207876153935053</c:v>
                  </c:pt>
                  <c:pt idx="129">
                    <c:v>0.17324497996070012</c:v>
                  </c:pt>
                  <c:pt idx="130">
                    <c:v>0.17517381512348415</c:v>
                  </c:pt>
                  <c:pt idx="131">
                    <c:v>0.1727452956513339</c:v>
                  </c:pt>
                  <c:pt idx="132">
                    <c:v>0.17560196201732309</c:v>
                  </c:pt>
                  <c:pt idx="133">
                    <c:v>0.1910508672666352</c:v>
                  </c:pt>
                  <c:pt idx="134">
                    <c:v>0.19758316610375332</c:v>
                  </c:pt>
                  <c:pt idx="135">
                    <c:v>0.19348142443397479</c:v>
                  </c:pt>
                  <c:pt idx="136">
                    <c:v>0.19331316609239679</c:v>
                  </c:pt>
                  <c:pt idx="137">
                    <c:v>0.19442488121015611</c:v>
                  </c:pt>
                  <c:pt idx="138">
                    <c:v>0.19619719050740739</c:v>
                  </c:pt>
                  <c:pt idx="139">
                    <c:v>0.19730090098544095</c:v>
                  </c:pt>
                  <c:pt idx="140">
                    <c:v>0.19530543639877693</c:v>
                  </c:pt>
                  <c:pt idx="141">
                    <c:v>0.20491231599068577</c:v>
                  </c:pt>
                  <c:pt idx="142">
                    <c:v>0.19898271990384844</c:v>
                  </c:pt>
                  <c:pt idx="143">
                    <c:v>0.20459486781523453</c:v>
                  </c:pt>
                </c:numCache>
              </c:numRef>
            </c:plus>
            <c:minus>
              <c:numRef>
                <c:f>CONTROLS!$AC$23:$AC$167</c:f>
                <c:numCache>
                  <c:formatCode>General</c:formatCode>
                  <c:ptCount val="145"/>
                  <c:pt idx="0">
                    <c:v>8.7921419223834906E-3</c:v>
                  </c:pt>
                  <c:pt idx="1">
                    <c:v>1.4901846619351124E-2</c:v>
                  </c:pt>
                  <c:pt idx="2">
                    <c:v>1.7974682424176509E-2</c:v>
                  </c:pt>
                  <c:pt idx="3">
                    <c:v>1.8102172528456358E-2</c:v>
                  </c:pt>
                  <c:pt idx="4">
                    <c:v>1.6261265910131349E-2</c:v>
                  </c:pt>
                  <c:pt idx="5">
                    <c:v>1.4401634846433231E-2</c:v>
                  </c:pt>
                  <c:pt idx="6">
                    <c:v>1.5033858794401394E-2</c:v>
                  </c:pt>
                  <c:pt idx="7">
                    <c:v>1.256121486627256E-2</c:v>
                  </c:pt>
                  <c:pt idx="8">
                    <c:v>1.0053927205326279E-2</c:v>
                  </c:pt>
                  <c:pt idx="9">
                    <c:v>9.4988443639213195E-3</c:v>
                  </c:pt>
                  <c:pt idx="10">
                    <c:v>7.2580891137635772E-3</c:v>
                  </c:pt>
                  <c:pt idx="11">
                    <c:v>8.9020067213334813E-3</c:v>
                  </c:pt>
                  <c:pt idx="12">
                    <c:v>1.0955393690628675E-2</c:v>
                  </c:pt>
                  <c:pt idx="13">
                    <c:v>6.2912380008495221E-3</c:v>
                  </c:pt>
                  <c:pt idx="14">
                    <c:v>4.4837935575433195E-3</c:v>
                  </c:pt>
                  <c:pt idx="15">
                    <c:v>7.5131097201269767E-3</c:v>
                  </c:pt>
                  <c:pt idx="16">
                    <c:v>5.674334116587321E-3</c:v>
                  </c:pt>
                  <c:pt idx="17">
                    <c:v>8.264865531271523E-3</c:v>
                  </c:pt>
                  <c:pt idx="18">
                    <c:v>8.5500745562051509E-3</c:v>
                  </c:pt>
                  <c:pt idx="19">
                    <c:v>3.8502714622910962E-3</c:v>
                  </c:pt>
                  <c:pt idx="20">
                    <c:v>3.2105348853422931E-3</c:v>
                  </c:pt>
                  <c:pt idx="21">
                    <c:v>2.6395326606554262E-3</c:v>
                  </c:pt>
                  <c:pt idx="22">
                    <c:v>2.937065542339844E-3</c:v>
                  </c:pt>
                  <c:pt idx="23">
                    <c:v>3.1110038438848949E-3</c:v>
                  </c:pt>
                  <c:pt idx="24">
                    <c:v>0</c:v>
                  </c:pt>
                  <c:pt idx="25">
                    <c:v>4.064144395400684E-3</c:v>
                  </c:pt>
                  <c:pt idx="26">
                    <c:v>4.1751396783021675E-3</c:v>
                  </c:pt>
                  <c:pt idx="27">
                    <c:v>7.304564115446356E-3</c:v>
                  </c:pt>
                  <c:pt idx="28">
                    <c:v>8.5886601351239274E-3</c:v>
                  </c:pt>
                  <c:pt idx="29">
                    <c:v>6.6805703037489941E-3</c:v>
                  </c:pt>
                  <c:pt idx="30">
                    <c:v>6.4973556864825087E-3</c:v>
                  </c:pt>
                  <c:pt idx="31">
                    <c:v>8.597661789696091E-3</c:v>
                  </c:pt>
                  <c:pt idx="32">
                    <c:v>9.0733703036229522E-3</c:v>
                  </c:pt>
                  <c:pt idx="33">
                    <c:v>1.1307014235273012E-2</c:v>
                  </c:pt>
                  <c:pt idx="34">
                    <c:v>1.3761633309071023E-2</c:v>
                  </c:pt>
                  <c:pt idx="35">
                    <c:v>1.3044471277773828E-2</c:v>
                  </c:pt>
                  <c:pt idx="36">
                    <c:v>1.2601148608361101E-2</c:v>
                  </c:pt>
                  <c:pt idx="37">
                    <c:v>1.315224334160023E-2</c:v>
                  </c:pt>
                  <c:pt idx="38">
                    <c:v>1.2209622011621242E-2</c:v>
                  </c:pt>
                  <c:pt idx="39">
                    <c:v>6.9183783504517746E-3</c:v>
                  </c:pt>
                  <c:pt idx="40">
                    <c:v>3.0562807739418642E-2</c:v>
                  </c:pt>
                  <c:pt idx="41">
                    <c:v>2.3012220709875016E-2</c:v>
                  </c:pt>
                  <c:pt idx="42">
                    <c:v>1.7735507367519367E-2</c:v>
                  </c:pt>
                  <c:pt idx="43">
                    <c:v>2.327734888076103E-2</c:v>
                  </c:pt>
                  <c:pt idx="44">
                    <c:v>2.4934365375254015E-2</c:v>
                  </c:pt>
                  <c:pt idx="45">
                    <c:v>2.0909461375176547E-2</c:v>
                  </c:pt>
                  <c:pt idx="46">
                    <c:v>1.427996259040382E-2</c:v>
                  </c:pt>
                  <c:pt idx="47">
                    <c:v>1.3126612269228802E-2</c:v>
                  </c:pt>
                  <c:pt idx="48">
                    <c:v>1.1959144492813914E-2</c:v>
                  </c:pt>
                  <c:pt idx="49">
                    <c:v>1.2189168672090241E-2</c:v>
                  </c:pt>
                  <c:pt idx="50">
                    <c:v>8.4244790936888903E-3</c:v>
                  </c:pt>
                  <c:pt idx="51">
                    <c:v>1.1348991508059212E-2</c:v>
                  </c:pt>
                  <c:pt idx="52">
                    <c:v>1.6834849905280825E-2</c:v>
                  </c:pt>
                  <c:pt idx="53">
                    <c:v>1.6832488177628401E-2</c:v>
                  </c:pt>
                  <c:pt idx="54">
                    <c:v>2.1524601542963186E-2</c:v>
                  </c:pt>
                  <c:pt idx="55">
                    <c:v>2.6050189545055818E-2</c:v>
                  </c:pt>
                  <c:pt idx="56">
                    <c:v>2.9266210100842696E-2</c:v>
                  </c:pt>
                  <c:pt idx="57">
                    <c:v>3.1199656316216049E-2</c:v>
                  </c:pt>
                  <c:pt idx="58">
                    <c:v>3.2891892810640533E-2</c:v>
                  </c:pt>
                  <c:pt idx="59">
                    <c:v>3.6123261739032693E-2</c:v>
                  </c:pt>
                  <c:pt idx="60">
                    <c:v>3.9707759837761328E-2</c:v>
                  </c:pt>
                  <c:pt idx="61">
                    <c:v>4.0722186502978042E-2</c:v>
                  </c:pt>
                  <c:pt idx="62">
                    <c:v>4.1407547870728457E-2</c:v>
                  </c:pt>
                  <c:pt idx="63">
                    <c:v>4.3243917756335029E-2</c:v>
                  </c:pt>
                  <c:pt idx="64">
                    <c:v>4.4607575828925397E-2</c:v>
                  </c:pt>
                  <c:pt idx="65">
                    <c:v>5.3903770783375299E-2</c:v>
                  </c:pt>
                  <c:pt idx="66">
                    <c:v>5.2441246873683983E-2</c:v>
                  </c:pt>
                  <c:pt idx="67">
                    <c:v>6.0245713720286073E-2</c:v>
                  </c:pt>
                  <c:pt idx="68">
                    <c:v>6.1742422047163042E-2</c:v>
                  </c:pt>
                  <c:pt idx="69">
                    <c:v>6.1100245397079506E-2</c:v>
                  </c:pt>
                  <c:pt idx="70">
                    <c:v>6.6995215373313544E-2</c:v>
                  </c:pt>
                  <c:pt idx="71">
                    <c:v>6.4245630857280814E-2</c:v>
                  </c:pt>
                  <c:pt idx="72">
                    <c:v>6.7681481026939661E-2</c:v>
                  </c:pt>
                  <c:pt idx="73">
                    <c:v>6.7766951298180708E-2</c:v>
                  </c:pt>
                  <c:pt idx="74">
                    <c:v>7.1973333007788368E-2</c:v>
                  </c:pt>
                  <c:pt idx="75">
                    <c:v>7.7438442440323746E-2</c:v>
                  </c:pt>
                  <c:pt idx="76">
                    <c:v>8.1409836911763997E-2</c:v>
                  </c:pt>
                  <c:pt idx="77">
                    <c:v>8.2753664004985295E-2</c:v>
                  </c:pt>
                  <c:pt idx="78">
                    <c:v>9.0609648651049549E-2</c:v>
                  </c:pt>
                  <c:pt idx="79">
                    <c:v>8.4203019333730839E-2</c:v>
                  </c:pt>
                  <c:pt idx="80">
                    <c:v>8.8696151327157274E-2</c:v>
                  </c:pt>
                  <c:pt idx="81">
                    <c:v>9.6981882648255635E-2</c:v>
                  </c:pt>
                  <c:pt idx="82">
                    <c:v>9.3889064192357846E-2</c:v>
                  </c:pt>
                  <c:pt idx="83">
                    <c:v>9.2350513223623448E-2</c:v>
                  </c:pt>
                  <c:pt idx="84">
                    <c:v>9.1198456296785427E-2</c:v>
                  </c:pt>
                  <c:pt idx="85">
                    <c:v>9.0091726439871567E-2</c:v>
                  </c:pt>
                  <c:pt idx="86">
                    <c:v>8.4925867637605026E-2</c:v>
                  </c:pt>
                  <c:pt idx="87">
                    <c:v>8.94498122650349E-2</c:v>
                  </c:pt>
                  <c:pt idx="88">
                    <c:v>8.7470610290923831E-2</c:v>
                  </c:pt>
                  <c:pt idx="89">
                    <c:v>9.0458117706022814E-2</c:v>
                  </c:pt>
                  <c:pt idx="90">
                    <c:v>9.475450138471872E-2</c:v>
                  </c:pt>
                  <c:pt idx="91">
                    <c:v>9.887116227149674E-2</c:v>
                  </c:pt>
                  <c:pt idx="92">
                    <c:v>0.10303546774573953</c:v>
                  </c:pt>
                  <c:pt idx="93">
                    <c:v>0.11211958756910698</c:v>
                  </c:pt>
                  <c:pt idx="94">
                    <c:v>0.10806911199320543</c:v>
                  </c:pt>
                  <c:pt idx="95">
                    <c:v>0.11313792076487889</c:v>
                  </c:pt>
                  <c:pt idx="96">
                    <c:v>0.11907406025523209</c:v>
                  </c:pt>
                  <c:pt idx="97">
                    <c:v>0.12172854535262739</c:v>
                  </c:pt>
                  <c:pt idx="98">
                    <c:v>0.12423004022243037</c:v>
                  </c:pt>
                  <c:pt idx="99">
                    <c:v>0.12956494747776745</c:v>
                  </c:pt>
                  <c:pt idx="100">
                    <c:v>0.11759021855402496</c:v>
                  </c:pt>
                  <c:pt idx="101">
                    <c:v>0.12477266542095659</c:v>
                  </c:pt>
                  <c:pt idx="102">
                    <c:v>0.12696235370212441</c:v>
                  </c:pt>
                  <c:pt idx="103">
                    <c:v>0.12970510123352899</c:v>
                  </c:pt>
                  <c:pt idx="104">
                    <c:v>0.13323441373853068</c:v>
                  </c:pt>
                  <c:pt idx="105">
                    <c:v>0.14464611548419351</c:v>
                  </c:pt>
                  <c:pt idx="106">
                    <c:v>0.14358952495539737</c:v>
                  </c:pt>
                  <c:pt idx="107">
                    <c:v>0.14817148288694643</c:v>
                  </c:pt>
                  <c:pt idx="108">
                    <c:v>0.15221722779195079</c:v>
                  </c:pt>
                  <c:pt idx="109">
                    <c:v>0.15829045410126072</c:v>
                  </c:pt>
                  <c:pt idx="110">
                    <c:v>0.15634654460737746</c:v>
                  </c:pt>
                  <c:pt idx="111">
                    <c:v>0.15638070368388382</c:v>
                  </c:pt>
                  <c:pt idx="112">
                    <c:v>0.15572916924878485</c:v>
                  </c:pt>
                  <c:pt idx="113">
                    <c:v>0.15422775063603189</c:v>
                  </c:pt>
                  <c:pt idx="114">
                    <c:v>0.16448820223245997</c:v>
                  </c:pt>
                  <c:pt idx="115">
                    <c:v>0.16941082203404242</c:v>
                  </c:pt>
                  <c:pt idx="116">
                    <c:v>0.18455029292309469</c:v>
                  </c:pt>
                  <c:pt idx="117">
                    <c:v>0.16975286504675935</c:v>
                  </c:pt>
                  <c:pt idx="118">
                    <c:v>0.17630176912966586</c:v>
                  </c:pt>
                  <c:pt idx="119">
                    <c:v>0.1720961694564507</c:v>
                  </c:pt>
                  <c:pt idx="120">
                    <c:v>0.1701228572167284</c:v>
                  </c:pt>
                  <c:pt idx="121">
                    <c:v>0.17615325748028807</c:v>
                  </c:pt>
                  <c:pt idx="122">
                    <c:v>0.17235820120391712</c:v>
                  </c:pt>
                  <c:pt idx="123">
                    <c:v>0.17578699838417125</c:v>
                  </c:pt>
                  <c:pt idx="124">
                    <c:v>0.17575071050401661</c:v>
                  </c:pt>
                  <c:pt idx="125">
                    <c:v>0.17592675315099174</c:v>
                  </c:pt>
                  <c:pt idx="126">
                    <c:v>0.17972411326808635</c:v>
                  </c:pt>
                  <c:pt idx="127">
                    <c:v>0.17120025752390078</c:v>
                  </c:pt>
                  <c:pt idx="128">
                    <c:v>0.17207876153935053</c:v>
                  </c:pt>
                  <c:pt idx="129">
                    <c:v>0.17324497996070012</c:v>
                  </c:pt>
                  <c:pt idx="130">
                    <c:v>0.17517381512348415</c:v>
                  </c:pt>
                  <c:pt idx="131">
                    <c:v>0.1727452956513339</c:v>
                  </c:pt>
                  <c:pt idx="132">
                    <c:v>0.17560196201732309</c:v>
                  </c:pt>
                  <c:pt idx="133">
                    <c:v>0.1910508672666352</c:v>
                  </c:pt>
                  <c:pt idx="134">
                    <c:v>0.19758316610375332</c:v>
                  </c:pt>
                  <c:pt idx="135">
                    <c:v>0.19348142443397479</c:v>
                  </c:pt>
                  <c:pt idx="136">
                    <c:v>0.19331316609239679</c:v>
                  </c:pt>
                  <c:pt idx="137">
                    <c:v>0.19442488121015611</c:v>
                  </c:pt>
                  <c:pt idx="138">
                    <c:v>0.19619719050740739</c:v>
                  </c:pt>
                  <c:pt idx="139">
                    <c:v>0.19730090098544095</c:v>
                  </c:pt>
                  <c:pt idx="140">
                    <c:v>0.19530543639877693</c:v>
                  </c:pt>
                  <c:pt idx="141">
                    <c:v>0.20491231599068577</c:v>
                  </c:pt>
                  <c:pt idx="142">
                    <c:v>0.19898271990384844</c:v>
                  </c:pt>
                  <c:pt idx="143">
                    <c:v>0.20459486781523453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'5'!$B$24:$B$178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'5'!$D$24:$D$178</c:f>
              <c:numCache>
                <c:formatCode>General</c:formatCode>
                <c:ptCount val="155"/>
                <c:pt idx="0">
                  <c:v>9.1280750000000008E-2</c:v>
                </c:pt>
                <c:pt idx="1">
                  <c:v>0.13947899999999999</c:v>
                </c:pt>
                <c:pt idx="2">
                  <c:v>0.16133525000000001</c:v>
                </c:pt>
                <c:pt idx="3">
                  <c:v>0.18067024999999998</c:v>
                </c:pt>
                <c:pt idx="4">
                  <c:v>0.19647050000000002</c:v>
                </c:pt>
                <c:pt idx="5">
                  <c:v>0.21888824999999998</c:v>
                </c:pt>
                <c:pt idx="6">
                  <c:v>0.24762075</c:v>
                </c:pt>
                <c:pt idx="7">
                  <c:v>0.28250825000000002</c:v>
                </c:pt>
                <c:pt idx="8">
                  <c:v>0.32226225000000003</c:v>
                </c:pt>
                <c:pt idx="9">
                  <c:v>0.36669124999999997</c:v>
                </c:pt>
                <c:pt idx="10">
                  <c:v>0.40867575</c:v>
                </c:pt>
                <c:pt idx="11">
                  <c:v>0.45629949999999997</c:v>
                </c:pt>
                <c:pt idx="12">
                  <c:v>0.50061224999999998</c:v>
                </c:pt>
                <c:pt idx="13">
                  <c:v>0.54284325</c:v>
                </c:pt>
                <c:pt idx="14">
                  <c:v>0.58455800000000002</c:v>
                </c:pt>
                <c:pt idx="15">
                  <c:v>0.62525549999999996</c:v>
                </c:pt>
                <c:pt idx="16">
                  <c:v>0.66042849999999997</c:v>
                </c:pt>
                <c:pt idx="17">
                  <c:v>0.69882574999999991</c:v>
                </c:pt>
                <c:pt idx="18">
                  <c:v>0.74330475000000007</c:v>
                </c:pt>
                <c:pt idx="19">
                  <c:v>0.78563249999999996</c:v>
                </c:pt>
                <c:pt idx="20">
                  <c:v>0.83302774999999996</c:v>
                </c:pt>
                <c:pt idx="21">
                  <c:v>0.88093700000000008</c:v>
                </c:pt>
                <c:pt idx="22">
                  <c:v>0.92956899999999998</c:v>
                </c:pt>
                <c:pt idx="23">
                  <c:v>0.97483575</c:v>
                </c:pt>
                <c:pt idx="24">
                  <c:v>1</c:v>
                </c:pt>
                <c:pt idx="25">
                  <c:v>0.9657135</c:v>
                </c:pt>
                <c:pt idx="26">
                  <c:v>1.0110479999999999</c:v>
                </c:pt>
                <c:pt idx="27">
                  <c:v>0.99059125000000003</c:v>
                </c:pt>
                <c:pt idx="28">
                  <c:v>0.9873647499999999</c:v>
                </c:pt>
                <c:pt idx="29">
                  <c:v>0.97954174999999999</c:v>
                </c:pt>
                <c:pt idx="30">
                  <c:v>0.9687532499999999</c:v>
                </c:pt>
                <c:pt idx="31">
                  <c:v>0.96488475000000007</c:v>
                </c:pt>
                <c:pt idx="32">
                  <c:v>0.96162400000000003</c:v>
                </c:pt>
                <c:pt idx="33">
                  <c:v>0.96267724999999993</c:v>
                </c:pt>
                <c:pt idx="34">
                  <c:v>0.96708000000000005</c:v>
                </c:pt>
                <c:pt idx="35">
                  <c:v>0.97174324999999995</c:v>
                </c:pt>
                <c:pt idx="36">
                  <c:v>0.98000874999999998</c:v>
                </c:pt>
                <c:pt idx="37">
                  <c:v>0.99034975000000003</c:v>
                </c:pt>
                <c:pt idx="38">
                  <c:v>1.0033064999999999</c:v>
                </c:pt>
                <c:pt idx="39">
                  <c:v>1.0207554999999999</c:v>
                </c:pt>
                <c:pt idx="40">
                  <c:v>1.04731325</c:v>
                </c:pt>
                <c:pt idx="41">
                  <c:v>1.0586630000000001</c:v>
                </c:pt>
                <c:pt idx="42">
                  <c:v>1.0722642499999999</c:v>
                </c:pt>
                <c:pt idx="43">
                  <c:v>1.09208975</c:v>
                </c:pt>
                <c:pt idx="44">
                  <c:v>1.1148720000000001</c:v>
                </c:pt>
                <c:pt idx="45">
                  <c:v>1.1790674999999999</c:v>
                </c:pt>
                <c:pt idx="46">
                  <c:v>1.2178772499999999</c:v>
                </c:pt>
                <c:pt idx="47">
                  <c:v>1.2465195000000002</c:v>
                </c:pt>
                <c:pt idx="48">
                  <c:v>1.2761735000000001</c:v>
                </c:pt>
                <c:pt idx="49">
                  <c:v>1.30395525</c:v>
                </c:pt>
                <c:pt idx="50">
                  <c:v>1.334333</c:v>
                </c:pt>
                <c:pt idx="51">
                  <c:v>1.3689622499999998</c:v>
                </c:pt>
                <c:pt idx="52">
                  <c:v>1.4007399999999999</c:v>
                </c:pt>
                <c:pt idx="53">
                  <c:v>1.43433225</c:v>
                </c:pt>
                <c:pt idx="54">
                  <c:v>1.46693075</c:v>
                </c:pt>
                <c:pt idx="55">
                  <c:v>1.502761</c:v>
                </c:pt>
                <c:pt idx="56">
                  <c:v>1.5353064999999999</c:v>
                </c:pt>
                <c:pt idx="57">
                  <c:v>1.5641782499999999</c:v>
                </c:pt>
                <c:pt idx="58">
                  <c:v>1.599545</c:v>
                </c:pt>
                <c:pt idx="59">
                  <c:v>1.6314600000000001</c:v>
                </c:pt>
                <c:pt idx="60">
                  <c:v>1.658517</c:v>
                </c:pt>
                <c:pt idx="61">
                  <c:v>1.6934167499999999</c:v>
                </c:pt>
                <c:pt idx="62">
                  <c:v>1.723671</c:v>
                </c:pt>
                <c:pt idx="63">
                  <c:v>1.7595742499999998</c:v>
                </c:pt>
                <c:pt idx="64">
                  <c:v>1.7950459999999999</c:v>
                </c:pt>
                <c:pt idx="65">
                  <c:v>1.826384</c:v>
                </c:pt>
                <c:pt idx="66">
                  <c:v>1.8573394999999999</c:v>
                </c:pt>
                <c:pt idx="67">
                  <c:v>1.8909425</c:v>
                </c:pt>
                <c:pt idx="68">
                  <c:v>1.92512375</c:v>
                </c:pt>
                <c:pt idx="69">
                  <c:v>1.9598992500000001</c:v>
                </c:pt>
                <c:pt idx="70">
                  <c:v>1.9991257499999999</c:v>
                </c:pt>
                <c:pt idx="71">
                  <c:v>2.0360132499999999</c:v>
                </c:pt>
                <c:pt idx="72">
                  <c:v>2.069512</c:v>
                </c:pt>
                <c:pt idx="73">
                  <c:v>2.10525875</c:v>
                </c:pt>
                <c:pt idx="74">
                  <c:v>2.13975275</c:v>
                </c:pt>
                <c:pt idx="75">
                  <c:v>2.1804537499999999</c:v>
                </c:pt>
                <c:pt idx="76">
                  <c:v>2.211999</c:v>
                </c:pt>
                <c:pt idx="77">
                  <c:v>2.2494702499999999</c:v>
                </c:pt>
                <c:pt idx="78">
                  <c:v>2.2863150000000001</c:v>
                </c:pt>
                <c:pt idx="79">
                  <c:v>2.3273872500000001</c:v>
                </c:pt>
                <c:pt idx="80">
                  <c:v>2.3672077499999999</c:v>
                </c:pt>
                <c:pt idx="81">
                  <c:v>2.4073959999999999</c:v>
                </c:pt>
                <c:pt idx="82">
                  <c:v>2.4370997500000002</c:v>
                </c:pt>
                <c:pt idx="83">
                  <c:v>2.4792750000000003</c:v>
                </c:pt>
                <c:pt idx="84">
                  <c:v>2.52150125</c:v>
                </c:pt>
                <c:pt idx="85">
                  <c:v>2.55555325</c:v>
                </c:pt>
                <c:pt idx="86">
                  <c:v>2.5917849999999998</c:v>
                </c:pt>
                <c:pt idx="87">
                  <c:v>2.6244472500000002</c:v>
                </c:pt>
                <c:pt idx="88">
                  <c:v>2.6605160000000003</c:v>
                </c:pt>
                <c:pt idx="89">
                  <c:v>2.69358275</c:v>
                </c:pt>
                <c:pt idx="90">
                  <c:v>2.7296120000000004</c:v>
                </c:pt>
                <c:pt idx="91">
                  <c:v>2.7708317500000001</c:v>
                </c:pt>
                <c:pt idx="92">
                  <c:v>2.8028527500000004</c:v>
                </c:pt>
                <c:pt idx="93">
                  <c:v>2.843</c:v>
                </c:pt>
                <c:pt idx="94">
                  <c:v>2.8727355000000001</c:v>
                </c:pt>
                <c:pt idx="95">
                  <c:v>2.9108584999999998</c:v>
                </c:pt>
                <c:pt idx="96">
                  <c:v>2.9474745000000002</c:v>
                </c:pt>
                <c:pt idx="97">
                  <c:v>2.9870475000000001</c:v>
                </c:pt>
                <c:pt idx="98">
                  <c:v>3.0276864999999997</c:v>
                </c:pt>
                <c:pt idx="99">
                  <c:v>3.06809675</c:v>
                </c:pt>
                <c:pt idx="100">
                  <c:v>3.1006712499999995</c:v>
                </c:pt>
                <c:pt idx="101">
                  <c:v>3.1455142500000002</c:v>
                </c:pt>
                <c:pt idx="102">
                  <c:v>3.1803007499999998</c:v>
                </c:pt>
                <c:pt idx="103">
                  <c:v>3.2306140000000001</c:v>
                </c:pt>
                <c:pt idx="104">
                  <c:v>3.2636357499999997</c:v>
                </c:pt>
                <c:pt idx="105">
                  <c:v>3.304729</c:v>
                </c:pt>
                <c:pt idx="106">
                  <c:v>3.34776425</c:v>
                </c:pt>
                <c:pt idx="107">
                  <c:v>3.3793302499999998</c:v>
                </c:pt>
                <c:pt idx="108">
                  <c:v>3.4171450000000001</c:v>
                </c:pt>
                <c:pt idx="109">
                  <c:v>3.4538877499999998</c:v>
                </c:pt>
                <c:pt idx="110">
                  <c:v>3.4934850000000002</c:v>
                </c:pt>
                <c:pt idx="111">
                  <c:v>3.5299610000000001</c:v>
                </c:pt>
                <c:pt idx="112">
                  <c:v>3.5646772500000004</c:v>
                </c:pt>
                <c:pt idx="113">
                  <c:v>3.6094937499999999</c:v>
                </c:pt>
                <c:pt idx="114">
                  <c:v>3.6502844999999997</c:v>
                </c:pt>
                <c:pt idx="115">
                  <c:v>3.69985425</c:v>
                </c:pt>
                <c:pt idx="116">
                  <c:v>3.7456569999999996</c:v>
                </c:pt>
                <c:pt idx="117">
                  <c:v>3.7857992499999997</c:v>
                </c:pt>
                <c:pt idx="118">
                  <c:v>3.8152257500000002</c:v>
                </c:pt>
                <c:pt idx="119">
                  <c:v>3.8595977499999998</c:v>
                </c:pt>
                <c:pt idx="120">
                  <c:v>3.9066577500000004</c:v>
                </c:pt>
                <c:pt idx="121">
                  <c:v>3.9438502500000001</c:v>
                </c:pt>
                <c:pt idx="122">
                  <c:v>3.9811457499999996</c:v>
                </c:pt>
                <c:pt idx="123">
                  <c:v>4.0179687499999996</c:v>
                </c:pt>
                <c:pt idx="124">
                  <c:v>4.0599769999999999</c:v>
                </c:pt>
                <c:pt idx="125">
                  <c:v>4.0929297499999997</c:v>
                </c:pt>
                <c:pt idx="126">
                  <c:v>4.1352000000000002</c:v>
                </c:pt>
                <c:pt idx="127">
                  <c:v>4.17276925</c:v>
                </c:pt>
                <c:pt idx="128">
                  <c:v>4.2089932500000007</c:v>
                </c:pt>
                <c:pt idx="129">
                  <c:v>4.2489832500000002</c:v>
                </c:pt>
                <c:pt idx="130">
                  <c:v>4.2906947500000001</c:v>
                </c:pt>
                <c:pt idx="131">
                  <c:v>4.3218745000000007</c:v>
                </c:pt>
                <c:pt idx="132">
                  <c:v>4.3521894999999997</c:v>
                </c:pt>
                <c:pt idx="133">
                  <c:v>4.3825159999999999</c:v>
                </c:pt>
                <c:pt idx="134">
                  <c:v>4.4162702500000002</c:v>
                </c:pt>
                <c:pt idx="135">
                  <c:v>4.4572645</c:v>
                </c:pt>
                <c:pt idx="136">
                  <c:v>4.4845980000000001</c:v>
                </c:pt>
                <c:pt idx="137">
                  <c:v>4.5315477500000005</c:v>
                </c:pt>
                <c:pt idx="138">
                  <c:v>4.5714074999999994</c:v>
                </c:pt>
                <c:pt idx="139">
                  <c:v>4.6118065000000001</c:v>
                </c:pt>
                <c:pt idx="140">
                  <c:v>4.64899825</c:v>
                </c:pt>
                <c:pt idx="141">
                  <c:v>4.6854319999999996</c:v>
                </c:pt>
                <c:pt idx="142">
                  <c:v>4.7210384999999997</c:v>
                </c:pt>
                <c:pt idx="143">
                  <c:v>4.7506804999999996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'5'!$E$16</c:f>
              <c:strCache>
                <c:ptCount val="1"/>
                <c:pt idx="0">
                  <c:v>TP0002009H02 100.00uM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'5'!$E$24:$E$178</c:f>
              <c:numCache>
                <c:formatCode>General</c:formatCode>
                <c:ptCount val="155"/>
                <c:pt idx="0">
                  <c:v>0.106921</c:v>
                </c:pt>
                <c:pt idx="1">
                  <c:v>0.169408</c:v>
                </c:pt>
                <c:pt idx="2">
                  <c:v>0.197324</c:v>
                </c:pt>
                <c:pt idx="3">
                  <c:v>0.21279799999999999</c:v>
                </c:pt>
                <c:pt idx="4">
                  <c:v>0.23458999999999999</c:v>
                </c:pt>
                <c:pt idx="5">
                  <c:v>0.25240499999999999</c:v>
                </c:pt>
                <c:pt idx="6">
                  <c:v>0.28114800000000001</c:v>
                </c:pt>
                <c:pt idx="7">
                  <c:v>0.31262699999999999</c:v>
                </c:pt>
                <c:pt idx="8">
                  <c:v>0.35441600000000001</c:v>
                </c:pt>
                <c:pt idx="9">
                  <c:v>0.39545000000000002</c:v>
                </c:pt>
                <c:pt idx="10">
                  <c:v>0.44239499999999998</c:v>
                </c:pt>
                <c:pt idx="11">
                  <c:v>0.48152600000000001</c:v>
                </c:pt>
                <c:pt idx="12">
                  <c:v>0.51868599999999998</c:v>
                </c:pt>
                <c:pt idx="13">
                  <c:v>0.55961300000000003</c:v>
                </c:pt>
                <c:pt idx="14">
                  <c:v>0.60007999999999995</c:v>
                </c:pt>
                <c:pt idx="15">
                  <c:v>0.63716899999999999</c:v>
                </c:pt>
                <c:pt idx="16">
                  <c:v>0.67763799999999996</c:v>
                </c:pt>
                <c:pt idx="17">
                  <c:v>0.719391</c:v>
                </c:pt>
                <c:pt idx="18">
                  <c:v>0.75124100000000005</c:v>
                </c:pt>
                <c:pt idx="19">
                  <c:v>0.79460900000000001</c:v>
                </c:pt>
                <c:pt idx="20">
                  <c:v>0.83395799999999998</c:v>
                </c:pt>
                <c:pt idx="21">
                  <c:v>0.88431800000000005</c:v>
                </c:pt>
                <c:pt idx="22">
                  <c:v>0.92832400000000004</c:v>
                </c:pt>
                <c:pt idx="23">
                  <c:v>0.97680299999999998</c:v>
                </c:pt>
                <c:pt idx="24">
                  <c:v>1</c:v>
                </c:pt>
                <c:pt idx="25">
                  <c:v>1.0843320000000001</c:v>
                </c:pt>
                <c:pt idx="26">
                  <c:v>0.89203699999999997</c:v>
                </c:pt>
                <c:pt idx="27">
                  <c:v>0.85634200000000005</c:v>
                </c:pt>
                <c:pt idx="28">
                  <c:v>0.83708800000000005</c:v>
                </c:pt>
                <c:pt idx="29">
                  <c:v>0.82688799999999996</c:v>
                </c:pt>
                <c:pt idx="30">
                  <c:v>0.83768100000000001</c:v>
                </c:pt>
                <c:pt idx="31">
                  <c:v>0.85716300000000001</c:v>
                </c:pt>
                <c:pt idx="32">
                  <c:v>0.88</c:v>
                </c:pt>
                <c:pt idx="33">
                  <c:v>0.90855399999999997</c:v>
                </c:pt>
                <c:pt idx="34">
                  <c:v>0.94165100000000002</c:v>
                </c:pt>
                <c:pt idx="35">
                  <c:v>0.97392400000000001</c:v>
                </c:pt>
                <c:pt idx="36">
                  <c:v>1.0131859999999999</c:v>
                </c:pt>
                <c:pt idx="37">
                  <c:v>1.037739</c:v>
                </c:pt>
                <c:pt idx="38">
                  <c:v>1.066921</c:v>
                </c:pt>
                <c:pt idx="39">
                  <c:v>1.0856619999999999</c:v>
                </c:pt>
                <c:pt idx="40">
                  <c:v>1.095691</c:v>
                </c:pt>
                <c:pt idx="41">
                  <c:v>1.1040430000000001</c:v>
                </c:pt>
                <c:pt idx="42">
                  <c:v>1.109632</c:v>
                </c:pt>
                <c:pt idx="43">
                  <c:v>1.121281</c:v>
                </c:pt>
                <c:pt idx="44">
                  <c:v>1.129524</c:v>
                </c:pt>
                <c:pt idx="45">
                  <c:v>1.1797299999999999</c:v>
                </c:pt>
                <c:pt idx="46">
                  <c:v>1.2285969999999999</c:v>
                </c:pt>
                <c:pt idx="47">
                  <c:v>1.2461370000000001</c:v>
                </c:pt>
                <c:pt idx="48">
                  <c:v>1.3110269999999999</c:v>
                </c:pt>
                <c:pt idx="49">
                  <c:v>1.3498250000000001</c:v>
                </c:pt>
                <c:pt idx="50">
                  <c:v>1.366965</c:v>
                </c:pt>
                <c:pt idx="51">
                  <c:v>1.389448</c:v>
                </c:pt>
                <c:pt idx="52">
                  <c:v>1.4050020000000001</c:v>
                </c:pt>
                <c:pt idx="53">
                  <c:v>1.422585</c:v>
                </c:pt>
                <c:pt idx="54">
                  <c:v>1.4429609999999999</c:v>
                </c:pt>
                <c:pt idx="55">
                  <c:v>1.454885</c:v>
                </c:pt>
                <c:pt idx="56">
                  <c:v>1.4678020000000001</c:v>
                </c:pt>
                <c:pt idx="57">
                  <c:v>1.481222</c:v>
                </c:pt>
                <c:pt idx="58">
                  <c:v>1.4913460000000001</c:v>
                </c:pt>
                <c:pt idx="59">
                  <c:v>1.5114350000000001</c:v>
                </c:pt>
                <c:pt idx="60">
                  <c:v>1.522786</c:v>
                </c:pt>
                <c:pt idx="61">
                  <c:v>1.533334</c:v>
                </c:pt>
                <c:pt idx="62">
                  <c:v>1.544192</c:v>
                </c:pt>
                <c:pt idx="63">
                  <c:v>1.557561</c:v>
                </c:pt>
                <c:pt idx="64">
                  <c:v>1.5812550000000001</c:v>
                </c:pt>
                <c:pt idx="65">
                  <c:v>1.5982879999999999</c:v>
                </c:pt>
                <c:pt idx="66">
                  <c:v>1.6133230000000001</c:v>
                </c:pt>
                <c:pt idx="67">
                  <c:v>1.6264670000000001</c:v>
                </c:pt>
                <c:pt idx="68">
                  <c:v>1.6458930000000001</c:v>
                </c:pt>
                <c:pt idx="69">
                  <c:v>1.6726449999999999</c:v>
                </c:pt>
                <c:pt idx="70">
                  <c:v>1.696787</c:v>
                </c:pt>
                <c:pt idx="71">
                  <c:v>1.718871</c:v>
                </c:pt>
                <c:pt idx="72">
                  <c:v>1.7452000000000001</c:v>
                </c:pt>
                <c:pt idx="73">
                  <c:v>1.7708919999999999</c:v>
                </c:pt>
                <c:pt idx="74">
                  <c:v>1.791704</c:v>
                </c:pt>
                <c:pt idx="75">
                  <c:v>1.8191280000000001</c:v>
                </c:pt>
                <c:pt idx="76">
                  <c:v>1.830255</c:v>
                </c:pt>
                <c:pt idx="77">
                  <c:v>1.84979</c:v>
                </c:pt>
                <c:pt idx="78">
                  <c:v>1.8628720000000001</c:v>
                </c:pt>
                <c:pt idx="79">
                  <c:v>1.897548</c:v>
                </c:pt>
                <c:pt idx="80">
                  <c:v>1.9088210000000001</c:v>
                </c:pt>
                <c:pt idx="81">
                  <c:v>1.9256690000000001</c:v>
                </c:pt>
                <c:pt idx="82">
                  <c:v>1.9438530000000001</c:v>
                </c:pt>
                <c:pt idx="83">
                  <c:v>1.9619629999999999</c:v>
                </c:pt>
                <c:pt idx="84">
                  <c:v>1.976977</c:v>
                </c:pt>
                <c:pt idx="85">
                  <c:v>1.9996020000000001</c:v>
                </c:pt>
                <c:pt idx="86">
                  <c:v>2.012934</c:v>
                </c:pt>
                <c:pt idx="87">
                  <c:v>2.0286659999999999</c:v>
                </c:pt>
                <c:pt idx="88">
                  <c:v>2.0426250000000001</c:v>
                </c:pt>
                <c:pt idx="89">
                  <c:v>2.058176</c:v>
                </c:pt>
                <c:pt idx="90">
                  <c:v>2.0648300000000002</c:v>
                </c:pt>
                <c:pt idx="91">
                  <c:v>2.0833840000000001</c:v>
                </c:pt>
                <c:pt idx="92">
                  <c:v>2.1028479999999998</c:v>
                </c:pt>
                <c:pt idx="93">
                  <c:v>2.1202930000000002</c:v>
                </c:pt>
                <c:pt idx="94">
                  <c:v>2.1331850000000001</c:v>
                </c:pt>
                <c:pt idx="95">
                  <c:v>2.1537609999999998</c:v>
                </c:pt>
                <c:pt idx="96">
                  <c:v>2.1760969999999999</c:v>
                </c:pt>
                <c:pt idx="97">
                  <c:v>2.2005690000000002</c:v>
                </c:pt>
                <c:pt idx="98">
                  <c:v>2.2199089999999999</c:v>
                </c:pt>
                <c:pt idx="99">
                  <c:v>2.2407319999999999</c:v>
                </c:pt>
                <c:pt idx="100">
                  <c:v>2.2646120000000001</c:v>
                </c:pt>
                <c:pt idx="101">
                  <c:v>2.278448</c:v>
                </c:pt>
                <c:pt idx="102">
                  <c:v>2.3022339999999999</c:v>
                </c:pt>
                <c:pt idx="103">
                  <c:v>2.3181780000000001</c:v>
                </c:pt>
                <c:pt idx="104">
                  <c:v>2.3338100000000002</c:v>
                </c:pt>
                <c:pt idx="105">
                  <c:v>2.3513549999999999</c:v>
                </c:pt>
                <c:pt idx="106">
                  <c:v>2.3725779999999999</c:v>
                </c:pt>
                <c:pt idx="107">
                  <c:v>2.3872550000000001</c:v>
                </c:pt>
                <c:pt idx="108">
                  <c:v>2.3992939999999998</c:v>
                </c:pt>
                <c:pt idx="109">
                  <c:v>2.416836</c:v>
                </c:pt>
                <c:pt idx="110">
                  <c:v>2.4325299999999999</c:v>
                </c:pt>
                <c:pt idx="111">
                  <c:v>2.4551189999999998</c:v>
                </c:pt>
                <c:pt idx="112">
                  <c:v>2.4681920000000002</c:v>
                </c:pt>
                <c:pt idx="113">
                  <c:v>2.4700389999999999</c:v>
                </c:pt>
                <c:pt idx="114">
                  <c:v>2.4947849999999998</c:v>
                </c:pt>
                <c:pt idx="115">
                  <c:v>2.507358</c:v>
                </c:pt>
                <c:pt idx="116">
                  <c:v>2.5229870000000001</c:v>
                </c:pt>
                <c:pt idx="117">
                  <c:v>2.5428920000000002</c:v>
                </c:pt>
                <c:pt idx="118">
                  <c:v>2.5636960000000002</c:v>
                </c:pt>
                <c:pt idx="119">
                  <c:v>2.5797789999999998</c:v>
                </c:pt>
                <c:pt idx="120">
                  <c:v>2.5968800000000001</c:v>
                </c:pt>
                <c:pt idx="121">
                  <c:v>2.6105909999999999</c:v>
                </c:pt>
                <c:pt idx="122">
                  <c:v>2.6266949999999998</c:v>
                </c:pt>
                <c:pt idx="123">
                  <c:v>2.6398320000000002</c:v>
                </c:pt>
                <c:pt idx="124">
                  <c:v>2.6397879999999998</c:v>
                </c:pt>
                <c:pt idx="125">
                  <c:v>2.6664500000000002</c:v>
                </c:pt>
                <c:pt idx="126">
                  <c:v>2.6747230000000002</c:v>
                </c:pt>
                <c:pt idx="127">
                  <c:v>2.6851590000000001</c:v>
                </c:pt>
                <c:pt idx="128">
                  <c:v>2.6967840000000001</c:v>
                </c:pt>
                <c:pt idx="129">
                  <c:v>2.7166709999999998</c:v>
                </c:pt>
                <c:pt idx="130">
                  <c:v>2.721565</c:v>
                </c:pt>
                <c:pt idx="131">
                  <c:v>2.7366809999999999</c:v>
                </c:pt>
                <c:pt idx="132">
                  <c:v>2.7502949999999999</c:v>
                </c:pt>
                <c:pt idx="133">
                  <c:v>2.762677</c:v>
                </c:pt>
                <c:pt idx="134">
                  <c:v>2.7667269999999999</c:v>
                </c:pt>
                <c:pt idx="135">
                  <c:v>2.7728030000000001</c:v>
                </c:pt>
                <c:pt idx="136">
                  <c:v>2.777034</c:v>
                </c:pt>
                <c:pt idx="137">
                  <c:v>2.7941210000000001</c:v>
                </c:pt>
                <c:pt idx="138">
                  <c:v>2.8059419999999999</c:v>
                </c:pt>
                <c:pt idx="139">
                  <c:v>2.822079</c:v>
                </c:pt>
                <c:pt idx="140">
                  <c:v>2.8268450000000001</c:v>
                </c:pt>
                <c:pt idx="141">
                  <c:v>2.835432</c:v>
                </c:pt>
                <c:pt idx="142">
                  <c:v>2.8584969999999998</c:v>
                </c:pt>
                <c:pt idx="143">
                  <c:v>2.8569629999999999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'5'!$F$16</c:f>
              <c:strCache>
                <c:ptCount val="1"/>
                <c:pt idx="0">
                  <c:v>TP0002009H02 25.00uM</c:v>
                </c:pt>
              </c:strCache>
            </c:strRef>
          </c:tx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'5'!$F$24:$F$178</c:f>
              <c:numCache>
                <c:formatCode>General</c:formatCode>
                <c:ptCount val="155"/>
                <c:pt idx="0">
                  <c:v>9.2230000000000006E-2</c:v>
                </c:pt>
                <c:pt idx="1">
                  <c:v>0.135738</c:v>
                </c:pt>
                <c:pt idx="2">
                  <c:v>0.169096</c:v>
                </c:pt>
                <c:pt idx="3">
                  <c:v>0.18989900000000001</c:v>
                </c:pt>
                <c:pt idx="4">
                  <c:v>0.20844199999999999</c:v>
                </c:pt>
                <c:pt idx="5">
                  <c:v>0.227932</c:v>
                </c:pt>
                <c:pt idx="6">
                  <c:v>0.25553900000000002</c:v>
                </c:pt>
                <c:pt idx="7">
                  <c:v>0.287379</c:v>
                </c:pt>
                <c:pt idx="8">
                  <c:v>0.32601400000000003</c:v>
                </c:pt>
                <c:pt idx="9">
                  <c:v>0.36988500000000002</c:v>
                </c:pt>
                <c:pt idx="10">
                  <c:v>0.41398699999999999</c:v>
                </c:pt>
                <c:pt idx="11">
                  <c:v>0.45969300000000002</c:v>
                </c:pt>
                <c:pt idx="12">
                  <c:v>0.50484200000000001</c:v>
                </c:pt>
                <c:pt idx="13">
                  <c:v>0.55337800000000004</c:v>
                </c:pt>
                <c:pt idx="14">
                  <c:v>0.59055199999999997</c:v>
                </c:pt>
                <c:pt idx="15">
                  <c:v>0.63295599999999996</c:v>
                </c:pt>
                <c:pt idx="16">
                  <c:v>0.66990700000000003</c:v>
                </c:pt>
                <c:pt idx="17">
                  <c:v>0.705538</c:v>
                </c:pt>
                <c:pt idx="18">
                  <c:v>0.74717999999999996</c:v>
                </c:pt>
                <c:pt idx="19">
                  <c:v>0.79311100000000001</c:v>
                </c:pt>
                <c:pt idx="20">
                  <c:v>0.83644600000000002</c:v>
                </c:pt>
                <c:pt idx="21">
                  <c:v>0.88696900000000001</c:v>
                </c:pt>
                <c:pt idx="22">
                  <c:v>0.92898099999999995</c:v>
                </c:pt>
                <c:pt idx="23">
                  <c:v>0.97188699999999995</c:v>
                </c:pt>
                <c:pt idx="24">
                  <c:v>1</c:v>
                </c:pt>
                <c:pt idx="25">
                  <c:v>0.94634499999999999</c:v>
                </c:pt>
                <c:pt idx="26">
                  <c:v>0.92910400000000004</c:v>
                </c:pt>
                <c:pt idx="27">
                  <c:v>0.93103000000000002</c:v>
                </c:pt>
                <c:pt idx="28">
                  <c:v>0.92651600000000001</c:v>
                </c:pt>
                <c:pt idx="29">
                  <c:v>0.92707499999999998</c:v>
                </c:pt>
                <c:pt idx="30">
                  <c:v>0.93619799999999997</c:v>
                </c:pt>
                <c:pt idx="31">
                  <c:v>0.95075900000000002</c:v>
                </c:pt>
                <c:pt idx="32">
                  <c:v>0.97246299999999997</c:v>
                </c:pt>
                <c:pt idx="33">
                  <c:v>0.99493799999999999</c:v>
                </c:pt>
                <c:pt idx="34">
                  <c:v>1.011773</c:v>
                </c:pt>
                <c:pt idx="35">
                  <c:v>1.022918</c:v>
                </c:pt>
                <c:pt idx="36">
                  <c:v>1.0348310000000001</c:v>
                </c:pt>
                <c:pt idx="37">
                  <c:v>1.0554859999999999</c:v>
                </c:pt>
                <c:pt idx="38">
                  <c:v>1.076268</c:v>
                </c:pt>
                <c:pt idx="39">
                  <c:v>1.0931150000000001</c:v>
                </c:pt>
                <c:pt idx="40">
                  <c:v>1.1032120000000001</c:v>
                </c:pt>
                <c:pt idx="41">
                  <c:v>1.12138</c:v>
                </c:pt>
                <c:pt idx="42">
                  <c:v>1.134458</c:v>
                </c:pt>
                <c:pt idx="43">
                  <c:v>1.1498330000000001</c:v>
                </c:pt>
                <c:pt idx="44">
                  <c:v>1.166199</c:v>
                </c:pt>
                <c:pt idx="45">
                  <c:v>1.2171959999999999</c:v>
                </c:pt>
                <c:pt idx="46">
                  <c:v>1.2558020000000001</c:v>
                </c:pt>
                <c:pt idx="47">
                  <c:v>1.2874350000000001</c:v>
                </c:pt>
                <c:pt idx="48">
                  <c:v>1.312379</c:v>
                </c:pt>
                <c:pt idx="49">
                  <c:v>1.346884</c:v>
                </c:pt>
                <c:pt idx="50">
                  <c:v>1.379413</c:v>
                </c:pt>
                <c:pt idx="51">
                  <c:v>1.404183</c:v>
                </c:pt>
                <c:pt idx="52">
                  <c:v>1.428704</c:v>
                </c:pt>
                <c:pt idx="53">
                  <c:v>1.443111</c:v>
                </c:pt>
                <c:pt idx="54">
                  <c:v>1.4613769999999999</c:v>
                </c:pt>
                <c:pt idx="55">
                  <c:v>1.4744029999999999</c:v>
                </c:pt>
                <c:pt idx="56">
                  <c:v>1.493384</c:v>
                </c:pt>
                <c:pt idx="57">
                  <c:v>1.507962</c:v>
                </c:pt>
                <c:pt idx="58">
                  <c:v>1.5211319999999999</c:v>
                </c:pt>
                <c:pt idx="59">
                  <c:v>1.533636</c:v>
                </c:pt>
                <c:pt idx="60">
                  <c:v>1.5606640000000001</c:v>
                </c:pt>
                <c:pt idx="61">
                  <c:v>1.5852809999999999</c:v>
                </c:pt>
                <c:pt idx="62">
                  <c:v>1.5947359999999999</c:v>
                </c:pt>
                <c:pt idx="63">
                  <c:v>1.608663</c:v>
                </c:pt>
                <c:pt idx="64">
                  <c:v>1.6239600000000001</c:v>
                </c:pt>
                <c:pt idx="65">
                  <c:v>1.642479</c:v>
                </c:pt>
                <c:pt idx="66">
                  <c:v>1.6527499999999999</c:v>
                </c:pt>
                <c:pt idx="67">
                  <c:v>1.6817279999999999</c:v>
                </c:pt>
                <c:pt idx="68">
                  <c:v>1.7075020000000001</c:v>
                </c:pt>
                <c:pt idx="69">
                  <c:v>1.743244</c:v>
                </c:pt>
                <c:pt idx="70">
                  <c:v>1.7616810000000001</c:v>
                </c:pt>
                <c:pt idx="71">
                  <c:v>1.7800800000000001</c:v>
                </c:pt>
                <c:pt idx="72">
                  <c:v>1.7956449999999999</c:v>
                </c:pt>
                <c:pt idx="73">
                  <c:v>1.8207329999999999</c:v>
                </c:pt>
                <c:pt idx="74">
                  <c:v>1.8395919999999999</c:v>
                </c:pt>
                <c:pt idx="75">
                  <c:v>1.8520369999999999</c:v>
                </c:pt>
                <c:pt idx="76">
                  <c:v>1.873011</c:v>
                </c:pt>
                <c:pt idx="77">
                  <c:v>1.9129100000000001</c:v>
                </c:pt>
                <c:pt idx="78">
                  <c:v>1.9248780000000001</c:v>
                </c:pt>
                <c:pt idx="79">
                  <c:v>1.942526</c:v>
                </c:pt>
                <c:pt idx="80">
                  <c:v>1.961773</c:v>
                </c:pt>
                <c:pt idx="81">
                  <c:v>1.9809600000000001</c:v>
                </c:pt>
                <c:pt idx="82">
                  <c:v>1.9919560000000001</c:v>
                </c:pt>
                <c:pt idx="83">
                  <c:v>2.0149789999999999</c:v>
                </c:pt>
                <c:pt idx="84">
                  <c:v>2.0440589999999998</c:v>
                </c:pt>
                <c:pt idx="85">
                  <c:v>2.060082</c:v>
                </c:pt>
                <c:pt idx="86">
                  <c:v>2.0840610000000002</c:v>
                </c:pt>
                <c:pt idx="87">
                  <c:v>2.0998100000000002</c:v>
                </c:pt>
                <c:pt idx="88">
                  <c:v>2.122754</c:v>
                </c:pt>
                <c:pt idx="89">
                  <c:v>2.1304669999999999</c:v>
                </c:pt>
                <c:pt idx="90">
                  <c:v>2.1410089999999999</c:v>
                </c:pt>
                <c:pt idx="91">
                  <c:v>2.1620270000000001</c:v>
                </c:pt>
                <c:pt idx="92">
                  <c:v>2.1859510000000002</c:v>
                </c:pt>
                <c:pt idx="93">
                  <c:v>2.2036359999999999</c:v>
                </c:pt>
                <c:pt idx="94">
                  <c:v>2.2099850000000001</c:v>
                </c:pt>
                <c:pt idx="95">
                  <c:v>2.2322500000000001</c:v>
                </c:pt>
                <c:pt idx="96">
                  <c:v>2.2535690000000002</c:v>
                </c:pt>
                <c:pt idx="97">
                  <c:v>2.2685919999999999</c:v>
                </c:pt>
                <c:pt idx="98">
                  <c:v>2.2862490000000002</c:v>
                </c:pt>
                <c:pt idx="99">
                  <c:v>2.2970609999999998</c:v>
                </c:pt>
                <c:pt idx="100">
                  <c:v>2.3075049999999999</c:v>
                </c:pt>
                <c:pt idx="101">
                  <c:v>2.32158</c:v>
                </c:pt>
                <c:pt idx="102">
                  <c:v>2.3379259999999999</c:v>
                </c:pt>
                <c:pt idx="103">
                  <c:v>2.3581249999999998</c:v>
                </c:pt>
                <c:pt idx="104">
                  <c:v>2.372989</c:v>
                </c:pt>
                <c:pt idx="105">
                  <c:v>2.3774639999999998</c:v>
                </c:pt>
                <c:pt idx="106">
                  <c:v>2.3927079999999998</c:v>
                </c:pt>
                <c:pt idx="107">
                  <c:v>2.417592</c:v>
                </c:pt>
                <c:pt idx="108">
                  <c:v>2.4437389999999999</c:v>
                </c:pt>
                <c:pt idx="109">
                  <c:v>2.4565579999999998</c:v>
                </c:pt>
                <c:pt idx="110">
                  <c:v>2.4657339999999999</c:v>
                </c:pt>
                <c:pt idx="111">
                  <c:v>2.4735290000000001</c:v>
                </c:pt>
                <c:pt idx="112">
                  <c:v>2.4943059999999999</c:v>
                </c:pt>
                <c:pt idx="113">
                  <c:v>2.4980060000000002</c:v>
                </c:pt>
                <c:pt idx="114">
                  <c:v>2.5114190000000001</c:v>
                </c:pt>
                <c:pt idx="115">
                  <c:v>2.523663</c:v>
                </c:pt>
                <c:pt idx="116">
                  <c:v>2.538789</c:v>
                </c:pt>
                <c:pt idx="117">
                  <c:v>2.548305</c:v>
                </c:pt>
                <c:pt idx="118">
                  <c:v>2.5675240000000001</c:v>
                </c:pt>
                <c:pt idx="119">
                  <c:v>2.5710540000000002</c:v>
                </c:pt>
                <c:pt idx="120">
                  <c:v>2.581925</c:v>
                </c:pt>
                <c:pt idx="121">
                  <c:v>2.58527</c:v>
                </c:pt>
                <c:pt idx="122">
                  <c:v>2.5998019999999999</c:v>
                </c:pt>
                <c:pt idx="123">
                  <c:v>2.6023510000000001</c:v>
                </c:pt>
                <c:pt idx="124">
                  <c:v>2.6085609999999999</c:v>
                </c:pt>
                <c:pt idx="125">
                  <c:v>2.6178650000000001</c:v>
                </c:pt>
                <c:pt idx="126">
                  <c:v>2.628552</c:v>
                </c:pt>
                <c:pt idx="127">
                  <c:v>2.644466</c:v>
                </c:pt>
                <c:pt idx="128">
                  <c:v>2.6562450000000002</c:v>
                </c:pt>
                <c:pt idx="129">
                  <c:v>2.6546910000000001</c:v>
                </c:pt>
                <c:pt idx="130">
                  <c:v>2.6654900000000001</c:v>
                </c:pt>
                <c:pt idx="131">
                  <c:v>2.6806990000000002</c:v>
                </c:pt>
                <c:pt idx="132">
                  <c:v>2.689019</c:v>
                </c:pt>
                <c:pt idx="133">
                  <c:v>2.6987920000000001</c:v>
                </c:pt>
                <c:pt idx="134">
                  <c:v>2.695157</c:v>
                </c:pt>
                <c:pt idx="135">
                  <c:v>2.7105540000000001</c:v>
                </c:pt>
                <c:pt idx="136">
                  <c:v>2.7283849999999998</c:v>
                </c:pt>
                <c:pt idx="137">
                  <c:v>2.7347839999999999</c:v>
                </c:pt>
                <c:pt idx="138">
                  <c:v>2.7390189999999999</c:v>
                </c:pt>
                <c:pt idx="139">
                  <c:v>2.7489180000000002</c:v>
                </c:pt>
                <c:pt idx="140">
                  <c:v>2.7616510000000001</c:v>
                </c:pt>
                <c:pt idx="141">
                  <c:v>2.764189</c:v>
                </c:pt>
                <c:pt idx="142">
                  <c:v>2.770381</c:v>
                </c:pt>
                <c:pt idx="143">
                  <c:v>2.7938010000000002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'5'!$G$16</c:f>
              <c:strCache>
                <c:ptCount val="1"/>
                <c:pt idx="0">
                  <c:v>TP0002009H02 6.25uM</c:v>
                </c:pt>
              </c:strCache>
            </c:strRef>
          </c:tx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'5'!$G$24:$G$178</c:f>
              <c:numCache>
                <c:formatCode>General</c:formatCode>
                <c:ptCount val="155"/>
                <c:pt idx="0">
                  <c:v>9.1410000000000005E-2</c:v>
                </c:pt>
                <c:pt idx="1">
                  <c:v>0.13591200000000001</c:v>
                </c:pt>
                <c:pt idx="2">
                  <c:v>0.156641</c:v>
                </c:pt>
                <c:pt idx="3">
                  <c:v>0.17279800000000001</c:v>
                </c:pt>
                <c:pt idx="4">
                  <c:v>0.19251299999999999</c:v>
                </c:pt>
                <c:pt idx="5">
                  <c:v>0.213643</c:v>
                </c:pt>
                <c:pt idx="6">
                  <c:v>0.240559</c:v>
                </c:pt>
                <c:pt idx="7">
                  <c:v>0.269424</c:v>
                </c:pt>
                <c:pt idx="8">
                  <c:v>0.30877100000000002</c:v>
                </c:pt>
                <c:pt idx="9">
                  <c:v>0.35241299999999998</c:v>
                </c:pt>
                <c:pt idx="10">
                  <c:v>0.39578799999999997</c:v>
                </c:pt>
                <c:pt idx="11">
                  <c:v>0.44031100000000001</c:v>
                </c:pt>
                <c:pt idx="12">
                  <c:v>0.487064</c:v>
                </c:pt>
                <c:pt idx="13">
                  <c:v>0.53090199999999999</c:v>
                </c:pt>
                <c:pt idx="14">
                  <c:v>0.57686499999999996</c:v>
                </c:pt>
                <c:pt idx="15">
                  <c:v>0.61665999999999999</c:v>
                </c:pt>
                <c:pt idx="16">
                  <c:v>0.65523900000000002</c:v>
                </c:pt>
                <c:pt idx="17">
                  <c:v>0.70044099999999998</c:v>
                </c:pt>
                <c:pt idx="18">
                  <c:v>0.73750000000000004</c:v>
                </c:pt>
                <c:pt idx="19">
                  <c:v>0.78297700000000003</c:v>
                </c:pt>
                <c:pt idx="20">
                  <c:v>0.82849300000000003</c:v>
                </c:pt>
                <c:pt idx="21">
                  <c:v>0.88109099999999996</c:v>
                </c:pt>
                <c:pt idx="22">
                  <c:v>0.92322000000000004</c:v>
                </c:pt>
                <c:pt idx="23">
                  <c:v>0.97162300000000001</c:v>
                </c:pt>
                <c:pt idx="24">
                  <c:v>1</c:v>
                </c:pt>
                <c:pt idx="25">
                  <c:v>0.91118699999999997</c:v>
                </c:pt>
                <c:pt idx="26">
                  <c:v>0.983927</c:v>
                </c:pt>
                <c:pt idx="27">
                  <c:v>0.97597400000000001</c:v>
                </c:pt>
                <c:pt idx="28">
                  <c:v>0.97803799999999996</c:v>
                </c:pt>
                <c:pt idx="29">
                  <c:v>0.97860000000000003</c:v>
                </c:pt>
                <c:pt idx="30">
                  <c:v>0.98377300000000001</c:v>
                </c:pt>
                <c:pt idx="31">
                  <c:v>0.98929299999999998</c:v>
                </c:pt>
                <c:pt idx="32">
                  <c:v>0.99530799999999997</c:v>
                </c:pt>
                <c:pt idx="33">
                  <c:v>1.0016020000000001</c:v>
                </c:pt>
                <c:pt idx="34">
                  <c:v>1.0132570000000001</c:v>
                </c:pt>
                <c:pt idx="35">
                  <c:v>1.0331459999999999</c:v>
                </c:pt>
                <c:pt idx="36">
                  <c:v>1.0560590000000001</c:v>
                </c:pt>
                <c:pt idx="37">
                  <c:v>1.0822050000000001</c:v>
                </c:pt>
                <c:pt idx="38">
                  <c:v>1.0983639999999999</c:v>
                </c:pt>
                <c:pt idx="39">
                  <c:v>1.118862</c:v>
                </c:pt>
                <c:pt idx="40">
                  <c:v>1.141375</c:v>
                </c:pt>
                <c:pt idx="41">
                  <c:v>1.152909</c:v>
                </c:pt>
                <c:pt idx="42">
                  <c:v>1.160185</c:v>
                </c:pt>
                <c:pt idx="43">
                  <c:v>1.1641840000000001</c:v>
                </c:pt>
                <c:pt idx="44">
                  <c:v>1.166282</c:v>
                </c:pt>
                <c:pt idx="45">
                  <c:v>1.217131</c:v>
                </c:pt>
                <c:pt idx="46">
                  <c:v>1.2480690000000001</c:v>
                </c:pt>
                <c:pt idx="47">
                  <c:v>1.2775449999999999</c:v>
                </c:pt>
                <c:pt idx="48">
                  <c:v>1.310522</c:v>
                </c:pt>
                <c:pt idx="49">
                  <c:v>1.3410850000000001</c:v>
                </c:pt>
                <c:pt idx="50">
                  <c:v>1.393678</c:v>
                </c:pt>
                <c:pt idx="51">
                  <c:v>1.4421740000000001</c:v>
                </c:pt>
                <c:pt idx="52">
                  <c:v>1.4729460000000001</c:v>
                </c:pt>
                <c:pt idx="53">
                  <c:v>1.4851529999999999</c:v>
                </c:pt>
                <c:pt idx="54">
                  <c:v>1.5191619999999999</c:v>
                </c:pt>
                <c:pt idx="55">
                  <c:v>1.534351</c:v>
                </c:pt>
                <c:pt idx="56">
                  <c:v>1.5493220000000001</c:v>
                </c:pt>
                <c:pt idx="57">
                  <c:v>1.581634</c:v>
                </c:pt>
                <c:pt idx="58">
                  <c:v>1.6063730000000001</c:v>
                </c:pt>
                <c:pt idx="59">
                  <c:v>1.634981</c:v>
                </c:pt>
                <c:pt idx="60">
                  <c:v>1.6527700000000001</c:v>
                </c:pt>
                <c:pt idx="61">
                  <c:v>1.66642</c:v>
                </c:pt>
                <c:pt idx="62">
                  <c:v>1.68438</c:v>
                </c:pt>
                <c:pt idx="63">
                  <c:v>1.7137579999999999</c:v>
                </c:pt>
                <c:pt idx="64">
                  <c:v>1.741708</c:v>
                </c:pt>
                <c:pt idx="65">
                  <c:v>1.7713779999999999</c:v>
                </c:pt>
                <c:pt idx="66">
                  <c:v>1.7833319999999999</c:v>
                </c:pt>
                <c:pt idx="67">
                  <c:v>1.809247</c:v>
                </c:pt>
                <c:pt idx="68">
                  <c:v>1.844838</c:v>
                </c:pt>
                <c:pt idx="69">
                  <c:v>1.865421</c:v>
                </c:pt>
                <c:pt idx="70">
                  <c:v>1.8829659999999999</c:v>
                </c:pt>
                <c:pt idx="71">
                  <c:v>1.920474</c:v>
                </c:pt>
                <c:pt idx="72">
                  <c:v>1.9463090000000001</c:v>
                </c:pt>
                <c:pt idx="73">
                  <c:v>1.9708429999999999</c:v>
                </c:pt>
                <c:pt idx="74">
                  <c:v>2.0031500000000002</c:v>
                </c:pt>
                <c:pt idx="75">
                  <c:v>2.0214479999999999</c:v>
                </c:pt>
                <c:pt idx="76">
                  <c:v>2.0387219999999999</c:v>
                </c:pt>
                <c:pt idx="77">
                  <c:v>2.0715789999999998</c:v>
                </c:pt>
                <c:pt idx="78">
                  <c:v>2.0842809999999998</c:v>
                </c:pt>
                <c:pt idx="79">
                  <c:v>2.1042670000000001</c:v>
                </c:pt>
                <c:pt idx="80">
                  <c:v>2.119726</c:v>
                </c:pt>
                <c:pt idx="81">
                  <c:v>2.1470889999999998</c:v>
                </c:pt>
                <c:pt idx="82">
                  <c:v>2.1562700000000001</c:v>
                </c:pt>
                <c:pt idx="83">
                  <c:v>2.173381</c:v>
                </c:pt>
                <c:pt idx="84">
                  <c:v>2.1920519999999999</c:v>
                </c:pt>
                <c:pt idx="85">
                  <c:v>2.2176659999999999</c:v>
                </c:pt>
                <c:pt idx="86">
                  <c:v>2.227992</c:v>
                </c:pt>
                <c:pt idx="87">
                  <c:v>2.2495370000000001</c:v>
                </c:pt>
                <c:pt idx="88">
                  <c:v>2.2619609999999999</c:v>
                </c:pt>
                <c:pt idx="89">
                  <c:v>2.2779759999999998</c:v>
                </c:pt>
                <c:pt idx="90">
                  <c:v>2.297167</c:v>
                </c:pt>
                <c:pt idx="91">
                  <c:v>2.3145570000000002</c:v>
                </c:pt>
                <c:pt idx="92">
                  <c:v>2.335693</c:v>
                </c:pt>
                <c:pt idx="93">
                  <c:v>2.3580909999999999</c:v>
                </c:pt>
                <c:pt idx="94">
                  <c:v>2.374317</c:v>
                </c:pt>
                <c:pt idx="95">
                  <c:v>2.4022070000000002</c:v>
                </c:pt>
                <c:pt idx="96">
                  <c:v>2.3970530000000001</c:v>
                </c:pt>
                <c:pt idx="97">
                  <c:v>2.4220139999999999</c:v>
                </c:pt>
                <c:pt idx="98">
                  <c:v>2.4416769999999999</c:v>
                </c:pt>
                <c:pt idx="99">
                  <c:v>2.4601660000000001</c:v>
                </c:pt>
                <c:pt idx="100">
                  <c:v>2.477417</c:v>
                </c:pt>
                <c:pt idx="101">
                  <c:v>2.4919669999999998</c:v>
                </c:pt>
                <c:pt idx="102">
                  <c:v>2.505989</c:v>
                </c:pt>
                <c:pt idx="103">
                  <c:v>2.52339</c:v>
                </c:pt>
                <c:pt idx="104">
                  <c:v>2.5427979999999999</c:v>
                </c:pt>
                <c:pt idx="105">
                  <c:v>2.5599820000000002</c:v>
                </c:pt>
                <c:pt idx="106">
                  <c:v>2.5693679999999999</c:v>
                </c:pt>
                <c:pt idx="107">
                  <c:v>2.5948159999999998</c:v>
                </c:pt>
                <c:pt idx="108">
                  <c:v>2.6056879999999998</c:v>
                </c:pt>
                <c:pt idx="109">
                  <c:v>2.6210800000000001</c:v>
                </c:pt>
                <c:pt idx="110">
                  <c:v>2.6362030000000001</c:v>
                </c:pt>
                <c:pt idx="111">
                  <c:v>2.655958</c:v>
                </c:pt>
                <c:pt idx="112">
                  <c:v>2.6636250000000001</c:v>
                </c:pt>
                <c:pt idx="113">
                  <c:v>2.6842389999999998</c:v>
                </c:pt>
                <c:pt idx="114">
                  <c:v>2.6902720000000002</c:v>
                </c:pt>
                <c:pt idx="115">
                  <c:v>2.7190449999999999</c:v>
                </c:pt>
                <c:pt idx="116">
                  <c:v>2.7262550000000001</c:v>
                </c:pt>
                <c:pt idx="117">
                  <c:v>2.7483170000000001</c:v>
                </c:pt>
                <c:pt idx="118">
                  <c:v>2.7573439999999998</c:v>
                </c:pt>
                <c:pt idx="119">
                  <c:v>2.761082</c:v>
                </c:pt>
                <c:pt idx="120">
                  <c:v>2.7593570000000001</c:v>
                </c:pt>
                <c:pt idx="121">
                  <c:v>2.779722</c:v>
                </c:pt>
                <c:pt idx="122">
                  <c:v>2.7921100000000001</c:v>
                </c:pt>
                <c:pt idx="123">
                  <c:v>2.8025679999999999</c:v>
                </c:pt>
                <c:pt idx="124">
                  <c:v>2.8178299999999998</c:v>
                </c:pt>
                <c:pt idx="125">
                  <c:v>2.8378839999999999</c:v>
                </c:pt>
                <c:pt idx="126">
                  <c:v>2.8569680000000002</c:v>
                </c:pt>
                <c:pt idx="127">
                  <c:v>2.8609399999999998</c:v>
                </c:pt>
                <c:pt idx="128">
                  <c:v>2.8661639999999999</c:v>
                </c:pt>
                <c:pt idx="129">
                  <c:v>2.871632</c:v>
                </c:pt>
                <c:pt idx="130">
                  <c:v>2.8817010000000001</c:v>
                </c:pt>
                <c:pt idx="131">
                  <c:v>2.8848769999999999</c:v>
                </c:pt>
                <c:pt idx="132">
                  <c:v>2.9016579999999998</c:v>
                </c:pt>
                <c:pt idx="133">
                  <c:v>2.9131840000000002</c:v>
                </c:pt>
                <c:pt idx="134">
                  <c:v>2.926863</c:v>
                </c:pt>
                <c:pt idx="135">
                  <c:v>2.936051</c:v>
                </c:pt>
                <c:pt idx="136">
                  <c:v>2.9462609999999998</c:v>
                </c:pt>
                <c:pt idx="137">
                  <c:v>2.95716</c:v>
                </c:pt>
                <c:pt idx="138">
                  <c:v>2.9669970000000001</c:v>
                </c:pt>
                <c:pt idx="139">
                  <c:v>2.9688750000000002</c:v>
                </c:pt>
                <c:pt idx="140">
                  <c:v>2.9804140000000001</c:v>
                </c:pt>
                <c:pt idx="141">
                  <c:v>2.9941520000000001</c:v>
                </c:pt>
                <c:pt idx="142">
                  <c:v>3.0028980000000001</c:v>
                </c:pt>
                <c:pt idx="143">
                  <c:v>3.0091320000000001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'5'!$H$16</c:f>
              <c:strCache>
                <c:ptCount val="1"/>
                <c:pt idx="0">
                  <c:v>TP0002009H02 1.56uM</c:v>
                </c:pt>
              </c:strCache>
            </c:strRef>
          </c:tx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'5'!$H$24:$H$178</c:f>
              <c:numCache>
                <c:formatCode>General</c:formatCode>
                <c:ptCount val="155"/>
                <c:pt idx="0">
                  <c:v>9.5085000000000003E-2</c:v>
                </c:pt>
                <c:pt idx="1">
                  <c:v>0.145646</c:v>
                </c:pt>
                <c:pt idx="2">
                  <c:v>0.17149200000000001</c:v>
                </c:pt>
                <c:pt idx="3">
                  <c:v>0.19350400000000001</c:v>
                </c:pt>
                <c:pt idx="4">
                  <c:v>0.212422</c:v>
                </c:pt>
                <c:pt idx="5">
                  <c:v>0.23449400000000001</c:v>
                </c:pt>
                <c:pt idx="6">
                  <c:v>0.26122600000000001</c:v>
                </c:pt>
                <c:pt idx="7">
                  <c:v>0.290655</c:v>
                </c:pt>
                <c:pt idx="8">
                  <c:v>0.32669199999999998</c:v>
                </c:pt>
                <c:pt idx="9">
                  <c:v>0.37190200000000001</c:v>
                </c:pt>
                <c:pt idx="10">
                  <c:v>0.416632</c:v>
                </c:pt>
                <c:pt idx="11">
                  <c:v>0.45861499999999999</c:v>
                </c:pt>
                <c:pt idx="12">
                  <c:v>0.50651299999999999</c:v>
                </c:pt>
                <c:pt idx="13">
                  <c:v>0.551813</c:v>
                </c:pt>
                <c:pt idx="14">
                  <c:v>0.597881</c:v>
                </c:pt>
                <c:pt idx="15">
                  <c:v>0.63622000000000001</c:v>
                </c:pt>
                <c:pt idx="16">
                  <c:v>0.67345999999999995</c:v>
                </c:pt>
                <c:pt idx="17">
                  <c:v>0.71896400000000005</c:v>
                </c:pt>
                <c:pt idx="18">
                  <c:v>0.75810100000000002</c:v>
                </c:pt>
                <c:pt idx="19">
                  <c:v>0.79929099999999997</c:v>
                </c:pt>
                <c:pt idx="20">
                  <c:v>0.84407600000000005</c:v>
                </c:pt>
                <c:pt idx="21">
                  <c:v>0.88391500000000001</c:v>
                </c:pt>
                <c:pt idx="22">
                  <c:v>0.92704200000000003</c:v>
                </c:pt>
                <c:pt idx="23">
                  <c:v>0.97479700000000002</c:v>
                </c:pt>
                <c:pt idx="24">
                  <c:v>1</c:v>
                </c:pt>
                <c:pt idx="25">
                  <c:v>0.90934899999999996</c:v>
                </c:pt>
                <c:pt idx="26">
                  <c:v>1.0115400000000001</c:v>
                </c:pt>
                <c:pt idx="27">
                  <c:v>0.98742600000000003</c:v>
                </c:pt>
                <c:pt idx="28">
                  <c:v>0.97683200000000003</c:v>
                </c:pt>
                <c:pt idx="29">
                  <c:v>0.977047</c:v>
                </c:pt>
                <c:pt idx="30">
                  <c:v>0.97723400000000005</c:v>
                </c:pt>
                <c:pt idx="31">
                  <c:v>0.97464200000000001</c:v>
                </c:pt>
                <c:pt idx="32">
                  <c:v>0.98036599999999996</c:v>
                </c:pt>
                <c:pt idx="33">
                  <c:v>0.98626599999999998</c:v>
                </c:pt>
                <c:pt idx="34">
                  <c:v>0.99155599999999999</c:v>
                </c:pt>
                <c:pt idx="35">
                  <c:v>1.0039009999999999</c:v>
                </c:pt>
                <c:pt idx="36">
                  <c:v>1.017225</c:v>
                </c:pt>
                <c:pt idx="37">
                  <c:v>1.034845</c:v>
                </c:pt>
                <c:pt idx="38">
                  <c:v>1.063825</c:v>
                </c:pt>
                <c:pt idx="39">
                  <c:v>1.0889660000000001</c:v>
                </c:pt>
                <c:pt idx="40">
                  <c:v>1.101785</c:v>
                </c:pt>
                <c:pt idx="41">
                  <c:v>1.115586</c:v>
                </c:pt>
                <c:pt idx="42">
                  <c:v>1.1253850000000001</c:v>
                </c:pt>
                <c:pt idx="43">
                  <c:v>1.1336470000000001</c:v>
                </c:pt>
                <c:pt idx="44">
                  <c:v>1.1397269999999999</c:v>
                </c:pt>
                <c:pt idx="45">
                  <c:v>1.1885140000000001</c:v>
                </c:pt>
                <c:pt idx="46">
                  <c:v>1.217257</c:v>
                </c:pt>
                <c:pt idx="47">
                  <c:v>1.2415890000000001</c:v>
                </c:pt>
                <c:pt idx="48">
                  <c:v>1.2571110000000001</c:v>
                </c:pt>
                <c:pt idx="49">
                  <c:v>1.310967</c:v>
                </c:pt>
                <c:pt idx="50">
                  <c:v>1.3633439999999999</c:v>
                </c:pt>
                <c:pt idx="51">
                  <c:v>1.383343</c:v>
                </c:pt>
                <c:pt idx="52">
                  <c:v>1.4006559999999999</c:v>
                </c:pt>
                <c:pt idx="53">
                  <c:v>1.397959</c:v>
                </c:pt>
                <c:pt idx="54">
                  <c:v>1.443948</c:v>
                </c:pt>
                <c:pt idx="55">
                  <c:v>1.5048079999999999</c:v>
                </c:pt>
                <c:pt idx="56">
                  <c:v>1.526456</c:v>
                </c:pt>
                <c:pt idx="57">
                  <c:v>1.556792</c:v>
                </c:pt>
                <c:pt idx="58">
                  <c:v>1.582257</c:v>
                </c:pt>
                <c:pt idx="59">
                  <c:v>1.6041939999999999</c:v>
                </c:pt>
                <c:pt idx="60">
                  <c:v>1.6196060000000001</c:v>
                </c:pt>
                <c:pt idx="61">
                  <c:v>1.6499429999999999</c:v>
                </c:pt>
                <c:pt idx="62">
                  <c:v>1.672655</c:v>
                </c:pt>
                <c:pt idx="63">
                  <c:v>1.700509</c:v>
                </c:pt>
                <c:pt idx="64">
                  <c:v>1.7240219999999999</c:v>
                </c:pt>
                <c:pt idx="65">
                  <c:v>1.742502</c:v>
                </c:pt>
                <c:pt idx="66">
                  <c:v>1.767455</c:v>
                </c:pt>
                <c:pt idx="67">
                  <c:v>1.790608</c:v>
                </c:pt>
                <c:pt idx="68">
                  <c:v>1.8288709999999999</c:v>
                </c:pt>
                <c:pt idx="69">
                  <c:v>1.853192</c:v>
                </c:pt>
                <c:pt idx="70">
                  <c:v>1.865189</c:v>
                </c:pt>
                <c:pt idx="71">
                  <c:v>1.8900520000000001</c:v>
                </c:pt>
                <c:pt idx="72">
                  <c:v>1.9158820000000001</c:v>
                </c:pt>
                <c:pt idx="73">
                  <c:v>1.9362029999999999</c:v>
                </c:pt>
                <c:pt idx="74">
                  <c:v>1.9542330000000001</c:v>
                </c:pt>
                <c:pt idx="75">
                  <c:v>1.985298</c:v>
                </c:pt>
                <c:pt idx="76">
                  <c:v>2.0125630000000001</c:v>
                </c:pt>
                <c:pt idx="77">
                  <c:v>2.0241669999999998</c:v>
                </c:pt>
                <c:pt idx="78">
                  <c:v>2.0429569999999999</c:v>
                </c:pt>
                <c:pt idx="79">
                  <c:v>2.0752060000000001</c:v>
                </c:pt>
                <c:pt idx="80">
                  <c:v>2.0893290000000002</c:v>
                </c:pt>
                <c:pt idx="81">
                  <c:v>2.0936210000000002</c:v>
                </c:pt>
                <c:pt idx="82">
                  <c:v>2.117858</c:v>
                </c:pt>
                <c:pt idx="83">
                  <c:v>2.1348509999999998</c:v>
                </c:pt>
                <c:pt idx="84">
                  <c:v>2.1665009999999998</c:v>
                </c:pt>
                <c:pt idx="85">
                  <c:v>2.1713070000000001</c:v>
                </c:pt>
                <c:pt idx="86">
                  <c:v>2.1852399999999998</c:v>
                </c:pt>
                <c:pt idx="87">
                  <c:v>2.198607</c:v>
                </c:pt>
                <c:pt idx="88">
                  <c:v>2.222083</c:v>
                </c:pt>
                <c:pt idx="89">
                  <c:v>2.2438920000000002</c:v>
                </c:pt>
                <c:pt idx="90">
                  <c:v>2.2655910000000001</c:v>
                </c:pt>
                <c:pt idx="91">
                  <c:v>2.2773919999999999</c:v>
                </c:pt>
                <c:pt idx="92">
                  <c:v>2.2928959999999998</c:v>
                </c:pt>
                <c:pt idx="93">
                  <c:v>2.30884</c:v>
                </c:pt>
                <c:pt idx="94">
                  <c:v>2.318333</c:v>
                </c:pt>
                <c:pt idx="95">
                  <c:v>2.3510230000000001</c:v>
                </c:pt>
                <c:pt idx="96">
                  <c:v>2.3795980000000001</c:v>
                </c:pt>
                <c:pt idx="97">
                  <c:v>2.4005779999999999</c:v>
                </c:pt>
                <c:pt idx="98">
                  <c:v>2.3957489999999999</c:v>
                </c:pt>
                <c:pt idx="99">
                  <c:v>2.4193639999999998</c:v>
                </c:pt>
                <c:pt idx="100">
                  <c:v>2.4497049999999998</c:v>
                </c:pt>
                <c:pt idx="101">
                  <c:v>2.4611960000000002</c:v>
                </c:pt>
                <c:pt idx="102">
                  <c:v>2.4666950000000001</c:v>
                </c:pt>
                <c:pt idx="103">
                  <c:v>2.4920429999999998</c:v>
                </c:pt>
                <c:pt idx="104">
                  <c:v>2.5116770000000002</c:v>
                </c:pt>
                <c:pt idx="105">
                  <c:v>2.5120469999999999</c:v>
                </c:pt>
                <c:pt idx="106">
                  <c:v>2.5283500000000001</c:v>
                </c:pt>
                <c:pt idx="107">
                  <c:v>2.543024</c:v>
                </c:pt>
                <c:pt idx="108">
                  <c:v>2.552416</c:v>
                </c:pt>
                <c:pt idx="109">
                  <c:v>2.5656699999999999</c:v>
                </c:pt>
                <c:pt idx="110">
                  <c:v>2.5851799999999998</c:v>
                </c:pt>
                <c:pt idx="111">
                  <c:v>2.598738</c:v>
                </c:pt>
                <c:pt idx="112">
                  <c:v>2.6088969999999998</c:v>
                </c:pt>
                <c:pt idx="113">
                  <c:v>2.620231</c:v>
                </c:pt>
                <c:pt idx="114">
                  <c:v>2.6329829999999999</c:v>
                </c:pt>
                <c:pt idx="115">
                  <c:v>2.6490209999999998</c:v>
                </c:pt>
                <c:pt idx="116">
                  <c:v>2.6651579999999999</c:v>
                </c:pt>
                <c:pt idx="117">
                  <c:v>2.6778059999999999</c:v>
                </c:pt>
                <c:pt idx="118">
                  <c:v>2.6846519999999998</c:v>
                </c:pt>
                <c:pt idx="119">
                  <c:v>2.707503</c:v>
                </c:pt>
                <c:pt idx="120">
                  <c:v>2.7309860000000001</c:v>
                </c:pt>
                <c:pt idx="121">
                  <c:v>2.7304330000000001</c:v>
                </c:pt>
                <c:pt idx="122">
                  <c:v>2.7362030000000002</c:v>
                </c:pt>
                <c:pt idx="123">
                  <c:v>2.7508439999999998</c:v>
                </c:pt>
                <c:pt idx="124">
                  <c:v>2.7681110000000002</c:v>
                </c:pt>
                <c:pt idx="125">
                  <c:v>2.77278</c:v>
                </c:pt>
                <c:pt idx="126">
                  <c:v>2.7857150000000002</c:v>
                </c:pt>
                <c:pt idx="127">
                  <c:v>2.798508</c:v>
                </c:pt>
                <c:pt idx="128">
                  <c:v>2.8109950000000001</c:v>
                </c:pt>
                <c:pt idx="129">
                  <c:v>2.8099699999999999</c:v>
                </c:pt>
                <c:pt idx="130">
                  <c:v>2.8187739999999999</c:v>
                </c:pt>
                <c:pt idx="131">
                  <c:v>2.841202</c:v>
                </c:pt>
                <c:pt idx="132">
                  <c:v>2.8539949999999998</c:v>
                </c:pt>
                <c:pt idx="133">
                  <c:v>2.8542160000000001</c:v>
                </c:pt>
                <c:pt idx="134">
                  <c:v>2.8688210000000001</c:v>
                </c:pt>
                <c:pt idx="135">
                  <c:v>2.8871850000000001</c:v>
                </c:pt>
                <c:pt idx="136">
                  <c:v>2.8978980000000001</c:v>
                </c:pt>
                <c:pt idx="137">
                  <c:v>2.9106709999999998</c:v>
                </c:pt>
                <c:pt idx="138">
                  <c:v>2.9275530000000001</c:v>
                </c:pt>
                <c:pt idx="139">
                  <c:v>2.9382079999999999</c:v>
                </c:pt>
                <c:pt idx="140">
                  <c:v>2.9464440000000001</c:v>
                </c:pt>
                <c:pt idx="141">
                  <c:v>2.9464100000000002</c:v>
                </c:pt>
                <c:pt idx="142">
                  <c:v>2.9581390000000001</c:v>
                </c:pt>
                <c:pt idx="143">
                  <c:v>2.9728759999999999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'5'!$I$16</c:f>
              <c:strCache>
                <c:ptCount val="1"/>
                <c:pt idx="0">
                  <c:v>TP0002009H02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'5'!$I$24:$I$178</c:f>
              <c:numCache>
                <c:formatCode>General</c:formatCode>
                <c:ptCount val="155"/>
                <c:pt idx="0">
                  <c:v>9.4832E-2</c:v>
                </c:pt>
                <c:pt idx="1">
                  <c:v>0.14857000000000001</c:v>
                </c:pt>
                <c:pt idx="2">
                  <c:v>0.17540800000000001</c:v>
                </c:pt>
                <c:pt idx="3">
                  <c:v>0.19029499999999999</c:v>
                </c:pt>
                <c:pt idx="4">
                  <c:v>0.204346</c:v>
                </c:pt>
                <c:pt idx="5">
                  <c:v>0.23133300000000001</c:v>
                </c:pt>
                <c:pt idx="6">
                  <c:v>0.254579</c:v>
                </c:pt>
                <c:pt idx="7">
                  <c:v>0.28275699999999998</c:v>
                </c:pt>
                <c:pt idx="8">
                  <c:v>0.322959</c:v>
                </c:pt>
                <c:pt idx="9">
                  <c:v>0.36787599999999998</c:v>
                </c:pt>
                <c:pt idx="10">
                  <c:v>0.40647299999999997</c:v>
                </c:pt>
                <c:pt idx="11">
                  <c:v>0.45130599999999998</c:v>
                </c:pt>
                <c:pt idx="12">
                  <c:v>0.49837599999999999</c:v>
                </c:pt>
                <c:pt idx="13">
                  <c:v>0.54367399999999999</c:v>
                </c:pt>
                <c:pt idx="14">
                  <c:v>0.59249600000000002</c:v>
                </c:pt>
                <c:pt idx="15">
                  <c:v>0.64087700000000003</c:v>
                </c:pt>
                <c:pt idx="16">
                  <c:v>0.67756499999999997</c:v>
                </c:pt>
                <c:pt idx="17">
                  <c:v>0.70935300000000001</c:v>
                </c:pt>
                <c:pt idx="18">
                  <c:v>0.74898500000000001</c:v>
                </c:pt>
                <c:pt idx="19">
                  <c:v>0.79756099999999996</c:v>
                </c:pt>
                <c:pt idx="20">
                  <c:v>0.841835</c:v>
                </c:pt>
                <c:pt idx="21">
                  <c:v>0.89208299999999996</c:v>
                </c:pt>
                <c:pt idx="22">
                  <c:v>0.94136600000000004</c:v>
                </c:pt>
                <c:pt idx="23">
                  <c:v>0.97747799999999996</c:v>
                </c:pt>
                <c:pt idx="24">
                  <c:v>1</c:v>
                </c:pt>
                <c:pt idx="25">
                  <c:v>0.911717</c:v>
                </c:pt>
                <c:pt idx="26">
                  <c:v>1.0263519999999999</c:v>
                </c:pt>
                <c:pt idx="27">
                  <c:v>0.99085299999999998</c:v>
                </c:pt>
                <c:pt idx="28">
                  <c:v>0.97924699999999998</c:v>
                </c:pt>
                <c:pt idx="29">
                  <c:v>0.97624299999999997</c:v>
                </c:pt>
                <c:pt idx="30">
                  <c:v>0.96931400000000001</c:v>
                </c:pt>
                <c:pt idx="31">
                  <c:v>0.96815099999999998</c:v>
                </c:pt>
                <c:pt idx="32">
                  <c:v>0.97391300000000003</c:v>
                </c:pt>
                <c:pt idx="33">
                  <c:v>0.97628300000000001</c:v>
                </c:pt>
                <c:pt idx="34">
                  <c:v>0.98740600000000001</c:v>
                </c:pt>
                <c:pt idx="35">
                  <c:v>1.0038400000000001</c:v>
                </c:pt>
                <c:pt idx="36">
                  <c:v>1.012507</c:v>
                </c:pt>
                <c:pt idx="37">
                  <c:v>1.0336179999999999</c:v>
                </c:pt>
                <c:pt idx="38">
                  <c:v>1.0508930000000001</c:v>
                </c:pt>
                <c:pt idx="39">
                  <c:v>1.070255</c:v>
                </c:pt>
                <c:pt idx="40">
                  <c:v>1.0923210000000001</c:v>
                </c:pt>
                <c:pt idx="41">
                  <c:v>1.1103879999999999</c:v>
                </c:pt>
                <c:pt idx="42">
                  <c:v>1.1230450000000001</c:v>
                </c:pt>
                <c:pt idx="43">
                  <c:v>1.1389560000000001</c:v>
                </c:pt>
                <c:pt idx="44">
                  <c:v>1.150136</c:v>
                </c:pt>
                <c:pt idx="45">
                  <c:v>1.20014</c:v>
                </c:pt>
                <c:pt idx="46">
                  <c:v>1.2444869999999999</c:v>
                </c:pt>
                <c:pt idx="47">
                  <c:v>1.283123</c:v>
                </c:pt>
                <c:pt idx="48">
                  <c:v>1.3245629999999999</c:v>
                </c:pt>
                <c:pt idx="49">
                  <c:v>1.362136</c:v>
                </c:pt>
                <c:pt idx="50">
                  <c:v>1.4059250000000001</c:v>
                </c:pt>
                <c:pt idx="51">
                  <c:v>1.4291849999999999</c:v>
                </c:pt>
                <c:pt idx="52">
                  <c:v>1.461697</c:v>
                </c:pt>
                <c:pt idx="53">
                  <c:v>1.493862</c:v>
                </c:pt>
                <c:pt idx="54">
                  <c:v>1.5152019999999999</c:v>
                </c:pt>
                <c:pt idx="55">
                  <c:v>1.553161</c:v>
                </c:pt>
                <c:pt idx="56">
                  <c:v>1.587496</c:v>
                </c:pt>
                <c:pt idx="57">
                  <c:v>1.597172</c:v>
                </c:pt>
                <c:pt idx="58">
                  <c:v>1.6193500000000001</c:v>
                </c:pt>
                <c:pt idx="59">
                  <c:v>1.6409180000000001</c:v>
                </c:pt>
                <c:pt idx="60">
                  <c:v>1.6614230000000001</c:v>
                </c:pt>
                <c:pt idx="61">
                  <c:v>1.682439</c:v>
                </c:pt>
                <c:pt idx="62">
                  <c:v>1.7114959999999999</c:v>
                </c:pt>
                <c:pt idx="63">
                  <c:v>1.721222</c:v>
                </c:pt>
                <c:pt idx="64">
                  <c:v>1.749412</c:v>
                </c:pt>
                <c:pt idx="65">
                  <c:v>1.7585379999999999</c:v>
                </c:pt>
                <c:pt idx="66">
                  <c:v>1.7916319999999999</c:v>
                </c:pt>
                <c:pt idx="67">
                  <c:v>1.804046</c:v>
                </c:pt>
                <c:pt idx="68">
                  <c:v>1.8419890000000001</c:v>
                </c:pt>
                <c:pt idx="69">
                  <c:v>1.86334</c:v>
                </c:pt>
                <c:pt idx="70">
                  <c:v>1.8820079999999999</c:v>
                </c:pt>
                <c:pt idx="71">
                  <c:v>1.9254340000000001</c:v>
                </c:pt>
                <c:pt idx="72">
                  <c:v>1.941773</c:v>
                </c:pt>
                <c:pt idx="73">
                  <c:v>1.960553</c:v>
                </c:pt>
                <c:pt idx="74">
                  <c:v>1.9870350000000001</c:v>
                </c:pt>
                <c:pt idx="75">
                  <c:v>2.0205120000000001</c:v>
                </c:pt>
                <c:pt idx="76">
                  <c:v>2.0397400000000001</c:v>
                </c:pt>
                <c:pt idx="77">
                  <c:v>2.061528</c:v>
                </c:pt>
                <c:pt idx="78">
                  <c:v>2.0883799999999999</c:v>
                </c:pt>
                <c:pt idx="79">
                  <c:v>2.109747</c:v>
                </c:pt>
                <c:pt idx="80">
                  <c:v>2.1421459999999999</c:v>
                </c:pt>
                <c:pt idx="81">
                  <c:v>2.1632340000000001</c:v>
                </c:pt>
                <c:pt idx="82">
                  <c:v>2.1798519999999999</c:v>
                </c:pt>
                <c:pt idx="83">
                  <c:v>2.2055250000000002</c:v>
                </c:pt>
                <c:pt idx="84">
                  <c:v>2.2130350000000001</c:v>
                </c:pt>
                <c:pt idx="85">
                  <c:v>2.2277399999999998</c:v>
                </c:pt>
                <c:pt idx="86">
                  <c:v>2.247957</c:v>
                </c:pt>
                <c:pt idx="87">
                  <c:v>2.2715770000000002</c:v>
                </c:pt>
                <c:pt idx="88">
                  <c:v>2.2802750000000001</c:v>
                </c:pt>
                <c:pt idx="89">
                  <c:v>2.2974380000000001</c:v>
                </c:pt>
                <c:pt idx="90">
                  <c:v>2.324071</c:v>
                </c:pt>
                <c:pt idx="91">
                  <c:v>2.3425129999999998</c:v>
                </c:pt>
                <c:pt idx="92">
                  <c:v>2.3598309999999998</c:v>
                </c:pt>
                <c:pt idx="93">
                  <c:v>2.3862260000000002</c:v>
                </c:pt>
                <c:pt idx="94">
                  <c:v>2.3942559999999999</c:v>
                </c:pt>
                <c:pt idx="95">
                  <c:v>2.4171010000000002</c:v>
                </c:pt>
                <c:pt idx="96">
                  <c:v>2.4276040000000001</c:v>
                </c:pt>
                <c:pt idx="97">
                  <c:v>2.4430179999999999</c:v>
                </c:pt>
                <c:pt idx="98">
                  <c:v>2.46245</c:v>
                </c:pt>
                <c:pt idx="99">
                  <c:v>2.4774349999999998</c:v>
                </c:pt>
                <c:pt idx="100">
                  <c:v>2.4972940000000001</c:v>
                </c:pt>
                <c:pt idx="101">
                  <c:v>2.5114559999999999</c:v>
                </c:pt>
                <c:pt idx="102">
                  <c:v>2.5506090000000001</c:v>
                </c:pt>
                <c:pt idx="103">
                  <c:v>2.570449</c:v>
                </c:pt>
                <c:pt idx="104">
                  <c:v>2.5817350000000001</c:v>
                </c:pt>
                <c:pt idx="105">
                  <c:v>2.5961560000000001</c:v>
                </c:pt>
                <c:pt idx="106">
                  <c:v>2.6228600000000002</c:v>
                </c:pt>
                <c:pt idx="107">
                  <c:v>2.6240579999999998</c:v>
                </c:pt>
                <c:pt idx="108">
                  <c:v>2.6360730000000001</c:v>
                </c:pt>
                <c:pt idx="109">
                  <c:v>2.6617860000000002</c:v>
                </c:pt>
                <c:pt idx="110">
                  <c:v>2.67455</c:v>
                </c:pt>
                <c:pt idx="111">
                  <c:v>2.6910970000000001</c:v>
                </c:pt>
                <c:pt idx="112">
                  <c:v>2.7168049999999999</c:v>
                </c:pt>
                <c:pt idx="113">
                  <c:v>2.7137910000000001</c:v>
                </c:pt>
                <c:pt idx="114">
                  <c:v>2.718213</c:v>
                </c:pt>
                <c:pt idx="115">
                  <c:v>2.738864</c:v>
                </c:pt>
                <c:pt idx="116">
                  <c:v>2.7471220000000001</c:v>
                </c:pt>
                <c:pt idx="117">
                  <c:v>2.7626390000000001</c:v>
                </c:pt>
                <c:pt idx="118">
                  <c:v>2.7641230000000001</c:v>
                </c:pt>
                <c:pt idx="119">
                  <c:v>2.782994</c:v>
                </c:pt>
                <c:pt idx="120">
                  <c:v>2.7930950000000001</c:v>
                </c:pt>
                <c:pt idx="121">
                  <c:v>2.8003170000000002</c:v>
                </c:pt>
                <c:pt idx="122">
                  <c:v>2.81453</c:v>
                </c:pt>
                <c:pt idx="123">
                  <c:v>2.8261989999999999</c:v>
                </c:pt>
                <c:pt idx="124">
                  <c:v>2.837294</c:v>
                </c:pt>
                <c:pt idx="125">
                  <c:v>2.8445070000000001</c:v>
                </c:pt>
                <c:pt idx="126">
                  <c:v>2.8664040000000002</c:v>
                </c:pt>
                <c:pt idx="127">
                  <c:v>2.8698419999999998</c:v>
                </c:pt>
                <c:pt idx="128">
                  <c:v>2.8919540000000001</c:v>
                </c:pt>
                <c:pt idx="129">
                  <c:v>2.896353</c:v>
                </c:pt>
                <c:pt idx="130">
                  <c:v>2.9166880000000002</c:v>
                </c:pt>
                <c:pt idx="131">
                  <c:v>2.9320580000000001</c:v>
                </c:pt>
                <c:pt idx="132">
                  <c:v>2.941589</c:v>
                </c:pt>
                <c:pt idx="133">
                  <c:v>2.9554309999999999</c:v>
                </c:pt>
                <c:pt idx="134">
                  <c:v>2.9602940000000002</c:v>
                </c:pt>
                <c:pt idx="135">
                  <c:v>2.9686439999999998</c:v>
                </c:pt>
                <c:pt idx="136">
                  <c:v>2.9721030000000002</c:v>
                </c:pt>
                <c:pt idx="137">
                  <c:v>3.0037539999999998</c:v>
                </c:pt>
                <c:pt idx="138">
                  <c:v>2.9972919999999998</c:v>
                </c:pt>
                <c:pt idx="139">
                  <c:v>3.0059849999999999</c:v>
                </c:pt>
                <c:pt idx="140">
                  <c:v>3.0281449999999999</c:v>
                </c:pt>
                <c:pt idx="141">
                  <c:v>3.0338940000000001</c:v>
                </c:pt>
                <c:pt idx="142">
                  <c:v>3.0401579999999999</c:v>
                </c:pt>
                <c:pt idx="143">
                  <c:v>3.0674250000000001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'5'!$J$16</c:f>
              <c:strCache>
                <c:ptCount val="1"/>
                <c:pt idx="0">
                  <c:v>TP0002009H02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'5'!$J$24:$J$178</c:f>
              <c:numCache>
                <c:formatCode>General</c:formatCode>
                <c:ptCount val="155"/>
                <c:pt idx="0">
                  <c:v>9.2276999999999998E-2</c:v>
                </c:pt>
                <c:pt idx="1">
                  <c:v>0.138846</c:v>
                </c:pt>
                <c:pt idx="2">
                  <c:v>0.17193700000000001</c:v>
                </c:pt>
                <c:pt idx="3">
                  <c:v>0.19508900000000001</c:v>
                </c:pt>
                <c:pt idx="4">
                  <c:v>0.21283299999999999</c:v>
                </c:pt>
                <c:pt idx="5">
                  <c:v>0.232044</c:v>
                </c:pt>
                <c:pt idx="6">
                  <c:v>0.26134800000000002</c:v>
                </c:pt>
                <c:pt idx="7">
                  <c:v>0.29332799999999998</c:v>
                </c:pt>
                <c:pt idx="8">
                  <c:v>0.33001599999999998</c:v>
                </c:pt>
                <c:pt idx="9">
                  <c:v>0.372058</c:v>
                </c:pt>
                <c:pt idx="10">
                  <c:v>0.41514400000000001</c:v>
                </c:pt>
                <c:pt idx="11">
                  <c:v>0.46116099999999999</c:v>
                </c:pt>
                <c:pt idx="12">
                  <c:v>0.50718799999999997</c:v>
                </c:pt>
                <c:pt idx="13">
                  <c:v>0.54941600000000002</c:v>
                </c:pt>
                <c:pt idx="14">
                  <c:v>0.597275</c:v>
                </c:pt>
                <c:pt idx="15">
                  <c:v>0.63325399999999998</c:v>
                </c:pt>
                <c:pt idx="16">
                  <c:v>0.67455200000000004</c:v>
                </c:pt>
                <c:pt idx="17">
                  <c:v>0.71360699999999999</c:v>
                </c:pt>
                <c:pt idx="18">
                  <c:v>0.75686299999999995</c:v>
                </c:pt>
                <c:pt idx="19">
                  <c:v>0.79693199999999997</c:v>
                </c:pt>
                <c:pt idx="20">
                  <c:v>0.83871799999999996</c:v>
                </c:pt>
                <c:pt idx="21">
                  <c:v>0.88088999999999995</c:v>
                </c:pt>
                <c:pt idx="22">
                  <c:v>0.924149</c:v>
                </c:pt>
                <c:pt idx="23">
                  <c:v>0.97250400000000004</c:v>
                </c:pt>
                <c:pt idx="24">
                  <c:v>1</c:v>
                </c:pt>
                <c:pt idx="25">
                  <c:v>0.921624</c:v>
                </c:pt>
                <c:pt idx="26">
                  <c:v>1.030343</c:v>
                </c:pt>
                <c:pt idx="27">
                  <c:v>0.99382899999999996</c:v>
                </c:pt>
                <c:pt idx="28">
                  <c:v>0.978657</c:v>
                </c:pt>
                <c:pt idx="29">
                  <c:v>0.97082800000000002</c:v>
                </c:pt>
                <c:pt idx="30">
                  <c:v>0.96846900000000002</c:v>
                </c:pt>
                <c:pt idx="31">
                  <c:v>0.96771399999999996</c:v>
                </c:pt>
                <c:pt idx="32">
                  <c:v>0.96916199999999997</c:v>
                </c:pt>
                <c:pt idx="33">
                  <c:v>0.97981300000000005</c:v>
                </c:pt>
                <c:pt idx="34">
                  <c:v>0.98719900000000005</c:v>
                </c:pt>
                <c:pt idx="35">
                  <c:v>0.994869</c:v>
                </c:pt>
                <c:pt idx="36">
                  <c:v>1.008554</c:v>
                </c:pt>
                <c:pt idx="37">
                  <c:v>1.019029</c:v>
                </c:pt>
                <c:pt idx="38">
                  <c:v>1.0352300000000001</c:v>
                </c:pt>
                <c:pt idx="39">
                  <c:v>1.0494730000000001</c:v>
                </c:pt>
                <c:pt idx="40">
                  <c:v>1.072279</c:v>
                </c:pt>
                <c:pt idx="41">
                  <c:v>1.0934470000000001</c:v>
                </c:pt>
                <c:pt idx="42">
                  <c:v>1.113105</c:v>
                </c:pt>
                <c:pt idx="43">
                  <c:v>1.130811</c:v>
                </c:pt>
                <c:pt idx="44">
                  <c:v>1.1422030000000001</c:v>
                </c:pt>
                <c:pt idx="45">
                  <c:v>1.181956</c:v>
                </c:pt>
                <c:pt idx="46">
                  <c:v>1.222191</c:v>
                </c:pt>
                <c:pt idx="47">
                  <c:v>1.2517</c:v>
                </c:pt>
                <c:pt idx="48">
                  <c:v>1.279021</c:v>
                </c:pt>
                <c:pt idx="49">
                  <c:v>1.3105610000000001</c:v>
                </c:pt>
                <c:pt idx="50">
                  <c:v>1.338948</c:v>
                </c:pt>
                <c:pt idx="51">
                  <c:v>1.3626689999999999</c:v>
                </c:pt>
                <c:pt idx="52">
                  <c:v>1.383408</c:v>
                </c:pt>
                <c:pt idx="53">
                  <c:v>1.4138919999999999</c:v>
                </c:pt>
                <c:pt idx="54">
                  <c:v>1.4377450000000001</c:v>
                </c:pt>
                <c:pt idx="55">
                  <c:v>1.4697899999999999</c:v>
                </c:pt>
                <c:pt idx="56">
                  <c:v>1.492969</c:v>
                </c:pt>
                <c:pt idx="57">
                  <c:v>1.5123219999999999</c:v>
                </c:pt>
                <c:pt idx="58">
                  <c:v>1.5203169999999999</c:v>
                </c:pt>
                <c:pt idx="59">
                  <c:v>1.5413140000000001</c:v>
                </c:pt>
                <c:pt idx="60">
                  <c:v>1.558821</c:v>
                </c:pt>
                <c:pt idx="61">
                  <c:v>1.5874790000000001</c:v>
                </c:pt>
                <c:pt idx="62">
                  <c:v>1.6126419999999999</c:v>
                </c:pt>
                <c:pt idx="63">
                  <c:v>1.6435660000000001</c:v>
                </c:pt>
                <c:pt idx="64">
                  <c:v>1.659921</c:v>
                </c:pt>
                <c:pt idx="65">
                  <c:v>1.6787609999999999</c:v>
                </c:pt>
                <c:pt idx="66">
                  <c:v>1.694952</c:v>
                </c:pt>
                <c:pt idx="67">
                  <c:v>1.727948</c:v>
                </c:pt>
                <c:pt idx="68">
                  <c:v>1.7484029999999999</c:v>
                </c:pt>
                <c:pt idx="69">
                  <c:v>1.7736400000000001</c:v>
                </c:pt>
                <c:pt idx="70">
                  <c:v>1.7901640000000001</c:v>
                </c:pt>
                <c:pt idx="71">
                  <c:v>1.813213</c:v>
                </c:pt>
                <c:pt idx="72">
                  <c:v>1.8302879999999999</c:v>
                </c:pt>
                <c:pt idx="73">
                  <c:v>1.8520650000000001</c:v>
                </c:pt>
                <c:pt idx="74">
                  <c:v>1.8748050000000001</c:v>
                </c:pt>
                <c:pt idx="75">
                  <c:v>1.8952199999999999</c:v>
                </c:pt>
                <c:pt idx="76">
                  <c:v>1.9188799999999999</c:v>
                </c:pt>
                <c:pt idx="77">
                  <c:v>1.942877</c:v>
                </c:pt>
                <c:pt idx="78">
                  <c:v>1.9589589999999999</c:v>
                </c:pt>
                <c:pt idx="79">
                  <c:v>1.9946889999999999</c:v>
                </c:pt>
                <c:pt idx="80">
                  <c:v>2.0090409999999999</c:v>
                </c:pt>
                <c:pt idx="81">
                  <c:v>2.0210919999999999</c:v>
                </c:pt>
                <c:pt idx="82">
                  <c:v>2.0468289999999998</c:v>
                </c:pt>
                <c:pt idx="83">
                  <c:v>2.0644019999999998</c:v>
                </c:pt>
                <c:pt idx="84">
                  <c:v>2.0883630000000002</c:v>
                </c:pt>
                <c:pt idx="85">
                  <c:v>2.098452</c:v>
                </c:pt>
                <c:pt idx="86">
                  <c:v>2.1206510000000001</c:v>
                </c:pt>
                <c:pt idx="87">
                  <c:v>2.1412429999999998</c:v>
                </c:pt>
                <c:pt idx="88">
                  <c:v>2.1529319999999998</c:v>
                </c:pt>
                <c:pt idx="89">
                  <c:v>2.1878579999999999</c:v>
                </c:pt>
                <c:pt idx="90">
                  <c:v>2.2107619999999999</c:v>
                </c:pt>
                <c:pt idx="91">
                  <c:v>2.2250079999999999</c:v>
                </c:pt>
                <c:pt idx="92">
                  <c:v>2.248548</c:v>
                </c:pt>
                <c:pt idx="93">
                  <c:v>2.2698079999999998</c:v>
                </c:pt>
                <c:pt idx="94">
                  <c:v>2.2930709999999999</c:v>
                </c:pt>
                <c:pt idx="95">
                  <c:v>2.3019560000000001</c:v>
                </c:pt>
                <c:pt idx="96">
                  <c:v>2.3221669999999999</c:v>
                </c:pt>
                <c:pt idx="97">
                  <c:v>2.3423050000000001</c:v>
                </c:pt>
                <c:pt idx="98">
                  <c:v>2.357084</c:v>
                </c:pt>
                <c:pt idx="99">
                  <c:v>2.3818260000000002</c:v>
                </c:pt>
                <c:pt idx="100">
                  <c:v>2.4114040000000001</c:v>
                </c:pt>
                <c:pt idx="101">
                  <c:v>2.4198010000000001</c:v>
                </c:pt>
                <c:pt idx="102">
                  <c:v>2.43018</c:v>
                </c:pt>
                <c:pt idx="103">
                  <c:v>2.4422950000000001</c:v>
                </c:pt>
                <c:pt idx="104">
                  <c:v>2.4613079999999998</c:v>
                </c:pt>
                <c:pt idx="105">
                  <c:v>2.486313</c:v>
                </c:pt>
                <c:pt idx="106">
                  <c:v>2.486345</c:v>
                </c:pt>
                <c:pt idx="107">
                  <c:v>2.4969809999999999</c:v>
                </c:pt>
                <c:pt idx="108">
                  <c:v>2.5233189999999999</c:v>
                </c:pt>
                <c:pt idx="109">
                  <c:v>2.5252469999999998</c:v>
                </c:pt>
                <c:pt idx="110">
                  <c:v>2.551164</c:v>
                </c:pt>
                <c:pt idx="111">
                  <c:v>2.5580820000000002</c:v>
                </c:pt>
                <c:pt idx="112">
                  <c:v>2.580568</c:v>
                </c:pt>
                <c:pt idx="113">
                  <c:v>2.5984240000000001</c:v>
                </c:pt>
                <c:pt idx="114">
                  <c:v>2.6195149999999998</c:v>
                </c:pt>
                <c:pt idx="115">
                  <c:v>2.630369</c:v>
                </c:pt>
                <c:pt idx="116">
                  <c:v>2.6472769999999999</c:v>
                </c:pt>
                <c:pt idx="117">
                  <c:v>2.6705610000000002</c:v>
                </c:pt>
                <c:pt idx="118">
                  <c:v>2.6744020000000002</c:v>
                </c:pt>
                <c:pt idx="119">
                  <c:v>2.6836220000000002</c:v>
                </c:pt>
                <c:pt idx="120">
                  <c:v>2.7043400000000002</c:v>
                </c:pt>
                <c:pt idx="121">
                  <c:v>2.7209750000000001</c:v>
                </c:pt>
                <c:pt idx="122">
                  <c:v>2.7272650000000001</c:v>
                </c:pt>
                <c:pt idx="123">
                  <c:v>2.7341419999999999</c:v>
                </c:pt>
                <c:pt idx="124">
                  <c:v>2.7487590000000002</c:v>
                </c:pt>
                <c:pt idx="125">
                  <c:v>2.7682319999999998</c:v>
                </c:pt>
                <c:pt idx="126">
                  <c:v>2.793317</c:v>
                </c:pt>
                <c:pt idx="127">
                  <c:v>2.815563</c:v>
                </c:pt>
                <c:pt idx="128">
                  <c:v>2.8201619999999998</c:v>
                </c:pt>
                <c:pt idx="129">
                  <c:v>2.8436520000000001</c:v>
                </c:pt>
                <c:pt idx="130">
                  <c:v>2.8413949999999999</c:v>
                </c:pt>
                <c:pt idx="131">
                  <c:v>2.8428979999999999</c:v>
                </c:pt>
                <c:pt idx="132">
                  <c:v>2.860446</c:v>
                </c:pt>
                <c:pt idx="133">
                  <c:v>2.8638029999999999</c:v>
                </c:pt>
                <c:pt idx="134">
                  <c:v>2.8968790000000002</c:v>
                </c:pt>
                <c:pt idx="135">
                  <c:v>2.9074070000000001</c:v>
                </c:pt>
                <c:pt idx="136">
                  <c:v>2.9176489999999999</c:v>
                </c:pt>
                <c:pt idx="137">
                  <c:v>2.9287740000000002</c:v>
                </c:pt>
                <c:pt idx="138">
                  <c:v>2.9520870000000001</c:v>
                </c:pt>
                <c:pt idx="139">
                  <c:v>2.9585810000000001</c:v>
                </c:pt>
                <c:pt idx="140">
                  <c:v>2.9611489999999998</c:v>
                </c:pt>
                <c:pt idx="141">
                  <c:v>2.970453</c:v>
                </c:pt>
                <c:pt idx="142">
                  <c:v>2.9874260000000001</c:v>
                </c:pt>
                <c:pt idx="143">
                  <c:v>2.9931770000000002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'5'!$K$16</c:f>
              <c:strCache>
                <c:ptCount val="1"/>
                <c:pt idx="0">
                  <c:v>TP0002009H02 24.41nM</c:v>
                </c:pt>
              </c:strCache>
            </c:strRef>
          </c:tx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'5'!$K$24:$K$178</c:f>
              <c:numCache>
                <c:formatCode>General</c:formatCode>
                <c:ptCount val="155"/>
                <c:pt idx="0">
                  <c:v>9.0406E-2</c:v>
                </c:pt>
                <c:pt idx="1">
                  <c:v>0.130769</c:v>
                </c:pt>
                <c:pt idx="2">
                  <c:v>0.15326799999999999</c:v>
                </c:pt>
                <c:pt idx="3">
                  <c:v>0.171794</c:v>
                </c:pt>
                <c:pt idx="4">
                  <c:v>0.18976799999999999</c:v>
                </c:pt>
                <c:pt idx="5">
                  <c:v>0.20827000000000001</c:v>
                </c:pt>
                <c:pt idx="6">
                  <c:v>0.23497899999999999</c:v>
                </c:pt>
                <c:pt idx="7">
                  <c:v>0.269376</c:v>
                </c:pt>
                <c:pt idx="8">
                  <c:v>0.30613499999999999</c:v>
                </c:pt>
                <c:pt idx="9">
                  <c:v>0.35298200000000002</c:v>
                </c:pt>
                <c:pt idx="10">
                  <c:v>0.39813999999999999</c:v>
                </c:pt>
                <c:pt idx="11">
                  <c:v>0.44402799999999998</c:v>
                </c:pt>
                <c:pt idx="12">
                  <c:v>0.49176399999999998</c:v>
                </c:pt>
                <c:pt idx="13">
                  <c:v>0.53764699999999999</c:v>
                </c:pt>
                <c:pt idx="14">
                  <c:v>0.58359499999999997</c:v>
                </c:pt>
                <c:pt idx="15">
                  <c:v>0.61613399999999996</c:v>
                </c:pt>
                <c:pt idx="16">
                  <c:v>0.65976100000000004</c:v>
                </c:pt>
                <c:pt idx="17">
                  <c:v>0.70203199999999999</c:v>
                </c:pt>
                <c:pt idx="18">
                  <c:v>0.74571699999999996</c:v>
                </c:pt>
                <c:pt idx="19">
                  <c:v>0.78751599999999999</c:v>
                </c:pt>
                <c:pt idx="20">
                  <c:v>0.83077999999999996</c:v>
                </c:pt>
                <c:pt idx="21">
                  <c:v>0.87638799999999994</c:v>
                </c:pt>
                <c:pt idx="22">
                  <c:v>0.92712300000000003</c:v>
                </c:pt>
                <c:pt idx="23">
                  <c:v>0.97406899999999996</c:v>
                </c:pt>
                <c:pt idx="24">
                  <c:v>1</c:v>
                </c:pt>
                <c:pt idx="25">
                  <c:v>0.92172699999999996</c:v>
                </c:pt>
                <c:pt idx="26">
                  <c:v>1.0263979999999999</c:v>
                </c:pt>
                <c:pt idx="27">
                  <c:v>0.99073199999999995</c:v>
                </c:pt>
                <c:pt idx="28">
                  <c:v>0.97334299999999996</c:v>
                </c:pt>
                <c:pt idx="29">
                  <c:v>0.97153800000000001</c:v>
                </c:pt>
                <c:pt idx="30">
                  <c:v>0.97162499999999996</c:v>
                </c:pt>
                <c:pt idx="31">
                  <c:v>0.97241100000000003</c:v>
                </c:pt>
                <c:pt idx="32">
                  <c:v>0.97207600000000005</c:v>
                </c:pt>
                <c:pt idx="33">
                  <c:v>0.97875199999999996</c:v>
                </c:pt>
                <c:pt idx="34">
                  <c:v>0.98585599999999995</c:v>
                </c:pt>
                <c:pt idx="35">
                  <c:v>1.0017050000000001</c:v>
                </c:pt>
                <c:pt idx="36">
                  <c:v>1.015093</c:v>
                </c:pt>
                <c:pt idx="37">
                  <c:v>1.02817</c:v>
                </c:pt>
                <c:pt idx="38">
                  <c:v>1.0463960000000001</c:v>
                </c:pt>
                <c:pt idx="39">
                  <c:v>1.0679959999999999</c:v>
                </c:pt>
                <c:pt idx="40">
                  <c:v>1.090848</c:v>
                </c:pt>
                <c:pt idx="41">
                  <c:v>1.1160589999999999</c:v>
                </c:pt>
                <c:pt idx="42">
                  <c:v>1.1384749999999999</c:v>
                </c:pt>
                <c:pt idx="43">
                  <c:v>1.1544049999999999</c:v>
                </c:pt>
                <c:pt idx="44">
                  <c:v>1.167718</c:v>
                </c:pt>
                <c:pt idx="45">
                  <c:v>1.2237709999999999</c:v>
                </c:pt>
                <c:pt idx="46">
                  <c:v>1.259638</c:v>
                </c:pt>
                <c:pt idx="47">
                  <c:v>1.303606</c:v>
                </c:pt>
                <c:pt idx="48">
                  <c:v>1.3364689999999999</c:v>
                </c:pt>
                <c:pt idx="49">
                  <c:v>1.381845</c:v>
                </c:pt>
                <c:pt idx="50">
                  <c:v>1.4132549999999999</c:v>
                </c:pt>
                <c:pt idx="51">
                  <c:v>1.4500219999999999</c:v>
                </c:pt>
                <c:pt idx="52">
                  <c:v>1.4771259999999999</c:v>
                </c:pt>
                <c:pt idx="53">
                  <c:v>1.5058119999999999</c:v>
                </c:pt>
                <c:pt idx="54">
                  <c:v>1.531971</c:v>
                </c:pt>
                <c:pt idx="55">
                  <c:v>1.5570090000000001</c:v>
                </c:pt>
                <c:pt idx="56">
                  <c:v>1.5798829999999999</c:v>
                </c:pt>
                <c:pt idx="57">
                  <c:v>1.6034489999999999</c:v>
                </c:pt>
                <c:pt idx="58">
                  <c:v>1.631586</c:v>
                </c:pt>
                <c:pt idx="59">
                  <c:v>1.652112</c:v>
                </c:pt>
                <c:pt idx="60">
                  <c:v>1.670671</c:v>
                </c:pt>
                <c:pt idx="61">
                  <c:v>1.694275</c:v>
                </c:pt>
                <c:pt idx="62">
                  <c:v>1.7119470000000001</c:v>
                </c:pt>
                <c:pt idx="63">
                  <c:v>1.737798</c:v>
                </c:pt>
                <c:pt idx="64">
                  <c:v>1.7623409999999999</c:v>
                </c:pt>
                <c:pt idx="65">
                  <c:v>1.78433</c:v>
                </c:pt>
                <c:pt idx="66">
                  <c:v>1.8142389999999999</c:v>
                </c:pt>
                <c:pt idx="67">
                  <c:v>1.8475010000000001</c:v>
                </c:pt>
                <c:pt idx="68">
                  <c:v>1.8583130000000001</c:v>
                </c:pt>
                <c:pt idx="69">
                  <c:v>1.891391</c:v>
                </c:pt>
                <c:pt idx="70">
                  <c:v>1.914536</c:v>
                </c:pt>
                <c:pt idx="71">
                  <c:v>1.937155</c:v>
                </c:pt>
                <c:pt idx="72">
                  <c:v>1.961131</c:v>
                </c:pt>
                <c:pt idx="73">
                  <c:v>1.9871730000000001</c:v>
                </c:pt>
                <c:pt idx="74">
                  <c:v>2.0034269999999998</c:v>
                </c:pt>
                <c:pt idx="75">
                  <c:v>2.037801</c:v>
                </c:pt>
                <c:pt idx="76">
                  <c:v>2.0471569999999999</c:v>
                </c:pt>
                <c:pt idx="77">
                  <c:v>2.0807799999999999</c:v>
                </c:pt>
                <c:pt idx="78">
                  <c:v>2.097102</c:v>
                </c:pt>
                <c:pt idx="79">
                  <c:v>2.12012</c:v>
                </c:pt>
                <c:pt idx="80">
                  <c:v>2.140104</c:v>
                </c:pt>
                <c:pt idx="81">
                  <c:v>2.171691</c:v>
                </c:pt>
                <c:pt idx="82">
                  <c:v>2.1722700000000001</c:v>
                </c:pt>
                <c:pt idx="83">
                  <c:v>2.2021289999999998</c:v>
                </c:pt>
                <c:pt idx="84">
                  <c:v>2.2162760000000001</c:v>
                </c:pt>
                <c:pt idx="85">
                  <c:v>2.2422399999999998</c:v>
                </c:pt>
                <c:pt idx="86">
                  <c:v>2.2570760000000001</c:v>
                </c:pt>
                <c:pt idx="87">
                  <c:v>2.2841680000000002</c:v>
                </c:pt>
                <c:pt idx="88">
                  <c:v>2.3089430000000002</c:v>
                </c:pt>
                <c:pt idx="89">
                  <c:v>2.323985</c:v>
                </c:pt>
                <c:pt idx="90">
                  <c:v>2.3467630000000002</c:v>
                </c:pt>
                <c:pt idx="91">
                  <c:v>2.366533</c:v>
                </c:pt>
                <c:pt idx="92">
                  <c:v>2.3774549999999999</c:v>
                </c:pt>
                <c:pt idx="93">
                  <c:v>2.4012769999999999</c:v>
                </c:pt>
                <c:pt idx="94">
                  <c:v>2.409211</c:v>
                </c:pt>
                <c:pt idx="95">
                  <c:v>2.4419219999999999</c:v>
                </c:pt>
                <c:pt idx="96">
                  <c:v>2.4598279999999999</c:v>
                </c:pt>
                <c:pt idx="97">
                  <c:v>2.4779610000000001</c:v>
                </c:pt>
                <c:pt idx="98">
                  <c:v>2.5138690000000001</c:v>
                </c:pt>
                <c:pt idx="99">
                  <c:v>2.519199</c:v>
                </c:pt>
                <c:pt idx="100">
                  <c:v>2.5434549999999998</c:v>
                </c:pt>
                <c:pt idx="101">
                  <c:v>2.5492940000000002</c:v>
                </c:pt>
                <c:pt idx="102">
                  <c:v>2.5655109999999999</c:v>
                </c:pt>
                <c:pt idx="103">
                  <c:v>2.5758649999999998</c:v>
                </c:pt>
                <c:pt idx="104">
                  <c:v>2.6066479999999999</c:v>
                </c:pt>
                <c:pt idx="105">
                  <c:v>2.6235170000000001</c:v>
                </c:pt>
                <c:pt idx="106">
                  <c:v>2.626827</c:v>
                </c:pt>
                <c:pt idx="107">
                  <c:v>2.6404879999999999</c:v>
                </c:pt>
                <c:pt idx="108">
                  <c:v>2.6710609999999999</c:v>
                </c:pt>
                <c:pt idx="109">
                  <c:v>2.6868159999999999</c:v>
                </c:pt>
                <c:pt idx="110">
                  <c:v>2.7029239999999999</c:v>
                </c:pt>
                <c:pt idx="111">
                  <c:v>2.714807</c:v>
                </c:pt>
                <c:pt idx="112">
                  <c:v>2.7282929999999999</c:v>
                </c:pt>
                <c:pt idx="113">
                  <c:v>2.746108</c:v>
                </c:pt>
                <c:pt idx="114">
                  <c:v>2.7565580000000001</c:v>
                </c:pt>
                <c:pt idx="115">
                  <c:v>2.7787869999999999</c:v>
                </c:pt>
                <c:pt idx="116">
                  <c:v>2.792729</c:v>
                </c:pt>
                <c:pt idx="117">
                  <c:v>2.8084690000000001</c:v>
                </c:pt>
                <c:pt idx="118">
                  <c:v>2.8243</c:v>
                </c:pt>
                <c:pt idx="119">
                  <c:v>2.8387099999999998</c:v>
                </c:pt>
                <c:pt idx="120">
                  <c:v>2.8676119999999998</c:v>
                </c:pt>
                <c:pt idx="121">
                  <c:v>2.8770449999999999</c:v>
                </c:pt>
                <c:pt idx="122">
                  <c:v>2.891143</c:v>
                </c:pt>
                <c:pt idx="123">
                  <c:v>2.912347</c:v>
                </c:pt>
                <c:pt idx="124">
                  <c:v>2.9226480000000001</c:v>
                </c:pt>
                <c:pt idx="125">
                  <c:v>2.9384420000000002</c:v>
                </c:pt>
                <c:pt idx="126">
                  <c:v>2.9461780000000002</c:v>
                </c:pt>
                <c:pt idx="127">
                  <c:v>2.9681419999999998</c:v>
                </c:pt>
                <c:pt idx="128">
                  <c:v>2.9728690000000002</c:v>
                </c:pt>
                <c:pt idx="129">
                  <c:v>2.9895109999999998</c:v>
                </c:pt>
                <c:pt idx="130">
                  <c:v>3.0046029999999999</c:v>
                </c:pt>
                <c:pt idx="131">
                  <c:v>2.9983050000000002</c:v>
                </c:pt>
                <c:pt idx="132">
                  <c:v>3.007466</c:v>
                </c:pt>
                <c:pt idx="133">
                  <c:v>3.0326</c:v>
                </c:pt>
                <c:pt idx="134">
                  <c:v>3.0375529999999999</c:v>
                </c:pt>
                <c:pt idx="135">
                  <c:v>3.0469240000000002</c:v>
                </c:pt>
                <c:pt idx="136">
                  <c:v>3.0659960000000002</c:v>
                </c:pt>
                <c:pt idx="137">
                  <c:v>3.0821800000000001</c:v>
                </c:pt>
                <c:pt idx="138">
                  <c:v>3.0932240000000002</c:v>
                </c:pt>
                <c:pt idx="139">
                  <c:v>3.114941</c:v>
                </c:pt>
                <c:pt idx="140">
                  <c:v>3.1344409999999998</c:v>
                </c:pt>
                <c:pt idx="141">
                  <c:v>3.1303339999999999</c:v>
                </c:pt>
                <c:pt idx="142">
                  <c:v>3.144056</c:v>
                </c:pt>
                <c:pt idx="143">
                  <c:v>3.1496330000000001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'5'!$L$16</c:f>
              <c:strCache>
                <c:ptCount val="1"/>
                <c:pt idx="0">
                  <c:v>TP0002009H02 6.10nM</c:v>
                </c:pt>
              </c:strCache>
            </c:strRef>
          </c:tx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'5'!$L$24:$L$178</c:f>
              <c:numCache>
                <c:formatCode>General</c:formatCode>
                <c:ptCount val="155"/>
                <c:pt idx="0">
                  <c:v>8.4417000000000006E-2</c:v>
                </c:pt>
                <c:pt idx="1">
                  <c:v>0.12751100000000001</c:v>
                </c:pt>
                <c:pt idx="2">
                  <c:v>0.14885399999999999</c:v>
                </c:pt>
                <c:pt idx="3">
                  <c:v>0.168013</c:v>
                </c:pt>
                <c:pt idx="4">
                  <c:v>0.183582</c:v>
                </c:pt>
                <c:pt idx="5">
                  <c:v>0.20469300000000001</c:v>
                </c:pt>
                <c:pt idx="6">
                  <c:v>0.22984599999999999</c:v>
                </c:pt>
                <c:pt idx="7">
                  <c:v>0.25805899999999998</c:v>
                </c:pt>
                <c:pt idx="8">
                  <c:v>0.29517900000000002</c:v>
                </c:pt>
                <c:pt idx="9">
                  <c:v>0.33621499999999999</c:v>
                </c:pt>
                <c:pt idx="10">
                  <c:v>0.38499499999999998</c:v>
                </c:pt>
                <c:pt idx="11">
                  <c:v>0.42977500000000002</c:v>
                </c:pt>
                <c:pt idx="12">
                  <c:v>0.47689399999999998</c:v>
                </c:pt>
                <c:pt idx="13">
                  <c:v>0.52023299999999995</c:v>
                </c:pt>
                <c:pt idx="14">
                  <c:v>0.57078300000000004</c:v>
                </c:pt>
                <c:pt idx="15">
                  <c:v>0.610958</c:v>
                </c:pt>
                <c:pt idx="16">
                  <c:v>0.64347200000000004</c:v>
                </c:pt>
                <c:pt idx="17">
                  <c:v>0.68588300000000002</c:v>
                </c:pt>
                <c:pt idx="18">
                  <c:v>0.72616999999999998</c:v>
                </c:pt>
                <c:pt idx="19">
                  <c:v>0.77583599999999997</c:v>
                </c:pt>
                <c:pt idx="20">
                  <c:v>0.82279800000000003</c:v>
                </c:pt>
                <c:pt idx="21">
                  <c:v>0.87253700000000001</c:v>
                </c:pt>
                <c:pt idx="22">
                  <c:v>0.92442000000000002</c:v>
                </c:pt>
                <c:pt idx="23">
                  <c:v>0.97042200000000001</c:v>
                </c:pt>
                <c:pt idx="24">
                  <c:v>1</c:v>
                </c:pt>
                <c:pt idx="25">
                  <c:v>0.92559100000000005</c:v>
                </c:pt>
                <c:pt idx="26">
                  <c:v>1.023838</c:v>
                </c:pt>
                <c:pt idx="27">
                  <c:v>0.99227799999999999</c:v>
                </c:pt>
                <c:pt idx="28">
                  <c:v>0.98267499999999997</c:v>
                </c:pt>
                <c:pt idx="29">
                  <c:v>0.97717100000000001</c:v>
                </c:pt>
                <c:pt idx="30">
                  <c:v>0.97470299999999999</c:v>
                </c:pt>
                <c:pt idx="31">
                  <c:v>0.97603099999999998</c:v>
                </c:pt>
                <c:pt idx="32">
                  <c:v>0.97816000000000003</c:v>
                </c:pt>
                <c:pt idx="33">
                  <c:v>0.98250700000000002</c:v>
                </c:pt>
                <c:pt idx="34">
                  <c:v>0.99074200000000001</c:v>
                </c:pt>
                <c:pt idx="35">
                  <c:v>1.001028</c:v>
                </c:pt>
                <c:pt idx="36">
                  <c:v>1.0109950000000001</c:v>
                </c:pt>
                <c:pt idx="37">
                  <c:v>1.0298350000000001</c:v>
                </c:pt>
                <c:pt idx="38">
                  <c:v>1.0456259999999999</c:v>
                </c:pt>
                <c:pt idx="39">
                  <c:v>1.0600609999999999</c:v>
                </c:pt>
                <c:pt idx="40">
                  <c:v>1.074608</c:v>
                </c:pt>
                <c:pt idx="41">
                  <c:v>1.0952360000000001</c:v>
                </c:pt>
                <c:pt idx="42">
                  <c:v>1.12086</c:v>
                </c:pt>
                <c:pt idx="43">
                  <c:v>1.144396</c:v>
                </c:pt>
                <c:pt idx="44">
                  <c:v>1.163224</c:v>
                </c:pt>
                <c:pt idx="45">
                  <c:v>1.2217439999999999</c:v>
                </c:pt>
                <c:pt idx="46">
                  <c:v>1.260238</c:v>
                </c:pt>
                <c:pt idx="47">
                  <c:v>1.3015399999999999</c:v>
                </c:pt>
                <c:pt idx="48">
                  <c:v>1.3388279999999999</c:v>
                </c:pt>
                <c:pt idx="49">
                  <c:v>1.3707609999999999</c:v>
                </c:pt>
                <c:pt idx="50">
                  <c:v>1.4053089999999999</c:v>
                </c:pt>
                <c:pt idx="51">
                  <c:v>1.437762</c:v>
                </c:pt>
                <c:pt idx="52">
                  <c:v>1.4638930000000001</c:v>
                </c:pt>
                <c:pt idx="53">
                  <c:v>1.499992</c:v>
                </c:pt>
                <c:pt idx="54">
                  <c:v>1.528519</c:v>
                </c:pt>
                <c:pt idx="55">
                  <c:v>1.5476019999999999</c:v>
                </c:pt>
                <c:pt idx="56">
                  <c:v>1.571685</c:v>
                </c:pt>
                <c:pt idx="57">
                  <c:v>1.59083</c:v>
                </c:pt>
                <c:pt idx="58">
                  <c:v>1.604247</c:v>
                </c:pt>
                <c:pt idx="59">
                  <c:v>1.6261950000000001</c:v>
                </c:pt>
                <c:pt idx="60">
                  <c:v>1.6472009999999999</c:v>
                </c:pt>
                <c:pt idx="61">
                  <c:v>1.6706110000000001</c:v>
                </c:pt>
                <c:pt idx="62">
                  <c:v>1.6864840000000001</c:v>
                </c:pt>
                <c:pt idx="63">
                  <c:v>1.7060169999999999</c:v>
                </c:pt>
                <c:pt idx="64">
                  <c:v>1.7360230000000001</c:v>
                </c:pt>
                <c:pt idx="65">
                  <c:v>1.75925</c:v>
                </c:pt>
                <c:pt idx="66">
                  <c:v>1.7816270000000001</c:v>
                </c:pt>
                <c:pt idx="67">
                  <c:v>1.8068660000000001</c:v>
                </c:pt>
                <c:pt idx="68">
                  <c:v>1.831453</c:v>
                </c:pt>
                <c:pt idx="69">
                  <c:v>1.8554029999999999</c:v>
                </c:pt>
                <c:pt idx="70">
                  <c:v>1.8759330000000001</c:v>
                </c:pt>
                <c:pt idx="71">
                  <c:v>1.9016729999999999</c:v>
                </c:pt>
                <c:pt idx="72">
                  <c:v>1.9228769999999999</c:v>
                </c:pt>
                <c:pt idx="73">
                  <c:v>1.944401</c:v>
                </c:pt>
                <c:pt idx="74">
                  <c:v>1.9714940000000001</c:v>
                </c:pt>
                <c:pt idx="75">
                  <c:v>1.997317</c:v>
                </c:pt>
                <c:pt idx="76">
                  <c:v>2.024254</c:v>
                </c:pt>
                <c:pt idx="77">
                  <c:v>2.043952</c:v>
                </c:pt>
                <c:pt idx="78">
                  <c:v>2.0710809999999999</c:v>
                </c:pt>
                <c:pt idx="79">
                  <c:v>2.095119</c:v>
                </c:pt>
                <c:pt idx="80">
                  <c:v>2.1154989999999998</c:v>
                </c:pt>
                <c:pt idx="81">
                  <c:v>2.1416200000000001</c:v>
                </c:pt>
                <c:pt idx="82">
                  <c:v>2.1606719999999999</c:v>
                </c:pt>
                <c:pt idx="83">
                  <c:v>2.175281</c:v>
                </c:pt>
                <c:pt idx="84">
                  <c:v>2.1829429999999999</c:v>
                </c:pt>
                <c:pt idx="85">
                  <c:v>2.193098</c:v>
                </c:pt>
                <c:pt idx="86">
                  <c:v>2.2070409999999998</c:v>
                </c:pt>
                <c:pt idx="87">
                  <c:v>2.2167439999999998</c:v>
                </c:pt>
                <c:pt idx="88">
                  <c:v>2.2375859999999999</c:v>
                </c:pt>
                <c:pt idx="89">
                  <c:v>2.2663600000000002</c:v>
                </c:pt>
                <c:pt idx="90">
                  <c:v>2.2778700000000001</c:v>
                </c:pt>
                <c:pt idx="91">
                  <c:v>2.2907139999999999</c:v>
                </c:pt>
                <c:pt idx="92">
                  <c:v>2.296726</c:v>
                </c:pt>
                <c:pt idx="93">
                  <c:v>2.3206859999999998</c:v>
                </c:pt>
                <c:pt idx="94">
                  <c:v>2.3274319999999999</c:v>
                </c:pt>
                <c:pt idx="95">
                  <c:v>2.3469720000000001</c:v>
                </c:pt>
                <c:pt idx="96">
                  <c:v>2.375562</c:v>
                </c:pt>
                <c:pt idx="97">
                  <c:v>2.3916210000000002</c:v>
                </c:pt>
                <c:pt idx="98">
                  <c:v>2.4155479999999998</c:v>
                </c:pt>
                <c:pt idx="99">
                  <c:v>2.430714</c:v>
                </c:pt>
                <c:pt idx="100">
                  <c:v>2.4556469999999999</c:v>
                </c:pt>
                <c:pt idx="101">
                  <c:v>2.4619209999999998</c:v>
                </c:pt>
                <c:pt idx="102">
                  <c:v>2.4809489999999998</c:v>
                </c:pt>
                <c:pt idx="103">
                  <c:v>2.5004460000000002</c:v>
                </c:pt>
                <c:pt idx="104">
                  <c:v>2.4974159999999999</c:v>
                </c:pt>
                <c:pt idx="105">
                  <c:v>2.5149080000000001</c:v>
                </c:pt>
                <c:pt idx="106">
                  <c:v>2.531148</c:v>
                </c:pt>
                <c:pt idx="107">
                  <c:v>2.5388099999999998</c:v>
                </c:pt>
                <c:pt idx="108">
                  <c:v>2.5680179999999999</c:v>
                </c:pt>
                <c:pt idx="109">
                  <c:v>2.578077</c:v>
                </c:pt>
                <c:pt idx="110">
                  <c:v>2.5904579999999999</c:v>
                </c:pt>
                <c:pt idx="111">
                  <c:v>2.602598</c:v>
                </c:pt>
                <c:pt idx="112">
                  <c:v>2.6146419999999999</c:v>
                </c:pt>
                <c:pt idx="113">
                  <c:v>2.6350899999999999</c:v>
                </c:pt>
                <c:pt idx="114">
                  <c:v>2.6575850000000001</c:v>
                </c:pt>
                <c:pt idx="115">
                  <c:v>2.680488</c:v>
                </c:pt>
                <c:pt idx="116">
                  <c:v>2.6928459999999999</c:v>
                </c:pt>
                <c:pt idx="117">
                  <c:v>2.707233</c:v>
                </c:pt>
                <c:pt idx="118">
                  <c:v>2.721765</c:v>
                </c:pt>
                <c:pt idx="119">
                  <c:v>2.7327669999999999</c:v>
                </c:pt>
                <c:pt idx="120">
                  <c:v>2.7516560000000001</c:v>
                </c:pt>
                <c:pt idx="121">
                  <c:v>2.7619400000000001</c:v>
                </c:pt>
                <c:pt idx="122">
                  <c:v>2.7651780000000001</c:v>
                </c:pt>
                <c:pt idx="123">
                  <c:v>2.779658</c:v>
                </c:pt>
                <c:pt idx="124">
                  <c:v>2.7819029999999998</c:v>
                </c:pt>
                <c:pt idx="125">
                  <c:v>2.7939090000000002</c:v>
                </c:pt>
                <c:pt idx="126">
                  <c:v>2.8197399999999999</c:v>
                </c:pt>
                <c:pt idx="127">
                  <c:v>2.8252000000000002</c:v>
                </c:pt>
                <c:pt idx="128">
                  <c:v>2.8269440000000001</c:v>
                </c:pt>
                <c:pt idx="129">
                  <c:v>2.8485770000000001</c:v>
                </c:pt>
                <c:pt idx="130">
                  <c:v>2.859937</c:v>
                </c:pt>
                <c:pt idx="131">
                  <c:v>2.8639790000000001</c:v>
                </c:pt>
                <c:pt idx="132">
                  <c:v>2.8829500000000001</c:v>
                </c:pt>
                <c:pt idx="133">
                  <c:v>2.9051330000000002</c:v>
                </c:pt>
                <c:pt idx="134">
                  <c:v>2.9122530000000002</c:v>
                </c:pt>
                <c:pt idx="135">
                  <c:v>2.924493</c:v>
                </c:pt>
                <c:pt idx="136">
                  <c:v>2.9297780000000002</c:v>
                </c:pt>
                <c:pt idx="137">
                  <c:v>2.9412769999999999</c:v>
                </c:pt>
                <c:pt idx="138">
                  <c:v>2.9583620000000002</c:v>
                </c:pt>
                <c:pt idx="139">
                  <c:v>2.9562179999999998</c:v>
                </c:pt>
                <c:pt idx="140">
                  <c:v>2.976064</c:v>
                </c:pt>
                <c:pt idx="141">
                  <c:v>2.976388</c:v>
                </c:pt>
                <c:pt idx="142">
                  <c:v>2.987679</c:v>
                </c:pt>
                <c:pt idx="143">
                  <c:v>3.0046719999999998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749928"/>
        <c:axId val="292750320"/>
      </c:scatterChart>
      <c:valAx>
        <c:axId val="292749928"/>
        <c:scaling>
          <c:orientation val="minMax"/>
          <c:max val="1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2750320"/>
        <c:crosses val="autoZero"/>
        <c:crossBetween val="midCat"/>
      </c:valAx>
      <c:valAx>
        <c:axId val="29275032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27499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4457294364556705"/>
          <c:y val="9.0191930071756965E-2"/>
          <c:w val="0.35542705635443306"/>
          <c:h val="0.5250007316312375"/>
        </c:manualLayout>
      </c:layout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83827823456287"/>
          <c:y val="5.1400554097404488E-2"/>
          <c:w val="0.54586784463124249"/>
          <c:h val="0.8048417906095078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'6'!$C$17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CONTROLS!$AA$23:$AA$167</c:f>
                <c:numCache>
                  <c:formatCode>General</c:formatCode>
                  <c:ptCount val="145"/>
                  <c:pt idx="0">
                    <c:v>4.8379474556193066E-3</c:v>
                  </c:pt>
                  <c:pt idx="1">
                    <c:v>1.1329330827546698E-2</c:v>
                  </c:pt>
                  <c:pt idx="2">
                    <c:v>8.9779293594532822E-3</c:v>
                  </c:pt>
                  <c:pt idx="3">
                    <c:v>1.138113492802892E-2</c:v>
                  </c:pt>
                  <c:pt idx="4">
                    <c:v>1.222466003617278E-2</c:v>
                  </c:pt>
                  <c:pt idx="5">
                    <c:v>1.0282767895043305E-2</c:v>
                  </c:pt>
                  <c:pt idx="6">
                    <c:v>8.431129501239247E-3</c:v>
                  </c:pt>
                  <c:pt idx="7">
                    <c:v>7.1100199894233848E-3</c:v>
                  </c:pt>
                  <c:pt idx="8">
                    <c:v>8.6860148658634007E-3</c:v>
                  </c:pt>
                  <c:pt idx="9">
                    <c:v>9.6976145176704692E-3</c:v>
                  </c:pt>
                  <c:pt idx="10">
                    <c:v>8.6738865183568804E-3</c:v>
                  </c:pt>
                  <c:pt idx="11">
                    <c:v>8.245010390128895E-3</c:v>
                  </c:pt>
                  <c:pt idx="12">
                    <c:v>7.7911391122650539E-3</c:v>
                  </c:pt>
                  <c:pt idx="13">
                    <c:v>6.6176475175598898E-3</c:v>
                  </c:pt>
                  <c:pt idx="14">
                    <c:v>6.6598092565277843E-3</c:v>
                  </c:pt>
                  <c:pt idx="15">
                    <c:v>5.2225765671744693E-3</c:v>
                  </c:pt>
                  <c:pt idx="16">
                    <c:v>5.163452785362393E-3</c:v>
                  </c:pt>
                  <c:pt idx="17">
                    <c:v>1.969167844547553E-3</c:v>
                  </c:pt>
                  <c:pt idx="18">
                    <c:v>2.914389744583505E-3</c:v>
                  </c:pt>
                  <c:pt idx="19">
                    <c:v>2.7579231769576081E-3</c:v>
                  </c:pt>
                  <c:pt idx="20">
                    <c:v>2.4838390983851436E-3</c:v>
                  </c:pt>
                  <c:pt idx="21">
                    <c:v>4.3775435558465227E-3</c:v>
                  </c:pt>
                  <c:pt idx="22">
                    <c:v>3.3609287406905792E-3</c:v>
                  </c:pt>
                  <c:pt idx="23">
                    <c:v>2.3810298017174526E-3</c:v>
                  </c:pt>
                  <c:pt idx="24">
                    <c:v>0</c:v>
                  </c:pt>
                  <c:pt idx="25">
                    <c:v>3.566969804096088E-3</c:v>
                  </c:pt>
                  <c:pt idx="26">
                    <c:v>8.1149187457422792E-3</c:v>
                  </c:pt>
                  <c:pt idx="27">
                    <c:v>1.1435829382544425E-2</c:v>
                  </c:pt>
                  <c:pt idx="28">
                    <c:v>1.1913794564145666E-2</c:v>
                  </c:pt>
                  <c:pt idx="29">
                    <c:v>8.8678638164253996E-3</c:v>
                  </c:pt>
                  <c:pt idx="30">
                    <c:v>6.4820009449243063E-3</c:v>
                  </c:pt>
                  <c:pt idx="31">
                    <c:v>6.2919181230103854E-3</c:v>
                  </c:pt>
                  <c:pt idx="32">
                    <c:v>5.4760296672558871E-3</c:v>
                  </c:pt>
                  <c:pt idx="33">
                    <c:v>5.7565196950935919E-3</c:v>
                  </c:pt>
                  <c:pt idx="34">
                    <c:v>7.4855254101944563E-3</c:v>
                  </c:pt>
                  <c:pt idx="35">
                    <c:v>7.7820990473864097E-3</c:v>
                  </c:pt>
                  <c:pt idx="36">
                    <c:v>9.5642304229526694E-3</c:v>
                  </c:pt>
                  <c:pt idx="37">
                    <c:v>1.2139027264021897E-2</c:v>
                  </c:pt>
                  <c:pt idx="38">
                    <c:v>1.0437457975963293E-2</c:v>
                  </c:pt>
                  <c:pt idx="39">
                    <c:v>1.0860656744261168E-2</c:v>
                  </c:pt>
                  <c:pt idx="40">
                    <c:v>1.3961183044427157E-2</c:v>
                  </c:pt>
                  <c:pt idx="41">
                    <c:v>1.9027737744321198E-2</c:v>
                  </c:pt>
                  <c:pt idx="42">
                    <c:v>2.6579551744088312E-2</c:v>
                  </c:pt>
                  <c:pt idx="43">
                    <c:v>3.3031707196772821E-2</c:v>
                  </c:pt>
                  <c:pt idx="44">
                    <c:v>3.6437731189661066E-2</c:v>
                  </c:pt>
                  <c:pt idx="45">
                    <c:v>3.5668792788654924E-2</c:v>
                  </c:pt>
                  <c:pt idx="46">
                    <c:v>1.2882466741014061E-2</c:v>
                  </c:pt>
                  <c:pt idx="47">
                    <c:v>2.9096021234297099E-2</c:v>
                  </c:pt>
                  <c:pt idx="48">
                    <c:v>3.3967334950900527E-2</c:v>
                  </c:pt>
                  <c:pt idx="49">
                    <c:v>1.8011070584041691E-2</c:v>
                  </c:pt>
                  <c:pt idx="50">
                    <c:v>3.1162603330487881E-2</c:v>
                  </c:pt>
                  <c:pt idx="51">
                    <c:v>1.9123799596314526E-2</c:v>
                  </c:pt>
                  <c:pt idx="52">
                    <c:v>2.6768842440108086E-2</c:v>
                  </c:pt>
                  <c:pt idx="53">
                    <c:v>3.0277995376180342E-2</c:v>
                  </c:pt>
                  <c:pt idx="54">
                    <c:v>2.9478908125132493E-2</c:v>
                  </c:pt>
                  <c:pt idx="55">
                    <c:v>3.9109596077348249E-2</c:v>
                  </c:pt>
                  <c:pt idx="56">
                    <c:v>4.7894701985188345E-2</c:v>
                  </c:pt>
                  <c:pt idx="57">
                    <c:v>4.5803949810578587E-2</c:v>
                  </c:pt>
                  <c:pt idx="58">
                    <c:v>3.9548143846034854E-2</c:v>
                  </c:pt>
                  <c:pt idx="59">
                    <c:v>3.8571989595214448E-2</c:v>
                  </c:pt>
                  <c:pt idx="60">
                    <c:v>3.9448209059474451E-2</c:v>
                  </c:pt>
                  <c:pt idx="61">
                    <c:v>3.6055415195455263E-2</c:v>
                  </c:pt>
                  <c:pt idx="62">
                    <c:v>4.0499345817761878E-2</c:v>
                  </c:pt>
                  <c:pt idx="63">
                    <c:v>4.8519210843919018E-2</c:v>
                  </c:pt>
                  <c:pt idx="64">
                    <c:v>5.2300423455105396E-2</c:v>
                  </c:pt>
                  <c:pt idx="65">
                    <c:v>4.8538407095137862E-2</c:v>
                  </c:pt>
                  <c:pt idx="66">
                    <c:v>5.1498595569846997E-2</c:v>
                  </c:pt>
                  <c:pt idx="67">
                    <c:v>5.0872538859388555E-2</c:v>
                  </c:pt>
                  <c:pt idx="68">
                    <c:v>5.056582623669862E-2</c:v>
                  </c:pt>
                  <c:pt idx="69">
                    <c:v>5.5879235409944591E-2</c:v>
                  </c:pt>
                  <c:pt idx="70">
                    <c:v>5.7407639859604079E-2</c:v>
                  </c:pt>
                  <c:pt idx="71">
                    <c:v>5.3466728316932478E-2</c:v>
                  </c:pt>
                  <c:pt idx="72">
                    <c:v>5.7335652557985207E-2</c:v>
                  </c:pt>
                  <c:pt idx="73">
                    <c:v>5.9793353783398631E-2</c:v>
                  </c:pt>
                  <c:pt idx="74">
                    <c:v>6.1682211473406183E-2</c:v>
                  </c:pt>
                  <c:pt idx="75">
                    <c:v>6.0207074016818442E-2</c:v>
                  </c:pt>
                  <c:pt idx="76">
                    <c:v>6.3552812290252059E-2</c:v>
                  </c:pt>
                  <c:pt idx="77">
                    <c:v>6.2513490927958992E-2</c:v>
                  </c:pt>
                  <c:pt idx="78">
                    <c:v>6.3488983963099169E-2</c:v>
                  </c:pt>
                  <c:pt idx="79">
                    <c:v>6.4301760810519998E-2</c:v>
                  </c:pt>
                  <c:pt idx="80">
                    <c:v>6.402367442009245E-2</c:v>
                  </c:pt>
                  <c:pt idx="81">
                    <c:v>6.326081678456269E-2</c:v>
                  </c:pt>
                  <c:pt idx="82">
                    <c:v>6.4611076487833527E-2</c:v>
                  </c:pt>
                  <c:pt idx="83">
                    <c:v>6.3976156550702365E-2</c:v>
                  </c:pt>
                  <c:pt idx="84">
                    <c:v>5.903069845992559E-2</c:v>
                  </c:pt>
                  <c:pt idx="85">
                    <c:v>6.2732630275904547E-2</c:v>
                  </c:pt>
                  <c:pt idx="86">
                    <c:v>6.7691917032857943E-2</c:v>
                  </c:pt>
                  <c:pt idx="87">
                    <c:v>6.3041231658336166E-2</c:v>
                  </c:pt>
                  <c:pt idx="88">
                    <c:v>6.4441329238307907E-2</c:v>
                  </c:pt>
                  <c:pt idx="89">
                    <c:v>6.5684115286092346E-2</c:v>
                  </c:pt>
                  <c:pt idx="90">
                    <c:v>6.9326390532394033E-2</c:v>
                  </c:pt>
                  <c:pt idx="91">
                    <c:v>7.0013434884551501E-2</c:v>
                  </c:pt>
                  <c:pt idx="92">
                    <c:v>7.0525216962918011E-2</c:v>
                  </c:pt>
                  <c:pt idx="93">
                    <c:v>6.8662643608685167E-2</c:v>
                  </c:pt>
                  <c:pt idx="94">
                    <c:v>7.0303426301046468E-2</c:v>
                  </c:pt>
                  <c:pt idx="95">
                    <c:v>7.4572829329790147E-2</c:v>
                  </c:pt>
                  <c:pt idx="96">
                    <c:v>7.2549253101485023E-2</c:v>
                  </c:pt>
                  <c:pt idx="97">
                    <c:v>7.1644007064443349E-2</c:v>
                  </c:pt>
                  <c:pt idx="98">
                    <c:v>6.9137084894191694E-2</c:v>
                  </c:pt>
                  <c:pt idx="99">
                    <c:v>7.342974330383209E-2</c:v>
                  </c:pt>
                  <c:pt idx="100">
                    <c:v>6.9116641900968098E-2</c:v>
                  </c:pt>
                  <c:pt idx="101">
                    <c:v>6.6292671867509839E-2</c:v>
                  </c:pt>
                  <c:pt idx="102">
                    <c:v>6.7132575169709205E-2</c:v>
                  </c:pt>
                  <c:pt idx="103">
                    <c:v>7.0327458721682681E-2</c:v>
                  </c:pt>
                  <c:pt idx="104">
                    <c:v>7.1793133893499811E-2</c:v>
                  </c:pt>
                  <c:pt idx="105">
                    <c:v>7.2457387359169081E-2</c:v>
                  </c:pt>
                  <c:pt idx="106">
                    <c:v>7.3662383296474107E-2</c:v>
                  </c:pt>
                  <c:pt idx="107">
                    <c:v>6.813351348149714E-2</c:v>
                  </c:pt>
                  <c:pt idx="108">
                    <c:v>6.8782831299557104E-2</c:v>
                  </c:pt>
                  <c:pt idx="109">
                    <c:v>6.9957130450845922E-2</c:v>
                  </c:pt>
                  <c:pt idx="110">
                    <c:v>7.3466107452688736E-2</c:v>
                  </c:pt>
                  <c:pt idx="111">
                    <c:v>7.5363475089617007E-2</c:v>
                  </c:pt>
                  <c:pt idx="112">
                    <c:v>7.4792370312195905E-2</c:v>
                  </c:pt>
                  <c:pt idx="113">
                    <c:v>7.1494730595454789E-2</c:v>
                  </c:pt>
                  <c:pt idx="114">
                    <c:v>7.2243596922726264E-2</c:v>
                  </c:pt>
                  <c:pt idx="115">
                    <c:v>7.1594364787553919E-2</c:v>
                  </c:pt>
                  <c:pt idx="116">
                    <c:v>7.7426429468560667E-2</c:v>
                  </c:pt>
                  <c:pt idx="117">
                    <c:v>8.0500285105085112E-2</c:v>
                  </c:pt>
                  <c:pt idx="118">
                    <c:v>8.251309578687091E-2</c:v>
                  </c:pt>
                  <c:pt idx="119">
                    <c:v>8.5043466432858109E-2</c:v>
                  </c:pt>
                  <c:pt idx="120">
                    <c:v>8.8682254190170354E-2</c:v>
                  </c:pt>
                  <c:pt idx="121">
                    <c:v>8.8786034627731242E-2</c:v>
                  </c:pt>
                  <c:pt idx="122">
                    <c:v>9.2052193394110332E-2</c:v>
                  </c:pt>
                  <c:pt idx="123">
                    <c:v>8.9173290999416746E-2</c:v>
                  </c:pt>
                  <c:pt idx="124">
                    <c:v>8.4258270376958627E-2</c:v>
                  </c:pt>
                  <c:pt idx="125">
                    <c:v>8.5894448933948417E-2</c:v>
                  </c:pt>
                  <c:pt idx="126">
                    <c:v>9.188269566273069E-2</c:v>
                  </c:pt>
                  <c:pt idx="127">
                    <c:v>9.2054191173822617E-2</c:v>
                  </c:pt>
                  <c:pt idx="128">
                    <c:v>9.0162276743565709E-2</c:v>
                  </c:pt>
                  <c:pt idx="129">
                    <c:v>9.1126794248453602E-2</c:v>
                  </c:pt>
                  <c:pt idx="130">
                    <c:v>8.3965352423385459E-2</c:v>
                  </c:pt>
                  <c:pt idx="131">
                    <c:v>8.9555493369567654E-2</c:v>
                  </c:pt>
                  <c:pt idx="132">
                    <c:v>8.9245227791649007E-2</c:v>
                  </c:pt>
                  <c:pt idx="133">
                    <c:v>8.7556719747353906E-2</c:v>
                  </c:pt>
                  <c:pt idx="134">
                    <c:v>8.4271502199735296E-2</c:v>
                  </c:pt>
                  <c:pt idx="135">
                    <c:v>9.1564964556592299E-2</c:v>
                  </c:pt>
                  <c:pt idx="136">
                    <c:v>8.5740702556700979E-2</c:v>
                  </c:pt>
                  <c:pt idx="137">
                    <c:v>9.2095934497222254E-2</c:v>
                  </c:pt>
                  <c:pt idx="138">
                    <c:v>9.4284547426040768E-2</c:v>
                  </c:pt>
                  <c:pt idx="139">
                    <c:v>9.352266195019264E-2</c:v>
                  </c:pt>
                  <c:pt idx="140">
                    <c:v>8.8434409989833734E-2</c:v>
                  </c:pt>
                  <c:pt idx="141">
                    <c:v>8.7926645405417198E-2</c:v>
                  </c:pt>
                  <c:pt idx="142">
                    <c:v>8.5673709528263892E-2</c:v>
                  </c:pt>
                  <c:pt idx="143">
                    <c:v>8.9858168957158951E-2</c:v>
                  </c:pt>
                </c:numCache>
              </c:numRef>
            </c:plus>
            <c:minus>
              <c:numRef>
                <c:f>CONTROLS!$AA$23:$AA$167</c:f>
                <c:numCache>
                  <c:formatCode>General</c:formatCode>
                  <c:ptCount val="145"/>
                  <c:pt idx="0">
                    <c:v>4.8379474556193066E-3</c:v>
                  </c:pt>
                  <c:pt idx="1">
                    <c:v>1.1329330827546698E-2</c:v>
                  </c:pt>
                  <c:pt idx="2">
                    <c:v>8.9779293594532822E-3</c:v>
                  </c:pt>
                  <c:pt idx="3">
                    <c:v>1.138113492802892E-2</c:v>
                  </c:pt>
                  <c:pt idx="4">
                    <c:v>1.222466003617278E-2</c:v>
                  </c:pt>
                  <c:pt idx="5">
                    <c:v>1.0282767895043305E-2</c:v>
                  </c:pt>
                  <c:pt idx="6">
                    <c:v>8.431129501239247E-3</c:v>
                  </c:pt>
                  <c:pt idx="7">
                    <c:v>7.1100199894233848E-3</c:v>
                  </c:pt>
                  <c:pt idx="8">
                    <c:v>8.6860148658634007E-3</c:v>
                  </c:pt>
                  <c:pt idx="9">
                    <c:v>9.6976145176704692E-3</c:v>
                  </c:pt>
                  <c:pt idx="10">
                    <c:v>8.6738865183568804E-3</c:v>
                  </c:pt>
                  <c:pt idx="11">
                    <c:v>8.245010390128895E-3</c:v>
                  </c:pt>
                  <c:pt idx="12">
                    <c:v>7.7911391122650539E-3</c:v>
                  </c:pt>
                  <c:pt idx="13">
                    <c:v>6.6176475175598898E-3</c:v>
                  </c:pt>
                  <c:pt idx="14">
                    <c:v>6.6598092565277843E-3</c:v>
                  </c:pt>
                  <c:pt idx="15">
                    <c:v>5.2225765671744693E-3</c:v>
                  </c:pt>
                  <c:pt idx="16">
                    <c:v>5.163452785362393E-3</c:v>
                  </c:pt>
                  <c:pt idx="17">
                    <c:v>1.969167844547553E-3</c:v>
                  </c:pt>
                  <c:pt idx="18">
                    <c:v>2.914389744583505E-3</c:v>
                  </c:pt>
                  <c:pt idx="19">
                    <c:v>2.7579231769576081E-3</c:v>
                  </c:pt>
                  <c:pt idx="20">
                    <c:v>2.4838390983851436E-3</c:v>
                  </c:pt>
                  <c:pt idx="21">
                    <c:v>4.3775435558465227E-3</c:v>
                  </c:pt>
                  <c:pt idx="22">
                    <c:v>3.3609287406905792E-3</c:v>
                  </c:pt>
                  <c:pt idx="23">
                    <c:v>2.3810298017174526E-3</c:v>
                  </c:pt>
                  <c:pt idx="24">
                    <c:v>0</c:v>
                  </c:pt>
                  <c:pt idx="25">
                    <c:v>3.566969804096088E-3</c:v>
                  </c:pt>
                  <c:pt idx="26">
                    <c:v>8.1149187457422792E-3</c:v>
                  </c:pt>
                  <c:pt idx="27">
                    <c:v>1.1435829382544425E-2</c:v>
                  </c:pt>
                  <c:pt idx="28">
                    <c:v>1.1913794564145666E-2</c:v>
                  </c:pt>
                  <c:pt idx="29">
                    <c:v>8.8678638164253996E-3</c:v>
                  </c:pt>
                  <c:pt idx="30">
                    <c:v>6.4820009449243063E-3</c:v>
                  </c:pt>
                  <c:pt idx="31">
                    <c:v>6.2919181230103854E-3</c:v>
                  </c:pt>
                  <c:pt idx="32">
                    <c:v>5.4760296672558871E-3</c:v>
                  </c:pt>
                  <c:pt idx="33">
                    <c:v>5.7565196950935919E-3</c:v>
                  </c:pt>
                  <c:pt idx="34">
                    <c:v>7.4855254101944563E-3</c:v>
                  </c:pt>
                  <c:pt idx="35">
                    <c:v>7.7820990473864097E-3</c:v>
                  </c:pt>
                  <c:pt idx="36">
                    <c:v>9.5642304229526694E-3</c:v>
                  </c:pt>
                  <c:pt idx="37">
                    <c:v>1.2139027264021897E-2</c:v>
                  </c:pt>
                  <c:pt idx="38">
                    <c:v>1.0437457975963293E-2</c:v>
                  </c:pt>
                  <c:pt idx="39">
                    <c:v>1.0860656744261168E-2</c:v>
                  </c:pt>
                  <c:pt idx="40">
                    <c:v>1.3961183044427157E-2</c:v>
                  </c:pt>
                  <c:pt idx="41">
                    <c:v>1.9027737744321198E-2</c:v>
                  </c:pt>
                  <c:pt idx="42">
                    <c:v>2.6579551744088312E-2</c:v>
                  </c:pt>
                  <c:pt idx="43">
                    <c:v>3.3031707196772821E-2</c:v>
                  </c:pt>
                  <c:pt idx="44">
                    <c:v>3.6437731189661066E-2</c:v>
                  </c:pt>
                  <c:pt idx="45">
                    <c:v>3.5668792788654924E-2</c:v>
                  </c:pt>
                  <c:pt idx="46">
                    <c:v>1.2882466741014061E-2</c:v>
                  </c:pt>
                  <c:pt idx="47">
                    <c:v>2.9096021234297099E-2</c:v>
                  </c:pt>
                  <c:pt idx="48">
                    <c:v>3.3967334950900527E-2</c:v>
                  </c:pt>
                  <c:pt idx="49">
                    <c:v>1.8011070584041691E-2</c:v>
                  </c:pt>
                  <c:pt idx="50">
                    <c:v>3.1162603330487881E-2</c:v>
                  </c:pt>
                  <c:pt idx="51">
                    <c:v>1.9123799596314526E-2</c:v>
                  </c:pt>
                  <c:pt idx="52">
                    <c:v>2.6768842440108086E-2</c:v>
                  </c:pt>
                  <c:pt idx="53">
                    <c:v>3.0277995376180342E-2</c:v>
                  </c:pt>
                  <c:pt idx="54">
                    <c:v>2.9478908125132493E-2</c:v>
                  </c:pt>
                  <c:pt idx="55">
                    <c:v>3.9109596077348249E-2</c:v>
                  </c:pt>
                  <c:pt idx="56">
                    <c:v>4.7894701985188345E-2</c:v>
                  </c:pt>
                  <c:pt idx="57">
                    <c:v>4.5803949810578587E-2</c:v>
                  </c:pt>
                  <c:pt idx="58">
                    <c:v>3.9548143846034854E-2</c:v>
                  </c:pt>
                  <c:pt idx="59">
                    <c:v>3.8571989595214448E-2</c:v>
                  </c:pt>
                  <c:pt idx="60">
                    <c:v>3.9448209059474451E-2</c:v>
                  </c:pt>
                  <c:pt idx="61">
                    <c:v>3.6055415195455263E-2</c:v>
                  </c:pt>
                  <c:pt idx="62">
                    <c:v>4.0499345817761878E-2</c:v>
                  </c:pt>
                  <c:pt idx="63">
                    <c:v>4.8519210843919018E-2</c:v>
                  </c:pt>
                  <c:pt idx="64">
                    <c:v>5.2300423455105396E-2</c:v>
                  </c:pt>
                  <c:pt idx="65">
                    <c:v>4.8538407095137862E-2</c:v>
                  </c:pt>
                  <c:pt idx="66">
                    <c:v>5.1498595569846997E-2</c:v>
                  </c:pt>
                  <c:pt idx="67">
                    <c:v>5.0872538859388555E-2</c:v>
                  </c:pt>
                  <c:pt idx="68">
                    <c:v>5.056582623669862E-2</c:v>
                  </c:pt>
                  <c:pt idx="69">
                    <c:v>5.5879235409944591E-2</c:v>
                  </c:pt>
                  <c:pt idx="70">
                    <c:v>5.7407639859604079E-2</c:v>
                  </c:pt>
                  <c:pt idx="71">
                    <c:v>5.3466728316932478E-2</c:v>
                  </c:pt>
                  <c:pt idx="72">
                    <c:v>5.7335652557985207E-2</c:v>
                  </c:pt>
                  <c:pt idx="73">
                    <c:v>5.9793353783398631E-2</c:v>
                  </c:pt>
                  <c:pt idx="74">
                    <c:v>6.1682211473406183E-2</c:v>
                  </c:pt>
                  <c:pt idx="75">
                    <c:v>6.0207074016818442E-2</c:v>
                  </c:pt>
                  <c:pt idx="76">
                    <c:v>6.3552812290252059E-2</c:v>
                  </c:pt>
                  <c:pt idx="77">
                    <c:v>6.2513490927958992E-2</c:v>
                  </c:pt>
                  <c:pt idx="78">
                    <c:v>6.3488983963099169E-2</c:v>
                  </c:pt>
                  <c:pt idx="79">
                    <c:v>6.4301760810519998E-2</c:v>
                  </c:pt>
                  <c:pt idx="80">
                    <c:v>6.402367442009245E-2</c:v>
                  </c:pt>
                  <c:pt idx="81">
                    <c:v>6.326081678456269E-2</c:v>
                  </c:pt>
                  <c:pt idx="82">
                    <c:v>6.4611076487833527E-2</c:v>
                  </c:pt>
                  <c:pt idx="83">
                    <c:v>6.3976156550702365E-2</c:v>
                  </c:pt>
                  <c:pt idx="84">
                    <c:v>5.903069845992559E-2</c:v>
                  </c:pt>
                  <c:pt idx="85">
                    <c:v>6.2732630275904547E-2</c:v>
                  </c:pt>
                  <c:pt idx="86">
                    <c:v>6.7691917032857943E-2</c:v>
                  </c:pt>
                  <c:pt idx="87">
                    <c:v>6.3041231658336166E-2</c:v>
                  </c:pt>
                  <c:pt idx="88">
                    <c:v>6.4441329238307907E-2</c:v>
                  </c:pt>
                  <c:pt idx="89">
                    <c:v>6.5684115286092346E-2</c:v>
                  </c:pt>
                  <c:pt idx="90">
                    <c:v>6.9326390532394033E-2</c:v>
                  </c:pt>
                  <c:pt idx="91">
                    <c:v>7.0013434884551501E-2</c:v>
                  </c:pt>
                  <c:pt idx="92">
                    <c:v>7.0525216962918011E-2</c:v>
                  </c:pt>
                  <c:pt idx="93">
                    <c:v>6.8662643608685167E-2</c:v>
                  </c:pt>
                  <c:pt idx="94">
                    <c:v>7.0303426301046468E-2</c:v>
                  </c:pt>
                  <c:pt idx="95">
                    <c:v>7.4572829329790147E-2</c:v>
                  </c:pt>
                  <c:pt idx="96">
                    <c:v>7.2549253101485023E-2</c:v>
                  </c:pt>
                  <c:pt idx="97">
                    <c:v>7.1644007064443349E-2</c:v>
                  </c:pt>
                  <c:pt idx="98">
                    <c:v>6.9137084894191694E-2</c:v>
                  </c:pt>
                  <c:pt idx="99">
                    <c:v>7.342974330383209E-2</c:v>
                  </c:pt>
                  <c:pt idx="100">
                    <c:v>6.9116641900968098E-2</c:v>
                  </c:pt>
                  <c:pt idx="101">
                    <c:v>6.6292671867509839E-2</c:v>
                  </c:pt>
                  <c:pt idx="102">
                    <c:v>6.7132575169709205E-2</c:v>
                  </c:pt>
                  <c:pt idx="103">
                    <c:v>7.0327458721682681E-2</c:v>
                  </c:pt>
                  <c:pt idx="104">
                    <c:v>7.1793133893499811E-2</c:v>
                  </c:pt>
                  <c:pt idx="105">
                    <c:v>7.2457387359169081E-2</c:v>
                  </c:pt>
                  <c:pt idx="106">
                    <c:v>7.3662383296474107E-2</c:v>
                  </c:pt>
                  <c:pt idx="107">
                    <c:v>6.813351348149714E-2</c:v>
                  </c:pt>
                  <c:pt idx="108">
                    <c:v>6.8782831299557104E-2</c:v>
                  </c:pt>
                  <c:pt idx="109">
                    <c:v>6.9957130450845922E-2</c:v>
                  </c:pt>
                  <c:pt idx="110">
                    <c:v>7.3466107452688736E-2</c:v>
                  </c:pt>
                  <c:pt idx="111">
                    <c:v>7.5363475089617007E-2</c:v>
                  </c:pt>
                  <c:pt idx="112">
                    <c:v>7.4792370312195905E-2</c:v>
                  </c:pt>
                  <c:pt idx="113">
                    <c:v>7.1494730595454789E-2</c:v>
                  </c:pt>
                  <c:pt idx="114">
                    <c:v>7.2243596922726264E-2</c:v>
                  </c:pt>
                  <c:pt idx="115">
                    <c:v>7.1594364787553919E-2</c:v>
                  </c:pt>
                  <c:pt idx="116">
                    <c:v>7.7426429468560667E-2</c:v>
                  </c:pt>
                  <c:pt idx="117">
                    <c:v>8.0500285105085112E-2</c:v>
                  </c:pt>
                  <c:pt idx="118">
                    <c:v>8.251309578687091E-2</c:v>
                  </c:pt>
                  <c:pt idx="119">
                    <c:v>8.5043466432858109E-2</c:v>
                  </c:pt>
                  <c:pt idx="120">
                    <c:v>8.8682254190170354E-2</c:v>
                  </c:pt>
                  <c:pt idx="121">
                    <c:v>8.8786034627731242E-2</c:v>
                  </c:pt>
                  <c:pt idx="122">
                    <c:v>9.2052193394110332E-2</c:v>
                  </c:pt>
                  <c:pt idx="123">
                    <c:v>8.9173290999416746E-2</c:v>
                  </c:pt>
                  <c:pt idx="124">
                    <c:v>8.4258270376958627E-2</c:v>
                  </c:pt>
                  <c:pt idx="125">
                    <c:v>8.5894448933948417E-2</c:v>
                  </c:pt>
                  <c:pt idx="126">
                    <c:v>9.188269566273069E-2</c:v>
                  </c:pt>
                  <c:pt idx="127">
                    <c:v>9.2054191173822617E-2</c:v>
                  </c:pt>
                  <c:pt idx="128">
                    <c:v>9.0162276743565709E-2</c:v>
                  </c:pt>
                  <c:pt idx="129">
                    <c:v>9.1126794248453602E-2</c:v>
                  </c:pt>
                  <c:pt idx="130">
                    <c:v>8.3965352423385459E-2</c:v>
                  </c:pt>
                  <c:pt idx="131">
                    <c:v>8.9555493369567654E-2</c:v>
                  </c:pt>
                  <c:pt idx="132">
                    <c:v>8.9245227791649007E-2</c:v>
                  </c:pt>
                  <c:pt idx="133">
                    <c:v>8.7556719747353906E-2</c:v>
                  </c:pt>
                  <c:pt idx="134">
                    <c:v>8.4271502199735296E-2</c:v>
                  </c:pt>
                  <c:pt idx="135">
                    <c:v>9.1564964556592299E-2</c:v>
                  </c:pt>
                  <c:pt idx="136">
                    <c:v>8.5740702556700979E-2</c:v>
                  </c:pt>
                  <c:pt idx="137">
                    <c:v>9.2095934497222254E-2</c:v>
                  </c:pt>
                  <c:pt idx="138">
                    <c:v>9.4284547426040768E-2</c:v>
                  </c:pt>
                  <c:pt idx="139">
                    <c:v>9.352266195019264E-2</c:v>
                  </c:pt>
                  <c:pt idx="140">
                    <c:v>8.8434409989833734E-2</c:v>
                  </c:pt>
                  <c:pt idx="141">
                    <c:v>8.7926645405417198E-2</c:v>
                  </c:pt>
                  <c:pt idx="142">
                    <c:v>8.5673709528263892E-2</c:v>
                  </c:pt>
                  <c:pt idx="143">
                    <c:v>8.9858168957158951E-2</c:v>
                  </c:pt>
                </c:numCache>
              </c:numRef>
            </c:minus>
          </c:errBars>
          <c:xVal>
            <c:numRef>
              <c:f>'6'!$B$24:$B$178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'6'!$C$24:$C$178</c:f>
              <c:numCache>
                <c:formatCode>General</c:formatCode>
                <c:ptCount val="155"/>
                <c:pt idx="0">
                  <c:v>8.9197749999999992E-2</c:v>
                </c:pt>
                <c:pt idx="1">
                  <c:v>0.12924550000000001</c:v>
                </c:pt>
                <c:pt idx="2">
                  <c:v>0.15348725000000002</c:v>
                </c:pt>
                <c:pt idx="3">
                  <c:v>0.17372224999999999</c:v>
                </c:pt>
                <c:pt idx="4">
                  <c:v>0.1903165</c:v>
                </c:pt>
                <c:pt idx="5">
                  <c:v>0.21162724999999999</c:v>
                </c:pt>
                <c:pt idx="6">
                  <c:v>0.24101700000000001</c:v>
                </c:pt>
                <c:pt idx="7">
                  <c:v>0.27497224999999997</c:v>
                </c:pt>
                <c:pt idx="8">
                  <c:v>0.31441825000000001</c:v>
                </c:pt>
                <c:pt idx="9">
                  <c:v>0.36019299999999999</c:v>
                </c:pt>
                <c:pt idx="10">
                  <c:v>0.40643400000000002</c:v>
                </c:pt>
                <c:pt idx="11">
                  <c:v>0.4529205</c:v>
                </c:pt>
                <c:pt idx="12">
                  <c:v>0.49681799999999998</c:v>
                </c:pt>
                <c:pt idx="13">
                  <c:v>0.54048099999999999</c:v>
                </c:pt>
                <c:pt idx="14">
                  <c:v>0.58165200000000006</c:v>
                </c:pt>
                <c:pt idx="15">
                  <c:v>0.61922100000000002</c:v>
                </c:pt>
                <c:pt idx="16">
                  <c:v>0.655887</c:v>
                </c:pt>
                <c:pt idx="17">
                  <c:v>0.6969780000000001</c:v>
                </c:pt>
                <c:pt idx="18">
                  <c:v>0.73718525000000001</c:v>
                </c:pt>
                <c:pt idx="19">
                  <c:v>0.78404574999999999</c:v>
                </c:pt>
                <c:pt idx="20">
                  <c:v>0.83144700000000005</c:v>
                </c:pt>
                <c:pt idx="21">
                  <c:v>0.87885525000000009</c:v>
                </c:pt>
                <c:pt idx="22">
                  <c:v>0.92685799999999996</c:v>
                </c:pt>
                <c:pt idx="23">
                  <c:v>0.97480925000000007</c:v>
                </c:pt>
                <c:pt idx="24">
                  <c:v>1</c:v>
                </c:pt>
                <c:pt idx="25">
                  <c:v>0.97359375000000004</c:v>
                </c:pt>
                <c:pt idx="26">
                  <c:v>1.03014275</c:v>
                </c:pt>
                <c:pt idx="27">
                  <c:v>1.0015565</c:v>
                </c:pt>
                <c:pt idx="28">
                  <c:v>0.99259575</c:v>
                </c:pt>
                <c:pt idx="29">
                  <c:v>0.98428199999999999</c:v>
                </c:pt>
                <c:pt idx="30">
                  <c:v>0.97688225000000006</c:v>
                </c:pt>
                <c:pt idx="31">
                  <c:v>0.97460350000000007</c:v>
                </c:pt>
                <c:pt idx="32">
                  <c:v>0.97699175000000005</c:v>
                </c:pt>
                <c:pt idx="33">
                  <c:v>0.97938950000000002</c:v>
                </c:pt>
                <c:pt idx="34">
                  <c:v>0.98576799999999998</c:v>
                </c:pt>
                <c:pt idx="35">
                  <c:v>0.99346725000000002</c:v>
                </c:pt>
                <c:pt idx="36">
                  <c:v>1.0050267499999999</c:v>
                </c:pt>
                <c:pt idx="37">
                  <c:v>1.01531075</c:v>
                </c:pt>
                <c:pt idx="38">
                  <c:v>1.0269234999999999</c:v>
                </c:pt>
                <c:pt idx="39">
                  <c:v>1.0404772499999999</c:v>
                </c:pt>
                <c:pt idx="40">
                  <c:v>1.0550979999999999</c:v>
                </c:pt>
                <c:pt idx="41">
                  <c:v>1.0709815</c:v>
                </c:pt>
                <c:pt idx="42">
                  <c:v>1.0882382499999999</c:v>
                </c:pt>
                <c:pt idx="43">
                  <c:v>1.1062544999999999</c:v>
                </c:pt>
                <c:pt idx="44">
                  <c:v>1.12236475</c:v>
                </c:pt>
                <c:pt idx="45">
                  <c:v>1.1823545</c:v>
                </c:pt>
                <c:pt idx="46">
                  <c:v>1.248645</c:v>
                </c:pt>
                <c:pt idx="47">
                  <c:v>1.2982925000000001</c:v>
                </c:pt>
                <c:pt idx="48">
                  <c:v>1.3352485000000001</c:v>
                </c:pt>
                <c:pt idx="49">
                  <c:v>1.37571025</c:v>
                </c:pt>
                <c:pt idx="50">
                  <c:v>1.3936904999999999</c:v>
                </c:pt>
                <c:pt idx="51">
                  <c:v>1.4338565000000001</c:v>
                </c:pt>
                <c:pt idx="52">
                  <c:v>1.4637912499999999</c:v>
                </c:pt>
                <c:pt idx="53">
                  <c:v>1.488847</c:v>
                </c:pt>
                <c:pt idx="54">
                  <c:v>1.5113222499999999</c:v>
                </c:pt>
                <c:pt idx="55">
                  <c:v>1.5373160000000001</c:v>
                </c:pt>
                <c:pt idx="56">
                  <c:v>1.5533812500000002</c:v>
                </c:pt>
                <c:pt idx="57">
                  <c:v>1.5743417499999999</c:v>
                </c:pt>
                <c:pt idx="58">
                  <c:v>1.5932545</c:v>
                </c:pt>
                <c:pt idx="59">
                  <c:v>1.6122990000000001</c:v>
                </c:pt>
                <c:pt idx="60">
                  <c:v>1.6330740000000001</c:v>
                </c:pt>
                <c:pt idx="61">
                  <c:v>1.64862325</c:v>
                </c:pt>
                <c:pt idx="62">
                  <c:v>1.6764725</c:v>
                </c:pt>
                <c:pt idx="63">
                  <c:v>1.70127875</c:v>
                </c:pt>
                <c:pt idx="64">
                  <c:v>1.72846375</c:v>
                </c:pt>
                <c:pt idx="65">
                  <c:v>1.754704</c:v>
                </c:pt>
                <c:pt idx="66">
                  <c:v>1.7752694999999998</c:v>
                </c:pt>
                <c:pt idx="67">
                  <c:v>1.801633</c:v>
                </c:pt>
                <c:pt idx="68">
                  <c:v>1.8245815000000001</c:v>
                </c:pt>
                <c:pt idx="69">
                  <c:v>1.8462719999999999</c:v>
                </c:pt>
                <c:pt idx="70">
                  <c:v>1.87010725</c:v>
                </c:pt>
                <c:pt idx="71">
                  <c:v>1.8935177499999998</c:v>
                </c:pt>
                <c:pt idx="72">
                  <c:v>1.91653275</c:v>
                </c:pt>
                <c:pt idx="73">
                  <c:v>1.9368380000000001</c:v>
                </c:pt>
                <c:pt idx="74">
                  <c:v>1.9614812499999998</c:v>
                </c:pt>
                <c:pt idx="75">
                  <c:v>1.9881675000000001</c:v>
                </c:pt>
                <c:pt idx="76">
                  <c:v>2.0115409999999998</c:v>
                </c:pt>
                <c:pt idx="77">
                  <c:v>2.032413</c:v>
                </c:pt>
                <c:pt idx="78">
                  <c:v>2.0544549999999999</c:v>
                </c:pt>
                <c:pt idx="79">
                  <c:v>2.0724659999999999</c:v>
                </c:pt>
                <c:pt idx="80">
                  <c:v>2.0954072500000001</c:v>
                </c:pt>
                <c:pt idx="81">
                  <c:v>2.10946875</c:v>
                </c:pt>
                <c:pt idx="82">
                  <c:v>2.1277362499999999</c:v>
                </c:pt>
                <c:pt idx="83">
                  <c:v>2.1484735000000001</c:v>
                </c:pt>
                <c:pt idx="84">
                  <c:v>2.164256</c:v>
                </c:pt>
                <c:pt idx="85">
                  <c:v>2.1807270000000001</c:v>
                </c:pt>
                <c:pt idx="86">
                  <c:v>2.1988402499999999</c:v>
                </c:pt>
                <c:pt idx="87">
                  <c:v>2.2168155</c:v>
                </c:pt>
                <c:pt idx="88">
                  <c:v>2.231563</c:v>
                </c:pt>
                <c:pt idx="89">
                  <c:v>2.2497362500000002</c:v>
                </c:pt>
                <c:pt idx="90">
                  <c:v>2.2602787499999999</c:v>
                </c:pt>
                <c:pt idx="91">
                  <c:v>2.2791475000000001</c:v>
                </c:pt>
                <c:pt idx="92">
                  <c:v>2.2901004999999999</c:v>
                </c:pt>
                <c:pt idx="93">
                  <c:v>2.3120810000000001</c:v>
                </c:pt>
                <c:pt idx="94">
                  <c:v>2.3242195000000003</c:v>
                </c:pt>
                <c:pt idx="95">
                  <c:v>2.34984175</c:v>
                </c:pt>
                <c:pt idx="96">
                  <c:v>2.3641657500000002</c:v>
                </c:pt>
                <c:pt idx="97">
                  <c:v>2.37928775</c:v>
                </c:pt>
                <c:pt idx="98">
                  <c:v>2.4018375000000001</c:v>
                </c:pt>
                <c:pt idx="99">
                  <c:v>2.4166594999999997</c:v>
                </c:pt>
                <c:pt idx="100">
                  <c:v>2.4285854999999996</c:v>
                </c:pt>
                <c:pt idx="101">
                  <c:v>2.4426369999999999</c:v>
                </c:pt>
                <c:pt idx="102">
                  <c:v>2.4570932499999998</c:v>
                </c:pt>
                <c:pt idx="103">
                  <c:v>2.4778972499999998</c:v>
                </c:pt>
                <c:pt idx="104">
                  <c:v>2.4932082499999999</c:v>
                </c:pt>
                <c:pt idx="105">
                  <c:v>2.5038052500000001</c:v>
                </c:pt>
                <c:pt idx="106">
                  <c:v>2.52606325</c:v>
                </c:pt>
                <c:pt idx="107">
                  <c:v>2.5371550000000003</c:v>
                </c:pt>
                <c:pt idx="108">
                  <c:v>2.5507667500000002</c:v>
                </c:pt>
                <c:pt idx="109">
                  <c:v>2.5625607500000003</c:v>
                </c:pt>
                <c:pt idx="110">
                  <c:v>2.5795747499999999</c:v>
                </c:pt>
                <c:pt idx="111">
                  <c:v>2.5908342499999999</c:v>
                </c:pt>
                <c:pt idx="112">
                  <c:v>2.6098647499999998</c:v>
                </c:pt>
                <c:pt idx="113">
                  <c:v>2.61843475</c:v>
                </c:pt>
                <c:pt idx="114">
                  <c:v>2.6319185000000003</c:v>
                </c:pt>
                <c:pt idx="115">
                  <c:v>2.6444569999999996</c:v>
                </c:pt>
                <c:pt idx="116">
                  <c:v>2.6636942500000003</c:v>
                </c:pt>
                <c:pt idx="117">
                  <c:v>2.6776759999999999</c:v>
                </c:pt>
                <c:pt idx="118">
                  <c:v>2.6979115</c:v>
                </c:pt>
                <c:pt idx="119">
                  <c:v>2.7104872499999999</c:v>
                </c:pt>
                <c:pt idx="120">
                  <c:v>2.7250607499999999</c:v>
                </c:pt>
                <c:pt idx="121">
                  <c:v>2.7373492499999998</c:v>
                </c:pt>
                <c:pt idx="122">
                  <c:v>2.7481339999999999</c:v>
                </c:pt>
                <c:pt idx="123">
                  <c:v>2.7611165</c:v>
                </c:pt>
                <c:pt idx="124">
                  <c:v>2.7720482500000001</c:v>
                </c:pt>
                <c:pt idx="125">
                  <c:v>2.7799934999999998</c:v>
                </c:pt>
                <c:pt idx="126">
                  <c:v>2.7976147500000002</c:v>
                </c:pt>
                <c:pt idx="127">
                  <c:v>2.8122990000000003</c:v>
                </c:pt>
                <c:pt idx="128">
                  <c:v>2.8267947500000004</c:v>
                </c:pt>
                <c:pt idx="129">
                  <c:v>2.8347629999999997</c:v>
                </c:pt>
                <c:pt idx="130">
                  <c:v>2.84570875</c:v>
                </c:pt>
                <c:pt idx="131">
                  <c:v>2.8593799999999998</c:v>
                </c:pt>
                <c:pt idx="132">
                  <c:v>2.8717477499999999</c:v>
                </c:pt>
                <c:pt idx="133">
                  <c:v>2.87956725</c:v>
                </c:pt>
                <c:pt idx="134">
                  <c:v>2.8893874999999998</c:v>
                </c:pt>
                <c:pt idx="135">
                  <c:v>2.8995847499999998</c:v>
                </c:pt>
                <c:pt idx="136">
                  <c:v>2.9115307499999998</c:v>
                </c:pt>
                <c:pt idx="137">
                  <c:v>2.92375725</c:v>
                </c:pt>
                <c:pt idx="138">
                  <c:v>2.9369350000000001</c:v>
                </c:pt>
                <c:pt idx="139">
                  <c:v>2.9512982499999998</c:v>
                </c:pt>
                <c:pt idx="140">
                  <c:v>2.9683157499999995</c:v>
                </c:pt>
                <c:pt idx="141">
                  <c:v>2.9745817500000005</c:v>
                </c:pt>
                <c:pt idx="142">
                  <c:v>2.9864095000000002</c:v>
                </c:pt>
                <c:pt idx="143">
                  <c:v>2.9999275000000001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'6'!$D$16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CONTROLS!$AC$23:$AC$167</c:f>
                <c:numCache>
                  <c:formatCode>General</c:formatCode>
                  <c:ptCount val="145"/>
                  <c:pt idx="0">
                    <c:v>8.7921419223834906E-3</c:v>
                  </c:pt>
                  <c:pt idx="1">
                    <c:v>1.4901846619351124E-2</c:v>
                  </c:pt>
                  <c:pt idx="2">
                    <c:v>1.7974682424176509E-2</c:v>
                  </c:pt>
                  <c:pt idx="3">
                    <c:v>1.8102172528456358E-2</c:v>
                  </c:pt>
                  <c:pt idx="4">
                    <c:v>1.6261265910131349E-2</c:v>
                  </c:pt>
                  <c:pt idx="5">
                    <c:v>1.4401634846433231E-2</c:v>
                  </c:pt>
                  <c:pt idx="6">
                    <c:v>1.5033858794401394E-2</c:v>
                  </c:pt>
                  <c:pt idx="7">
                    <c:v>1.256121486627256E-2</c:v>
                  </c:pt>
                  <c:pt idx="8">
                    <c:v>1.0053927205326279E-2</c:v>
                  </c:pt>
                  <c:pt idx="9">
                    <c:v>9.4988443639213195E-3</c:v>
                  </c:pt>
                  <c:pt idx="10">
                    <c:v>7.2580891137635772E-3</c:v>
                  </c:pt>
                  <c:pt idx="11">
                    <c:v>8.9020067213334813E-3</c:v>
                  </c:pt>
                  <c:pt idx="12">
                    <c:v>1.0955393690628675E-2</c:v>
                  </c:pt>
                  <c:pt idx="13">
                    <c:v>6.2912380008495221E-3</c:v>
                  </c:pt>
                  <c:pt idx="14">
                    <c:v>4.4837935575433195E-3</c:v>
                  </c:pt>
                  <c:pt idx="15">
                    <c:v>7.5131097201269767E-3</c:v>
                  </c:pt>
                  <c:pt idx="16">
                    <c:v>5.674334116587321E-3</c:v>
                  </c:pt>
                  <c:pt idx="17">
                    <c:v>8.264865531271523E-3</c:v>
                  </c:pt>
                  <c:pt idx="18">
                    <c:v>8.5500745562051509E-3</c:v>
                  </c:pt>
                  <c:pt idx="19">
                    <c:v>3.8502714622910962E-3</c:v>
                  </c:pt>
                  <c:pt idx="20">
                    <c:v>3.2105348853422931E-3</c:v>
                  </c:pt>
                  <c:pt idx="21">
                    <c:v>2.6395326606554262E-3</c:v>
                  </c:pt>
                  <c:pt idx="22">
                    <c:v>2.937065542339844E-3</c:v>
                  </c:pt>
                  <c:pt idx="23">
                    <c:v>3.1110038438848949E-3</c:v>
                  </c:pt>
                  <c:pt idx="24">
                    <c:v>0</c:v>
                  </c:pt>
                  <c:pt idx="25">
                    <c:v>4.064144395400684E-3</c:v>
                  </c:pt>
                  <c:pt idx="26">
                    <c:v>4.1751396783021675E-3</c:v>
                  </c:pt>
                  <c:pt idx="27">
                    <c:v>7.304564115446356E-3</c:v>
                  </c:pt>
                  <c:pt idx="28">
                    <c:v>8.5886601351239274E-3</c:v>
                  </c:pt>
                  <c:pt idx="29">
                    <c:v>6.6805703037489941E-3</c:v>
                  </c:pt>
                  <c:pt idx="30">
                    <c:v>6.4973556864825087E-3</c:v>
                  </c:pt>
                  <c:pt idx="31">
                    <c:v>8.597661789696091E-3</c:v>
                  </c:pt>
                  <c:pt idx="32">
                    <c:v>9.0733703036229522E-3</c:v>
                  </c:pt>
                  <c:pt idx="33">
                    <c:v>1.1307014235273012E-2</c:v>
                  </c:pt>
                  <c:pt idx="34">
                    <c:v>1.3761633309071023E-2</c:v>
                  </c:pt>
                  <c:pt idx="35">
                    <c:v>1.3044471277773828E-2</c:v>
                  </c:pt>
                  <c:pt idx="36">
                    <c:v>1.2601148608361101E-2</c:v>
                  </c:pt>
                  <c:pt idx="37">
                    <c:v>1.315224334160023E-2</c:v>
                  </c:pt>
                  <c:pt idx="38">
                    <c:v>1.2209622011621242E-2</c:v>
                  </c:pt>
                  <c:pt idx="39">
                    <c:v>6.9183783504517746E-3</c:v>
                  </c:pt>
                  <c:pt idx="40">
                    <c:v>3.0562807739418642E-2</c:v>
                  </c:pt>
                  <c:pt idx="41">
                    <c:v>2.3012220709875016E-2</c:v>
                  </c:pt>
                  <c:pt idx="42">
                    <c:v>1.7735507367519367E-2</c:v>
                  </c:pt>
                  <c:pt idx="43">
                    <c:v>2.327734888076103E-2</c:v>
                  </c:pt>
                  <c:pt idx="44">
                    <c:v>2.4934365375254015E-2</c:v>
                  </c:pt>
                  <c:pt idx="45">
                    <c:v>2.0909461375176547E-2</c:v>
                  </c:pt>
                  <c:pt idx="46">
                    <c:v>1.427996259040382E-2</c:v>
                  </c:pt>
                  <c:pt idx="47">
                    <c:v>1.3126612269228802E-2</c:v>
                  </c:pt>
                  <c:pt idx="48">
                    <c:v>1.1959144492813914E-2</c:v>
                  </c:pt>
                  <c:pt idx="49">
                    <c:v>1.2189168672090241E-2</c:v>
                  </c:pt>
                  <c:pt idx="50">
                    <c:v>8.4244790936888903E-3</c:v>
                  </c:pt>
                  <c:pt idx="51">
                    <c:v>1.1348991508059212E-2</c:v>
                  </c:pt>
                  <c:pt idx="52">
                    <c:v>1.6834849905280825E-2</c:v>
                  </c:pt>
                  <c:pt idx="53">
                    <c:v>1.6832488177628401E-2</c:v>
                  </c:pt>
                  <c:pt idx="54">
                    <c:v>2.1524601542963186E-2</c:v>
                  </c:pt>
                  <c:pt idx="55">
                    <c:v>2.6050189545055818E-2</c:v>
                  </c:pt>
                  <c:pt idx="56">
                    <c:v>2.9266210100842696E-2</c:v>
                  </c:pt>
                  <c:pt idx="57">
                    <c:v>3.1199656316216049E-2</c:v>
                  </c:pt>
                  <c:pt idx="58">
                    <c:v>3.2891892810640533E-2</c:v>
                  </c:pt>
                  <c:pt idx="59">
                    <c:v>3.6123261739032693E-2</c:v>
                  </c:pt>
                  <c:pt idx="60">
                    <c:v>3.9707759837761328E-2</c:v>
                  </c:pt>
                  <c:pt idx="61">
                    <c:v>4.0722186502978042E-2</c:v>
                  </c:pt>
                  <c:pt idx="62">
                    <c:v>4.1407547870728457E-2</c:v>
                  </c:pt>
                  <c:pt idx="63">
                    <c:v>4.3243917756335029E-2</c:v>
                  </c:pt>
                  <c:pt idx="64">
                    <c:v>4.4607575828925397E-2</c:v>
                  </c:pt>
                  <c:pt idx="65">
                    <c:v>5.3903770783375299E-2</c:v>
                  </c:pt>
                  <c:pt idx="66">
                    <c:v>5.2441246873683983E-2</c:v>
                  </c:pt>
                  <c:pt idx="67">
                    <c:v>6.0245713720286073E-2</c:v>
                  </c:pt>
                  <c:pt idx="68">
                    <c:v>6.1742422047163042E-2</c:v>
                  </c:pt>
                  <c:pt idx="69">
                    <c:v>6.1100245397079506E-2</c:v>
                  </c:pt>
                  <c:pt idx="70">
                    <c:v>6.6995215373313544E-2</c:v>
                  </c:pt>
                  <c:pt idx="71">
                    <c:v>6.4245630857280814E-2</c:v>
                  </c:pt>
                  <c:pt idx="72">
                    <c:v>6.7681481026939661E-2</c:v>
                  </c:pt>
                  <c:pt idx="73">
                    <c:v>6.7766951298180708E-2</c:v>
                  </c:pt>
                  <c:pt idx="74">
                    <c:v>7.1973333007788368E-2</c:v>
                  </c:pt>
                  <c:pt idx="75">
                    <c:v>7.7438442440323746E-2</c:v>
                  </c:pt>
                  <c:pt idx="76">
                    <c:v>8.1409836911763997E-2</c:v>
                  </c:pt>
                  <c:pt idx="77">
                    <c:v>8.2753664004985295E-2</c:v>
                  </c:pt>
                  <c:pt idx="78">
                    <c:v>9.0609648651049549E-2</c:v>
                  </c:pt>
                  <c:pt idx="79">
                    <c:v>8.4203019333730839E-2</c:v>
                  </c:pt>
                  <c:pt idx="80">
                    <c:v>8.8696151327157274E-2</c:v>
                  </c:pt>
                  <c:pt idx="81">
                    <c:v>9.6981882648255635E-2</c:v>
                  </c:pt>
                  <c:pt idx="82">
                    <c:v>9.3889064192357846E-2</c:v>
                  </c:pt>
                  <c:pt idx="83">
                    <c:v>9.2350513223623448E-2</c:v>
                  </c:pt>
                  <c:pt idx="84">
                    <c:v>9.1198456296785427E-2</c:v>
                  </c:pt>
                  <c:pt idx="85">
                    <c:v>9.0091726439871567E-2</c:v>
                  </c:pt>
                  <c:pt idx="86">
                    <c:v>8.4925867637605026E-2</c:v>
                  </c:pt>
                  <c:pt idx="87">
                    <c:v>8.94498122650349E-2</c:v>
                  </c:pt>
                  <c:pt idx="88">
                    <c:v>8.7470610290923831E-2</c:v>
                  </c:pt>
                  <c:pt idx="89">
                    <c:v>9.0458117706022814E-2</c:v>
                  </c:pt>
                  <c:pt idx="90">
                    <c:v>9.475450138471872E-2</c:v>
                  </c:pt>
                  <c:pt idx="91">
                    <c:v>9.887116227149674E-2</c:v>
                  </c:pt>
                  <c:pt idx="92">
                    <c:v>0.10303546774573953</c:v>
                  </c:pt>
                  <c:pt idx="93">
                    <c:v>0.11211958756910698</c:v>
                  </c:pt>
                  <c:pt idx="94">
                    <c:v>0.10806911199320543</c:v>
                  </c:pt>
                  <c:pt idx="95">
                    <c:v>0.11313792076487889</c:v>
                  </c:pt>
                  <c:pt idx="96">
                    <c:v>0.11907406025523209</c:v>
                  </c:pt>
                  <c:pt idx="97">
                    <c:v>0.12172854535262739</c:v>
                  </c:pt>
                  <c:pt idx="98">
                    <c:v>0.12423004022243037</c:v>
                  </c:pt>
                  <c:pt idx="99">
                    <c:v>0.12956494747776745</c:v>
                  </c:pt>
                  <c:pt idx="100">
                    <c:v>0.11759021855402496</c:v>
                  </c:pt>
                  <c:pt idx="101">
                    <c:v>0.12477266542095659</c:v>
                  </c:pt>
                  <c:pt idx="102">
                    <c:v>0.12696235370212441</c:v>
                  </c:pt>
                  <c:pt idx="103">
                    <c:v>0.12970510123352899</c:v>
                  </c:pt>
                  <c:pt idx="104">
                    <c:v>0.13323441373853068</c:v>
                  </c:pt>
                  <c:pt idx="105">
                    <c:v>0.14464611548419351</c:v>
                  </c:pt>
                  <c:pt idx="106">
                    <c:v>0.14358952495539737</c:v>
                  </c:pt>
                  <c:pt idx="107">
                    <c:v>0.14817148288694643</c:v>
                  </c:pt>
                  <c:pt idx="108">
                    <c:v>0.15221722779195079</c:v>
                  </c:pt>
                  <c:pt idx="109">
                    <c:v>0.15829045410126072</c:v>
                  </c:pt>
                  <c:pt idx="110">
                    <c:v>0.15634654460737746</c:v>
                  </c:pt>
                  <c:pt idx="111">
                    <c:v>0.15638070368388382</c:v>
                  </c:pt>
                  <c:pt idx="112">
                    <c:v>0.15572916924878485</c:v>
                  </c:pt>
                  <c:pt idx="113">
                    <c:v>0.15422775063603189</c:v>
                  </c:pt>
                  <c:pt idx="114">
                    <c:v>0.16448820223245997</c:v>
                  </c:pt>
                  <c:pt idx="115">
                    <c:v>0.16941082203404242</c:v>
                  </c:pt>
                  <c:pt idx="116">
                    <c:v>0.18455029292309469</c:v>
                  </c:pt>
                  <c:pt idx="117">
                    <c:v>0.16975286504675935</c:v>
                  </c:pt>
                  <c:pt idx="118">
                    <c:v>0.17630176912966586</c:v>
                  </c:pt>
                  <c:pt idx="119">
                    <c:v>0.1720961694564507</c:v>
                  </c:pt>
                  <c:pt idx="120">
                    <c:v>0.1701228572167284</c:v>
                  </c:pt>
                  <c:pt idx="121">
                    <c:v>0.17615325748028807</c:v>
                  </c:pt>
                  <c:pt idx="122">
                    <c:v>0.17235820120391712</c:v>
                  </c:pt>
                  <c:pt idx="123">
                    <c:v>0.17578699838417125</c:v>
                  </c:pt>
                  <c:pt idx="124">
                    <c:v>0.17575071050401661</c:v>
                  </c:pt>
                  <c:pt idx="125">
                    <c:v>0.17592675315099174</c:v>
                  </c:pt>
                  <c:pt idx="126">
                    <c:v>0.17972411326808635</c:v>
                  </c:pt>
                  <c:pt idx="127">
                    <c:v>0.17120025752390078</c:v>
                  </c:pt>
                  <c:pt idx="128">
                    <c:v>0.17207876153935053</c:v>
                  </c:pt>
                  <c:pt idx="129">
                    <c:v>0.17324497996070012</c:v>
                  </c:pt>
                  <c:pt idx="130">
                    <c:v>0.17517381512348415</c:v>
                  </c:pt>
                  <c:pt idx="131">
                    <c:v>0.1727452956513339</c:v>
                  </c:pt>
                  <c:pt idx="132">
                    <c:v>0.17560196201732309</c:v>
                  </c:pt>
                  <c:pt idx="133">
                    <c:v>0.1910508672666352</c:v>
                  </c:pt>
                  <c:pt idx="134">
                    <c:v>0.19758316610375332</c:v>
                  </c:pt>
                  <c:pt idx="135">
                    <c:v>0.19348142443397479</c:v>
                  </c:pt>
                  <c:pt idx="136">
                    <c:v>0.19331316609239679</c:v>
                  </c:pt>
                  <c:pt idx="137">
                    <c:v>0.19442488121015611</c:v>
                  </c:pt>
                  <c:pt idx="138">
                    <c:v>0.19619719050740739</c:v>
                  </c:pt>
                  <c:pt idx="139">
                    <c:v>0.19730090098544095</c:v>
                  </c:pt>
                  <c:pt idx="140">
                    <c:v>0.19530543639877693</c:v>
                  </c:pt>
                  <c:pt idx="141">
                    <c:v>0.20491231599068577</c:v>
                  </c:pt>
                  <c:pt idx="142">
                    <c:v>0.19898271990384844</c:v>
                  </c:pt>
                  <c:pt idx="143">
                    <c:v>0.20459486781523453</c:v>
                  </c:pt>
                </c:numCache>
              </c:numRef>
            </c:plus>
            <c:minus>
              <c:numRef>
                <c:f>CONTROLS!$AC$23:$AC$167</c:f>
                <c:numCache>
                  <c:formatCode>General</c:formatCode>
                  <c:ptCount val="145"/>
                  <c:pt idx="0">
                    <c:v>8.7921419223834906E-3</c:v>
                  </c:pt>
                  <c:pt idx="1">
                    <c:v>1.4901846619351124E-2</c:v>
                  </c:pt>
                  <c:pt idx="2">
                    <c:v>1.7974682424176509E-2</c:v>
                  </c:pt>
                  <c:pt idx="3">
                    <c:v>1.8102172528456358E-2</c:v>
                  </c:pt>
                  <c:pt idx="4">
                    <c:v>1.6261265910131349E-2</c:v>
                  </c:pt>
                  <c:pt idx="5">
                    <c:v>1.4401634846433231E-2</c:v>
                  </c:pt>
                  <c:pt idx="6">
                    <c:v>1.5033858794401394E-2</c:v>
                  </c:pt>
                  <c:pt idx="7">
                    <c:v>1.256121486627256E-2</c:v>
                  </c:pt>
                  <c:pt idx="8">
                    <c:v>1.0053927205326279E-2</c:v>
                  </c:pt>
                  <c:pt idx="9">
                    <c:v>9.4988443639213195E-3</c:v>
                  </c:pt>
                  <c:pt idx="10">
                    <c:v>7.2580891137635772E-3</c:v>
                  </c:pt>
                  <c:pt idx="11">
                    <c:v>8.9020067213334813E-3</c:v>
                  </c:pt>
                  <c:pt idx="12">
                    <c:v>1.0955393690628675E-2</c:v>
                  </c:pt>
                  <c:pt idx="13">
                    <c:v>6.2912380008495221E-3</c:v>
                  </c:pt>
                  <c:pt idx="14">
                    <c:v>4.4837935575433195E-3</c:v>
                  </c:pt>
                  <c:pt idx="15">
                    <c:v>7.5131097201269767E-3</c:v>
                  </c:pt>
                  <c:pt idx="16">
                    <c:v>5.674334116587321E-3</c:v>
                  </c:pt>
                  <c:pt idx="17">
                    <c:v>8.264865531271523E-3</c:v>
                  </c:pt>
                  <c:pt idx="18">
                    <c:v>8.5500745562051509E-3</c:v>
                  </c:pt>
                  <c:pt idx="19">
                    <c:v>3.8502714622910962E-3</c:v>
                  </c:pt>
                  <c:pt idx="20">
                    <c:v>3.2105348853422931E-3</c:v>
                  </c:pt>
                  <c:pt idx="21">
                    <c:v>2.6395326606554262E-3</c:v>
                  </c:pt>
                  <c:pt idx="22">
                    <c:v>2.937065542339844E-3</c:v>
                  </c:pt>
                  <c:pt idx="23">
                    <c:v>3.1110038438848949E-3</c:v>
                  </c:pt>
                  <c:pt idx="24">
                    <c:v>0</c:v>
                  </c:pt>
                  <c:pt idx="25">
                    <c:v>4.064144395400684E-3</c:v>
                  </c:pt>
                  <c:pt idx="26">
                    <c:v>4.1751396783021675E-3</c:v>
                  </c:pt>
                  <c:pt idx="27">
                    <c:v>7.304564115446356E-3</c:v>
                  </c:pt>
                  <c:pt idx="28">
                    <c:v>8.5886601351239274E-3</c:v>
                  </c:pt>
                  <c:pt idx="29">
                    <c:v>6.6805703037489941E-3</c:v>
                  </c:pt>
                  <c:pt idx="30">
                    <c:v>6.4973556864825087E-3</c:v>
                  </c:pt>
                  <c:pt idx="31">
                    <c:v>8.597661789696091E-3</c:v>
                  </c:pt>
                  <c:pt idx="32">
                    <c:v>9.0733703036229522E-3</c:v>
                  </c:pt>
                  <c:pt idx="33">
                    <c:v>1.1307014235273012E-2</c:v>
                  </c:pt>
                  <c:pt idx="34">
                    <c:v>1.3761633309071023E-2</c:v>
                  </c:pt>
                  <c:pt idx="35">
                    <c:v>1.3044471277773828E-2</c:v>
                  </c:pt>
                  <c:pt idx="36">
                    <c:v>1.2601148608361101E-2</c:v>
                  </c:pt>
                  <c:pt idx="37">
                    <c:v>1.315224334160023E-2</c:v>
                  </c:pt>
                  <c:pt idx="38">
                    <c:v>1.2209622011621242E-2</c:v>
                  </c:pt>
                  <c:pt idx="39">
                    <c:v>6.9183783504517746E-3</c:v>
                  </c:pt>
                  <c:pt idx="40">
                    <c:v>3.0562807739418642E-2</c:v>
                  </c:pt>
                  <c:pt idx="41">
                    <c:v>2.3012220709875016E-2</c:v>
                  </c:pt>
                  <c:pt idx="42">
                    <c:v>1.7735507367519367E-2</c:v>
                  </c:pt>
                  <c:pt idx="43">
                    <c:v>2.327734888076103E-2</c:v>
                  </c:pt>
                  <c:pt idx="44">
                    <c:v>2.4934365375254015E-2</c:v>
                  </c:pt>
                  <c:pt idx="45">
                    <c:v>2.0909461375176547E-2</c:v>
                  </c:pt>
                  <c:pt idx="46">
                    <c:v>1.427996259040382E-2</c:v>
                  </c:pt>
                  <c:pt idx="47">
                    <c:v>1.3126612269228802E-2</c:v>
                  </c:pt>
                  <c:pt idx="48">
                    <c:v>1.1959144492813914E-2</c:v>
                  </c:pt>
                  <c:pt idx="49">
                    <c:v>1.2189168672090241E-2</c:v>
                  </c:pt>
                  <c:pt idx="50">
                    <c:v>8.4244790936888903E-3</c:v>
                  </c:pt>
                  <c:pt idx="51">
                    <c:v>1.1348991508059212E-2</c:v>
                  </c:pt>
                  <c:pt idx="52">
                    <c:v>1.6834849905280825E-2</c:v>
                  </c:pt>
                  <c:pt idx="53">
                    <c:v>1.6832488177628401E-2</c:v>
                  </c:pt>
                  <c:pt idx="54">
                    <c:v>2.1524601542963186E-2</c:v>
                  </c:pt>
                  <c:pt idx="55">
                    <c:v>2.6050189545055818E-2</c:v>
                  </c:pt>
                  <c:pt idx="56">
                    <c:v>2.9266210100842696E-2</c:v>
                  </c:pt>
                  <c:pt idx="57">
                    <c:v>3.1199656316216049E-2</c:v>
                  </c:pt>
                  <c:pt idx="58">
                    <c:v>3.2891892810640533E-2</c:v>
                  </c:pt>
                  <c:pt idx="59">
                    <c:v>3.6123261739032693E-2</c:v>
                  </c:pt>
                  <c:pt idx="60">
                    <c:v>3.9707759837761328E-2</c:v>
                  </c:pt>
                  <c:pt idx="61">
                    <c:v>4.0722186502978042E-2</c:v>
                  </c:pt>
                  <c:pt idx="62">
                    <c:v>4.1407547870728457E-2</c:v>
                  </c:pt>
                  <c:pt idx="63">
                    <c:v>4.3243917756335029E-2</c:v>
                  </c:pt>
                  <c:pt idx="64">
                    <c:v>4.4607575828925397E-2</c:v>
                  </c:pt>
                  <c:pt idx="65">
                    <c:v>5.3903770783375299E-2</c:v>
                  </c:pt>
                  <c:pt idx="66">
                    <c:v>5.2441246873683983E-2</c:v>
                  </c:pt>
                  <c:pt idx="67">
                    <c:v>6.0245713720286073E-2</c:v>
                  </c:pt>
                  <c:pt idx="68">
                    <c:v>6.1742422047163042E-2</c:v>
                  </c:pt>
                  <c:pt idx="69">
                    <c:v>6.1100245397079506E-2</c:v>
                  </c:pt>
                  <c:pt idx="70">
                    <c:v>6.6995215373313544E-2</c:v>
                  </c:pt>
                  <c:pt idx="71">
                    <c:v>6.4245630857280814E-2</c:v>
                  </c:pt>
                  <c:pt idx="72">
                    <c:v>6.7681481026939661E-2</c:v>
                  </c:pt>
                  <c:pt idx="73">
                    <c:v>6.7766951298180708E-2</c:v>
                  </c:pt>
                  <c:pt idx="74">
                    <c:v>7.1973333007788368E-2</c:v>
                  </c:pt>
                  <c:pt idx="75">
                    <c:v>7.7438442440323746E-2</c:v>
                  </c:pt>
                  <c:pt idx="76">
                    <c:v>8.1409836911763997E-2</c:v>
                  </c:pt>
                  <c:pt idx="77">
                    <c:v>8.2753664004985295E-2</c:v>
                  </c:pt>
                  <c:pt idx="78">
                    <c:v>9.0609648651049549E-2</c:v>
                  </c:pt>
                  <c:pt idx="79">
                    <c:v>8.4203019333730839E-2</c:v>
                  </c:pt>
                  <c:pt idx="80">
                    <c:v>8.8696151327157274E-2</c:v>
                  </c:pt>
                  <c:pt idx="81">
                    <c:v>9.6981882648255635E-2</c:v>
                  </c:pt>
                  <c:pt idx="82">
                    <c:v>9.3889064192357846E-2</c:v>
                  </c:pt>
                  <c:pt idx="83">
                    <c:v>9.2350513223623448E-2</c:v>
                  </c:pt>
                  <c:pt idx="84">
                    <c:v>9.1198456296785427E-2</c:v>
                  </c:pt>
                  <c:pt idx="85">
                    <c:v>9.0091726439871567E-2</c:v>
                  </c:pt>
                  <c:pt idx="86">
                    <c:v>8.4925867637605026E-2</c:v>
                  </c:pt>
                  <c:pt idx="87">
                    <c:v>8.94498122650349E-2</c:v>
                  </c:pt>
                  <c:pt idx="88">
                    <c:v>8.7470610290923831E-2</c:v>
                  </c:pt>
                  <c:pt idx="89">
                    <c:v>9.0458117706022814E-2</c:v>
                  </c:pt>
                  <c:pt idx="90">
                    <c:v>9.475450138471872E-2</c:v>
                  </c:pt>
                  <c:pt idx="91">
                    <c:v>9.887116227149674E-2</c:v>
                  </c:pt>
                  <c:pt idx="92">
                    <c:v>0.10303546774573953</c:v>
                  </c:pt>
                  <c:pt idx="93">
                    <c:v>0.11211958756910698</c:v>
                  </c:pt>
                  <c:pt idx="94">
                    <c:v>0.10806911199320543</c:v>
                  </c:pt>
                  <c:pt idx="95">
                    <c:v>0.11313792076487889</c:v>
                  </c:pt>
                  <c:pt idx="96">
                    <c:v>0.11907406025523209</c:v>
                  </c:pt>
                  <c:pt idx="97">
                    <c:v>0.12172854535262739</c:v>
                  </c:pt>
                  <c:pt idx="98">
                    <c:v>0.12423004022243037</c:v>
                  </c:pt>
                  <c:pt idx="99">
                    <c:v>0.12956494747776745</c:v>
                  </c:pt>
                  <c:pt idx="100">
                    <c:v>0.11759021855402496</c:v>
                  </c:pt>
                  <c:pt idx="101">
                    <c:v>0.12477266542095659</c:v>
                  </c:pt>
                  <c:pt idx="102">
                    <c:v>0.12696235370212441</c:v>
                  </c:pt>
                  <c:pt idx="103">
                    <c:v>0.12970510123352899</c:v>
                  </c:pt>
                  <c:pt idx="104">
                    <c:v>0.13323441373853068</c:v>
                  </c:pt>
                  <c:pt idx="105">
                    <c:v>0.14464611548419351</c:v>
                  </c:pt>
                  <c:pt idx="106">
                    <c:v>0.14358952495539737</c:v>
                  </c:pt>
                  <c:pt idx="107">
                    <c:v>0.14817148288694643</c:v>
                  </c:pt>
                  <c:pt idx="108">
                    <c:v>0.15221722779195079</c:v>
                  </c:pt>
                  <c:pt idx="109">
                    <c:v>0.15829045410126072</c:v>
                  </c:pt>
                  <c:pt idx="110">
                    <c:v>0.15634654460737746</c:v>
                  </c:pt>
                  <c:pt idx="111">
                    <c:v>0.15638070368388382</c:v>
                  </c:pt>
                  <c:pt idx="112">
                    <c:v>0.15572916924878485</c:v>
                  </c:pt>
                  <c:pt idx="113">
                    <c:v>0.15422775063603189</c:v>
                  </c:pt>
                  <c:pt idx="114">
                    <c:v>0.16448820223245997</c:v>
                  </c:pt>
                  <c:pt idx="115">
                    <c:v>0.16941082203404242</c:v>
                  </c:pt>
                  <c:pt idx="116">
                    <c:v>0.18455029292309469</c:v>
                  </c:pt>
                  <c:pt idx="117">
                    <c:v>0.16975286504675935</c:v>
                  </c:pt>
                  <c:pt idx="118">
                    <c:v>0.17630176912966586</c:v>
                  </c:pt>
                  <c:pt idx="119">
                    <c:v>0.1720961694564507</c:v>
                  </c:pt>
                  <c:pt idx="120">
                    <c:v>0.1701228572167284</c:v>
                  </c:pt>
                  <c:pt idx="121">
                    <c:v>0.17615325748028807</c:v>
                  </c:pt>
                  <c:pt idx="122">
                    <c:v>0.17235820120391712</c:v>
                  </c:pt>
                  <c:pt idx="123">
                    <c:v>0.17578699838417125</c:v>
                  </c:pt>
                  <c:pt idx="124">
                    <c:v>0.17575071050401661</c:v>
                  </c:pt>
                  <c:pt idx="125">
                    <c:v>0.17592675315099174</c:v>
                  </c:pt>
                  <c:pt idx="126">
                    <c:v>0.17972411326808635</c:v>
                  </c:pt>
                  <c:pt idx="127">
                    <c:v>0.17120025752390078</c:v>
                  </c:pt>
                  <c:pt idx="128">
                    <c:v>0.17207876153935053</c:v>
                  </c:pt>
                  <c:pt idx="129">
                    <c:v>0.17324497996070012</c:v>
                  </c:pt>
                  <c:pt idx="130">
                    <c:v>0.17517381512348415</c:v>
                  </c:pt>
                  <c:pt idx="131">
                    <c:v>0.1727452956513339</c:v>
                  </c:pt>
                  <c:pt idx="132">
                    <c:v>0.17560196201732309</c:v>
                  </c:pt>
                  <c:pt idx="133">
                    <c:v>0.1910508672666352</c:v>
                  </c:pt>
                  <c:pt idx="134">
                    <c:v>0.19758316610375332</c:v>
                  </c:pt>
                  <c:pt idx="135">
                    <c:v>0.19348142443397479</c:v>
                  </c:pt>
                  <c:pt idx="136">
                    <c:v>0.19331316609239679</c:v>
                  </c:pt>
                  <c:pt idx="137">
                    <c:v>0.19442488121015611</c:v>
                  </c:pt>
                  <c:pt idx="138">
                    <c:v>0.19619719050740739</c:v>
                  </c:pt>
                  <c:pt idx="139">
                    <c:v>0.19730090098544095</c:v>
                  </c:pt>
                  <c:pt idx="140">
                    <c:v>0.19530543639877693</c:v>
                  </c:pt>
                  <c:pt idx="141">
                    <c:v>0.20491231599068577</c:v>
                  </c:pt>
                  <c:pt idx="142">
                    <c:v>0.19898271990384844</c:v>
                  </c:pt>
                  <c:pt idx="143">
                    <c:v>0.20459486781523453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'6'!$B$24:$B$178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'6'!$D$24:$D$178</c:f>
              <c:numCache>
                <c:formatCode>General</c:formatCode>
                <c:ptCount val="155"/>
                <c:pt idx="0">
                  <c:v>9.1280750000000008E-2</c:v>
                </c:pt>
                <c:pt idx="1">
                  <c:v>0.13947899999999999</c:v>
                </c:pt>
                <c:pt idx="2">
                  <c:v>0.16133525000000001</c:v>
                </c:pt>
                <c:pt idx="3">
                  <c:v>0.18067024999999998</c:v>
                </c:pt>
                <c:pt idx="4">
                  <c:v>0.19647050000000002</c:v>
                </c:pt>
                <c:pt idx="5">
                  <c:v>0.21888824999999998</c:v>
                </c:pt>
                <c:pt idx="6">
                  <c:v>0.24762075</c:v>
                </c:pt>
                <c:pt idx="7">
                  <c:v>0.28250825000000002</c:v>
                </c:pt>
                <c:pt idx="8">
                  <c:v>0.32226225000000003</c:v>
                </c:pt>
                <c:pt idx="9">
                  <c:v>0.36669124999999997</c:v>
                </c:pt>
                <c:pt idx="10">
                  <c:v>0.40867575</c:v>
                </c:pt>
                <c:pt idx="11">
                  <c:v>0.45629949999999997</c:v>
                </c:pt>
                <c:pt idx="12">
                  <c:v>0.50061224999999998</c:v>
                </c:pt>
                <c:pt idx="13">
                  <c:v>0.54284325</c:v>
                </c:pt>
                <c:pt idx="14">
                  <c:v>0.58455800000000002</c:v>
                </c:pt>
                <c:pt idx="15">
                  <c:v>0.62525549999999996</c:v>
                </c:pt>
                <c:pt idx="16">
                  <c:v>0.66042849999999997</c:v>
                </c:pt>
                <c:pt idx="17">
                  <c:v>0.69882574999999991</c:v>
                </c:pt>
                <c:pt idx="18">
                  <c:v>0.74330475000000007</c:v>
                </c:pt>
                <c:pt idx="19">
                  <c:v>0.78563249999999996</c:v>
                </c:pt>
                <c:pt idx="20">
                  <c:v>0.83302774999999996</c:v>
                </c:pt>
                <c:pt idx="21">
                  <c:v>0.88093700000000008</c:v>
                </c:pt>
                <c:pt idx="22">
                  <c:v>0.92956899999999998</c:v>
                </c:pt>
                <c:pt idx="23">
                  <c:v>0.97483575</c:v>
                </c:pt>
                <c:pt idx="24">
                  <c:v>1</c:v>
                </c:pt>
                <c:pt idx="25">
                  <c:v>0.9657135</c:v>
                </c:pt>
                <c:pt idx="26">
                  <c:v>1.0110479999999999</c:v>
                </c:pt>
                <c:pt idx="27">
                  <c:v>0.99059125000000003</c:v>
                </c:pt>
                <c:pt idx="28">
                  <c:v>0.9873647499999999</c:v>
                </c:pt>
                <c:pt idx="29">
                  <c:v>0.97954174999999999</c:v>
                </c:pt>
                <c:pt idx="30">
                  <c:v>0.9687532499999999</c:v>
                </c:pt>
                <c:pt idx="31">
                  <c:v>0.96488475000000007</c:v>
                </c:pt>
                <c:pt idx="32">
                  <c:v>0.96162400000000003</c:v>
                </c:pt>
                <c:pt idx="33">
                  <c:v>0.96267724999999993</c:v>
                </c:pt>
                <c:pt idx="34">
                  <c:v>0.96708000000000005</c:v>
                </c:pt>
                <c:pt idx="35">
                  <c:v>0.97174324999999995</c:v>
                </c:pt>
                <c:pt idx="36">
                  <c:v>0.98000874999999998</c:v>
                </c:pt>
                <c:pt idx="37">
                  <c:v>0.99034975000000003</c:v>
                </c:pt>
                <c:pt idx="38">
                  <c:v>1.0033064999999999</c:v>
                </c:pt>
                <c:pt idx="39">
                  <c:v>1.0207554999999999</c:v>
                </c:pt>
                <c:pt idx="40">
                  <c:v>1.04731325</c:v>
                </c:pt>
                <c:pt idx="41">
                  <c:v>1.0586630000000001</c:v>
                </c:pt>
                <c:pt idx="42">
                  <c:v>1.0722642499999999</c:v>
                </c:pt>
                <c:pt idx="43">
                  <c:v>1.09208975</c:v>
                </c:pt>
                <c:pt idx="44">
                  <c:v>1.1148720000000001</c:v>
                </c:pt>
                <c:pt idx="45">
                  <c:v>1.1790674999999999</c:v>
                </c:pt>
                <c:pt idx="46">
                  <c:v>1.2178772499999999</c:v>
                </c:pt>
                <c:pt idx="47">
                  <c:v>1.2465195000000002</c:v>
                </c:pt>
                <c:pt idx="48">
                  <c:v>1.2761735000000001</c:v>
                </c:pt>
                <c:pt idx="49">
                  <c:v>1.30395525</c:v>
                </c:pt>
                <c:pt idx="50">
                  <c:v>1.334333</c:v>
                </c:pt>
                <c:pt idx="51">
                  <c:v>1.3689622499999998</c:v>
                </c:pt>
                <c:pt idx="52">
                  <c:v>1.4007399999999999</c:v>
                </c:pt>
                <c:pt idx="53">
                  <c:v>1.43433225</c:v>
                </c:pt>
                <c:pt idx="54">
                  <c:v>1.46693075</c:v>
                </c:pt>
                <c:pt idx="55">
                  <c:v>1.502761</c:v>
                </c:pt>
                <c:pt idx="56">
                  <c:v>1.5353064999999999</c:v>
                </c:pt>
                <c:pt idx="57">
                  <c:v>1.5641782499999999</c:v>
                </c:pt>
                <c:pt idx="58">
                  <c:v>1.599545</c:v>
                </c:pt>
                <c:pt idx="59">
                  <c:v>1.6314600000000001</c:v>
                </c:pt>
                <c:pt idx="60">
                  <c:v>1.658517</c:v>
                </c:pt>
                <c:pt idx="61">
                  <c:v>1.6934167499999999</c:v>
                </c:pt>
                <c:pt idx="62">
                  <c:v>1.723671</c:v>
                </c:pt>
                <c:pt idx="63">
                  <c:v>1.7595742499999998</c:v>
                </c:pt>
                <c:pt idx="64">
                  <c:v>1.7950459999999999</c:v>
                </c:pt>
                <c:pt idx="65">
                  <c:v>1.826384</c:v>
                </c:pt>
                <c:pt idx="66">
                  <c:v>1.8573394999999999</c:v>
                </c:pt>
                <c:pt idx="67">
                  <c:v>1.8909425</c:v>
                </c:pt>
                <c:pt idx="68">
                  <c:v>1.92512375</c:v>
                </c:pt>
                <c:pt idx="69">
                  <c:v>1.9598992500000001</c:v>
                </c:pt>
                <c:pt idx="70">
                  <c:v>1.9991257499999999</c:v>
                </c:pt>
                <c:pt idx="71">
                  <c:v>2.0360132499999999</c:v>
                </c:pt>
                <c:pt idx="72">
                  <c:v>2.069512</c:v>
                </c:pt>
                <c:pt idx="73">
                  <c:v>2.10525875</c:v>
                </c:pt>
                <c:pt idx="74">
                  <c:v>2.13975275</c:v>
                </c:pt>
                <c:pt idx="75">
                  <c:v>2.1804537499999999</c:v>
                </c:pt>
                <c:pt idx="76">
                  <c:v>2.211999</c:v>
                </c:pt>
                <c:pt idx="77">
                  <c:v>2.2494702499999999</c:v>
                </c:pt>
                <c:pt idx="78">
                  <c:v>2.2863150000000001</c:v>
                </c:pt>
                <c:pt idx="79">
                  <c:v>2.3273872500000001</c:v>
                </c:pt>
                <c:pt idx="80">
                  <c:v>2.3672077499999999</c:v>
                </c:pt>
                <c:pt idx="81">
                  <c:v>2.4073959999999999</c:v>
                </c:pt>
                <c:pt idx="82">
                  <c:v>2.4370997500000002</c:v>
                </c:pt>
                <c:pt idx="83">
                  <c:v>2.4792750000000003</c:v>
                </c:pt>
                <c:pt idx="84">
                  <c:v>2.52150125</c:v>
                </c:pt>
                <c:pt idx="85">
                  <c:v>2.55555325</c:v>
                </c:pt>
                <c:pt idx="86">
                  <c:v>2.5917849999999998</c:v>
                </c:pt>
                <c:pt idx="87">
                  <c:v>2.6244472500000002</c:v>
                </c:pt>
                <c:pt idx="88">
                  <c:v>2.6605160000000003</c:v>
                </c:pt>
                <c:pt idx="89">
                  <c:v>2.69358275</c:v>
                </c:pt>
                <c:pt idx="90">
                  <c:v>2.7296120000000004</c:v>
                </c:pt>
                <c:pt idx="91">
                  <c:v>2.7708317500000001</c:v>
                </c:pt>
                <c:pt idx="92">
                  <c:v>2.8028527500000004</c:v>
                </c:pt>
                <c:pt idx="93">
                  <c:v>2.843</c:v>
                </c:pt>
                <c:pt idx="94">
                  <c:v>2.8727355000000001</c:v>
                </c:pt>
                <c:pt idx="95">
                  <c:v>2.9108584999999998</c:v>
                </c:pt>
                <c:pt idx="96">
                  <c:v>2.9474745000000002</c:v>
                </c:pt>
                <c:pt idx="97">
                  <c:v>2.9870475000000001</c:v>
                </c:pt>
                <c:pt idx="98">
                  <c:v>3.0276864999999997</c:v>
                </c:pt>
                <c:pt idx="99">
                  <c:v>3.06809675</c:v>
                </c:pt>
                <c:pt idx="100">
                  <c:v>3.1006712499999995</c:v>
                </c:pt>
                <c:pt idx="101">
                  <c:v>3.1455142500000002</c:v>
                </c:pt>
                <c:pt idx="102">
                  <c:v>3.1803007499999998</c:v>
                </c:pt>
                <c:pt idx="103">
                  <c:v>3.2306140000000001</c:v>
                </c:pt>
                <c:pt idx="104">
                  <c:v>3.2636357499999997</c:v>
                </c:pt>
                <c:pt idx="105">
                  <c:v>3.304729</c:v>
                </c:pt>
                <c:pt idx="106">
                  <c:v>3.34776425</c:v>
                </c:pt>
                <c:pt idx="107">
                  <c:v>3.3793302499999998</c:v>
                </c:pt>
                <c:pt idx="108">
                  <c:v>3.4171450000000001</c:v>
                </c:pt>
                <c:pt idx="109">
                  <c:v>3.4538877499999998</c:v>
                </c:pt>
                <c:pt idx="110">
                  <c:v>3.4934850000000002</c:v>
                </c:pt>
                <c:pt idx="111">
                  <c:v>3.5299610000000001</c:v>
                </c:pt>
                <c:pt idx="112">
                  <c:v>3.5646772500000004</c:v>
                </c:pt>
                <c:pt idx="113">
                  <c:v>3.6094937499999999</c:v>
                </c:pt>
                <c:pt idx="114">
                  <c:v>3.6502844999999997</c:v>
                </c:pt>
                <c:pt idx="115">
                  <c:v>3.69985425</c:v>
                </c:pt>
                <c:pt idx="116">
                  <c:v>3.7456569999999996</c:v>
                </c:pt>
                <c:pt idx="117">
                  <c:v>3.7857992499999997</c:v>
                </c:pt>
                <c:pt idx="118">
                  <c:v>3.8152257500000002</c:v>
                </c:pt>
                <c:pt idx="119">
                  <c:v>3.8595977499999998</c:v>
                </c:pt>
                <c:pt idx="120">
                  <c:v>3.9066577500000004</c:v>
                </c:pt>
                <c:pt idx="121">
                  <c:v>3.9438502500000001</c:v>
                </c:pt>
                <c:pt idx="122">
                  <c:v>3.9811457499999996</c:v>
                </c:pt>
                <c:pt idx="123">
                  <c:v>4.0179687499999996</c:v>
                </c:pt>
                <c:pt idx="124">
                  <c:v>4.0599769999999999</c:v>
                </c:pt>
                <c:pt idx="125">
                  <c:v>4.0929297499999997</c:v>
                </c:pt>
                <c:pt idx="126">
                  <c:v>4.1352000000000002</c:v>
                </c:pt>
                <c:pt idx="127">
                  <c:v>4.17276925</c:v>
                </c:pt>
                <c:pt idx="128">
                  <c:v>4.2089932500000007</c:v>
                </c:pt>
                <c:pt idx="129">
                  <c:v>4.2489832500000002</c:v>
                </c:pt>
                <c:pt idx="130">
                  <c:v>4.2906947500000001</c:v>
                </c:pt>
                <c:pt idx="131">
                  <c:v>4.3218745000000007</c:v>
                </c:pt>
                <c:pt idx="132">
                  <c:v>4.3521894999999997</c:v>
                </c:pt>
                <c:pt idx="133">
                  <c:v>4.3825159999999999</c:v>
                </c:pt>
                <c:pt idx="134">
                  <c:v>4.4162702500000002</c:v>
                </c:pt>
                <c:pt idx="135">
                  <c:v>4.4572645</c:v>
                </c:pt>
                <c:pt idx="136">
                  <c:v>4.4845980000000001</c:v>
                </c:pt>
                <c:pt idx="137">
                  <c:v>4.5315477500000005</c:v>
                </c:pt>
                <c:pt idx="138">
                  <c:v>4.5714074999999994</c:v>
                </c:pt>
                <c:pt idx="139">
                  <c:v>4.6118065000000001</c:v>
                </c:pt>
                <c:pt idx="140">
                  <c:v>4.64899825</c:v>
                </c:pt>
                <c:pt idx="141">
                  <c:v>4.6854319999999996</c:v>
                </c:pt>
                <c:pt idx="142">
                  <c:v>4.7210384999999997</c:v>
                </c:pt>
                <c:pt idx="143">
                  <c:v>4.7506804999999996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'6'!$E$16</c:f>
              <c:strCache>
                <c:ptCount val="1"/>
                <c:pt idx="0">
                  <c:v>BLANK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'6'!$E$24:$E$178</c:f>
              <c:numCache>
                <c:formatCode>General</c:formatCode>
                <c:ptCount val="155"/>
                <c:pt idx="0">
                  <c:v>0.108639</c:v>
                </c:pt>
                <c:pt idx="1">
                  <c:v>0.14747299999999999</c:v>
                </c:pt>
                <c:pt idx="2">
                  <c:v>0.17836399999999999</c:v>
                </c:pt>
                <c:pt idx="3">
                  <c:v>0.195997</c:v>
                </c:pt>
                <c:pt idx="4">
                  <c:v>0.216026</c:v>
                </c:pt>
                <c:pt idx="5">
                  <c:v>0.237788</c:v>
                </c:pt>
                <c:pt idx="6">
                  <c:v>0.26948800000000001</c:v>
                </c:pt>
                <c:pt idx="7">
                  <c:v>0.30359399999999997</c:v>
                </c:pt>
                <c:pt idx="8">
                  <c:v>0.344721</c:v>
                </c:pt>
                <c:pt idx="9">
                  <c:v>0.385216</c:v>
                </c:pt>
                <c:pt idx="10">
                  <c:v>0.42884100000000003</c:v>
                </c:pt>
                <c:pt idx="11">
                  <c:v>0.47513</c:v>
                </c:pt>
                <c:pt idx="12">
                  <c:v>0.52248799999999995</c:v>
                </c:pt>
                <c:pt idx="13">
                  <c:v>0.56316100000000002</c:v>
                </c:pt>
                <c:pt idx="14">
                  <c:v>0.60182000000000002</c:v>
                </c:pt>
                <c:pt idx="15">
                  <c:v>0.63321099999999997</c:v>
                </c:pt>
                <c:pt idx="16">
                  <c:v>0.67003999999999997</c:v>
                </c:pt>
                <c:pt idx="17">
                  <c:v>0.70590799999999998</c:v>
                </c:pt>
                <c:pt idx="18">
                  <c:v>0.747174</c:v>
                </c:pt>
                <c:pt idx="19">
                  <c:v>0.79344599999999998</c:v>
                </c:pt>
                <c:pt idx="20">
                  <c:v>0.83942399999999995</c:v>
                </c:pt>
                <c:pt idx="21">
                  <c:v>0.88219700000000001</c:v>
                </c:pt>
                <c:pt idx="22">
                  <c:v>0.93086899999999995</c:v>
                </c:pt>
                <c:pt idx="23">
                  <c:v>0.97573200000000004</c:v>
                </c:pt>
                <c:pt idx="24">
                  <c:v>1</c:v>
                </c:pt>
                <c:pt idx="25">
                  <c:v>1.0083549999999999</c:v>
                </c:pt>
                <c:pt idx="26">
                  <c:v>1.0155940000000001</c:v>
                </c:pt>
                <c:pt idx="27">
                  <c:v>1.0178510000000001</c:v>
                </c:pt>
                <c:pt idx="28">
                  <c:v>1.0084340000000001</c:v>
                </c:pt>
                <c:pt idx="29">
                  <c:v>0.99138499999999996</c:v>
                </c:pt>
                <c:pt idx="30">
                  <c:v>0.98300200000000004</c:v>
                </c:pt>
                <c:pt idx="31">
                  <c:v>0.98307500000000003</c:v>
                </c:pt>
                <c:pt idx="32">
                  <c:v>0.99768299999999999</c:v>
                </c:pt>
                <c:pt idx="33">
                  <c:v>1.0235080000000001</c:v>
                </c:pt>
                <c:pt idx="34">
                  <c:v>1.04098</c:v>
                </c:pt>
                <c:pt idx="35">
                  <c:v>1.058575</c:v>
                </c:pt>
                <c:pt idx="36">
                  <c:v>1.0731379999999999</c:v>
                </c:pt>
                <c:pt idx="37">
                  <c:v>1.08857</c:v>
                </c:pt>
                <c:pt idx="38">
                  <c:v>1.0987880000000001</c:v>
                </c:pt>
                <c:pt idx="39">
                  <c:v>1.116614</c:v>
                </c:pt>
                <c:pt idx="40">
                  <c:v>1.12683</c:v>
                </c:pt>
                <c:pt idx="41">
                  <c:v>1.141518</c:v>
                </c:pt>
                <c:pt idx="42">
                  <c:v>1.153821</c:v>
                </c:pt>
                <c:pt idx="43">
                  <c:v>1.1666399999999999</c:v>
                </c:pt>
                <c:pt idx="44">
                  <c:v>1.1739010000000001</c:v>
                </c:pt>
                <c:pt idx="45">
                  <c:v>1.2145820000000001</c:v>
                </c:pt>
                <c:pt idx="46">
                  <c:v>1.257504</c:v>
                </c:pt>
                <c:pt idx="47">
                  <c:v>1.29515</c:v>
                </c:pt>
                <c:pt idx="48">
                  <c:v>1.332911</c:v>
                </c:pt>
                <c:pt idx="49">
                  <c:v>1.3662589999999999</c:v>
                </c:pt>
                <c:pt idx="50">
                  <c:v>1.392069</c:v>
                </c:pt>
                <c:pt idx="51">
                  <c:v>1.4209179999999999</c:v>
                </c:pt>
                <c:pt idx="52">
                  <c:v>1.446779</c:v>
                </c:pt>
                <c:pt idx="53">
                  <c:v>1.471455</c:v>
                </c:pt>
                <c:pt idx="54">
                  <c:v>1.4916160000000001</c:v>
                </c:pt>
                <c:pt idx="55">
                  <c:v>1.5092920000000001</c:v>
                </c:pt>
                <c:pt idx="56">
                  <c:v>1.5305800000000001</c:v>
                </c:pt>
                <c:pt idx="57">
                  <c:v>1.5487379999999999</c:v>
                </c:pt>
                <c:pt idx="58">
                  <c:v>1.5752949999999999</c:v>
                </c:pt>
                <c:pt idx="59">
                  <c:v>1.59816</c:v>
                </c:pt>
                <c:pt idx="60">
                  <c:v>1.61968</c:v>
                </c:pt>
                <c:pt idx="61">
                  <c:v>1.6287290000000001</c:v>
                </c:pt>
                <c:pt idx="62">
                  <c:v>1.649267</c:v>
                </c:pt>
                <c:pt idx="63">
                  <c:v>1.6751229999999999</c:v>
                </c:pt>
                <c:pt idx="64">
                  <c:v>1.697478</c:v>
                </c:pt>
                <c:pt idx="65">
                  <c:v>1.7173419999999999</c:v>
                </c:pt>
                <c:pt idx="66">
                  <c:v>1.741058</c:v>
                </c:pt>
                <c:pt idx="67">
                  <c:v>1.7656670000000001</c:v>
                </c:pt>
                <c:pt idx="68">
                  <c:v>1.78487</c:v>
                </c:pt>
                <c:pt idx="69">
                  <c:v>1.7988189999999999</c:v>
                </c:pt>
                <c:pt idx="70">
                  <c:v>1.815555</c:v>
                </c:pt>
                <c:pt idx="71">
                  <c:v>1.8431109999999999</c:v>
                </c:pt>
                <c:pt idx="72">
                  <c:v>1.8713660000000001</c:v>
                </c:pt>
                <c:pt idx="73">
                  <c:v>1.89821</c:v>
                </c:pt>
                <c:pt idx="74">
                  <c:v>1.9129609999999999</c:v>
                </c:pt>
                <c:pt idx="75">
                  <c:v>1.9320280000000001</c:v>
                </c:pt>
                <c:pt idx="76">
                  <c:v>1.9522729999999999</c:v>
                </c:pt>
                <c:pt idx="77">
                  <c:v>1.9755689999999999</c:v>
                </c:pt>
                <c:pt idx="78">
                  <c:v>1.9971490000000001</c:v>
                </c:pt>
                <c:pt idx="79">
                  <c:v>2.0062570000000002</c:v>
                </c:pt>
                <c:pt idx="80">
                  <c:v>2.0301149999999999</c:v>
                </c:pt>
                <c:pt idx="81">
                  <c:v>2.0542859999999998</c:v>
                </c:pt>
                <c:pt idx="82">
                  <c:v>2.0735670000000002</c:v>
                </c:pt>
                <c:pt idx="83">
                  <c:v>2.0896430000000001</c:v>
                </c:pt>
                <c:pt idx="84">
                  <c:v>2.1035020000000002</c:v>
                </c:pt>
                <c:pt idx="85">
                  <c:v>2.1141890000000001</c:v>
                </c:pt>
                <c:pt idx="86">
                  <c:v>2.1490320000000001</c:v>
                </c:pt>
                <c:pt idx="87">
                  <c:v>2.1584699999999999</c:v>
                </c:pt>
                <c:pt idx="88">
                  <c:v>2.1684510000000001</c:v>
                </c:pt>
                <c:pt idx="89">
                  <c:v>2.1804130000000002</c:v>
                </c:pt>
                <c:pt idx="90">
                  <c:v>2.194299</c:v>
                </c:pt>
                <c:pt idx="91">
                  <c:v>2.2210489999999998</c:v>
                </c:pt>
                <c:pt idx="92">
                  <c:v>2.2270989999999999</c:v>
                </c:pt>
                <c:pt idx="93">
                  <c:v>2.2473480000000001</c:v>
                </c:pt>
                <c:pt idx="94">
                  <c:v>2.27135</c:v>
                </c:pt>
                <c:pt idx="95">
                  <c:v>2.291283</c:v>
                </c:pt>
                <c:pt idx="96">
                  <c:v>2.3088380000000002</c:v>
                </c:pt>
                <c:pt idx="97">
                  <c:v>2.3235070000000002</c:v>
                </c:pt>
                <c:pt idx="98">
                  <c:v>2.333291</c:v>
                </c:pt>
                <c:pt idx="99">
                  <c:v>2.3553169999999999</c:v>
                </c:pt>
                <c:pt idx="100">
                  <c:v>2.384633</c:v>
                </c:pt>
                <c:pt idx="101">
                  <c:v>2.3911889999999998</c:v>
                </c:pt>
                <c:pt idx="102">
                  <c:v>2.4091960000000001</c:v>
                </c:pt>
                <c:pt idx="103">
                  <c:v>2.425052</c:v>
                </c:pt>
                <c:pt idx="104">
                  <c:v>2.4406870000000001</c:v>
                </c:pt>
                <c:pt idx="105">
                  <c:v>2.4707979999999998</c:v>
                </c:pt>
                <c:pt idx="106">
                  <c:v>2.4853019999999999</c:v>
                </c:pt>
                <c:pt idx="107">
                  <c:v>2.5005709999999999</c:v>
                </c:pt>
                <c:pt idx="108">
                  <c:v>2.507104</c:v>
                </c:pt>
                <c:pt idx="109">
                  <c:v>2.5245220000000002</c:v>
                </c:pt>
                <c:pt idx="110">
                  <c:v>2.5274239999999999</c:v>
                </c:pt>
                <c:pt idx="111">
                  <c:v>2.543288</c:v>
                </c:pt>
                <c:pt idx="112">
                  <c:v>2.546891</c:v>
                </c:pt>
                <c:pt idx="113">
                  <c:v>2.56203</c:v>
                </c:pt>
                <c:pt idx="114">
                  <c:v>2.5718049999999999</c:v>
                </c:pt>
                <c:pt idx="115">
                  <c:v>2.5873029999999999</c:v>
                </c:pt>
                <c:pt idx="116">
                  <c:v>2.5978569999999999</c:v>
                </c:pt>
                <c:pt idx="117">
                  <c:v>2.6224029999999998</c:v>
                </c:pt>
                <c:pt idx="118">
                  <c:v>2.6407400000000001</c:v>
                </c:pt>
                <c:pt idx="119">
                  <c:v>2.650468</c:v>
                </c:pt>
                <c:pt idx="120">
                  <c:v>2.6545619999999999</c:v>
                </c:pt>
                <c:pt idx="121">
                  <c:v>2.65652</c:v>
                </c:pt>
                <c:pt idx="122">
                  <c:v>2.66784</c:v>
                </c:pt>
                <c:pt idx="123">
                  <c:v>2.6844260000000002</c:v>
                </c:pt>
                <c:pt idx="124">
                  <c:v>2.6913330000000002</c:v>
                </c:pt>
                <c:pt idx="125">
                  <c:v>2.7116799999999999</c:v>
                </c:pt>
                <c:pt idx="126">
                  <c:v>2.7273079999999998</c:v>
                </c:pt>
                <c:pt idx="127">
                  <c:v>2.7299669999999998</c:v>
                </c:pt>
                <c:pt idx="128">
                  <c:v>2.7443939999999998</c:v>
                </c:pt>
                <c:pt idx="129">
                  <c:v>2.7489880000000002</c:v>
                </c:pt>
                <c:pt idx="130">
                  <c:v>2.758464</c:v>
                </c:pt>
                <c:pt idx="131">
                  <c:v>2.7681460000000002</c:v>
                </c:pt>
                <c:pt idx="132">
                  <c:v>2.7914810000000001</c:v>
                </c:pt>
                <c:pt idx="133">
                  <c:v>2.8038810000000001</c:v>
                </c:pt>
                <c:pt idx="134">
                  <c:v>2.8114050000000002</c:v>
                </c:pt>
                <c:pt idx="135">
                  <c:v>2.819026</c:v>
                </c:pt>
                <c:pt idx="136">
                  <c:v>2.8360349999999999</c:v>
                </c:pt>
                <c:pt idx="137">
                  <c:v>2.852954</c:v>
                </c:pt>
                <c:pt idx="138">
                  <c:v>2.8571119999999999</c:v>
                </c:pt>
                <c:pt idx="139">
                  <c:v>2.860722</c:v>
                </c:pt>
                <c:pt idx="140">
                  <c:v>2.8780459999999999</c:v>
                </c:pt>
                <c:pt idx="141">
                  <c:v>2.8994420000000001</c:v>
                </c:pt>
                <c:pt idx="142">
                  <c:v>2.9069989999999999</c:v>
                </c:pt>
                <c:pt idx="143">
                  <c:v>2.9250889999999998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'6'!$F$16</c:f>
              <c:strCache>
                <c:ptCount val="1"/>
                <c:pt idx="0">
                  <c:v>BLANK 25.00uM</c:v>
                </c:pt>
              </c:strCache>
            </c:strRef>
          </c:tx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'6'!$F$24:$F$178</c:f>
              <c:numCache>
                <c:formatCode>General</c:formatCode>
                <c:ptCount val="155"/>
                <c:pt idx="0">
                  <c:v>9.1052999999999995E-2</c:v>
                </c:pt>
                <c:pt idx="1">
                  <c:v>0.127748</c:v>
                </c:pt>
                <c:pt idx="2">
                  <c:v>0.157281</c:v>
                </c:pt>
                <c:pt idx="3">
                  <c:v>0.178928</c:v>
                </c:pt>
                <c:pt idx="4">
                  <c:v>0.200821</c:v>
                </c:pt>
                <c:pt idx="5">
                  <c:v>0.23041200000000001</c:v>
                </c:pt>
                <c:pt idx="6">
                  <c:v>0.25897300000000001</c:v>
                </c:pt>
                <c:pt idx="7">
                  <c:v>0.29612100000000002</c:v>
                </c:pt>
                <c:pt idx="8">
                  <c:v>0.33544800000000002</c:v>
                </c:pt>
                <c:pt idx="9">
                  <c:v>0.38642100000000001</c:v>
                </c:pt>
                <c:pt idx="10">
                  <c:v>0.42933100000000002</c:v>
                </c:pt>
                <c:pt idx="11">
                  <c:v>0.47335100000000002</c:v>
                </c:pt>
                <c:pt idx="12">
                  <c:v>0.516212</c:v>
                </c:pt>
                <c:pt idx="13">
                  <c:v>0.55718999999999996</c:v>
                </c:pt>
                <c:pt idx="14">
                  <c:v>0.59792999999999996</c:v>
                </c:pt>
                <c:pt idx="15">
                  <c:v>0.63531700000000002</c:v>
                </c:pt>
                <c:pt idx="16">
                  <c:v>0.67493599999999998</c:v>
                </c:pt>
                <c:pt idx="17">
                  <c:v>0.71131200000000006</c:v>
                </c:pt>
                <c:pt idx="18">
                  <c:v>0.75292599999999998</c:v>
                </c:pt>
                <c:pt idx="19">
                  <c:v>0.79334199999999999</c:v>
                </c:pt>
                <c:pt idx="20">
                  <c:v>0.842584</c:v>
                </c:pt>
                <c:pt idx="21">
                  <c:v>0.88590599999999997</c:v>
                </c:pt>
                <c:pt idx="22">
                  <c:v>0.92804299999999995</c:v>
                </c:pt>
                <c:pt idx="23">
                  <c:v>0.97231500000000004</c:v>
                </c:pt>
                <c:pt idx="24">
                  <c:v>1</c:v>
                </c:pt>
                <c:pt idx="25">
                  <c:v>0.85851100000000002</c:v>
                </c:pt>
                <c:pt idx="26">
                  <c:v>0.96827700000000005</c:v>
                </c:pt>
                <c:pt idx="27">
                  <c:v>0.971105</c:v>
                </c:pt>
                <c:pt idx="28">
                  <c:v>0.96963299999999997</c:v>
                </c:pt>
                <c:pt idx="29">
                  <c:v>0.96946299999999996</c:v>
                </c:pt>
                <c:pt idx="30">
                  <c:v>0.97165699999999999</c:v>
                </c:pt>
                <c:pt idx="31">
                  <c:v>0.97329299999999996</c:v>
                </c:pt>
                <c:pt idx="32">
                  <c:v>0.97854399999999997</c:v>
                </c:pt>
                <c:pt idx="33">
                  <c:v>0.98589000000000004</c:v>
                </c:pt>
                <c:pt idx="34">
                  <c:v>0.99502400000000002</c:v>
                </c:pt>
                <c:pt idx="35">
                  <c:v>1.0137309999999999</c:v>
                </c:pt>
                <c:pt idx="36">
                  <c:v>1.0707960000000001</c:v>
                </c:pt>
                <c:pt idx="37">
                  <c:v>1.081215</c:v>
                </c:pt>
                <c:pt idx="38">
                  <c:v>1.0804309999999999</c:v>
                </c:pt>
                <c:pt idx="39">
                  <c:v>1.099575</c:v>
                </c:pt>
                <c:pt idx="40">
                  <c:v>1.1249629999999999</c:v>
                </c:pt>
                <c:pt idx="41">
                  <c:v>1.1418619999999999</c:v>
                </c:pt>
                <c:pt idx="42">
                  <c:v>1.158698</c:v>
                </c:pt>
                <c:pt idx="43">
                  <c:v>1.1724079999999999</c:v>
                </c:pt>
                <c:pt idx="44">
                  <c:v>1.1810099999999999</c:v>
                </c:pt>
                <c:pt idx="45">
                  <c:v>1.2238329999999999</c:v>
                </c:pt>
                <c:pt idx="46">
                  <c:v>1.259676</c:v>
                </c:pt>
                <c:pt idx="47">
                  <c:v>1.2882199999999999</c:v>
                </c:pt>
                <c:pt idx="48">
                  <c:v>1.3154079999999999</c:v>
                </c:pt>
                <c:pt idx="49">
                  <c:v>1.347507</c:v>
                </c:pt>
                <c:pt idx="50">
                  <c:v>1.3730850000000001</c:v>
                </c:pt>
                <c:pt idx="51">
                  <c:v>1.39727</c:v>
                </c:pt>
                <c:pt idx="52">
                  <c:v>1.4217280000000001</c:v>
                </c:pt>
                <c:pt idx="53">
                  <c:v>1.4453009999999999</c:v>
                </c:pt>
                <c:pt idx="54">
                  <c:v>1.4682219999999999</c:v>
                </c:pt>
                <c:pt idx="55">
                  <c:v>1.489368</c:v>
                </c:pt>
                <c:pt idx="56">
                  <c:v>1.512364</c:v>
                </c:pt>
                <c:pt idx="57">
                  <c:v>1.528168</c:v>
                </c:pt>
                <c:pt idx="58">
                  <c:v>1.5494000000000001</c:v>
                </c:pt>
                <c:pt idx="59">
                  <c:v>1.5736619999999999</c:v>
                </c:pt>
                <c:pt idx="60">
                  <c:v>1.594703</c:v>
                </c:pt>
                <c:pt idx="61">
                  <c:v>1.604058</c:v>
                </c:pt>
                <c:pt idx="62">
                  <c:v>1.6333329999999999</c:v>
                </c:pt>
                <c:pt idx="63">
                  <c:v>1.6464920000000001</c:v>
                </c:pt>
                <c:pt idx="64">
                  <c:v>1.670288</c:v>
                </c:pt>
                <c:pt idx="65">
                  <c:v>1.7012620000000001</c:v>
                </c:pt>
                <c:pt idx="66">
                  <c:v>1.7226269999999999</c:v>
                </c:pt>
                <c:pt idx="67">
                  <c:v>1.7368250000000001</c:v>
                </c:pt>
                <c:pt idx="68">
                  <c:v>1.76624</c:v>
                </c:pt>
                <c:pt idx="69">
                  <c:v>1.7832570000000001</c:v>
                </c:pt>
                <c:pt idx="70">
                  <c:v>1.80779</c:v>
                </c:pt>
                <c:pt idx="71">
                  <c:v>1.8399859999999999</c:v>
                </c:pt>
                <c:pt idx="72">
                  <c:v>1.868825</c:v>
                </c:pt>
                <c:pt idx="73">
                  <c:v>1.888674</c:v>
                </c:pt>
                <c:pt idx="74">
                  <c:v>1.9153659999999999</c:v>
                </c:pt>
                <c:pt idx="75">
                  <c:v>1.930609</c:v>
                </c:pt>
                <c:pt idx="76">
                  <c:v>1.9443410000000001</c:v>
                </c:pt>
                <c:pt idx="77">
                  <c:v>1.968685</c:v>
                </c:pt>
                <c:pt idx="78">
                  <c:v>1.9931700000000001</c:v>
                </c:pt>
                <c:pt idx="79">
                  <c:v>2.011117</c:v>
                </c:pt>
                <c:pt idx="80">
                  <c:v>2.0316939999999999</c:v>
                </c:pt>
                <c:pt idx="81">
                  <c:v>2.0455410000000001</c:v>
                </c:pt>
                <c:pt idx="82">
                  <c:v>2.0685980000000002</c:v>
                </c:pt>
                <c:pt idx="83">
                  <c:v>2.0852930000000001</c:v>
                </c:pt>
                <c:pt idx="84">
                  <c:v>2.114039</c:v>
                </c:pt>
                <c:pt idx="85">
                  <c:v>2.129108</c:v>
                </c:pt>
                <c:pt idx="86">
                  <c:v>2.1477970000000002</c:v>
                </c:pt>
                <c:pt idx="87">
                  <c:v>2.1586750000000001</c:v>
                </c:pt>
                <c:pt idx="88">
                  <c:v>2.1823190000000001</c:v>
                </c:pt>
                <c:pt idx="89">
                  <c:v>2.1953990000000001</c:v>
                </c:pt>
                <c:pt idx="90">
                  <c:v>2.216221</c:v>
                </c:pt>
                <c:pt idx="91">
                  <c:v>2.2345139999999999</c:v>
                </c:pt>
                <c:pt idx="92">
                  <c:v>2.2400910000000001</c:v>
                </c:pt>
                <c:pt idx="93">
                  <c:v>2.2561900000000001</c:v>
                </c:pt>
                <c:pt idx="94">
                  <c:v>2.273396</c:v>
                </c:pt>
                <c:pt idx="95">
                  <c:v>2.2877000000000001</c:v>
                </c:pt>
                <c:pt idx="96">
                  <c:v>2.3084090000000002</c:v>
                </c:pt>
                <c:pt idx="97">
                  <c:v>2.3350309999999999</c:v>
                </c:pt>
                <c:pt idx="98">
                  <c:v>2.3472629999999999</c:v>
                </c:pt>
                <c:pt idx="99">
                  <c:v>2.3627159999999998</c:v>
                </c:pt>
                <c:pt idx="100">
                  <c:v>2.3902100000000002</c:v>
                </c:pt>
                <c:pt idx="101">
                  <c:v>2.3962089999999998</c:v>
                </c:pt>
                <c:pt idx="102">
                  <c:v>2.4090530000000001</c:v>
                </c:pt>
                <c:pt idx="103">
                  <c:v>2.4276520000000001</c:v>
                </c:pt>
                <c:pt idx="104">
                  <c:v>2.4360390000000001</c:v>
                </c:pt>
                <c:pt idx="105">
                  <c:v>2.442685</c:v>
                </c:pt>
                <c:pt idx="106">
                  <c:v>2.459695</c:v>
                </c:pt>
                <c:pt idx="107">
                  <c:v>2.4848020000000002</c:v>
                </c:pt>
                <c:pt idx="108">
                  <c:v>2.4977870000000002</c:v>
                </c:pt>
                <c:pt idx="109">
                  <c:v>2.5130170000000001</c:v>
                </c:pt>
                <c:pt idx="110">
                  <c:v>2.5362140000000002</c:v>
                </c:pt>
                <c:pt idx="111">
                  <c:v>2.533992</c:v>
                </c:pt>
                <c:pt idx="112">
                  <c:v>2.565299</c:v>
                </c:pt>
                <c:pt idx="113">
                  <c:v>2.57193</c:v>
                </c:pt>
                <c:pt idx="114">
                  <c:v>2.580057</c:v>
                </c:pt>
                <c:pt idx="115">
                  <c:v>2.610573</c:v>
                </c:pt>
                <c:pt idx="116">
                  <c:v>2.6149439999999999</c:v>
                </c:pt>
                <c:pt idx="117">
                  <c:v>2.6212209999999998</c:v>
                </c:pt>
                <c:pt idx="118">
                  <c:v>2.6258949999999999</c:v>
                </c:pt>
                <c:pt idx="119">
                  <c:v>2.6391960000000001</c:v>
                </c:pt>
                <c:pt idx="120">
                  <c:v>2.6606589999999999</c:v>
                </c:pt>
                <c:pt idx="121">
                  <c:v>2.6620270000000001</c:v>
                </c:pt>
                <c:pt idx="122">
                  <c:v>2.6722060000000001</c:v>
                </c:pt>
                <c:pt idx="123">
                  <c:v>2.6833580000000001</c:v>
                </c:pt>
                <c:pt idx="124">
                  <c:v>2.6996169999999999</c:v>
                </c:pt>
                <c:pt idx="125">
                  <c:v>2.7222849999999998</c:v>
                </c:pt>
                <c:pt idx="126">
                  <c:v>2.726661</c:v>
                </c:pt>
                <c:pt idx="127">
                  <c:v>2.7374399999999999</c:v>
                </c:pt>
                <c:pt idx="128">
                  <c:v>2.7594919999999998</c:v>
                </c:pt>
                <c:pt idx="129">
                  <c:v>2.7717130000000001</c:v>
                </c:pt>
                <c:pt idx="130">
                  <c:v>2.774273</c:v>
                </c:pt>
                <c:pt idx="131">
                  <c:v>2.7786520000000001</c:v>
                </c:pt>
                <c:pt idx="132">
                  <c:v>2.7914620000000001</c:v>
                </c:pt>
                <c:pt idx="133">
                  <c:v>2.7955670000000001</c:v>
                </c:pt>
                <c:pt idx="134">
                  <c:v>2.8189199999999999</c:v>
                </c:pt>
                <c:pt idx="135">
                  <c:v>2.825383</c:v>
                </c:pt>
                <c:pt idx="136">
                  <c:v>2.8345449999999999</c:v>
                </c:pt>
                <c:pt idx="137">
                  <c:v>2.8446150000000001</c:v>
                </c:pt>
                <c:pt idx="138">
                  <c:v>2.852376</c:v>
                </c:pt>
                <c:pt idx="139">
                  <c:v>2.8658790000000001</c:v>
                </c:pt>
                <c:pt idx="140">
                  <c:v>2.8792059999999999</c:v>
                </c:pt>
                <c:pt idx="141">
                  <c:v>2.892042</c:v>
                </c:pt>
                <c:pt idx="142">
                  <c:v>2.9074200000000001</c:v>
                </c:pt>
                <c:pt idx="143">
                  <c:v>2.9126669999999999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'6'!$G$16</c:f>
              <c:strCache>
                <c:ptCount val="1"/>
                <c:pt idx="0">
                  <c:v>BLANK 6.25uM</c:v>
                </c:pt>
              </c:strCache>
            </c:strRef>
          </c:tx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'6'!$G$24:$G$178</c:f>
              <c:numCache>
                <c:formatCode>General</c:formatCode>
                <c:ptCount val="155"/>
                <c:pt idx="0">
                  <c:v>8.9220999999999995E-2</c:v>
                </c:pt>
                <c:pt idx="1">
                  <c:v>0.119089</c:v>
                </c:pt>
                <c:pt idx="2">
                  <c:v>0.138513</c:v>
                </c:pt>
                <c:pt idx="3">
                  <c:v>0.154783</c:v>
                </c:pt>
                <c:pt idx="4">
                  <c:v>0.17618200000000001</c:v>
                </c:pt>
                <c:pt idx="5">
                  <c:v>0.19708800000000001</c:v>
                </c:pt>
                <c:pt idx="6">
                  <c:v>0.22633400000000001</c:v>
                </c:pt>
                <c:pt idx="7">
                  <c:v>0.25774200000000003</c:v>
                </c:pt>
                <c:pt idx="8">
                  <c:v>0.30580000000000002</c:v>
                </c:pt>
                <c:pt idx="9">
                  <c:v>0.35215600000000002</c:v>
                </c:pt>
                <c:pt idx="10">
                  <c:v>0.39547900000000002</c:v>
                </c:pt>
                <c:pt idx="11">
                  <c:v>0.44041999999999998</c:v>
                </c:pt>
                <c:pt idx="12">
                  <c:v>0.48751800000000001</c:v>
                </c:pt>
                <c:pt idx="13">
                  <c:v>0.53237800000000002</c:v>
                </c:pt>
                <c:pt idx="14">
                  <c:v>0.57658699999999996</c:v>
                </c:pt>
                <c:pt idx="15">
                  <c:v>0.61338000000000004</c:v>
                </c:pt>
                <c:pt idx="16">
                  <c:v>0.64975799999999995</c:v>
                </c:pt>
                <c:pt idx="17">
                  <c:v>0.69298199999999999</c:v>
                </c:pt>
                <c:pt idx="18">
                  <c:v>0.74070000000000003</c:v>
                </c:pt>
                <c:pt idx="19">
                  <c:v>0.78239599999999998</c:v>
                </c:pt>
                <c:pt idx="20">
                  <c:v>0.83320399999999994</c:v>
                </c:pt>
                <c:pt idx="21">
                  <c:v>0.88087499999999996</c:v>
                </c:pt>
                <c:pt idx="22">
                  <c:v>0.92666000000000004</c:v>
                </c:pt>
                <c:pt idx="23">
                  <c:v>0.97603899999999999</c:v>
                </c:pt>
                <c:pt idx="24">
                  <c:v>1</c:v>
                </c:pt>
                <c:pt idx="25">
                  <c:v>0.90363499999999997</c:v>
                </c:pt>
                <c:pt idx="26">
                  <c:v>0.99713300000000005</c:v>
                </c:pt>
                <c:pt idx="27">
                  <c:v>0.98555499999999996</c:v>
                </c:pt>
                <c:pt idx="28">
                  <c:v>0.97628899999999996</c:v>
                </c:pt>
                <c:pt idx="29">
                  <c:v>0.97013300000000002</c:v>
                </c:pt>
                <c:pt idx="30">
                  <c:v>0.96734399999999998</c:v>
                </c:pt>
                <c:pt idx="31">
                  <c:v>0.97211199999999998</c:v>
                </c:pt>
                <c:pt idx="32">
                  <c:v>0.97255000000000003</c:v>
                </c:pt>
                <c:pt idx="33">
                  <c:v>0.97631000000000001</c:v>
                </c:pt>
                <c:pt idx="34">
                  <c:v>0.97623599999999999</c:v>
                </c:pt>
                <c:pt idx="35">
                  <c:v>0.99104800000000004</c:v>
                </c:pt>
                <c:pt idx="36">
                  <c:v>1.0141249999999999</c:v>
                </c:pt>
                <c:pt idx="37">
                  <c:v>1.030653</c:v>
                </c:pt>
                <c:pt idx="38">
                  <c:v>1.0443450000000001</c:v>
                </c:pt>
                <c:pt idx="39">
                  <c:v>1.0651189999999999</c:v>
                </c:pt>
                <c:pt idx="40">
                  <c:v>1.085772</c:v>
                </c:pt>
                <c:pt idx="41">
                  <c:v>1.0983149999999999</c:v>
                </c:pt>
                <c:pt idx="42">
                  <c:v>1.1094740000000001</c:v>
                </c:pt>
                <c:pt idx="43">
                  <c:v>1.1184829999999999</c:v>
                </c:pt>
                <c:pt idx="44">
                  <c:v>1.1206659999999999</c:v>
                </c:pt>
                <c:pt idx="45">
                  <c:v>1.196787</c:v>
                </c:pt>
                <c:pt idx="46">
                  <c:v>1.243244</c:v>
                </c:pt>
                <c:pt idx="47">
                  <c:v>1.2867850000000001</c:v>
                </c:pt>
                <c:pt idx="48">
                  <c:v>1.327307</c:v>
                </c:pt>
                <c:pt idx="49">
                  <c:v>1.3666739999999999</c:v>
                </c:pt>
                <c:pt idx="50">
                  <c:v>1.402539</c:v>
                </c:pt>
                <c:pt idx="51">
                  <c:v>1.4290769999999999</c:v>
                </c:pt>
                <c:pt idx="52">
                  <c:v>1.4467000000000001</c:v>
                </c:pt>
                <c:pt idx="53">
                  <c:v>1.476955</c:v>
                </c:pt>
                <c:pt idx="54">
                  <c:v>1.4996609999999999</c:v>
                </c:pt>
                <c:pt idx="55">
                  <c:v>1.52491</c:v>
                </c:pt>
                <c:pt idx="56">
                  <c:v>1.5483210000000001</c:v>
                </c:pt>
                <c:pt idx="57">
                  <c:v>1.5662910000000001</c:v>
                </c:pt>
                <c:pt idx="58">
                  <c:v>1.583421</c:v>
                </c:pt>
                <c:pt idx="59">
                  <c:v>1.607758</c:v>
                </c:pt>
                <c:pt idx="60">
                  <c:v>1.6283609999999999</c:v>
                </c:pt>
                <c:pt idx="61">
                  <c:v>1.6386130000000001</c:v>
                </c:pt>
                <c:pt idx="62">
                  <c:v>1.661044</c:v>
                </c:pt>
                <c:pt idx="63">
                  <c:v>1.688286</c:v>
                </c:pt>
                <c:pt idx="64">
                  <c:v>1.6969350000000001</c:v>
                </c:pt>
                <c:pt idx="65">
                  <c:v>1.7202440000000001</c:v>
                </c:pt>
                <c:pt idx="66">
                  <c:v>1.750378</c:v>
                </c:pt>
                <c:pt idx="67">
                  <c:v>1.780721</c:v>
                </c:pt>
                <c:pt idx="68">
                  <c:v>1.7944469999999999</c:v>
                </c:pt>
                <c:pt idx="69">
                  <c:v>1.8107249999999999</c:v>
                </c:pt>
                <c:pt idx="70">
                  <c:v>1.835693</c:v>
                </c:pt>
                <c:pt idx="71">
                  <c:v>1.857534</c:v>
                </c:pt>
                <c:pt idx="72">
                  <c:v>1.8814630000000001</c:v>
                </c:pt>
                <c:pt idx="73">
                  <c:v>1.9037930000000001</c:v>
                </c:pt>
                <c:pt idx="74">
                  <c:v>1.9251480000000001</c:v>
                </c:pt>
                <c:pt idx="75">
                  <c:v>1.9523870000000001</c:v>
                </c:pt>
                <c:pt idx="76">
                  <c:v>1.9666939999999999</c:v>
                </c:pt>
                <c:pt idx="77">
                  <c:v>1.988623</c:v>
                </c:pt>
                <c:pt idx="78">
                  <c:v>2.0126080000000002</c:v>
                </c:pt>
                <c:pt idx="79">
                  <c:v>2.0341749999999998</c:v>
                </c:pt>
                <c:pt idx="80">
                  <c:v>2.0523020000000001</c:v>
                </c:pt>
                <c:pt idx="81">
                  <c:v>2.0689579999999999</c:v>
                </c:pt>
                <c:pt idx="82">
                  <c:v>2.089966</c:v>
                </c:pt>
                <c:pt idx="83">
                  <c:v>2.105089</c:v>
                </c:pt>
                <c:pt idx="84">
                  <c:v>2.1396639999999998</c:v>
                </c:pt>
                <c:pt idx="85">
                  <c:v>2.1578529999999998</c:v>
                </c:pt>
                <c:pt idx="86">
                  <c:v>2.1755550000000001</c:v>
                </c:pt>
                <c:pt idx="87">
                  <c:v>2.1912980000000002</c:v>
                </c:pt>
                <c:pt idx="88">
                  <c:v>2.2143389999999998</c:v>
                </c:pt>
                <c:pt idx="89">
                  <c:v>2.2341220000000002</c:v>
                </c:pt>
                <c:pt idx="90">
                  <c:v>2.2494670000000001</c:v>
                </c:pt>
                <c:pt idx="91">
                  <c:v>2.2712870000000001</c:v>
                </c:pt>
                <c:pt idx="92">
                  <c:v>2.2762280000000001</c:v>
                </c:pt>
                <c:pt idx="93">
                  <c:v>2.2979910000000001</c:v>
                </c:pt>
                <c:pt idx="94">
                  <c:v>2.3134399999999999</c:v>
                </c:pt>
                <c:pt idx="95">
                  <c:v>2.3437329999999998</c:v>
                </c:pt>
                <c:pt idx="96">
                  <c:v>2.3504070000000001</c:v>
                </c:pt>
                <c:pt idx="97">
                  <c:v>2.3626939999999998</c:v>
                </c:pt>
                <c:pt idx="98">
                  <c:v>2.3730220000000002</c:v>
                </c:pt>
                <c:pt idx="99">
                  <c:v>2.3882349999999999</c:v>
                </c:pt>
                <c:pt idx="100">
                  <c:v>2.3880940000000002</c:v>
                </c:pt>
                <c:pt idx="101">
                  <c:v>2.4244750000000002</c:v>
                </c:pt>
                <c:pt idx="102">
                  <c:v>2.4389829999999999</c:v>
                </c:pt>
                <c:pt idx="103">
                  <c:v>2.456591</c:v>
                </c:pt>
                <c:pt idx="104">
                  <c:v>2.4740669999999998</c:v>
                </c:pt>
                <c:pt idx="105">
                  <c:v>2.4905219999999999</c:v>
                </c:pt>
                <c:pt idx="106">
                  <c:v>2.5135610000000002</c:v>
                </c:pt>
                <c:pt idx="107">
                  <c:v>2.5272070000000002</c:v>
                </c:pt>
                <c:pt idx="108">
                  <c:v>2.5374319999999999</c:v>
                </c:pt>
                <c:pt idx="109">
                  <c:v>2.5575700000000001</c:v>
                </c:pt>
                <c:pt idx="110">
                  <c:v>2.5791919999999999</c:v>
                </c:pt>
                <c:pt idx="111">
                  <c:v>2.583812</c:v>
                </c:pt>
                <c:pt idx="112">
                  <c:v>2.601321</c:v>
                </c:pt>
                <c:pt idx="113">
                  <c:v>2.6152920000000002</c:v>
                </c:pt>
                <c:pt idx="114">
                  <c:v>2.6396440000000001</c:v>
                </c:pt>
                <c:pt idx="115">
                  <c:v>2.6514929999999999</c:v>
                </c:pt>
                <c:pt idx="116">
                  <c:v>2.6697150000000001</c:v>
                </c:pt>
                <c:pt idx="117">
                  <c:v>2.703605</c:v>
                </c:pt>
                <c:pt idx="118">
                  <c:v>2.717406</c:v>
                </c:pt>
                <c:pt idx="119">
                  <c:v>2.7210770000000002</c:v>
                </c:pt>
                <c:pt idx="120">
                  <c:v>2.7336499999999999</c:v>
                </c:pt>
                <c:pt idx="121">
                  <c:v>2.7540140000000002</c:v>
                </c:pt>
                <c:pt idx="122">
                  <c:v>2.7637019999999999</c:v>
                </c:pt>
                <c:pt idx="123">
                  <c:v>2.7821030000000002</c:v>
                </c:pt>
                <c:pt idx="124">
                  <c:v>2.7972290000000002</c:v>
                </c:pt>
                <c:pt idx="125">
                  <c:v>2.7998249999999998</c:v>
                </c:pt>
                <c:pt idx="126">
                  <c:v>2.811426</c:v>
                </c:pt>
                <c:pt idx="127">
                  <c:v>2.8323849999999999</c:v>
                </c:pt>
                <c:pt idx="128">
                  <c:v>2.8366959999999999</c:v>
                </c:pt>
                <c:pt idx="129">
                  <c:v>2.8503500000000002</c:v>
                </c:pt>
                <c:pt idx="130">
                  <c:v>2.852738</c:v>
                </c:pt>
                <c:pt idx="131">
                  <c:v>2.8696250000000001</c:v>
                </c:pt>
                <c:pt idx="132">
                  <c:v>2.8870650000000002</c:v>
                </c:pt>
                <c:pt idx="133">
                  <c:v>2.8972470000000001</c:v>
                </c:pt>
                <c:pt idx="134">
                  <c:v>2.911845</c:v>
                </c:pt>
                <c:pt idx="135">
                  <c:v>2.9187310000000002</c:v>
                </c:pt>
                <c:pt idx="136">
                  <c:v>2.9304380000000001</c:v>
                </c:pt>
                <c:pt idx="137">
                  <c:v>2.9443869999999999</c:v>
                </c:pt>
                <c:pt idx="138">
                  <c:v>2.9544359999999998</c:v>
                </c:pt>
                <c:pt idx="139">
                  <c:v>2.969319</c:v>
                </c:pt>
                <c:pt idx="140">
                  <c:v>2.9849549999999998</c:v>
                </c:pt>
                <c:pt idx="141">
                  <c:v>2.980842</c:v>
                </c:pt>
                <c:pt idx="142">
                  <c:v>2.9922149999999998</c:v>
                </c:pt>
                <c:pt idx="143">
                  <c:v>3.003441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'6'!$H$16</c:f>
              <c:strCache>
                <c:ptCount val="1"/>
                <c:pt idx="0">
                  <c:v>BLANK 1.56uM</c:v>
                </c:pt>
              </c:strCache>
            </c:strRef>
          </c:tx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'6'!$H$24:$H$178</c:f>
              <c:numCache>
                <c:formatCode>General</c:formatCode>
                <c:ptCount val="155"/>
                <c:pt idx="0">
                  <c:v>9.3006000000000005E-2</c:v>
                </c:pt>
                <c:pt idx="1">
                  <c:v>0.118661</c:v>
                </c:pt>
                <c:pt idx="2">
                  <c:v>0.15156500000000001</c:v>
                </c:pt>
                <c:pt idx="3">
                  <c:v>0.171315</c:v>
                </c:pt>
                <c:pt idx="4">
                  <c:v>0.19106200000000001</c:v>
                </c:pt>
                <c:pt idx="5">
                  <c:v>0.214256</c:v>
                </c:pt>
                <c:pt idx="6">
                  <c:v>0.248976</c:v>
                </c:pt>
                <c:pt idx="7">
                  <c:v>0.27967700000000001</c:v>
                </c:pt>
                <c:pt idx="8">
                  <c:v>0.32329000000000002</c:v>
                </c:pt>
                <c:pt idx="9">
                  <c:v>0.36800500000000003</c:v>
                </c:pt>
                <c:pt idx="10">
                  <c:v>0.41400399999999998</c:v>
                </c:pt>
                <c:pt idx="11">
                  <c:v>0.45914500000000003</c:v>
                </c:pt>
                <c:pt idx="12">
                  <c:v>0.50694899999999998</c:v>
                </c:pt>
                <c:pt idx="13">
                  <c:v>0.551902</c:v>
                </c:pt>
                <c:pt idx="14">
                  <c:v>0.587063</c:v>
                </c:pt>
                <c:pt idx="15">
                  <c:v>0.62403500000000001</c:v>
                </c:pt>
                <c:pt idx="16">
                  <c:v>0.66173899999999997</c:v>
                </c:pt>
                <c:pt idx="17">
                  <c:v>0.700986</c:v>
                </c:pt>
                <c:pt idx="18">
                  <c:v>0.73669300000000004</c:v>
                </c:pt>
                <c:pt idx="19">
                  <c:v>0.78293999999999997</c:v>
                </c:pt>
                <c:pt idx="20">
                  <c:v>0.83445100000000005</c:v>
                </c:pt>
                <c:pt idx="21">
                  <c:v>0.88086699999999996</c:v>
                </c:pt>
                <c:pt idx="22">
                  <c:v>0.931288</c:v>
                </c:pt>
                <c:pt idx="23">
                  <c:v>0.97520300000000004</c:v>
                </c:pt>
                <c:pt idx="24">
                  <c:v>1</c:v>
                </c:pt>
                <c:pt idx="25">
                  <c:v>0.90692099999999998</c:v>
                </c:pt>
                <c:pt idx="26">
                  <c:v>1.0057510000000001</c:v>
                </c:pt>
                <c:pt idx="27">
                  <c:v>0.98776799999999998</c:v>
                </c:pt>
                <c:pt idx="28">
                  <c:v>0.97959600000000002</c:v>
                </c:pt>
                <c:pt idx="29">
                  <c:v>0.972773</c:v>
                </c:pt>
                <c:pt idx="30">
                  <c:v>0.97456100000000001</c:v>
                </c:pt>
                <c:pt idx="31">
                  <c:v>0.97848000000000002</c:v>
                </c:pt>
                <c:pt idx="32">
                  <c:v>0.98670000000000002</c:v>
                </c:pt>
                <c:pt idx="33">
                  <c:v>0.99696899999999999</c:v>
                </c:pt>
                <c:pt idx="34">
                  <c:v>1.0037199999999999</c:v>
                </c:pt>
                <c:pt idx="35">
                  <c:v>1.02067</c:v>
                </c:pt>
                <c:pt idx="36">
                  <c:v>1.038672</c:v>
                </c:pt>
                <c:pt idx="37">
                  <c:v>1.053898</c:v>
                </c:pt>
                <c:pt idx="38">
                  <c:v>1.075518</c:v>
                </c:pt>
                <c:pt idx="39">
                  <c:v>1.091512</c:v>
                </c:pt>
                <c:pt idx="40">
                  <c:v>1.107281</c:v>
                </c:pt>
                <c:pt idx="41">
                  <c:v>1.1238889999999999</c:v>
                </c:pt>
                <c:pt idx="42">
                  <c:v>1.1337969999999999</c:v>
                </c:pt>
                <c:pt idx="43">
                  <c:v>1.132725</c:v>
                </c:pt>
                <c:pt idx="44">
                  <c:v>1.1359429999999999</c:v>
                </c:pt>
                <c:pt idx="45">
                  <c:v>1.2199990000000001</c:v>
                </c:pt>
                <c:pt idx="46">
                  <c:v>1.282025</c:v>
                </c:pt>
                <c:pt idx="47">
                  <c:v>1.3104309999999999</c:v>
                </c:pt>
                <c:pt idx="48">
                  <c:v>1.3381190000000001</c:v>
                </c:pt>
                <c:pt idx="49">
                  <c:v>1.353583</c:v>
                </c:pt>
                <c:pt idx="50">
                  <c:v>1.3853629999999999</c:v>
                </c:pt>
                <c:pt idx="51">
                  <c:v>1.4101809999999999</c:v>
                </c:pt>
                <c:pt idx="52">
                  <c:v>1.434671</c:v>
                </c:pt>
                <c:pt idx="53">
                  <c:v>1.4630000000000001</c:v>
                </c:pt>
                <c:pt idx="54">
                  <c:v>1.481859</c:v>
                </c:pt>
                <c:pt idx="55">
                  <c:v>1.5051639999999999</c:v>
                </c:pt>
                <c:pt idx="56">
                  <c:v>1.5302500000000001</c:v>
                </c:pt>
                <c:pt idx="57">
                  <c:v>1.5534809999999999</c:v>
                </c:pt>
                <c:pt idx="58">
                  <c:v>1.5697449999999999</c:v>
                </c:pt>
                <c:pt idx="59">
                  <c:v>1.5963270000000001</c:v>
                </c:pt>
                <c:pt idx="60">
                  <c:v>1.606115</c:v>
                </c:pt>
                <c:pt idx="61">
                  <c:v>1.6283909999999999</c:v>
                </c:pt>
                <c:pt idx="62">
                  <c:v>1.640522</c:v>
                </c:pt>
                <c:pt idx="63">
                  <c:v>1.6624909999999999</c:v>
                </c:pt>
                <c:pt idx="64">
                  <c:v>1.696798</c:v>
                </c:pt>
                <c:pt idx="65">
                  <c:v>1.713549</c:v>
                </c:pt>
                <c:pt idx="66">
                  <c:v>1.752297</c:v>
                </c:pt>
                <c:pt idx="67">
                  <c:v>1.7836019999999999</c:v>
                </c:pt>
                <c:pt idx="68">
                  <c:v>1.792886</c:v>
                </c:pt>
                <c:pt idx="69">
                  <c:v>1.817879</c:v>
                </c:pt>
                <c:pt idx="70">
                  <c:v>1.8427560000000001</c:v>
                </c:pt>
                <c:pt idx="71">
                  <c:v>1.865907</c:v>
                </c:pt>
                <c:pt idx="72">
                  <c:v>1.8848549999999999</c:v>
                </c:pt>
                <c:pt idx="73">
                  <c:v>1.915867</c:v>
                </c:pt>
                <c:pt idx="74">
                  <c:v>1.936593</c:v>
                </c:pt>
                <c:pt idx="75">
                  <c:v>1.9454899999999999</c:v>
                </c:pt>
                <c:pt idx="76">
                  <c:v>1.9648099999999999</c:v>
                </c:pt>
                <c:pt idx="77">
                  <c:v>2.000696</c:v>
                </c:pt>
                <c:pt idx="78">
                  <c:v>2.0267460000000002</c:v>
                </c:pt>
                <c:pt idx="79">
                  <c:v>2.0399910000000001</c:v>
                </c:pt>
                <c:pt idx="80">
                  <c:v>2.061766</c:v>
                </c:pt>
                <c:pt idx="81">
                  <c:v>2.0805850000000001</c:v>
                </c:pt>
                <c:pt idx="82">
                  <c:v>2.0850499999999998</c:v>
                </c:pt>
                <c:pt idx="83">
                  <c:v>2.106916</c:v>
                </c:pt>
                <c:pt idx="84">
                  <c:v>2.1280429999999999</c:v>
                </c:pt>
                <c:pt idx="85">
                  <c:v>2.157489</c:v>
                </c:pt>
                <c:pt idx="86">
                  <c:v>2.1745730000000001</c:v>
                </c:pt>
                <c:pt idx="87">
                  <c:v>2.1843370000000002</c:v>
                </c:pt>
                <c:pt idx="88">
                  <c:v>2.2113870000000002</c:v>
                </c:pt>
                <c:pt idx="89">
                  <c:v>2.2260620000000002</c:v>
                </c:pt>
                <c:pt idx="90">
                  <c:v>2.2509890000000001</c:v>
                </c:pt>
                <c:pt idx="91">
                  <c:v>2.257695</c:v>
                </c:pt>
                <c:pt idx="92">
                  <c:v>2.2755079999999999</c:v>
                </c:pt>
                <c:pt idx="93">
                  <c:v>2.2960340000000001</c:v>
                </c:pt>
                <c:pt idx="94">
                  <c:v>2.310962</c:v>
                </c:pt>
                <c:pt idx="95">
                  <c:v>2.328227</c:v>
                </c:pt>
                <c:pt idx="96">
                  <c:v>2.3409279999999999</c:v>
                </c:pt>
                <c:pt idx="97">
                  <c:v>2.3538559999999999</c:v>
                </c:pt>
                <c:pt idx="98">
                  <c:v>2.3788800000000001</c:v>
                </c:pt>
                <c:pt idx="99">
                  <c:v>2.384674</c:v>
                </c:pt>
                <c:pt idx="100">
                  <c:v>2.3956909999999998</c:v>
                </c:pt>
                <c:pt idx="101">
                  <c:v>2.4043670000000001</c:v>
                </c:pt>
                <c:pt idx="102">
                  <c:v>2.4255200000000001</c:v>
                </c:pt>
                <c:pt idx="103">
                  <c:v>2.4466860000000001</c:v>
                </c:pt>
                <c:pt idx="104">
                  <c:v>2.46075</c:v>
                </c:pt>
                <c:pt idx="105">
                  <c:v>2.477544</c:v>
                </c:pt>
                <c:pt idx="106">
                  <c:v>2.4997029999999998</c:v>
                </c:pt>
                <c:pt idx="107">
                  <c:v>2.5084759999999999</c:v>
                </c:pt>
                <c:pt idx="108">
                  <c:v>2.525973</c:v>
                </c:pt>
                <c:pt idx="109">
                  <c:v>2.537776</c:v>
                </c:pt>
                <c:pt idx="110">
                  <c:v>2.5639289999999999</c:v>
                </c:pt>
                <c:pt idx="111">
                  <c:v>2.5692919999999999</c:v>
                </c:pt>
                <c:pt idx="112">
                  <c:v>2.580584</c:v>
                </c:pt>
                <c:pt idx="113">
                  <c:v>2.5862560000000001</c:v>
                </c:pt>
                <c:pt idx="114">
                  <c:v>2.5996969999999999</c:v>
                </c:pt>
                <c:pt idx="115">
                  <c:v>2.6144780000000001</c:v>
                </c:pt>
                <c:pt idx="116">
                  <c:v>2.636028</c:v>
                </c:pt>
                <c:pt idx="117">
                  <c:v>2.6509999999999998</c:v>
                </c:pt>
                <c:pt idx="118">
                  <c:v>2.6567660000000002</c:v>
                </c:pt>
                <c:pt idx="119">
                  <c:v>2.6760169999999999</c:v>
                </c:pt>
                <c:pt idx="120">
                  <c:v>2.7025950000000001</c:v>
                </c:pt>
                <c:pt idx="121">
                  <c:v>2.7117979999999999</c:v>
                </c:pt>
                <c:pt idx="122">
                  <c:v>2.7208160000000001</c:v>
                </c:pt>
                <c:pt idx="123">
                  <c:v>2.7393700000000001</c:v>
                </c:pt>
                <c:pt idx="124">
                  <c:v>2.7553749999999999</c:v>
                </c:pt>
                <c:pt idx="125">
                  <c:v>2.7718379999999998</c:v>
                </c:pt>
                <c:pt idx="126">
                  <c:v>2.7778019999999999</c:v>
                </c:pt>
                <c:pt idx="127">
                  <c:v>2.7910200000000001</c:v>
                </c:pt>
                <c:pt idx="128">
                  <c:v>2.801844</c:v>
                </c:pt>
                <c:pt idx="129">
                  <c:v>2.8178559999999999</c:v>
                </c:pt>
                <c:pt idx="130">
                  <c:v>2.8195220000000001</c:v>
                </c:pt>
                <c:pt idx="131">
                  <c:v>2.8287520000000002</c:v>
                </c:pt>
                <c:pt idx="132">
                  <c:v>2.8580619999999999</c:v>
                </c:pt>
                <c:pt idx="133">
                  <c:v>2.8754339999999998</c:v>
                </c:pt>
                <c:pt idx="134">
                  <c:v>2.8899029999999999</c:v>
                </c:pt>
                <c:pt idx="135">
                  <c:v>2.8967230000000002</c:v>
                </c:pt>
                <c:pt idx="136">
                  <c:v>2.911448</c:v>
                </c:pt>
                <c:pt idx="137">
                  <c:v>2.9210210000000001</c:v>
                </c:pt>
                <c:pt idx="138">
                  <c:v>2.9387059999999998</c:v>
                </c:pt>
                <c:pt idx="139">
                  <c:v>2.9423699999999999</c:v>
                </c:pt>
                <c:pt idx="140">
                  <c:v>2.9591560000000001</c:v>
                </c:pt>
                <c:pt idx="141">
                  <c:v>2.9631850000000002</c:v>
                </c:pt>
                <c:pt idx="142">
                  <c:v>2.9753810000000001</c:v>
                </c:pt>
                <c:pt idx="143">
                  <c:v>2.9917009999999999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'6'!$I$16</c:f>
              <c:strCache>
                <c:ptCount val="1"/>
                <c:pt idx="0">
                  <c:v>BLANK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'6'!$I$24:$I$178</c:f>
              <c:numCache>
                <c:formatCode>General</c:formatCode>
                <c:ptCount val="155"/>
                <c:pt idx="0">
                  <c:v>8.5574999999999998E-2</c:v>
                </c:pt>
                <c:pt idx="1">
                  <c:v>0.121906</c:v>
                </c:pt>
                <c:pt idx="2">
                  <c:v>0.15046300000000001</c:v>
                </c:pt>
                <c:pt idx="3">
                  <c:v>0.17310400000000001</c:v>
                </c:pt>
                <c:pt idx="4">
                  <c:v>0.19198100000000001</c:v>
                </c:pt>
                <c:pt idx="5">
                  <c:v>0.21609300000000001</c:v>
                </c:pt>
                <c:pt idx="6">
                  <c:v>0.245393</c:v>
                </c:pt>
                <c:pt idx="7">
                  <c:v>0.27685700000000002</c:v>
                </c:pt>
                <c:pt idx="8">
                  <c:v>0.32139000000000001</c:v>
                </c:pt>
                <c:pt idx="9">
                  <c:v>0.36454599999999998</c:v>
                </c:pt>
                <c:pt idx="10">
                  <c:v>0.40915400000000002</c:v>
                </c:pt>
                <c:pt idx="11">
                  <c:v>0.45519300000000001</c:v>
                </c:pt>
                <c:pt idx="12">
                  <c:v>0.50067499999999998</c:v>
                </c:pt>
                <c:pt idx="13">
                  <c:v>0.54300899999999996</c:v>
                </c:pt>
                <c:pt idx="14">
                  <c:v>0.57921900000000004</c:v>
                </c:pt>
                <c:pt idx="15">
                  <c:v>0.62241199999999997</c:v>
                </c:pt>
                <c:pt idx="16">
                  <c:v>0.65608500000000003</c:v>
                </c:pt>
                <c:pt idx="17">
                  <c:v>0.69879199999999997</c:v>
                </c:pt>
                <c:pt idx="18">
                  <c:v>0.74108200000000002</c:v>
                </c:pt>
                <c:pt idx="19">
                  <c:v>0.78650200000000003</c:v>
                </c:pt>
                <c:pt idx="20">
                  <c:v>0.83485600000000004</c:v>
                </c:pt>
                <c:pt idx="21">
                  <c:v>0.88462700000000005</c:v>
                </c:pt>
                <c:pt idx="22">
                  <c:v>0.93169100000000005</c:v>
                </c:pt>
                <c:pt idx="23">
                  <c:v>0.97680999999999996</c:v>
                </c:pt>
                <c:pt idx="24">
                  <c:v>1</c:v>
                </c:pt>
                <c:pt idx="25">
                  <c:v>0.91823200000000005</c:v>
                </c:pt>
                <c:pt idx="26">
                  <c:v>1.013657</c:v>
                </c:pt>
                <c:pt idx="27">
                  <c:v>0.98363900000000004</c:v>
                </c:pt>
                <c:pt idx="28">
                  <c:v>0.97714699999999999</c:v>
                </c:pt>
                <c:pt idx="29">
                  <c:v>0.98019299999999998</c:v>
                </c:pt>
                <c:pt idx="30">
                  <c:v>0.97895600000000005</c:v>
                </c:pt>
                <c:pt idx="31">
                  <c:v>0.98139299999999996</c:v>
                </c:pt>
                <c:pt idx="32">
                  <c:v>0.984016</c:v>
                </c:pt>
                <c:pt idx="33">
                  <c:v>0.98696600000000001</c:v>
                </c:pt>
                <c:pt idx="34">
                  <c:v>0.99690800000000002</c:v>
                </c:pt>
                <c:pt idx="35">
                  <c:v>1.006939</c:v>
                </c:pt>
                <c:pt idx="36">
                  <c:v>1.028189</c:v>
                </c:pt>
                <c:pt idx="37">
                  <c:v>1.0507310000000001</c:v>
                </c:pt>
                <c:pt idx="38">
                  <c:v>1.0680080000000001</c:v>
                </c:pt>
                <c:pt idx="39">
                  <c:v>1.0849850000000001</c:v>
                </c:pt>
                <c:pt idx="40">
                  <c:v>1.0963320000000001</c:v>
                </c:pt>
                <c:pt idx="41">
                  <c:v>1.1097429999999999</c:v>
                </c:pt>
                <c:pt idx="42">
                  <c:v>1.123856</c:v>
                </c:pt>
                <c:pt idx="43">
                  <c:v>1.140501</c:v>
                </c:pt>
                <c:pt idx="44">
                  <c:v>1.14835</c:v>
                </c:pt>
                <c:pt idx="45">
                  <c:v>1.16777</c:v>
                </c:pt>
                <c:pt idx="46">
                  <c:v>1.234461</c:v>
                </c:pt>
                <c:pt idx="47">
                  <c:v>1.2753209999999999</c:v>
                </c:pt>
                <c:pt idx="48">
                  <c:v>1.3246450000000001</c:v>
                </c:pt>
                <c:pt idx="49">
                  <c:v>1.3635170000000001</c:v>
                </c:pt>
                <c:pt idx="50">
                  <c:v>1.402895</c:v>
                </c:pt>
                <c:pt idx="51">
                  <c:v>1.4311910000000001</c:v>
                </c:pt>
                <c:pt idx="52">
                  <c:v>1.4594659999999999</c:v>
                </c:pt>
                <c:pt idx="53">
                  <c:v>1.4879530000000001</c:v>
                </c:pt>
                <c:pt idx="54">
                  <c:v>1.5131520000000001</c:v>
                </c:pt>
                <c:pt idx="55">
                  <c:v>1.532956</c:v>
                </c:pt>
                <c:pt idx="56">
                  <c:v>1.5551839999999999</c:v>
                </c:pt>
                <c:pt idx="57">
                  <c:v>1.570997</c:v>
                </c:pt>
                <c:pt idx="58">
                  <c:v>1.593048</c:v>
                </c:pt>
                <c:pt idx="59">
                  <c:v>1.613963</c:v>
                </c:pt>
                <c:pt idx="60">
                  <c:v>1.6264050000000001</c:v>
                </c:pt>
                <c:pt idx="61">
                  <c:v>1.6543270000000001</c:v>
                </c:pt>
                <c:pt idx="62">
                  <c:v>1.6709780000000001</c:v>
                </c:pt>
                <c:pt idx="63">
                  <c:v>1.6962740000000001</c:v>
                </c:pt>
                <c:pt idx="64">
                  <c:v>1.716847</c:v>
                </c:pt>
                <c:pt idx="65">
                  <c:v>1.7401960000000001</c:v>
                </c:pt>
                <c:pt idx="66">
                  <c:v>1.7637910000000001</c:v>
                </c:pt>
                <c:pt idx="67">
                  <c:v>1.7830729999999999</c:v>
                </c:pt>
                <c:pt idx="68">
                  <c:v>1.80074</c:v>
                </c:pt>
                <c:pt idx="69">
                  <c:v>1.8256570000000001</c:v>
                </c:pt>
                <c:pt idx="70">
                  <c:v>1.8591059999999999</c:v>
                </c:pt>
                <c:pt idx="71">
                  <c:v>1.87998</c:v>
                </c:pt>
                <c:pt idx="72">
                  <c:v>1.9075979999999999</c:v>
                </c:pt>
                <c:pt idx="73">
                  <c:v>1.9220520000000001</c:v>
                </c:pt>
                <c:pt idx="74">
                  <c:v>1.955249</c:v>
                </c:pt>
                <c:pt idx="75">
                  <c:v>1.9787619999999999</c:v>
                </c:pt>
                <c:pt idx="76">
                  <c:v>2.0047579999999998</c:v>
                </c:pt>
                <c:pt idx="77">
                  <c:v>2.0235409999999998</c:v>
                </c:pt>
                <c:pt idx="78">
                  <c:v>2.0463629999999999</c:v>
                </c:pt>
                <c:pt idx="79">
                  <c:v>2.0723549999999999</c:v>
                </c:pt>
                <c:pt idx="80">
                  <c:v>2.0839270000000001</c:v>
                </c:pt>
                <c:pt idx="81">
                  <c:v>2.0914950000000001</c:v>
                </c:pt>
                <c:pt idx="82">
                  <c:v>2.1131820000000001</c:v>
                </c:pt>
                <c:pt idx="83">
                  <c:v>2.1419429999999999</c:v>
                </c:pt>
                <c:pt idx="84">
                  <c:v>2.1601750000000002</c:v>
                </c:pt>
                <c:pt idx="85">
                  <c:v>2.180768</c:v>
                </c:pt>
                <c:pt idx="86">
                  <c:v>2.192132</c:v>
                </c:pt>
                <c:pt idx="87">
                  <c:v>2.2072600000000002</c:v>
                </c:pt>
                <c:pt idx="88">
                  <c:v>2.2280250000000001</c:v>
                </c:pt>
                <c:pt idx="89">
                  <c:v>2.242086</c:v>
                </c:pt>
                <c:pt idx="90">
                  <c:v>2.2583709999999999</c:v>
                </c:pt>
                <c:pt idx="91">
                  <c:v>2.2756240000000001</c:v>
                </c:pt>
                <c:pt idx="92">
                  <c:v>2.2959770000000002</c:v>
                </c:pt>
                <c:pt idx="93">
                  <c:v>2.3166720000000001</c:v>
                </c:pt>
                <c:pt idx="94">
                  <c:v>2.3246699999999998</c:v>
                </c:pt>
                <c:pt idx="95">
                  <c:v>2.351677</c:v>
                </c:pt>
                <c:pt idx="96">
                  <c:v>2.3726609999999999</c:v>
                </c:pt>
                <c:pt idx="97">
                  <c:v>2.38883</c:v>
                </c:pt>
                <c:pt idx="98">
                  <c:v>2.398533</c:v>
                </c:pt>
                <c:pt idx="99">
                  <c:v>2.4306019999999999</c:v>
                </c:pt>
                <c:pt idx="100">
                  <c:v>2.4391050000000001</c:v>
                </c:pt>
                <c:pt idx="101">
                  <c:v>2.455149</c:v>
                </c:pt>
                <c:pt idx="102">
                  <c:v>2.476531</c:v>
                </c:pt>
                <c:pt idx="103">
                  <c:v>2.4880140000000002</c:v>
                </c:pt>
                <c:pt idx="104">
                  <c:v>2.5082580000000001</c:v>
                </c:pt>
                <c:pt idx="105">
                  <c:v>2.5252379999999999</c:v>
                </c:pt>
                <c:pt idx="106">
                  <c:v>2.5379119999999999</c:v>
                </c:pt>
                <c:pt idx="107">
                  <c:v>2.558011</c:v>
                </c:pt>
                <c:pt idx="108">
                  <c:v>2.5830519999999999</c:v>
                </c:pt>
                <c:pt idx="109">
                  <c:v>2.589988</c:v>
                </c:pt>
                <c:pt idx="110">
                  <c:v>2.5990090000000001</c:v>
                </c:pt>
                <c:pt idx="111">
                  <c:v>2.6191779999999998</c:v>
                </c:pt>
                <c:pt idx="112">
                  <c:v>2.6324550000000002</c:v>
                </c:pt>
                <c:pt idx="113">
                  <c:v>2.647116</c:v>
                </c:pt>
                <c:pt idx="114">
                  <c:v>2.6597870000000001</c:v>
                </c:pt>
                <c:pt idx="115">
                  <c:v>2.6760739999999998</c:v>
                </c:pt>
                <c:pt idx="116">
                  <c:v>2.6955390000000001</c:v>
                </c:pt>
                <c:pt idx="117">
                  <c:v>2.7096930000000001</c:v>
                </c:pt>
                <c:pt idx="118">
                  <c:v>2.7172999999999998</c:v>
                </c:pt>
                <c:pt idx="119">
                  <c:v>2.7281719999999998</c:v>
                </c:pt>
                <c:pt idx="120">
                  <c:v>2.745857</c:v>
                </c:pt>
                <c:pt idx="121">
                  <c:v>2.7540369999999998</c:v>
                </c:pt>
                <c:pt idx="122">
                  <c:v>2.7768540000000002</c:v>
                </c:pt>
                <c:pt idx="123">
                  <c:v>2.7831790000000001</c:v>
                </c:pt>
                <c:pt idx="124">
                  <c:v>2.797682</c:v>
                </c:pt>
                <c:pt idx="125">
                  <c:v>2.814422</c:v>
                </c:pt>
                <c:pt idx="126">
                  <c:v>2.8229069999999998</c:v>
                </c:pt>
                <c:pt idx="127">
                  <c:v>2.8372799999999998</c:v>
                </c:pt>
                <c:pt idx="128">
                  <c:v>2.8530959999999999</c:v>
                </c:pt>
                <c:pt idx="129">
                  <c:v>2.866285</c:v>
                </c:pt>
                <c:pt idx="130">
                  <c:v>2.8713860000000002</c:v>
                </c:pt>
                <c:pt idx="131">
                  <c:v>2.86768</c:v>
                </c:pt>
                <c:pt idx="132">
                  <c:v>2.8648220000000002</c:v>
                </c:pt>
                <c:pt idx="133">
                  <c:v>2.887384</c:v>
                </c:pt>
                <c:pt idx="134">
                  <c:v>2.902879</c:v>
                </c:pt>
                <c:pt idx="135">
                  <c:v>2.921729</c:v>
                </c:pt>
                <c:pt idx="136">
                  <c:v>2.9278209999999998</c:v>
                </c:pt>
                <c:pt idx="137">
                  <c:v>2.9308749999999999</c:v>
                </c:pt>
                <c:pt idx="138">
                  <c:v>2.9465300000000001</c:v>
                </c:pt>
                <c:pt idx="139">
                  <c:v>2.9555449999999999</c:v>
                </c:pt>
                <c:pt idx="140">
                  <c:v>2.975981</c:v>
                </c:pt>
                <c:pt idx="141">
                  <c:v>2.9760270000000002</c:v>
                </c:pt>
                <c:pt idx="142">
                  <c:v>2.988175</c:v>
                </c:pt>
                <c:pt idx="143">
                  <c:v>2.9933329999999998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'6'!$J$16</c:f>
              <c:strCache>
                <c:ptCount val="1"/>
                <c:pt idx="0">
                  <c:v>BLANK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'6'!$J$24:$J$178</c:f>
              <c:numCache>
                <c:formatCode>General</c:formatCode>
                <c:ptCount val="155"/>
                <c:pt idx="0">
                  <c:v>9.4777E-2</c:v>
                </c:pt>
                <c:pt idx="1">
                  <c:v>0.11794300000000001</c:v>
                </c:pt>
                <c:pt idx="2">
                  <c:v>0.14375299999999999</c:v>
                </c:pt>
                <c:pt idx="3">
                  <c:v>0.16212599999999999</c:v>
                </c:pt>
                <c:pt idx="4">
                  <c:v>0.18138899999999999</c:v>
                </c:pt>
                <c:pt idx="5">
                  <c:v>0.202796</c:v>
                </c:pt>
                <c:pt idx="6">
                  <c:v>0.22872300000000001</c:v>
                </c:pt>
                <c:pt idx="7">
                  <c:v>0.26312400000000002</c:v>
                </c:pt>
                <c:pt idx="8">
                  <c:v>0.30672500000000003</c:v>
                </c:pt>
                <c:pt idx="9">
                  <c:v>0.35104400000000002</c:v>
                </c:pt>
                <c:pt idx="10">
                  <c:v>0.39373900000000001</c:v>
                </c:pt>
                <c:pt idx="11">
                  <c:v>0.43470599999999998</c:v>
                </c:pt>
                <c:pt idx="12">
                  <c:v>0.48198800000000003</c:v>
                </c:pt>
                <c:pt idx="13">
                  <c:v>0.52417100000000005</c:v>
                </c:pt>
                <c:pt idx="14">
                  <c:v>0.57089699999999999</c:v>
                </c:pt>
                <c:pt idx="15">
                  <c:v>0.60955899999999996</c:v>
                </c:pt>
                <c:pt idx="16">
                  <c:v>0.65227100000000005</c:v>
                </c:pt>
                <c:pt idx="17">
                  <c:v>0.691994</c:v>
                </c:pt>
                <c:pt idx="18">
                  <c:v>0.73375900000000005</c:v>
                </c:pt>
                <c:pt idx="19">
                  <c:v>0.776061</c:v>
                </c:pt>
                <c:pt idx="20">
                  <c:v>0.82561300000000004</c:v>
                </c:pt>
                <c:pt idx="21">
                  <c:v>0.87426599999999999</c:v>
                </c:pt>
                <c:pt idx="22">
                  <c:v>0.92052900000000004</c:v>
                </c:pt>
                <c:pt idx="23">
                  <c:v>0.97441999999999995</c:v>
                </c:pt>
                <c:pt idx="24">
                  <c:v>1</c:v>
                </c:pt>
                <c:pt idx="25">
                  <c:v>0.918964</c:v>
                </c:pt>
                <c:pt idx="26">
                  <c:v>1.0105299999999999</c:v>
                </c:pt>
                <c:pt idx="27">
                  <c:v>0.98346900000000004</c:v>
                </c:pt>
                <c:pt idx="28">
                  <c:v>0.96783300000000005</c:v>
                </c:pt>
                <c:pt idx="29">
                  <c:v>0.96364799999999995</c:v>
                </c:pt>
                <c:pt idx="30">
                  <c:v>0.96009900000000004</c:v>
                </c:pt>
                <c:pt idx="31">
                  <c:v>0.96215600000000001</c:v>
                </c:pt>
                <c:pt idx="32">
                  <c:v>0.96730300000000002</c:v>
                </c:pt>
                <c:pt idx="33">
                  <c:v>0.96841699999999997</c:v>
                </c:pt>
                <c:pt idx="34">
                  <c:v>0.98475199999999996</c:v>
                </c:pt>
                <c:pt idx="35">
                  <c:v>1.00404</c:v>
                </c:pt>
                <c:pt idx="36">
                  <c:v>1.02173</c:v>
                </c:pt>
                <c:pt idx="37">
                  <c:v>1.0448040000000001</c:v>
                </c:pt>
                <c:pt idx="38">
                  <c:v>1.0623069999999999</c:v>
                </c:pt>
                <c:pt idx="39">
                  <c:v>1.0776589999999999</c:v>
                </c:pt>
                <c:pt idx="40">
                  <c:v>1.094589</c:v>
                </c:pt>
                <c:pt idx="41">
                  <c:v>1.1105119999999999</c:v>
                </c:pt>
                <c:pt idx="42">
                  <c:v>1.1238109999999999</c:v>
                </c:pt>
                <c:pt idx="43">
                  <c:v>1.132843</c:v>
                </c:pt>
                <c:pt idx="44">
                  <c:v>1.1432770000000001</c:v>
                </c:pt>
                <c:pt idx="45">
                  <c:v>1.1550130000000001</c:v>
                </c:pt>
                <c:pt idx="46">
                  <c:v>1.255765</c:v>
                </c:pt>
                <c:pt idx="47">
                  <c:v>1.3080940000000001</c:v>
                </c:pt>
                <c:pt idx="48">
                  <c:v>1.3430930000000001</c:v>
                </c:pt>
                <c:pt idx="49">
                  <c:v>1.370932</c:v>
                </c:pt>
                <c:pt idx="50">
                  <c:v>1.406965</c:v>
                </c:pt>
                <c:pt idx="51">
                  <c:v>1.422439</c:v>
                </c:pt>
                <c:pt idx="52">
                  <c:v>1.4415610000000001</c:v>
                </c:pt>
                <c:pt idx="53">
                  <c:v>1.463503</c:v>
                </c:pt>
                <c:pt idx="54">
                  <c:v>1.490367</c:v>
                </c:pt>
                <c:pt idx="55">
                  <c:v>1.5104949999999999</c:v>
                </c:pt>
                <c:pt idx="56">
                  <c:v>1.531703</c:v>
                </c:pt>
                <c:pt idx="57">
                  <c:v>1.5494570000000001</c:v>
                </c:pt>
                <c:pt idx="58">
                  <c:v>1.577315</c:v>
                </c:pt>
                <c:pt idx="59">
                  <c:v>1.6044240000000001</c:v>
                </c:pt>
                <c:pt idx="60">
                  <c:v>1.632352</c:v>
                </c:pt>
                <c:pt idx="61">
                  <c:v>1.6578040000000001</c:v>
                </c:pt>
                <c:pt idx="62">
                  <c:v>1.6669339999999999</c:v>
                </c:pt>
                <c:pt idx="63">
                  <c:v>1.6914849999999999</c:v>
                </c:pt>
                <c:pt idx="64">
                  <c:v>1.7163740000000001</c:v>
                </c:pt>
                <c:pt idx="65">
                  <c:v>1.7447820000000001</c:v>
                </c:pt>
                <c:pt idx="66">
                  <c:v>1.7719769999999999</c:v>
                </c:pt>
                <c:pt idx="67">
                  <c:v>1.804978</c:v>
                </c:pt>
                <c:pt idx="68">
                  <c:v>1.8323039999999999</c:v>
                </c:pt>
                <c:pt idx="69">
                  <c:v>1.852476</c:v>
                </c:pt>
                <c:pt idx="70">
                  <c:v>1.872873</c:v>
                </c:pt>
                <c:pt idx="71">
                  <c:v>1.8930800000000001</c:v>
                </c:pt>
                <c:pt idx="72">
                  <c:v>1.908048</c:v>
                </c:pt>
                <c:pt idx="73">
                  <c:v>1.933608</c:v>
                </c:pt>
                <c:pt idx="74">
                  <c:v>1.960256</c:v>
                </c:pt>
                <c:pt idx="75">
                  <c:v>1.98281</c:v>
                </c:pt>
                <c:pt idx="76">
                  <c:v>1.9998199999999999</c:v>
                </c:pt>
                <c:pt idx="77">
                  <c:v>2.0256919999999998</c:v>
                </c:pt>
                <c:pt idx="78">
                  <c:v>2.0450849999999998</c:v>
                </c:pt>
                <c:pt idx="79">
                  <c:v>2.0641560000000001</c:v>
                </c:pt>
                <c:pt idx="80">
                  <c:v>2.0861519999999998</c:v>
                </c:pt>
                <c:pt idx="81">
                  <c:v>2.108222</c:v>
                </c:pt>
                <c:pt idx="82">
                  <c:v>2.1232160000000002</c:v>
                </c:pt>
                <c:pt idx="83">
                  <c:v>2.1634220000000002</c:v>
                </c:pt>
                <c:pt idx="84">
                  <c:v>2.1797270000000002</c:v>
                </c:pt>
                <c:pt idx="85">
                  <c:v>2.1911139999999998</c:v>
                </c:pt>
                <c:pt idx="86">
                  <c:v>2.213635</c:v>
                </c:pt>
                <c:pt idx="87">
                  <c:v>2.2322959999999998</c:v>
                </c:pt>
                <c:pt idx="88">
                  <c:v>2.2461280000000001</c:v>
                </c:pt>
                <c:pt idx="89">
                  <c:v>2.265606</c:v>
                </c:pt>
                <c:pt idx="90">
                  <c:v>2.272106</c:v>
                </c:pt>
                <c:pt idx="91">
                  <c:v>2.2988360000000001</c:v>
                </c:pt>
                <c:pt idx="92">
                  <c:v>2.3221340000000001</c:v>
                </c:pt>
                <c:pt idx="93">
                  <c:v>2.3399589999999999</c:v>
                </c:pt>
                <c:pt idx="94">
                  <c:v>2.3619889999999999</c:v>
                </c:pt>
                <c:pt idx="95">
                  <c:v>2.3879389999999998</c:v>
                </c:pt>
                <c:pt idx="96">
                  <c:v>2.4014899999999999</c:v>
                </c:pt>
                <c:pt idx="97">
                  <c:v>2.4262199999999998</c:v>
                </c:pt>
                <c:pt idx="98">
                  <c:v>2.4381490000000001</c:v>
                </c:pt>
                <c:pt idx="99">
                  <c:v>2.4581240000000002</c:v>
                </c:pt>
                <c:pt idx="100">
                  <c:v>2.4726330000000001</c:v>
                </c:pt>
                <c:pt idx="101">
                  <c:v>2.4881169999999999</c:v>
                </c:pt>
                <c:pt idx="102">
                  <c:v>2.502014</c:v>
                </c:pt>
                <c:pt idx="103">
                  <c:v>2.5257399999999999</c:v>
                </c:pt>
                <c:pt idx="104">
                  <c:v>2.5423429999999998</c:v>
                </c:pt>
                <c:pt idx="105">
                  <c:v>2.5514770000000002</c:v>
                </c:pt>
                <c:pt idx="106">
                  <c:v>2.5619719999999999</c:v>
                </c:pt>
                <c:pt idx="107">
                  <c:v>2.5773470000000001</c:v>
                </c:pt>
                <c:pt idx="108">
                  <c:v>2.5887159999999998</c:v>
                </c:pt>
                <c:pt idx="109">
                  <c:v>2.6074999999999999</c:v>
                </c:pt>
                <c:pt idx="110">
                  <c:v>2.6283400000000001</c:v>
                </c:pt>
                <c:pt idx="111">
                  <c:v>2.6452550000000001</c:v>
                </c:pt>
                <c:pt idx="112">
                  <c:v>2.6577410000000001</c:v>
                </c:pt>
                <c:pt idx="113">
                  <c:v>2.671122</c:v>
                </c:pt>
                <c:pt idx="114">
                  <c:v>2.6916350000000002</c:v>
                </c:pt>
                <c:pt idx="115">
                  <c:v>2.7071640000000001</c:v>
                </c:pt>
                <c:pt idx="116">
                  <c:v>2.712831</c:v>
                </c:pt>
                <c:pt idx="117">
                  <c:v>2.7222689999999998</c:v>
                </c:pt>
                <c:pt idx="118">
                  <c:v>2.7362899999999999</c:v>
                </c:pt>
                <c:pt idx="119">
                  <c:v>2.7422089999999999</c:v>
                </c:pt>
                <c:pt idx="120">
                  <c:v>2.7703989999999998</c:v>
                </c:pt>
                <c:pt idx="121">
                  <c:v>2.7808950000000001</c:v>
                </c:pt>
                <c:pt idx="122">
                  <c:v>2.79895</c:v>
                </c:pt>
                <c:pt idx="123">
                  <c:v>2.7993489999999999</c:v>
                </c:pt>
                <c:pt idx="124">
                  <c:v>2.8177289999999999</c:v>
                </c:pt>
                <c:pt idx="125">
                  <c:v>2.835912</c:v>
                </c:pt>
                <c:pt idx="126">
                  <c:v>2.8504049999999999</c:v>
                </c:pt>
                <c:pt idx="127">
                  <c:v>2.8677820000000001</c:v>
                </c:pt>
                <c:pt idx="128">
                  <c:v>2.877281</c:v>
                </c:pt>
                <c:pt idx="129">
                  <c:v>2.8936480000000002</c:v>
                </c:pt>
                <c:pt idx="130">
                  <c:v>2.9061669999999999</c:v>
                </c:pt>
                <c:pt idx="131">
                  <c:v>2.9187509999999999</c:v>
                </c:pt>
                <c:pt idx="132">
                  <c:v>2.9326490000000001</c:v>
                </c:pt>
                <c:pt idx="133">
                  <c:v>2.9398049999999998</c:v>
                </c:pt>
                <c:pt idx="134">
                  <c:v>2.9561500000000001</c:v>
                </c:pt>
                <c:pt idx="135">
                  <c:v>2.9741770000000001</c:v>
                </c:pt>
                <c:pt idx="136">
                  <c:v>2.9802080000000002</c:v>
                </c:pt>
                <c:pt idx="137">
                  <c:v>2.9831810000000001</c:v>
                </c:pt>
                <c:pt idx="138">
                  <c:v>3.0017369999999999</c:v>
                </c:pt>
                <c:pt idx="139">
                  <c:v>3.0093399999999999</c:v>
                </c:pt>
                <c:pt idx="140">
                  <c:v>3.0301870000000002</c:v>
                </c:pt>
                <c:pt idx="141">
                  <c:v>3.0427119999999999</c:v>
                </c:pt>
                <c:pt idx="142">
                  <c:v>3.0633859999999999</c:v>
                </c:pt>
                <c:pt idx="143">
                  <c:v>3.072956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'6'!$K$16</c:f>
              <c:strCache>
                <c:ptCount val="1"/>
                <c:pt idx="0">
                  <c:v>BLANK 24.41nM</c:v>
                </c:pt>
              </c:strCache>
            </c:strRef>
          </c:tx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'6'!$K$24:$K$178</c:f>
              <c:numCache>
                <c:formatCode>General</c:formatCode>
                <c:ptCount val="155"/>
                <c:pt idx="0">
                  <c:v>8.9626999999999998E-2</c:v>
                </c:pt>
                <c:pt idx="1">
                  <c:v>0.127527</c:v>
                </c:pt>
                <c:pt idx="2">
                  <c:v>0.156752</c:v>
                </c:pt>
                <c:pt idx="3">
                  <c:v>0.176593</c:v>
                </c:pt>
                <c:pt idx="4">
                  <c:v>0.195407</c:v>
                </c:pt>
                <c:pt idx="5">
                  <c:v>0.220309</c:v>
                </c:pt>
                <c:pt idx="6">
                  <c:v>0.25139600000000001</c:v>
                </c:pt>
                <c:pt idx="7">
                  <c:v>0.28226400000000001</c:v>
                </c:pt>
                <c:pt idx="8">
                  <c:v>0.32491900000000001</c:v>
                </c:pt>
                <c:pt idx="9">
                  <c:v>0.36679800000000001</c:v>
                </c:pt>
                <c:pt idx="10">
                  <c:v>0.41483599999999998</c:v>
                </c:pt>
                <c:pt idx="11">
                  <c:v>0.459706</c:v>
                </c:pt>
                <c:pt idx="12">
                  <c:v>0.50241499999999994</c:v>
                </c:pt>
                <c:pt idx="13">
                  <c:v>0.54365200000000002</c:v>
                </c:pt>
                <c:pt idx="14">
                  <c:v>0.58410600000000001</c:v>
                </c:pt>
                <c:pt idx="15">
                  <c:v>0.62139100000000003</c:v>
                </c:pt>
                <c:pt idx="16">
                  <c:v>0.65807499999999997</c:v>
                </c:pt>
                <c:pt idx="17">
                  <c:v>0.69787200000000005</c:v>
                </c:pt>
                <c:pt idx="18">
                  <c:v>0.74734999999999996</c:v>
                </c:pt>
                <c:pt idx="19">
                  <c:v>0.78298400000000001</c:v>
                </c:pt>
                <c:pt idx="20">
                  <c:v>0.83174800000000004</c:v>
                </c:pt>
                <c:pt idx="21">
                  <c:v>0.88333099999999998</c:v>
                </c:pt>
                <c:pt idx="22">
                  <c:v>0.92821900000000002</c:v>
                </c:pt>
                <c:pt idx="23">
                  <c:v>0.97137099999999998</c:v>
                </c:pt>
                <c:pt idx="24">
                  <c:v>1</c:v>
                </c:pt>
                <c:pt idx="25">
                  <c:v>0.92073199999999999</c:v>
                </c:pt>
                <c:pt idx="26">
                  <c:v>1.0166360000000001</c:v>
                </c:pt>
                <c:pt idx="27">
                  <c:v>0.99021400000000004</c:v>
                </c:pt>
                <c:pt idx="28">
                  <c:v>0.97881300000000004</c:v>
                </c:pt>
                <c:pt idx="29">
                  <c:v>0.969337</c:v>
                </c:pt>
                <c:pt idx="30">
                  <c:v>0.96553299999999997</c:v>
                </c:pt>
                <c:pt idx="31">
                  <c:v>0.96472199999999997</c:v>
                </c:pt>
                <c:pt idx="32">
                  <c:v>0.96719200000000005</c:v>
                </c:pt>
                <c:pt idx="33">
                  <c:v>0.97164099999999998</c:v>
                </c:pt>
                <c:pt idx="34">
                  <c:v>0.98007900000000003</c:v>
                </c:pt>
                <c:pt idx="35">
                  <c:v>0.98802699999999999</c:v>
                </c:pt>
                <c:pt idx="36">
                  <c:v>0.99894799999999995</c:v>
                </c:pt>
                <c:pt idx="37">
                  <c:v>1.0117069999999999</c:v>
                </c:pt>
                <c:pt idx="38">
                  <c:v>1.028103</c:v>
                </c:pt>
                <c:pt idx="39">
                  <c:v>1.0466340000000001</c:v>
                </c:pt>
                <c:pt idx="40">
                  <c:v>1.072503</c:v>
                </c:pt>
                <c:pt idx="41">
                  <c:v>1.10056</c:v>
                </c:pt>
                <c:pt idx="42">
                  <c:v>1.122673</c:v>
                </c:pt>
                <c:pt idx="43">
                  <c:v>1.1384939999999999</c:v>
                </c:pt>
                <c:pt idx="44">
                  <c:v>1.1526350000000001</c:v>
                </c:pt>
                <c:pt idx="45">
                  <c:v>1.18916</c:v>
                </c:pt>
                <c:pt idx="46">
                  <c:v>1.2185710000000001</c:v>
                </c:pt>
                <c:pt idx="47">
                  <c:v>1.2305820000000001</c:v>
                </c:pt>
                <c:pt idx="48">
                  <c:v>1.33084</c:v>
                </c:pt>
                <c:pt idx="49">
                  <c:v>1.376053</c:v>
                </c:pt>
                <c:pt idx="50">
                  <c:v>1.4044319999999999</c:v>
                </c:pt>
                <c:pt idx="51">
                  <c:v>1.417414</c:v>
                </c:pt>
                <c:pt idx="52">
                  <c:v>1.441257</c:v>
                </c:pt>
                <c:pt idx="53">
                  <c:v>1.4567030000000001</c:v>
                </c:pt>
                <c:pt idx="54">
                  <c:v>1.47492</c:v>
                </c:pt>
                <c:pt idx="55">
                  <c:v>1.499344</c:v>
                </c:pt>
                <c:pt idx="56">
                  <c:v>1.5248120000000001</c:v>
                </c:pt>
                <c:pt idx="57">
                  <c:v>1.5465960000000001</c:v>
                </c:pt>
                <c:pt idx="58">
                  <c:v>1.5607409999999999</c:v>
                </c:pt>
                <c:pt idx="59">
                  <c:v>1.5795429999999999</c:v>
                </c:pt>
                <c:pt idx="60">
                  <c:v>1.6011979999999999</c:v>
                </c:pt>
                <c:pt idx="61">
                  <c:v>1.630026</c:v>
                </c:pt>
                <c:pt idx="62">
                  <c:v>1.653748</c:v>
                </c:pt>
                <c:pt idx="63">
                  <c:v>1.674247</c:v>
                </c:pt>
                <c:pt idx="64">
                  <c:v>1.6979649999999999</c:v>
                </c:pt>
                <c:pt idx="65">
                  <c:v>1.720445</c:v>
                </c:pt>
                <c:pt idx="66">
                  <c:v>1.745841</c:v>
                </c:pt>
                <c:pt idx="67">
                  <c:v>1.771792</c:v>
                </c:pt>
                <c:pt idx="68">
                  <c:v>1.8029310000000001</c:v>
                </c:pt>
                <c:pt idx="69">
                  <c:v>1.826252</c:v>
                </c:pt>
                <c:pt idx="70">
                  <c:v>1.853224</c:v>
                </c:pt>
                <c:pt idx="71">
                  <c:v>1.8770830000000001</c:v>
                </c:pt>
                <c:pt idx="72">
                  <c:v>1.9019630000000001</c:v>
                </c:pt>
                <c:pt idx="73">
                  <c:v>1.9269240000000001</c:v>
                </c:pt>
                <c:pt idx="74">
                  <c:v>1.9396850000000001</c:v>
                </c:pt>
                <c:pt idx="75">
                  <c:v>1.971077</c:v>
                </c:pt>
                <c:pt idx="76">
                  <c:v>1.9967090000000001</c:v>
                </c:pt>
                <c:pt idx="77">
                  <c:v>2.0185659999999999</c:v>
                </c:pt>
                <c:pt idx="78">
                  <c:v>2.0342720000000001</c:v>
                </c:pt>
                <c:pt idx="79">
                  <c:v>2.0602809999999998</c:v>
                </c:pt>
                <c:pt idx="80">
                  <c:v>2.08893</c:v>
                </c:pt>
                <c:pt idx="81">
                  <c:v>2.1120320000000001</c:v>
                </c:pt>
                <c:pt idx="82">
                  <c:v>2.1255739999999999</c:v>
                </c:pt>
                <c:pt idx="83">
                  <c:v>2.1493099999999998</c:v>
                </c:pt>
                <c:pt idx="84">
                  <c:v>2.1634660000000001</c:v>
                </c:pt>
                <c:pt idx="85">
                  <c:v>2.1880540000000002</c:v>
                </c:pt>
                <c:pt idx="86">
                  <c:v>2.210385</c:v>
                </c:pt>
                <c:pt idx="87">
                  <c:v>2.2324480000000002</c:v>
                </c:pt>
                <c:pt idx="88">
                  <c:v>2.2538390000000001</c:v>
                </c:pt>
                <c:pt idx="89">
                  <c:v>2.269828</c:v>
                </c:pt>
                <c:pt idx="90">
                  <c:v>2.2815699999999999</c:v>
                </c:pt>
                <c:pt idx="91">
                  <c:v>2.3031730000000001</c:v>
                </c:pt>
                <c:pt idx="92">
                  <c:v>2.3249460000000002</c:v>
                </c:pt>
                <c:pt idx="93">
                  <c:v>2.3550629999999999</c:v>
                </c:pt>
                <c:pt idx="94">
                  <c:v>2.3619319999999999</c:v>
                </c:pt>
                <c:pt idx="95">
                  <c:v>2.3874759999999999</c:v>
                </c:pt>
                <c:pt idx="96">
                  <c:v>2.3963239999999999</c:v>
                </c:pt>
                <c:pt idx="97">
                  <c:v>2.4122690000000002</c:v>
                </c:pt>
                <c:pt idx="98">
                  <c:v>2.4308299999999998</c:v>
                </c:pt>
                <c:pt idx="99">
                  <c:v>2.4482189999999999</c:v>
                </c:pt>
                <c:pt idx="100">
                  <c:v>2.4696660000000001</c:v>
                </c:pt>
                <c:pt idx="101">
                  <c:v>2.4831940000000001</c:v>
                </c:pt>
                <c:pt idx="102">
                  <c:v>2.4867469999999998</c:v>
                </c:pt>
                <c:pt idx="103">
                  <c:v>2.5172720000000002</c:v>
                </c:pt>
                <c:pt idx="104">
                  <c:v>2.5316010000000002</c:v>
                </c:pt>
                <c:pt idx="105">
                  <c:v>2.5493990000000002</c:v>
                </c:pt>
                <c:pt idx="106">
                  <c:v>2.5757159999999999</c:v>
                </c:pt>
                <c:pt idx="107">
                  <c:v>2.5912090000000001</c:v>
                </c:pt>
                <c:pt idx="108">
                  <c:v>2.5998079999999999</c:v>
                </c:pt>
                <c:pt idx="109">
                  <c:v>2.6148989999999999</c:v>
                </c:pt>
                <c:pt idx="110">
                  <c:v>2.637864</c:v>
                </c:pt>
                <c:pt idx="111">
                  <c:v>2.656558</c:v>
                </c:pt>
                <c:pt idx="112">
                  <c:v>2.676625</c:v>
                </c:pt>
                <c:pt idx="113">
                  <c:v>2.6795710000000001</c:v>
                </c:pt>
                <c:pt idx="114">
                  <c:v>2.6863329999999999</c:v>
                </c:pt>
                <c:pt idx="115">
                  <c:v>2.6902520000000001</c:v>
                </c:pt>
                <c:pt idx="116">
                  <c:v>2.6996020000000001</c:v>
                </c:pt>
                <c:pt idx="117">
                  <c:v>2.7247240000000001</c:v>
                </c:pt>
                <c:pt idx="118">
                  <c:v>2.744081</c:v>
                </c:pt>
                <c:pt idx="119">
                  <c:v>2.754035</c:v>
                </c:pt>
                <c:pt idx="120">
                  <c:v>2.7684669999999998</c:v>
                </c:pt>
                <c:pt idx="121">
                  <c:v>2.7860360000000002</c:v>
                </c:pt>
                <c:pt idx="122">
                  <c:v>2.7954469999999998</c:v>
                </c:pt>
                <c:pt idx="123">
                  <c:v>2.8242690000000001</c:v>
                </c:pt>
                <c:pt idx="124">
                  <c:v>2.8380489999999998</c:v>
                </c:pt>
                <c:pt idx="125">
                  <c:v>2.8371710000000001</c:v>
                </c:pt>
                <c:pt idx="126">
                  <c:v>2.85745</c:v>
                </c:pt>
                <c:pt idx="127">
                  <c:v>2.8721380000000001</c:v>
                </c:pt>
                <c:pt idx="128">
                  <c:v>2.8964759999999998</c:v>
                </c:pt>
                <c:pt idx="129">
                  <c:v>2.8992779999999998</c:v>
                </c:pt>
                <c:pt idx="130">
                  <c:v>2.9167339999999999</c:v>
                </c:pt>
                <c:pt idx="131">
                  <c:v>2.931705</c:v>
                </c:pt>
                <c:pt idx="132">
                  <c:v>2.9568469999999998</c:v>
                </c:pt>
                <c:pt idx="133">
                  <c:v>2.9613679999999998</c:v>
                </c:pt>
                <c:pt idx="134">
                  <c:v>2.9742190000000002</c:v>
                </c:pt>
                <c:pt idx="135">
                  <c:v>3.0017610000000001</c:v>
                </c:pt>
                <c:pt idx="136">
                  <c:v>2.9915080000000001</c:v>
                </c:pt>
                <c:pt idx="137">
                  <c:v>3.0116710000000002</c:v>
                </c:pt>
                <c:pt idx="138">
                  <c:v>3.012273</c:v>
                </c:pt>
                <c:pt idx="139">
                  <c:v>3.02969</c:v>
                </c:pt>
                <c:pt idx="140">
                  <c:v>3.0494370000000002</c:v>
                </c:pt>
                <c:pt idx="141">
                  <c:v>3.057471</c:v>
                </c:pt>
                <c:pt idx="142">
                  <c:v>3.068092</c:v>
                </c:pt>
                <c:pt idx="143">
                  <c:v>3.0909420000000001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'6'!$L$16</c:f>
              <c:strCache>
                <c:ptCount val="1"/>
                <c:pt idx="0">
                  <c:v>BLANK 6.10nM</c:v>
                </c:pt>
              </c:strCache>
            </c:strRef>
          </c:tx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'6'!$L$24:$L$178</c:f>
              <c:numCache>
                <c:formatCode>General</c:formatCode>
                <c:ptCount val="155"/>
                <c:pt idx="0">
                  <c:v>7.6726000000000003E-2</c:v>
                </c:pt>
                <c:pt idx="1">
                  <c:v>0.113912</c:v>
                </c:pt>
                <c:pt idx="2">
                  <c:v>0.14300499999999999</c:v>
                </c:pt>
                <c:pt idx="3">
                  <c:v>0.158885</c:v>
                </c:pt>
                <c:pt idx="4">
                  <c:v>0.17893600000000001</c:v>
                </c:pt>
                <c:pt idx="5">
                  <c:v>0.201678</c:v>
                </c:pt>
                <c:pt idx="6">
                  <c:v>0.23091600000000001</c:v>
                </c:pt>
                <c:pt idx="7">
                  <c:v>0.268675</c:v>
                </c:pt>
                <c:pt idx="8">
                  <c:v>0.31304900000000002</c:v>
                </c:pt>
                <c:pt idx="9">
                  <c:v>0.35871700000000001</c:v>
                </c:pt>
                <c:pt idx="10">
                  <c:v>0.40536</c:v>
                </c:pt>
                <c:pt idx="11">
                  <c:v>0.45147100000000001</c:v>
                </c:pt>
                <c:pt idx="12">
                  <c:v>0.492699</c:v>
                </c:pt>
                <c:pt idx="13">
                  <c:v>0.53607199999999999</c:v>
                </c:pt>
                <c:pt idx="14">
                  <c:v>0.58412299999999995</c:v>
                </c:pt>
                <c:pt idx="15">
                  <c:v>0.62821000000000005</c:v>
                </c:pt>
                <c:pt idx="16">
                  <c:v>0.66462500000000002</c:v>
                </c:pt>
                <c:pt idx="17">
                  <c:v>0.70463299999999995</c:v>
                </c:pt>
                <c:pt idx="18">
                  <c:v>0.75325399999999998</c:v>
                </c:pt>
                <c:pt idx="19">
                  <c:v>0.794045</c:v>
                </c:pt>
                <c:pt idx="20">
                  <c:v>0.84178500000000001</c:v>
                </c:pt>
                <c:pt idx="21">
                  <c:v>0.88422299999999998</c:v>
                </c:pt>
                <c:pt idx="22">
                  <c:v>0.93609100000000001</c:v>
                </c:pt>
                <c:pt idx="23">
                  <c:v>0.976383</c:v>
                </c:pt>
                <c:pt idx="24">
                  <c:v>1</c:v>
                </c:pt>
                <c:pt idx="25">
                  <c:v>0.93005499999999997</c:v>
                </c:pt>
                <c:pt idx="26">
                  <c:v>1.021895</c:v>
                </c:pt>
                <c:pt idx="27">
                  <c:v>0.98977400000000004</c:v>
                </c:pt>
                <c:pt idx="28">
                  <c:v>0.96908099999999997</c:v>
                </c:pt>
                <c:pt idx="29">
                  <c:v>0.96006199999999997</c:v>
                </c:pt>
                <c:pt idx="30">
                  <c:v>0.95691099999999996</c:v>
                </c:pt>
                <c:pt idx="31">
                  <c:v>0.95686700000000002</c:v>
                </c:pt>
                <c:pt idx="32">
                  <c:v>0.95675500000000002</c:v>
                </c:pt>
                <c:pt idx="33">
                  <c:v>0.96205200000000002</c:v>
                </c:pt>
                <c:pt idx="34">
                  <c:v>0.97091499999999997</c:v>
                </c:pt>
                <c:pt idx="35">
                  <c:v>0.98279700000000003</c:v>
                </c:pt>
                <c:pt idx="36">
                  <c:v>0.99739199999999995</c:v>
                </c:pt>
                <c:pt idx="37">
                  <c:v>1.0175419999999999</c:v>
                </c:pt>
                <c:pt idx="38">
                  <c:v>1.0394140000000001</c:v>
                </c:pt>
                <c:pt idx="39">
                  <c:v>1.064473</c:v>
                </c:pt>
                <c:pt idx="40">
                  <c:v>1.083737</c:v>
                </c:pt>
                <c:pt idx="41">
                  <c:v>1.104039</c:v>
                </c:pt>
                <c:pt idx="42">
                  <c:v>1.1142209999999999</c:v>
                </c:pt>
                <c:pt idx="43">
                  <c:v>1.127408</c:v>
                </c:pt>
                <c:pt idx="44">
                  <c:v>1.1413230000000001</c:v>
                </c:pt>
                <c:pt idx="45">
                  <c:v>1.184609</c:v>
                </c:pt>
                <c:pt idx="46">
                  <c:v>1.2500039999999999</c:v>
                </c:pt>
                <c:pt idx="47">
                  <c:v>1.2925549999999999</c:v>
                </c:pt>
                <c:pt idx="48">
                  <c:v>1.3317060000000001</c:v>
                </c:pt>
                <c:pt idx="49">
                  <c:v>1.359963</c:v>
                </c:pt>
                <c:pt idx="50">
                  <c:v>1.3926339999999999</c:v>
                </c:pt>
                <c:pt idx="51">
                  <c:v>1.4169160000000001</c:v>
                </c:pt>
                <c:pt idx="52">
                  <c:v>1.4507429999999999</c:v>
                </c:pt>
                <c:pt idx="53">
                  <c:v>1.466439</c:v>
                </c:pt>
                <c:pt idx="54">
                  <c:v>1.4830859999999999</c:v>
                </c:pt>
                <c:pt idx="55">
                  <c:v>1.508759</c:v>
                </c:pt>
                <c:pt idx="56">
                  <c:v>1.519147</c:v>
                </c:pt>
                <c:pt idx="57">
                  <c:v>1.543909</c:v>
                </c:pt>
                <c:pt idx="58">
                  <c:v>1.5586629999999999</c:v>
                </c:pt>
                <c:pt idx="59">
                  <c:v>1.583029</c:v>
                </c:pt>
                <c:pt idx="60">
                  <c:v>1.60168</c:v>
                </c:pt>
                <c:pt idx="61">
                  <c:v>1.626433</c:v>
                </c:pt>
                <c:pt idx="62">
                  <c:v>1.656253</c:v>
                </c:pt>
                <c:pt idx="63">
                  <c:v>1.6743250000000001</c:v>
                </c:pt>
                <c:pt idx="64">
                  <c:v>1.701368</c:v>
                </c:pt>
                <c:pt idx="65">
                  <c:v>1.7246140000000001</c:v>
                </c:pt>
                <c:pt idx="66">
                  <c:v>1.7508980000000001</c:v>
                </c:pt>
                <c:pt idx="67">
                  <c:v>1.7800959999999999</c:v>
                </c:pt>
                <c:pt idx="68">
                  <c:v>1.795337</c:v>
                </c:pt>
                <c:pt idx="69">
                  <c:v>1.8204119999999999</c:v>
                </c:pt>
                <c:pt idx="70">
                  <c:v>1.8326929999999999</c:v>
                </c:pt>
                <c:pt idx="71">
                  <c:v>1.852773</c:v>
                </c:pt>
                <c:pt idx="72">
                  <c:v>1.8780790000000001</c:v>
                </c:pt>
                <c:pt idx="73">
                  <c:v>1.903794</c:v>
                </c:pt>
                <c:pt idx="74">
                  <c:v>1.927807</c:v>
                </c:pt>
                <c:pt idx="75">
                  <c:v>1.94323</c:v>
                </c:pt>
                <c:pt idx="76">
                  <c:v>1.970953</c:v>
                </c:pt>
                <c:pt idx="77">
                  <c:v>1.986686</c:v>
                </c:pt>
                <c:pt idx="78">
                  <c:v>2.005258</c:v>
                </c:pt>
                <c:pt idx="79">
                  <c:v>2.0282279999999999</c:v>
                </c:pt>
                <c:pt idx="80">
                  <c:v>2.056873</c:v>
                </c:pt>
                <c:pt idx="81">
                  <c:v>2.0664410000000002</c:v>
                </c:pt>
                <c:pt idx="82">
                  <c:v>2.0892879999999998</c:v>
                </c:pt>
                <c:pt idx="83">
                  <c:v>2.0981860000000001</c:v>
                </c:pt>
                <c:pt idx="84">
                  <c:v>2.1264699999999999</c:v>
                </c:pt>
                <c:pt idx="85">
                  <c:v>2.152015</c:v>
                </c:pt>
                <c:pt idx="86">
                  <c:v>2.1631939999999998</c:v>
                </c:pt>
                <c:pt idx="87">
                  <c:v>2.1643560000000002</c:v>
                </c:pt>
                <c:pt idx="88">
                  <c:v>2.1948210000000001</c:v>
                </c:pt>
                <c:pt idx="89">
                  <c:v>2.2123499999999998</c:v>
                </c:pt>
                <c:pt idx="90">
                  <c:v>2.2222870000000001</c:v>
                </c:pt>
                <c:pt idx="91">
                  <c:v>2.2470539999999999</c:v>
                </c:pt>
                <c:pt idx="92">
                  <c:v>2.2533210000000001</c:v>
                </c:pt>
                <c:pt idx="93">
                  <c:v>2.2653240000000001</c:v>
                </c:pt>
                <c:pt idx="94">
                  <c:v>2.290645</c:v>
                </c:pt>
                <c:pt idx="95">
                  <c:v>2.2962769999999999</c:v>
                </c:pt>
                <c:pt idx="96">
                  <c:v>2.3185880000000001</c:v>
                </c:pt>
                <c:pt idx="97">
                  <c:v>2.339264</c:v>
                </c:pt>
                <c:pt idx="98">
                  <c:v>2.3624520000000002</c:v>
                </c:pt>
                <c:pt idx="99">
                  <c:v>2.3732959999999999</c:v>
                </c:pt>
                <c:pt idx="100">
                  <c:v>2.3953419999999999</c:v>
                </c:pt>
                <c:pt idx="101">
                  <c:v>2.4088560000000001</c:v>
                </c:pt>
                <c:pt idx="102">
                  <c:v>2.4192109999999998</c:v>
                </c:pt>
                <c:pt idx="103">
                  <c:v>2.4366989999999999</c:v>
                </c:pt>
                <c:pt idx="104">
                  <c:v>2.444388</c:v>
                </c:pt>
                <c:pt idx="105">
                  <c:v>2.4648279999999998</c:v>
                </c:pt>
                <c:pt idx="106">
                  <c:v>2.4724780000000002</c:v>
                </c:pt>
                <c:pt idx="107">
                  <c:v>2.4957099999999999</c:v>
                </c:pt>
                <c:pt idx="108">
                  <c:v>2.5071560000000002</c:v>
                </c:pt>
                <c:pt idx="109">
                  <c:v>2.5231629999999998</c:v>
                </c:pt>
                <c:pt idx="110">
                  <c:v>2.538224</c:v>
                </c:pt>
                <c:pt idx="111">
                  <c:v>2.554516</c:v>
                </c:pt>
                <c:pt idx="112">
                  <c:v>2.5640019999999999</c:v>
                </c:pt>
                <c:pt idx="113">
                  <c:v>2.5845699999999998</c:v>
                </c:pt>
                <c:pt idx="114">
                  <c:v>2.5986899999999999</c:v>
                </c:pt>
                <c:pt idx="115">
                  <c:v>2.6104509999999999</c:v>
                </c:pt>
                <c:pt idx="116">
                  <c:v>2.6309179999999999</c:v>
                </c:pt>
                <c:pt idx="117">
                  <c:v>2.6419579999999998</c:v>
                </c:pt>
                <c:pt idx="118">
                  <c:v>2.6502620000000001</c:v>
                </c:pt>
                <c:pt idx="119">
                  <c:v>2.6618599999999999</c:v>
                </c:pt>
                <c:pt idx="120">
                  <c:v>2.6725349999999999</c:v>
                </c:pt>
                <c:pt idx="121">
                  <c:v>2.6858529999999998</c:v>
                </c:pt>
                <c:pt idx="122">
                  <c:v>2.726232</c:v>
                </c:pt>
                <c:pt idx="123">
                  <c:v>2.7242579999999998</c:v>
                </c:pt>
                <c:pt idx="124">
                  <c:v>2.7461030000000002</c:v>
                </c:pt>
                <c:pt idx="125">
                  <c:v>2.7550379999999999</c:v>
                </c:pt>
                <c:pt idx="126">
                  <c:v>2.7697609999999999</c:v>
                </c:pt>
                <c:pt idx="127">
                  <c:v>2.7816540000000001</c:v>
                </c:pt>
                <c:pt idx="128">
                  <c:v>2.7912750000000002</c:v>
                </c:pt>
                <c:pt idx="129">
                  <c:v>2.8125110000000002</c:v>
                </c:pt>
                <c:pt idx="130">
                  <c:v>2.8364929999999999</c:v>
                </c:pt>
                <c:pt idx="131">
                  <c:v>2.8413849999999998</c:v>
                </c:pt>
                <c:pt idx="132">
                  <c:v>2.8434900000000001</c:v>
                </c:pt>
                <c:pt idx="133">
                  <c:v>2.8585410000000002</c:v>
                </c:pt>
                <c:pt idx="134">
                  <c:v>2.86639</c:v>
                </c:pt>
                <c:pt idx="135">
                  <c:v>2.893996</c:v>
                </c:pt>
                <c:pt idx="136">
                  <c:v>2.9023880000000002</c:v>
                </c:pt>
                <c:pt idx="137">
                  <c:v>2.9151539999999998</c:v>
                </c:pt>
                <c:pt idx="138">
                  <c:v>2.923457</c:v>
                </c:pt>
                <c:pt idx="139">
                  <c:v>2.939479</c:v>
                </c:pt>
                <c:pt idx="140">
                  <c:v>2.9487130000000001</c:v>
                </c:pt>
                <c:pt idx="141">
                  <c:v>2.958809</c:v>
                </c:pt>
                <c:pt idx="142">
                  <c:v>2.9688729999999999</c:v>
                </c:pt>
                <c:pt idx="143">
                  <c:v>2.9906069999999998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425216"/>
        <c:axId val="293425608"/>
      </c:scatterChart>
      <c:valAx>
        <c:axId val="293425216"/>
        <c:scaling>
          <c:orientation val="minMax"/>
          <c:max val="1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3425608"/>
        <c:crosses val="autoZero"/>
        <c:crossBetween val="midCat"/>
      </c:valAx>
      <c:valAx>
        <c:axId val="293425608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8.3078265613644228E-3"/>
              <c:y val="0.146749416739574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934252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5085504307199504"/>
          <c:y val="8.1414041994750663E-2"/>
          <c:w val="0.34914495692800485"/>
          <c:h val="0.59180154564012832"/>
        </c:manualLayout>
      </c:layout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CONTROLS!$AP$18</c:f>
              <c:strCache>
                <c:ptCount val="1"/>
                <c:pt idx="0">
                  <c:v>NegCntl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CONTROLS!$AQ$23:$AQ$167</c:f>
                <c:numCache>
                  <c:formatCode>General</c:formatCode>
                  <c:ptCount val="145"/>
                  <c:pt idx="0">
                    <c:v>4.8379474556193066E-3</c:v>
                  </c:pt>
                  <c:pt idx="1">
                    <c:v>1.1329330827546698E-2</c:v>
                  </c:pt>
                  <c:pt idx="2">
                    <c:v>8.9779293594532822E-3</c:v>
                  </c:pt>
                  <c:pt idx="3">
                    <c:v>1.138113492802892E-2</c:v>
                  </c:pt>
                  <c:pt idx="4">
                    <c:v>1.222466003617278E-2</c:v>
                  </c:pt>
                  <c:pt idx="5">
                    <c:v>1.0282767895043305E-2</c:v>
                  </c:pt>
                  <c:pt idx="6">
                    <c:v>8.431129501239247E-3</c:v>
                  </c:pt>
                  <c:pt idx="7">
                    <c:v>7.1100199894233848E-3</c:v>
                  </c:pt>
                  <c:pt idx="8">
                    <c:v>8.6860148658634007E-3</c:v>
                  </c:pt>
                  <c:pt idx="9">
                    <c:v>9.6976145176704692E-3</c:v>
                  </c:pt>
                  <c:pt idx="10">
                    <c:v>8.6738865183568804E-3</c:v>
                  </c:pt>
                  <c:pt idx="11">
                    <c:v>8.245010390128895E-3</c:v>
                  </c:pt>
                  <c:pt idx="12">
                    <c:v>7.7911391122650539E-3</c:v>
                  </c:pt>
                  <c:pt idx="13">
                    <c:v>6.6176475175598898E-3</c:v>
                  </c:pt>
                  <c:pt idx="14">
                    <c:v>6.6598092565277843E-3</c:v>
                  </c:pt>
                  <c:pt idx="15">
                    <c:v>5.2225765671744693E-3</c:v>
                  </c:pt>
                  <c:pt idx="16">
                    <c:v>5.163452785362393E-3</c:v>
                  </c:pt>
                  <c:pt idx="17">
                    <c:v>1.969167844547553E-3</c:v>
                  </c:pt>
                  <c:pt idx="18">
                    <c:v>2.914389744583505E-3</c:v>
                  </c:pt>
                  <c:pt idx="19">
                    <c:v>2.7579231769576081E-3</c:v>
                  </c:pt>
                  <c:pt idx="20">
                    <c:v>2.4838390983851436E-3</c:v>
                  </c:pt>
                  <c:pt idx="21">
                    <c:v>4.3775435558465227E-3</c:v>
                  </c:pt>
                  <c:pt idx="22">
                    <c:v>3.3609287406905792E-3</c:v>
                  </c:pt>
                  <c:pt idx="23">
                    <c:v>2.3810298017174526E-3</c:v>
                  </c:pt>
                  <c:pt idx="24">
                    <c:v>0</c:v>
                  </c:pt>
                  <c:pt idx="25">
                    <c:v>3.566969804096088E-3</c:v>
                  </c:pt>
                  <c:pt idx="26">
                    <c:v>8.1149187457422792E-3</c:v>
                  </c:pt>
                  <c:pt idx="27">
                    <c:v>1.1435829382544425E-2</c:v>
                  </c:pt>
                  <c:pt idx="28">
                    <c:v>1.1913794564145666E-2</c:v>
                  </c:pt>
                  <c:pt idx="29">
                    <c:v>8.8678638164253996E-3</c:v>
                  </c:pt>
                  <c:pt idx="30">
                    <c:v>6.4820009449243063E-3</c:v>
                  </c:pt>
                  <c:pt idx="31">
                    <c:v>6.2919181230103854E-3</c:v>
                  </c:pt>
                  <c:pt idx="32">
                    <c:v>5.4760296672558871E-3</c:v>
                  </c:pt>
                  <c:pt idx="33">
                    <c:v>5.7565196950935919E-3</c:v>
                  </c:pt>
                  <c:pt idx="34">
                    <c:v>7.4855254101944563E-3</c:v>
                  </c:pt>
                  <c:pt idx="35">
                    <c:v>7.7820990473864097E-3</c:v>
                  </c:pt>
                  <c:pt idx="36">
                    <c:v>9.5642304229526694E-3</c:v>
                  </c:pt>
                  <c:pt idx="37">
                    <c:v>1.2139027264021897E-2</c:v>
                  </c:pt>
                  <c:pt idx="38">
                    <c:v>1.0437457975963293E-2</c:v>
                  </c:pt>
                  <c:pt idx="39">
                    <c:v>1.0860656744261168E-2</c:v>
                  </c:pt>
                  <c:pt idx="40">
                    <c:v>1.3961183044427157E-2</c:v>
                  </c:pt>
                  <c:pt idx="41">
                    <c:v>1.9027737744321198E-2</c:v>
                  </c:pt>
                  <c:pt idx="42">
                    <c:v>2.6579551744088312E-2</c:v>
                  </c:pt>
                  <c:pt idx="43">
                    <c:v>3.3031707196772821E-2</c:v>
                  </c:pt>
                  <c:pt idx="44">
                    <c:v>3.6437731189661066E-2</c:v>
                  </c:pt>
                  <c:pt idx="45">
                    <c:v>3.5668792788654924E-2</c:v>
                  </c:pt>
                  <c:pt idx="46">
                    <c:v>1.2882466741014061E-2</c:v>
                  </c:pt>
                  <c:pt idx="47">
                    <c:v>2.9096021234297099E-2</c:v>
                  </c:pt>
                  <c:pt idx="48">
                    <c:v>3.3967334950900527E-2</c:v>
                  </c:pt>
                  <c:pt idx="49">
                    <c:v>1.8011070584041691E-2</c:v>
                  </c:pt>
                  <c:pt idx="50">
                    <c:v>3.1162603330487881E-2</c:v>
                  </c:pt>
                  <c:pt idx="51">
                    <c:v>1.9123799596314526E-2</c:v>
                  </c:pt>
                  <c:pt idx="52">
                    <c:v>2.6768842440108086E-2</c:v>
                  </c:pt>
                  <c:pt idx="53">
                    <c:v>3.0277995376180342E-2</c:v>
                  </c:pt>
                  <c:pt idx="54">
                    <c:v>2.9478908125132493E-2</c:v>
                  </c:pt>
                  <c:pt idx="55">
                    <c:v>3.9109596077348249E-2</c:v>
                  </c:pt>
                  <c:pt idx="56">
                    <c:v>4.7894701985188345E-2</c:v>
                  </c:pt>
                  <c:pt idx="57">
                    <c:v>4.5803949810578587E-2</c:v>
                  </c:pt>
                  <c:pt idx="58">
                    <c:v>3.9548143846034854E-2</c:v>
                  </c:pt>
                  <c:pt idx="59">
                    <c:v>3.8571989595214448E-2</c:v>
                  </c:pt>
                  <c:pt idx="60">
                    <c:v>3.9448209059474451E-2</c:v>
                  </c:pt>
                  <c:pt idx="61">
                    <c:v>3.6055415195455263E-2</c:v>
                  </c:pt>
                  <c:pt idx="62">
                    <c:v>4.0499345817761878E-2</c:v>
                  </c:pt>
                  <c:pt idx="63">
                    <c:v>4.8519210843919018E-2</c:v>
                  </c:pt>
                  <c:pt idx="64">
                    <c:v>5.2300423455105396E-2</c:v>
                  </c:pt>
                  <c:pt idx="65">
                    <c:v>4.8538407095137862E-2</c:v>
                  </c:pt>
                  <c:pt idx="66">
                    <c:v>5.1498595569846997E-2</c:v>
                  </c:pt>
                  <c:pt idx="67">
                    <c:v>5.0872538859388555E-2</c:v>
                  </c:pt>
                  <c:pt idx="68">
                    <c:v>5.056582623669862E-2</c:v>
                  </c:pt>
                  <c:pt idx="69">
                    <c:v>5.5879235409944591E-2</c:v>
                  </c:pt>
                  <c:pt idx="70">
                    <c:v>5.7407639859604079E-2</c:v>
                  </c:pt>
                  <c:pt idx="71">
                    <c:v>5.3466728316932478E-2</c:v>
                  </c:pt>
                  <c:pt idx="72">
                    <c:v>5.7335652557985207E-2</c:v>
                  </c:pt>
                  <c:pt idx="73">
                    <c:v>5.9793353783398631E-2</c:v>
                  </c:pt>
                  <c:pt idx="74">
                    <c:v>6.1682211473406183E-2</c:v>
                  </c:pt>
                  <c:pt idx="75">
                    <c:v>6.0207074016818442E-2</c:v>
                  </c:pt>
                  <c:pt idx="76">
                    <c:v>6.3552812290252059E-2</c:v>
                  </c:pt>
                  <c:pt idx="77">
                    <c:v>6.2513490927958992E-2</c:v>
                  </c:pt>
                  <c:pt idx="78">
                    <c:v>6.3488983963099169E-2</c:v>
                  </c:pt>
                  <c:pt idx="79">
                    <c:v>6.4301760810519998E-2</c:v>
                  </c:pt>
                  <c:pt idx="80">
                    <c:v>6.402367442009245E-2</c:v>
                  </c:pt>
                  <c:pt idx="81">
                    <c:v>6.326081678456269E-2</c:v>
                  </c:pt>
                  <c:pt idx="82">
                    <c:v>6.4611076487833527E-2</c:v>
                  </c:pt>
                  <c:pt idx="83">
                    <c:v>6.3976156550702365E-2</c:v>
                  </c:pt>
                  <c:pt idx="84">
                    <c:v>5.903069845992559E-2</c:v>
                  </c:pt>
                  <c:pt idx="85">
                    <c:v>6.2732630275904547E-2</c:v>
                  </c:pt>
                  <c:pt idx="86">
                    <c:v>6.7691917032857943E-2</c:v>
                  </c:pt>
                  <c:pt idx="87">
                    <c:v>6.3041231658336166E-2</c:v>
                  </c:pt>
                  <c:pt idx="88">
                    <c:v>6.4441329238307907E-2</c:v>
                  </c:pt>
                  <c:pt idx="89">
                    <c:v>6.5684115286092346E-2</c:v>
                  </c:pt>
                  <c:pt idx="90">
                    <c:v>6.9326390532394033E-2</c:v>
                  </c:pt>
                  <c:pt idx="91">
                    <c:v>7.0013434884551501E-2</c:v>
                  </c:pt>
                  <c:pt idx="92">
                    <c:v>7.0525216962918011E-2</c:v>
                  </c:pt>
                  <c:pt idx="93">
                    <c:v>6.8662643608685167E-2</c:v>
                  </c:pt>
                  <c:pt idx="94">
                    <c:v>7.0303426301046468E-2</c:v>
                  </c:pt>
                  <c:pt idx="95">
                    <c:v>7.4572829329790147E-2</c:v>
                  </c:pt>
                  <c:pt idx="96">
                    <c:v>7.2549253101485023E-2</c:v>
                  </c:pt>
                  <c:pt idx="97">
                    <c:v>7.1644007064443349E-2</c:v>
                  </c:pt>
                  <c:pt idx="98">
                    <c:v>6.9137084894191694E-2</c:v>
                  </c:pt>
                  <c:pt idx="99">
                    <c:v>7.342974330383209E-2</c:v>
                  </c:pt>
                  <c:pt idx="100">
                    <c:v>6.9116641900968098E-2</c:v>
                  </c:pt>
                  <c:pt idx="101">
                    <c:v>6.6292671867509839E-2</c:v>
                  </c:pt>
                  <c:pt idx="102">
                    <c:v>6.7132575169709205E-2</c:v>
                  </c:pt>
                  <c:pt idx="103">
                    <c:v>7.0327458721682681E-2</c:v>
                  </c:pt>
                  <c:pt idx="104">
                    <c:v>7.1793133893499811E-2</c:v>
                  </c:pt>
                  <c:pt idx="105">
                    <c:v>7.2457387359169081E-2</c:v>
                  </c:pt>
                  <c:pt idx="106">
                    <c:v>7.3662383296474107E-2</c:v>
                  </c:pt>
                  <c:pt idx="107">
                    <c:v>6.813351348149714E-2</c:v>
                  </c:pt>
                  <c:pt idx="108">
                    <c:v>6.8782831299557104E-2</c:v>
                  </c:pt>
                  <c:pt idx="109">
                    <c:v>6.9957130450845922E-2</c:v>
                  </c:pt>
                  <c:pt idx="110">
                    <c:v>7.3466107452688736E-2</c:v>
                  </c:pt>
                  <c:pt idx="111">
                    <c:v>7.5363475089617007E-2</c:v>
                  </c:pt>
                  <c:pt idx="112">
                    <c:v>7.4792370312195905E-2</c:v>
                  </c:pt>
                  <c:pt idx="113">
                    <c:v>7.1494730595454789E-2</c:v>
                  </c:pt>
                  <c:pt idx="114">
                    <c:v>7.2243596922726264E-2</c:v>
                  </c:pt>
                  <c:pt idx="115">
                    <c:v>7.1594364787553919E-2</c:v>
                  </c:pt>
                  <c:pt idx="116">
                    <c:v>7.7426429468560667E-2</c:v>
                  </c:pt>
                  <c:pt idx="117">
                    <c:v>8.0500285105085112E-2</c:v>
                  </c:pt>
                  <c:pt idx="118">
                    <c:v>8.251309578687091E-2</c:v>
                  </c:pt>
                  <c:pt idx="119">
                    <c:v>8.5043466432858109E-2</c:v>
                  </c:pt>
                  <c:pt idx="120">
                    <c:v>8.8682254190170354E-2</c:v>
                  </c:pt>
                  <c:pt idx="121">
                    <c:v>8.8786034627731242E-2</c:v>
                  </c:pt>
                  <c:pt idx="122">
                    <c:v>9.2052193394110332E-2</c:v>
                  </c:pt>
                  <c:pt idx="123">
                    <c:v>8.9173290999416746E-2</c:v>
                  </c:pt>
                  <c:pt idx="124">
                    <c:v>8.4258270376958627E-2</c:v>
                  </c:pt>
                  <c:pt idx="125">
                    <c:v>8.5894448933948417E-2</c:v>
                  </c:pt>
                  <c:pt idx="126">
                    <c:v>9.188269566273069E-2</c:v>
                  </c:pt>
                  <c:pt idx="127">
                    <c:v>9.2054191173822617E-2</c:v>
                  </c:pt>
                  <c:pt idx="128">
                    <c:v>9.0162276743565709E-2</c:v>
                  </c:pt>
                  <c:pt idx="129">
                    <c:v>9.1126794248453602E-2</c:v>
                  </c:pt>
                  <c:pt idx="130">
                    <c:v>8.3965352423385459E-2</c:v>
                  </c:pt>
                  <c:pt idx="131">
                    <c:v>8.9555493369567654E-2</c:v>
                  </c:pt>
                  <c:pt idx="132">
                    <c:v>8.9245227791649007E-2</c:v>
                  </c:pt>
                  <c:pt idx="133">
                    <c:v>8.7556719747353906E-2</c:v>
                  </c:pt>
                  <c:pt idx="134">
                    <c:v>8.4271502199735296E-2</c:v>
                  </c:pt>
                  <c:pt idx="135">
                    <c:v>9.1564964556592299E-2</c:v>
                  </c:pt>
                  <c:pt idx="136">
                    <c:v>8.5740702556700979E-2</c:v>
                  </c:pt>
                  <c:pt idx="137">
                    <c:v>9.2095934497222254E-2</c:v>
                  </c:pt>
                  <c:pt idx="138">
                    <c:v>9.4284547426040768E-2</c:v>
                  </c:pt>
                  <c:pt idx="139">
                    <c:v>9.352266195019264E-2</c:v>
                  </c:pt>
                  <c:pt idx="140">
                    <c:v>8.8434409989833734E-2</c:v>
                  </c:pt>
                  <c:pt idx="141">
                    <c:v>8.7926645405417198E-2</c:v>
                  </c:pt>
                  <c:pt idx="142">
                    <c:v>8.5673709528263892E-2</c:v>
                  </c:pt>
                  <c:pt idx="143">
                    <c:v>8.9858168957158951E-2</c:v>
                  </c:pt>
                </c:numCache>
              </c:numRef>
            </c:plus>
            <c:minus>
              <c:numRef>
                <c:f>CONTROLS!$AQ$23:$AQ$167</c:f>
                <c:numCache>
                  <c:formatCode>General</c:formatCode>
                  <c:ptCount val="145"/>
                  <c:pt idx="0">
                    <c:v>4.8379474556193066E-3</c:v>
                  </c:pt>
                  <c:pt idx="1">
                    <c:v>1.1329330827546698E-2</c:v>
                  </c:pt>
                  <c:pt idx="2">
                    <c:v>8.9779293594532822E-3</c:v>
                  </c:pt>
                  <c:pt idx="3">
                    <c:v>1.138113492802892E-2</c:v>
                  </c:pt>
                  <c:pt idx="4">
                    <c:v>1.222466003617278E-2</c:v>
                  </c:pt>
                  <c:pt idx="5">
                    <c:v>1.0282767895043305E-2</c:v>
                  </c:pt>
                  <c:pt idx="6">
                    <c:v>8.431129501239247E-3</c:v>
                  </c:pt>
                  <c:pt idx="7">
                    <c:v>7.1100199894233848E-3</c:v>
                  </c:pt>
                  <c:pt idx="8">
                    <c:v>8.6860148658634007E-3</c:v>
                  </c:pt>
                  <c:pt idx="9">
                    <c:v>9.6976145176704692E-3</c:v>
                  </c:pt>
                  <c:pt idx="10">
                    <c:v>8.6738865183568804E-3</c:v>
                  </c:pt>
                  <c:pt idx="11">
                    <c:v>8.245010390128895E-3</c:v>
                  </c:pt>
                  <c:pt idx="12">
                    <c:v>7.7911391122650539E-3</c:v>
                  </c:pt>
                  <c:pt idx="13">
                    <c:v>6.6176475175598898E-3</c:v>
                  </c:pt>
                  <c:pt idx="14">
                    <c:v>6.6598092565277843E-3</c:v>
                  </c:pt>
                  <c:pt idx="15">
                    <c:v>5.2225765671744693E-3</c:v>
                  </c:pt>
                  <c:pt idx="16">
                    <c:v>5.163452785362393E-3</c:v>
                  </c:pt>
                  <c:pt idx="17">
                    <c:v>1.969167844547553E-3</c:v>
                  </c:pt>
                  <c:pt idx="18">
                    <c:v>2.914389744583505E-3</c:v>
                  </c:pt>
                  <c:pt idx="19">
                    <c:v>2.7579231769576081E-3</c:v>
                  </c:pt>
                  <c:pt idx="20">
                    <c:v>2.4838390983851436E-3</c:v>
                  </c:pt>
                  <c:pt idx="21">
                    <c:v>4.3775435558465227E-3</c:v>
                  </c:pt>
                  <c:pt idx="22">
                    <c:v>3.3609287406905792E-3</c:v>
                  </c:pt>
                  <c:pt idx="23">
                    <c:v>2.3810298017174526E-3</c:v>
                  </c:pt>
                  <c:pt idx="24">
                    <c:v>0</c:v>
                  </c:pt>
                  <c:pt idx="25">
                    <c:v>3.566969804096088E-3</c:v>
                  </c:pt>
                  <c:pt idx="26">
                    <c:v>8.1149187457422792E-3</c:v>
                  </c:pt>
                  <c:pt idx="27">
                    <c:v>1.1435829382544425E-2</c:v>
                  </c:pt>
                  <c:pt idx="28">
                    <c:v>1.1913794564145666E-2</c:v>
                  </c:pt>
                  <c:pt idx="29">
                    <c:v>8.8678638164253996E-3</c:v>
                  </c:pt>
                  <c:pt idx="30">
                    <c:v>6.4820009449243063E-3</c:v>
                  </c:pt>
                  <c:pt idx="31">
                    <c:v>6.2919181230103854E-3</c:v>
                  </c:pt>
                  <c:pt idx="32">
                    <c:v>5.4760296672558871E-3</c:v>
                  </c:pt>
                  <c:pt idx="33">
                    <c:v>5.7565196950935919E-3</c:v>
                  </c:pt>
                  <c:pt idx="34">
                    <c:v>7.4855254101944563E-3</c:v>
                  </c:pt>
                  <c:pt idx="35">
                    <c:v>7.7820990473864097E-3</c:v>
                  </c:pt>
                  <c:pt idx="36">
                    <c:v>9.5642304229526694E-3</c:v>
                  </c:pt>
                  <c:pt idx="37">
                    <c:v>1.2139027264021897E-2</c:v>
                  </c:pt>
                  <c:pt idx="38">
                    <c:v>1.0437457975963293E-2</c:v>
                  </c:pt>
                  <c:pt idx="39">
                    <c:v>1.0860656744261168E-2</c:v>
                  </c:pt>
                  <c:pt idx="40">
                    <c:v>1.3961183044427157E-2</c:v>
                  </c:pt>
                  <c:pt idx="41">
                    <c:v>1.9027737744321198E-2</c:v>
                  </c:pt>
                  <c:pt idx="42">
                    <c:v>2.6579551744088312E-2</c:v>
                  </c:pt>
                  <c:pt idx="43">
                    <c:v>3.3031707196772821E-2</c:v>
                  </c:pt>
                  <c:pt idx="44">
                    <c:v>3.6437731189661066E-2</c:v>
                  </c:pt>
                  <c:pt idx="45">
                    <c:v>3.5668792788654924E-2</c:v>
                  </c:pt>
                  <c:pt idx="46">
                    <c:v>1.2882466741014061E-2</c:v>
                  </c:pt>
                  <c:pt idx="47">
                    <c:v>2.9096021234297099E-2</c:v>
                  </c:pt>
                  <c:pt idx="48">
                    <c:v>3.3967334950900527E-2</c:v>
                  </c:pt>
                  <c:pt idx="49">
                    <c:v>1.8011070584041691E-2</c:v>
                  </c:pt>
                  <c:pt idx="50">
                    <c:v>3.1162603330487881E-2</c:v>
                  </c:pt>
                  <c:pt idx="51">
                    <c:v>1.9123799596314526E-2</c:v>
                  </c:pt>
                  <c:pt idx="52">
                    <c:v>2.6768842440108086E-2</c:v>
                  </c:pt>
                  <c:pt idx="53">
                    <c:v>3.0277995376180342E-2</c:v>
                  </c:pt>
                  <c:pt idx="54">
                    <c:v>2.9478908125132493E-2</c:v>
                  </c:pt>
                  <c:pt idx="55">
                    <c:v>3.9109596077348249E-2</c:v>
                  </c:pt>
                  <c:pt idx="56">
                    <c:v>4.7894701985188345E-2</c:v>
                  </c:pt>
                  <c:pt idx="57">
                    <c:v>4.5803949810578587E-2</c:v>
                  </c:pt>
                  <c:pt idx="58">
                    <c:v>3.9548143846034854E-2</c:v>
                  </c:pt>
                  <c:pt idx="59">
                    <c:v>3.8571989595214448E-2</c:v>
                  </c:pt>
                  <c:pt idx="60">
                    <c:v>3.9448209059474451E-2</c:v>
                  </c:pt>
                  <c:pt idx="61">
                    <c:v>3.6055415195455263E-2</c:v>
                  </c:pt>
                  <c:pt idx="62">
                    <c:v>4.0499345817761878E-2</c:v>
                  </c:pt>
                  <c:pt idx="63">
                    <c:v>4.8519210843919018E-2</c:v>
                  </c:pt>
                  <c:pt idx="64">
                    <c:v>5.2300423455105396E-2</c:v>
                  </c:pt>
                  <c:pt idx="65">
                    <c:v>4.8538407095137862E-2</c:v>
                  </c:pt>
                  <c:pt idx="66">
                    <c:v>5.1498595569846997E-2</c:v>
                  </c:pt>
                  <c:pt idx="67">
                    <c:v>5.0872538859388555E-2</c:v>
                  </c:pt>
                  <c:pt idx="68">
                    <c:v>5.056582623669862E-2</c:v>
                  </c:pt>
                  <c:pt idx="69">
                    <c:v>5.5879235409944591E-2</c:v>
                  </c:pt>
                  <c:pt idx="70">
                    <c:v>5.7407639859604079E-2</c:v>
                  </c:pt>
                  <c:pt idx="71">
                    <c:v>5.3466728316932478E-2</c:v>
                  </c:pt>
                  <c:pt idx="72">
                    <c:v>5.7335652557985207E-2</c:v>
                  </c:pt>
                  <c:pt idx="73">
                    <c:v>5.9793353783398631E-2</c:v>
                  </c:pt>
                  <c:pt idx="74">
                    <c:v>6.1682211473406183E-2</c:v>
                  </c:pt>
                  <c:pt idx="75">
                    <c:v>6.0207074016818442E-2</c:v>
                  </c:pt>
                  <c:pt idx="76">
                    <c:v>6.3552812290252059E-2</c:v>
                  </c:pt>
                  <c:pt idx="77">
                    <c:v>6.2513490927958992E-2</c:v>
                  </c:pt>
                  <c:pt idx="78">
                    <c:v>6.3488983963099169E-2</c:v>
                  </c:pt>
                  <c:pt idx="79">
                    <c:v>6.4301760810519998E-2</c:v>
                  </c:pt>
                  <c:pt idx="80">
                    <c:v>6.402367442009245E-2</c:v>
                  </c:pt>
                  <c:pt idx="81">
                    <c:v>6.326081678456269E-2</c:v>
                  </c:pt>
                  <c:pt idx="82">
                    <c:v>6.4611076487833527E-2</c:v>
                  </c:pt>
                  <c:pt idx="83">
                    <c:v>6.3976156550702365E-2</c:v>
                  </c:pt>
                  <c:pt idx="84">
                    <c:v>5.903069845992559E-2</c:v>
                  </c:pt>
                  <c:pt idx="85">
                    <c:v>6.2732630275904547E-2</c:v>
                  </c:pt>
                  <c:pt idx="86">
                    <c:v>6.7691917032857943E-2</c:v>
                  </c:pt>
                  <c:pt idx="87">
                    <c:v>6.3041231658336166E-2</c:v>
                  </c:pt>
                  <c:pt idx="88">
                    <c:v>6.4441329238307907E-2</c:v>
                  </c:pt>
                  <c:pt idx="89">
                    <c:v>6.5684115286092346E-2</c:v>
                  </c:pt>
                  <c:pt idx="90">
                    <c:v>6.9326390532394033E-2</c:v>
                  </c:pt>
                  <c:pt idx="91">
                    <c:v>7.0013434884551501E-2</c:v>
                  </c:pt>
                  <c:pt idx="92">
                    <c:v>7.0525216962918011E-2</c:v>
                  </c:pt>
                  <c:pt idx="93">
                    <c:v>6.8662643608685167E-2</c:v>
                  </c:pt>
                  <c:pt idx="94">
                    <c:v>7.0303426301046468E-2</c:v>
                  </c:pt>
                  <c:pt idx="95">
                    <c:v>7.4572829329790147E-2</c:v>
                  </c:pt>
                  <c:pt idx="96">
                    <c:v>7.2549253101485023E-2</c:v>
                  </c:pt>
                  <c:pt idx="97">
                    <c:v>7.1644007064443349E-2</c:v>
                  </c:pt>
                  <c:pt idx="98">
                    <c:v>6.9137084894191694E-2</c:v>
                  </c:pt>
                  <c:pt idx="99">
                    <c:v>7.342974330383209E-2</c:v>
                  </c:pt>
                  <c:pt idx="100">
                    <c:v>6.9116641900968098E-2</c:v>
                  </c:pt>
                  <c:pt idx="101">
                    <c:v>6.6292671867509839E-2</c:v>
                  </c:pt>
                  <c:pt idx="102">
                    <c:v>6.7132575169709205E-2</c:v>
                  </c:pt>
                  <c:pt idx="103">
                    <c:v>7.0327458721682681E-2</c:v>
                  </c:pt>
                  <c:pt idx="104">
                    <c:v>7.1793133893499811E-2</c:v>
                  </c:pt>
                  <c:pt idx="105">
                    <c:v>7.2457387359169081E-2</c:v>
                  </c:pt>
                  <c:pt idx="106">
                    <c:v>7.3662383296474107E-2</c:v>
                  </c:pt>
                  <c:pt idx="107">
                    <c:v>6.813351348149714E-2</c:v>
                  </c:pt>
                  <c:pt idx="108">
                    <c:v>6.8782831299557104E-2</c:v>
                  </c:pt>
                  <c:pt idx="109">
                    <c:v>6.9957130450845922E-2</c:v>
                  </c:pt>
                  <c:pt idx="110">
                    <c:v>7.3466107452688736E-2</c:v>
                  </c:pt>
                  <c:pt idx="111">
                    <c:v>7.5363475089617007E-2</c:v>
                  </c:pt>
                  <c:pt idx="112">
                    <c:v>7.4792370312195905E-2</c:v>
                  </c:pt>
                  <c:pt idx="113">
                    <c:v>7.1494730595454789E-2</c:v>
                  </c:pt>
                  <c:pt idx="114">
                    <c:v>7.2243596922726264E-2</c:v>
                  </c:pt>
                  <c:pt idx="115">
                    <c:v>7.1594364787553919E-2</c:v>
                  </c:pt>
                  <c:pt idx="116">
                    <c:v>7.7426429468560667E-2</c:v>
                  </c:pt>
                  <c:pt idx="117">
                    <c:v>8.0500285105085112E-2</c:v>
                  </c:pt>
                  <c:pt idx="118">
                    <c:v>8.251309578687091E-2</c:v>
                  </c:pt>
                  <c:pt idx="119">
                    <c:v>8.5043466432858109E-2</c:v>
                  </c:pt>
                  <c:pt idx="120">
                    <c:v>8.8682254190170354E-2</c:v>
                  </c:pt>
                  <c:pt idx="121">
                    <c:v>8.8786034627731242E-2</c:v>
                  </c:pt>
                  <c:pt idx="122">
                    <c:v>9.2052193394110332E-2</c:v>
                  </c:pt>
                  <c:pt idx="123">
                    <c:v>8.9173290999416746E-2</c:v>
                  </c:pt>
                  <c:pt idx="124">
                    <c:v>8.4258270376958627E-2</c:v>
                  </c:pt>
                  <c:pt idx="125">
                    <c:v>8.5894448933948417E-2</c:v>
                  </c:pt>
                  <c:pt idx="126">
                    <c:v>9.188269566273069E-2</c:v>
                  </c:pt>
                  <c:pt idx="127">
                    <c:v>9.2054191173822617E-2</c:v>
                  </c:pt>
                  <c:pt idx="128">
                    <c:v>9.0162276743565709E-2</c:v>
                  </c:pt>
                  <c:pt idx="129">
                    <c:v>9.1126794248453602E-2</c:v>
                  </c:pt>
                  <c:pt idx="130">
                    <c:v>8.3965352423385459E-2</c:v>
                  </c:pt>
                  <c:pt idx="131">
                    <c:v>8.9555493369567654E-2</c:v>
                  </c:pt>
                  <c:pt idx="132">
                    <c:v>8.9245227791649007E-2</c:v>
                  </c:pt>
                  <c:pt idx="133">
                    <c:v>8.7556719747353906E-2</c:v>
                  </c:pt>
                  <c:pt idx="134">
                    <c:v>8.4271502199735296E-2</c:v>
                  </c:pt>
                  <c:pt idx="135">
                    <c:v>9.1564964556592299E-2</c:v>
                  </c:pt>
                  <c:pt idx="136">
                    <c:v>8.5740702556700979E-2</c:v>
                  </c:pt>
                  <c:pt idx="137">
                    <c:v>9.2095934497222254E-2</c:v>
                  </c:pt>
                  <c:pt idx="138">
                    <c:v>9.4284547426040768E-2</c:v>
                  </c:pt>
                  <c:pt idx="139">
                    <c:v>9.352266195019264E-2</c:v>
                  </c:pt>
                  <c:pt idx="140">
                    <c:v>8.8434409989833734E-2</c:v>
                  </c:pt>
                  <c:pt idx="141">
                    <c:v>8.7926645405417198E-2</c:v>
                  </c:pt>
                  <c:pt idx="142">
                    <c:v>8.5673709528263892E-2</c:v>
                  </c:pt>
                  <c:pt idx="143">
                    <c:v>8.9858168957158951E-2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CONTROLS!$AO$23:$AO$167</c:f>
              <c:numCache>
                <c:formatCode>General</c:formatCode>
                <c:ptCount val="14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CONTROLS!$AP$23:$AP$167</c:f>
              <c:numCache>
                <c:formatCode>General</c:formatCode>
                <c:ptCount val="145"/>
                <c:pt idx="0">
                  <c:v>8.9197749999999992E-2</c:v>
                </c:pt>
                <c:pt idx="1">
                  <c:v>0.12924550000000001</c:v>
                </c:pt>
                <c:pt idx="2">
                  <c:v>0.15348725000000002</c:v>
                </c:pt>
                <c:pt idx="3">
                  <c:v>0.17372224999999999</c:v>
                </c:pt>
                <c:pt idx="4">
                  <c:v>0.1903165</c:v>
                </c:pt>
                <c:pt idx="5">
                  <c:v>0.21162724999999999</c:v>
                </c:pt>
                <c:pt idx="6">
                  <c:v>0.24101700000000001</c:v>
                </c:pt>
                <c:pt idx="7">
                  <c:v>0.27497224999999997</c:v>
                </c:pt>
                <c:pt idx="8">
                  <c:v>0.31441825000000001</c:v>
                </c:pt>
                <c:pt idx="9">
                  <c:v>0.36019299999999999</c:v>
                </c:pt>
                <c:pt idx="10">
                  <c:v>0.40643400000000002</c:v>
                </c:pt>
                <c:pt idx="11">
                  <c:v>0.4529205</c:v>
                </c:pt>
                <c:pt idx="12">
                  <c:v>0.49681799999999998</c:v>
                </c:pt>
                <c:pt idx="13">
                  <c:v>0.54048099999999999</c:v>
                </c:pt>
                <c:pt idx="14">
                  <c:v>0.58165200000000006</c:v>
                </c:pt>
                <c:pt idx="15">
                  <c:v>0.61922100000000002</c:v>
                </c:pt>
                <c:pt idx="16">
                  <c:v>0.655887</c:v>
                </c:pt>
                <c:pt idx="17">
                  <c:v>0.6969780000000001</c:v>
                </c:pt>
                <c:pt idx="18">
                  <c:v>0.73718525000000001</c:v>
                </c:pt>
                <c:pt idx="19">
                  <c:v>0.78404574999999999</c:v>
                </c:pt>
                <c:pt idx="20">
                  <c:v>0.83144700000000005</c:v>
                </c:pt>
                <c:pt idx="21">
                  <c:v>0.87885525000000009</c:v>
                </c:pt>
                <c:pt idx="22">
                  <c:v>0.92685799999999996</c:v>
                </c:pt>
                <c:pt idx="23">
                  <c:v>0.97480925000000007</c:v>
                </c:pt>
                <c:pt idx="24">
                  <c:v>1</c:v>
                </c:pt>
                <c:pt idx="25">
                  <c:v>0.97359375000000004</c:v>
                </c:pt>
                <c:pt idx="26">
                  <c:v>1.03014275</c:v>
                </c:pt>
                <c:pt idx="27">
                  <c:v>1.0015565</c:v>
                </c:pt>
                <c:pt idx="28">
                  <c:v>0.99259575</c:v>
                </c:pt>
                <c:pt idx="29">
                  <c:v>0.98428199999999999</c:v>
                </c:pt>
                <c:pt idx="30">
                  <c:v>0.97688225000000006</c:v>
                </c:pt>
                <c:pt idx="31">
                  <c:v>0.97460350000000007</c:v>
                </c:pt>
                <c:pt idx="32">
                  <c:v>0.97699175000000005</c:v>
                </c:pt>
                <c:pt idx="33">
                  <c:v>0.97938950000000002</c:v>
                </c:pt>
                <c:pt idx="34">
                  <c:v>0.98576799999999998</c:v>
                </c:pt>
                <c:pt idx="35">
                  <c:v>0.99346725000000002</c:v>
                </c:pt>
                <c:pt idx="36">
                  <c:v>1.0050267499999999</c:v>
                </c:pt>
                <c:pt idx="37">
                  <c:v>1.01531075</c:v>
                </c:pt>
                <c:pt idx="38">
                  <c:v>1.0269234999999999</c:v>
                </c:pt>
                <c:pt idx="39">
                  <c:v>1.0404772499999999</c:v>
                </c:pt>
                <c:pt idx="40">
                  <c:v>1.0550979999999999</c:v>
                </c:pt>
                <c:pt idx="41">
                  <c:v>1.0709815</c:v>
                </c:pt>
                <c:pt idx="42">
                  <c:v>1.0882382499999999</c:v>
                </c:pt>
                <c:pt idx="43">
                  <c:v>1.1062544999999999</c:v>
                </c:pt>
                <c:pt idx="44">
                  <c:v>1.12236475</c:v>
                </c:pt>
                <c:pt idx="45">
                  <c:v>1.1823545</c:v>
                </c:pt>
                <c:pt idx="46">
                  <c:v>1.248645</c:v>
                </c:pt>
                <c:pt idx="47">
                  <c:v>1.2982925000000001</c:v>
                </c:pt>
                <c:pt idx="48">
                  <c:v>1.3352485000000001</c:v>
                </c:pt>
                <c:pt idx="49">
                  <c:v>1.37571025</c:v>
                </c:pt>
                <c:pt idx="50">
                  <c:v>1.3936904999999999</c:v>
                </c:pt>
                <c:pt idx="51">
                  <c:v>1.4338565000000001</c:v>
                </c:pt>
                <c:pt idx="52">
                  <c:v>1.4637912499999999</c:v>
                </c:pt>
                <c:pt idx="53">
                  <c:v>1.488847</c:v>
                </c:pt>
                <c:pt idx="54">
                  <c:v>1.5113222499999999</c:v>
                </c:pt>
                <c:pt idx="55">
                  <c:v>1.5373160000000001</c:v>
                </c:pt>
                <c:pt idx="56">
                  <c:v>1.5533812500000002</c:v>
                </c:pt>
                <c:pt idx="57">
                  <c:v>1.5743417499999999</c:v>
                </c:pt>
                <c:pt idx="58">
                  <c:v>1.5932545</c:v>
                </c:pt>
                <c:pt idx="59">
                  <c:v>1.6122990000000001</c:v>
                </c:pt>
                <c:pt idx="60">
                  <c:v>1.6330740000000001</c:v>
                </c:pt>
                <c:pt idx="61">
                  <c:v>1.64862325</c:v>
                </c:pt>
                <c:pt idx="62">
                  <c:v>1.6764725</c:v>
                </c:pt>
                <c:pt idx="63">
                  <c:v>1.70127875</c:v>
                </c:pt>
                <c:pt idx="64">
                  <c:v>1.72846375</c:v>
                </c:pt>
                <c:pt idx="65">
                  <c:v>1.754704</c:v>
                </c:pt>
                <c:pt idx="66">
                  <c:v>1.7752694999999998</c:v>
                </c:pt>
                <c:pt idx="67">
                  <c:v>1.801633</c:v>
                </c:pt>
                <c:pt idx="68">
                  <c:v>1.8245815000000001</c:v>
                </c:pt>
                <c:pt idx="69">
                  <c:v>1.8462719999999999</c:v>
                </c:pt>
                <c:pt idx="70">
                  <c:v>1.87010725</c:v>
                </c:pt>
                <c:pt idx="71">
                  <c:v>1.8935177499999998</c:v>
                </c:pt>
                <c:pt idx="72">
                  <c:v>1.91653275</c:v>
                </c:pt>
                <c:pt idx="73">
                  <c:v>1.9368380000000001</c:v>
                </c:pt>
                <c:pt idx="74">
                  <c:v>1.9614812499999998</c:v>
                </c:pt>
                <c:pt idx="75">
                  <c:v>1.9881675000000001</c:v>
                </c:pt>
                <c:pt idx="76">
                  <c:v>2.0115409999999998</c:v>
                </c:pt>
                <c:pt idx="77">
                  <c:v>2.032413</c:v>
                </c:pt>
                <c:pt idx="78">
                  <c:v>2.0544549999999999</c:v>
                </c:pt>
                <c:pt idx="79">
                  <c:v>2.0724659999999999</c:v>
                </c:pt>
                <c:pt idx="80">
                  <c:v>2.0954072500000001</c:v>
                </c:pt>
                <c:pt idx="81">
                  <c:v>2.10946875</c:v>
                </c:pt>
                <c:pt idx="82">
                  <c:v>2.1277362499999999</c:v>
                </c:pt>
                <c:pt idx="83">
                  <c:v>2.1484735000000001</c:v>
                </c:pt>
                <c:pt idx="84">
                  <c:v>2.164256</c:v>
                </c:pt>
                <c:pt idx="85">
                  <c:v>2.1807270000000001</c:v>
                </c:pt>
                <c:pt idx="86">
                  <c:v>2.1988402499999999</c:v>
                </c:pt>
                <c:pt idx="87">
                  <c:v>2.2168155</c:v>
                </c:pt>
                <c:pt idx="88">
                  <c:v>2.231563</c:v>
                </c:pt>
                <c:pt idx="89">
                  <c:v>2.2497362500000002</c:v>
                </c:pt>
                <c:pt idx="90">
                  <c:v>2.2602787499999999</c:v>
                </c:pt>
                <c:pt idx="91">
                  <c:v>2.2791475000000001</c:v>
                </c:pt>
                <c:pt idx="92">
                  <c:v>2.2901004999999999</c:v>
                </c:pt>
                <c:pt idx="93">
                  <c:v>2.3120810000000001</c:v>
                </c:pt>
                <c:pt idx="94">
                  <c:v>2.3242195000000003</c:v>
                </c:pt>
                <c:pt idx="95">
                  <c:v>2.34984175</c:v>
                </c:pt>
                <c:pt idx="96">
                  <c:v>2.3641657500000002</c:v>
                </c:pt>
                <c:pt idx="97">
                  <c:v>2.37928775</c:v>
                </c:pt>
                <c:pt idx="98">
                  <c:v>2.4018375000000001</c:v>
                </c:pt>
                <c:pt idx="99">
                  <c:v>2.4166594999999997</c:v>
                </c:pt>
                <c:pt idx="100">
                  <c:v>2.4285854999999996</c:v>
                </c:pt>
                <c:pt idx="101">
                  <c:v>2.4426369999999999</c:v>
                </c:pt>
                <c:pt idx="102">
                  <c:v>2.4570932499999998</c:v>
                </c:pt>
                <c:pt idx="103">
                  <c:v>2.4778972499999998</c:v>
                </c:pt>
                <c:pt idx="104">
                  <c:v>2.4932082499999999</c:v>
                </c:pt>
                <c:pt idx="105">
                  <c:v>2.5038052500000001</c:v>
                </c:pt>
                <c:pt idx="106">
                  <c:v>2.52606325</c:v>
                </c:pt>
                <c:pt idx="107">
                  <c:v>2.5371550000000003</c:v>
                </c:pt>
                <c:pt idx="108">
                  <c:v>2.5507667500000002</c:v>
                </c:pt>
                <c:pt idx="109">
                  <c:v>2.5625607500000003</c:v>
                </c:pt>
                <c:pt idx="110">
                  <c:v>2.5795747499999999</c:v>
                </c:pt>
                <c:pt idx="111">
                  <c:v>2.5908342499999999</c:v>
                </c:pt>
                <c:pt idx="112">
                  <c:v>2.6098647499999998</c:v>
                </c:pt>
                <c:pt idx="113">
                  <c:v>2.61843475</c:v>
                </c:pt>
                <c:pt idx="114">
                  <c:v>2.6319185000000003</c:v>
                </c:pt>
                <c:pt idx="115">
                  <c:v>2.6444569999999996</c:v>
                </c:pt>
                <c:pt idx="116">
                  <c:v>2.6636942500000003</c:v>
                </c:pt>
                <c:pt idx="117">
                  <c:v>2.6776759999999999</c:v>
                </c:pt>
                <c:pt idx="118">
                  <c:v>2.6979115</c:v>
                </c:pt>
                <c:pt idx="119">
                  <c:v>2.7104872499999999</c:v>
                </c:pt>
                <c:pt idx="120">
                  <c:v>2.7250607499999999</c:v>
                </c:pt>
                <c:pt idx="121">
                  <c:v>2.7373492499999998</c:v>
                </c:pt>
                <c:pt idx="122">
                  <c:v>2.7481339999999999</c:v>
                </c:pt>
                <c:pt idx="123">
                  <c:v>2.7611165</c:v>
                </c:pt>
                <c:pt idx="124">
                  <c:v>2.7720482500000001</c:v>
                </c:pt>
                <c:pt idx="125">
                  <c:v>2.7799934999999998</c:v>
                </c:pt>
                <c:pt idx="126">
                  <c:v>2.7976147500000002</c:v>
                </c:pt>
                <c:pt idx="127">
                  <c:v>2.8122990000000003</c:v>
                </c:pt>
                <c:pt idx="128">
                  <c:v>2.8267947500000004</c:v>
                </c:pt>
                <c:pt idx="129">
                  <c:v>2.8347629999999997</c:v>
                </c:pt>
                <c:pt idx="130">
                  <c:v>2.84570875</c:v>
                </c:pt>
                <c:pt idx="131">
                  <c:v>2.8593799999999998</c:v>
                </c:pt>
                <c:pt idx="132">
                  <c:v>2.8717477499999999</c:v>
                </c:pt>
                <c:pt idx="133">
                  <c:v>2.87956725</c:v>
                </c:pt>
                <c:pt idx="134">
                  <c:v>2.8893874999999998</c:v>
                </c:pt>
                <c:pt idx="135">
                  <c:v>2.8995847499999998</c:v>
                </c:pt>
                <c:pt idx="136">
                  <c:v>2.9115307499999998</c:v>
                </c:pt>
                <c:pt idx="137">
                  <c:v>2.92375725</c:v>
                </c:pt>
                <c:pt idx="138">
                  <c:v>2.9369350000000001</c:v>
                </c:pt>
                <c:pt idx="139">
                  <c:v>2.9512982499999998</c:v>
                </c:pt>
                <c:pt idx="140">
                  <c:v>2.9683157499999995</c:v>
                </c:pt>
                <c:pt idx="141">
                  <c:v>2.9745817500000005</c:v>
                </c:pt>
                <c:pt idx="142">
                  <c:v>2.9864095000000002</c:v>
                </c:pt>
                <c:pt idx="143">
                  <c:v>2.9999275000000001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CONTROLS!$AR$16</c:f>
              <c:strCache>
                <c:ptCount val="1"/>
                <c:pt idx="0">
                  <c:v>800.00nM R1881 A2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CONTROLS!$AR$23:$AR$167</c:f>
              <c:numCache>
                <c:formatCode>General</c:formatCode>
                <c:ptCount val="145"/>
                <c:pt idx="0">
                  <c:v>0.102537</c:v>
                </c:pt>
                <c:pt idx="1">
                  <c:v>0.14224400000000001</c:v>
                </c:pt>
                <c:pt idx="2">
                  <c:v>0.1764</c:v>
                </c:pt>
                <c:pt idx="3">
                  <c:v>0.20052700000000001</c:v>
                </c:pt>
                <c:pt idx="4">
                  <c:v>0.22598699999999999</c:v>
                </c:pt>
                <c:pt idx="5">
                  <c:v>0.25011899999999998</c:v>
                </c:pt>
                <c:pt idx="6">
                  <c:v>0.28118900000000002</c:v>
                </c:pt>
                <c:pt idx="7">
                  <c:v>0.31393700000000002</c:v>
                </c:pt>
                <c:pt idx="8">
                  <c:v>0.35491800000000001</c:v>
                </c:pt>
                <c:pt idx="9">
                  <c:v>0.39965699999999998</c:v>
                </c:pt>
                <c:pt idx="10">
                  <c:v>0.442548</c:v>
                </c:pt>
                <c:pt idx="11">
                  <c:v>0.48636499999999999</c:v>
                </c:pt>
                <c:pt idx="12">
                  <c:v>0.52586200000000005</c:v>
                </c:pt>
                <c:pt idx="13">
                  <c:v>0.56652100000000005</c:v>
                </c:pt>
                <c:pt idx="14">
                  <c:v>0.60246999999999995</c:v>
                </c:pt>
                <c:pt idx="15">
                  <c:v>0.64355499999999999</c:v>
                </c:pt>
                <c:pt idx="16">
                  <c:v>0.68089200000000005</c:v>
                </c:pt>
                <c:pt idx="17">
                  <c:v>0.71962199999999998</c:v>
                </c:pt>
                <c:pt idx="18">
                  <c:v>0.76217599999999996</c:v>
                </c:pt>
                <c:pt idx="19">
                  <c:v>0.80381800000000003</c:v>
                </c:pt>
                <c:pt idx="20">
                  <c:v>0.84398300000000004</c:v>
                </c:pt>
                <c:pt idx="21">
                  <c:v>0.88909199999999999</c:v>
                </c:pt>
                <c:pt idx="22">
                  <c:v>0.93516999999999995</c:v>
                </c:pt>
                <c:pt idx="23">
                  <c:v>0.97870000000000001</c:v>
                </c:pt>
                <c:pt idx="24">
                  <c:v>1</c:v>
                </c:pt>
                <c:pt idx="25">
                  <c:v>0.97515200000000002</c:v>
                </c:pt>
                <c:pt idx="26">
                  <c:v>0.98885500000000004</c:v>
                </c:pt>
                <c:pt idx="27">
                  <c:v>0.97212200000000004</c:v>
                </c:pt>
                <c:pt idx="28">
                  <c:v>0.96008000000000004</c:v>
                </c:pt>
                <c:pt idx="29">
                  <c:v>0.95715700000000004</c:v>
                </c:pt>
                <c:pt idx="30">
                  <c:v>0.96093300000000004</c:v>
                </c:pt>
                <c:pt idx="31">
                  <c:v>0.96450899999999995</c:v>
                </c:pt>
                <c:pt idx="32">
                  <c:v>0.96610799999999997</c:v>
                </c:pt>
                <c:pt idx="33">
                  <c:v>0.98586600000000002</c:v>
                </c:pt>
                <c:pt idx="34">
                  <c:v>1.0000819999999999</c:v>
                </c:pt>
                <c:pt idx="35">
                  <c:v>1.0167470000000001</c:v>
                </c:pt>
                <c:pt idx="36">
                  <c:v>1.0305880000000001</c:v>
                </c:pt>
                <c:pt idx="37">
                  <c:v>1.046608</c:v>
                </c:pt>
                <c:pt idx="38">
                  <c:v>1.0597300000000001</c:v>
                </c:pt>
                <c:pt idx="39">
                  <c:v>1.070846</c:v>
                </c:pt>
                <c:pt idx="40">
                  <c:v>1.0814699999999999</c:v>
                </c:pt>
                <c:pt idx="41">
                  <c:v>1.0927070000000001</c:v>
                </c:pt>
                <c:pt idx="42">
                  <c:v>1.100876</c:v>
                </c:pt>
                <c:pt idx="43">
                  <c:v>1.1077220000000001</c:v>
                </c:pt>
                <c:pt idx="44">
                  <c:v>1.118153</c:v>
                </c:pt>
                <c:pt idx="45">
                  <c:v>1.143669</c:v>
                </c:pt>
                <c:pt idx="46">
                  <c:v>1.1780060000000001</c:v>
                </c:pt>
                <c:pt idx="47">
                  <c:v>1.213095</c:v>
                </c:pt>
                <c:pt idx="48">
                  <c:v>1.251938</c:v>
                </c:pt>
                <c:pt idx="49">
                  <c:v>1.287056</c:v>
                </c:pt>
                <c:pt idx="50">
                  <c:v>1.326344</c:v>
                </c:pt>
                <c:pt idx="51">
                  <c:v>1.3607959999999999</c:v>
                </c:pt>
                <c:pt idx="52">
                  <c:v>1.4023410000000001</c:v>
                </c:pt>
                <c:pt idx="53">
                  <c:v>1.444277</c:v>
                </c:pt>
                <c:pt idx="54">
                  <c:v>1.4847170000000001</c:v>
                </c:pt>
                <c:pt idx="55">
                  <c:v>1.522176</c:v>
                </c:pt>
                <c:pt idx="56">
                  <c:v>1.549974</c:v>
                </c:pt>
                <c:pt idx="57">
                  <c:v>1.5812200000000001</c:v>
                </c:pt>
                <c:pt idx="58">
                  <c:v>1.6090500000000001</c:v>
                </c:pt>
                <c:pt idx="59">
                  <c:v>1.6392519999999999</c:v>
                </c:pt>
                <c:pt idx="60">
                  <c:v>1.6642170000000001</c:v>
                </c:pt>
                <c:pt idx="61">
                  <c:v>1.6903079999999999</c:v>
                </c:pt>
                <c:pt idx="62">
                  <c:v>1.7187539999999999</c:v>
                </c:pt>
                <c:pt idx="63">
                  <c:v>1.738184</c:v>
                </c:pt>
                <c:pt idx="64">
                  <c:v>1.7685379999999999</c:v>
                </c:pt>
                <c:pt idx="65">
                  <c:v>1.802732</c:v>
                </c:pt>
                <c:pt idx="66">
                  <c:v>1.835318</c:v>
                </c:pt>
                <c:pt idx="67">
                  <c:v>1.859702</c:v>
                </c:pt>
                <c:pt idx="68">
                  <c:v>1.8927080000000001</c:v>
                </c:pt>
                <c:pt idx="69">
                  <c:v>1.9249099999999999</c:v>
                </c:pt>
                <c:pt idx="70">
                  <c:v>1.956383</c:v>
                </c:pt>
                <c:pt idx="71">
                  <c:v>1.993228</c:v>
                </c:pt>
                <c:pt idx="72">
                  <c:v>2.0312489999999999</c:v>
                </c:pt>
                <c:pt idx="73">
                  <c:v>2.064867</c:v>
                </c:pt>
                <c:pt idx="74">
                  <c:v>2.0998199999999998</c:v>
                </c:pt>
                <c:pt idx="75">
                  <c:v>2.140326</c:v>
                </c:pt>
                <c:pt idx="76">
                  <c:v>2.1811910000000001</c:v>
                </c:pt>
                <c:pt idx="77">
                  <c:v>2.2143480000000002</c:v>
                </c:pt>
                <c:pt idx="78">
                  <c:v>2.2406619999999999</c:v>
                </c:pt>
                <c:pt idx="79">
                  <c:v>2.2833320000000001</c:v>
                </c:pt>
                <c:pt idx="80">
                  <c:v>2.3113320000000002</c:v>
                </c:pt>
                <c:pt idx="81">
                  <c:v>2.367108</c:v>
                </c:pt>
                <c:pt idx="82">
                  <c:v>2.401958</c:v>
                </c:pt>
                <c:pt idx="83">
                  <c:v>2.4354019999999998</c:v>
                </c:pt>
                <c:pt idx="84">
                  <c:v>2.477026</c:v>
                </c:pt>
                <c:pt idx="85">
                  <c:v>2.5139339999999999</c:v>
                </c:pt>
                <c:pt idx="86">
                  <c:v>2.5495329999999998</c:v>
                </c:pt>
                <c:pt idx="87">
                  <c:v>2.5727579999999999</c:v>
                </c:pt>
                <c:pt idx="88">
                  <c:v>2.606636</c:v>
                </c:pt>
                <c:pt idx="89">
                  <c:v>2.6349390000000001</c:v>
                </c:pt>
                <c:pt idx="90">
                  <c:v>2.6761819999999998</c:v>
                </c:pt>
                <c:pt idx="91">
                  <c:v>2.7082700000000002</c:v>
                </c:pt>
                <c:pt idx="92">
                  <c:v>2.7385299999999999</c:v>
                </c:pt>
                <c:pt idx="93">
                  <c:v>2.7807140000000001</c:v>
                </c:pt>
                <c:pt idx="94">
                  <c:v>2.8171810000000002</c:v>
                </c:pt>
                <c:pt idx="95">
                  <c:v>2.8588149999999999</c:v>
                </c:pt>
                <c:pt idx="96">
                  <c:v>2.8973719999999998</c:v>
                </c:pt>
                <c:pt idx="97">
                  <c:v>2.9349560000000001</c:v>
                </c:pt>
                <c:pt idx="98">
                  <c:v>2.9706419999999998</c:v>
                </c:pt>
                <c:pt idx="99">
                  <c:v>3.0078279999999999</c:v>
                </c:pt>
                <c:pt idx="100">
                  <c:v>3.0531199999999998</c:v>
                </c:pt>
                <c:pt idx="101">
                  <c:v>3.109337</c:v>
                </c:pt>
                <c:pt idx="102">
                  <c:v>3.1577380000000002</c:v>
                </c:pt>
                <c:pt idx="103">
                  <c:v>3.1982789999999999</c:v>
                </c:pt>
                <c:pt idx="104">
                  <c:v>3.2371669999999999</c:v>
                </c:pt>
                <c:pt idx="105">
                  <c:v>3.288891</c:v>
                </c:pt>
                <c:pt idx="106">
                  <c:v>3.3299509999999999</c:v>
                </c:pt>
                <c:pt idx="107">
                  <c:v>3.3752040000000001</c:v>
                </c:pt>
                <c:pt idx="108">
                  <c:v>3.4198909999999998</c:v>
                </c:pt>
                <c:pt idx="109">
                  <c:v>3.4517799999999998</c:v>
                </c:pt>
                <c:pt idx="110">
                  <c:v>3.492899</c:v>
                </c:pt>
                <c:pt idx="111">
                  <c:v>3.534878</c:v>
                </c:pt>
                <c:pt idx="112">
                  <c:v>3.5854940000000002</c:v>
                </c:pt>
                <c:pt idx="113">
                  <c:v>3.6146319999999998</c:v>
                </c:pt>
                <c:pt idx="114">
                  <c:v>3.6623519999999998</c:v>
                </c:pt>
                <c:pt idx="115">
                  <c:v>3.7199209999999998</c:v>
                </c:pt>
                <c:pt idx="116">
                  <c:v>3.7347760000000001</c:v>
                </c:pt>
                <c:pt idx="117">
                  <c:v>3.7614969999999999</c:v>
                </c:pt>
                <c:pt idx="118">
                  <c:v>3.8092250000000001</c:v>
                </c:pt>
                <c:pt idx="119">
                  <c:v>3.854746</c:v>
                </c:pt>
                <c:pt idx="120">
                  <c:v>3.8986550000000002</c:v>
                </c:pt>
                <c:pt idx="121">
                  <c:v>3.9515229999999999</c:v>
                </c:pt>
                <c:pt idx="122">
                  <c:v>3.978577</c:v>
                </c:pt>
                <c:pt idx="123">
                  <c:v>4.0330409999999999</c:v>
                </c:pt>
                <c:pt idx="124">
                  <c:v>4.0643359999999999</c:v>
                </c:pt>
                <c:pt idx="125">
                  <c:v>4.103726</c:v>
                </c:pt>
                <c:pt idx="126">
                  <c:v>4.1531859999999998</c:v>
                </c:pt>
                <c:pt idx="127">
                  <c:v>4.1978299999999997</c:v>
                </c:pt>
                <c:pt idx="128">
                  <c:v>4.2681399999999998</c:v>
                </c:pt>
                <c:pt idx="129">
                  <c:v>4.2963509999999996</c:v>
                </c:pt>
                <c:pt idx="130">
                  <c:v>4.3381350000000003</c:v>
                </c:pt>
                <c:pt idx="131">
                  <c:v>4.383578</c:v>
                </c:pt>
                <c:pt idx="132">
                  <c:v>4.4223220000000003</c:v>
                </c:pt>
                <c:pt idx="133">
                  <c:v>4.4694450000000003</c:v>
                </c:pt>
                <c:pt idx="134">
                  <c:v>4.5159010000000004</c:v>
                </c:pt>
                <c:pt idx="135">
                  <c:v>4.5484669999999996</c:v>
                </c:pt>
                <c:pt idx="136">
                  <c:v>4.5859589999999999</c:v>
                </c:pt>
                <c:pt idx="137">
                  <c:v>4.6176440000000003</c:v>
                </c:pt>
                <c:pt idx="138">
                  <c:v>4.6777309999999996</c:v>
                </c:pt>
                <c:pt idx="139">
                  <c:v>4.7270130000000004</c:v>
                </c:pt>
                <c:pt idx="140">
                  <c:v>4.7540430000000002</c:v>
                </c:pt>
                <c:pt idx="141">
                  <c:v>4.7960279999999997</c:v>
                </c:pt>
                <c:pt idx="142">
                  <c:v>4.8279120000000004</c:v>
                </c:pt>
                <c:pt idx="143">
                  <c:v>4.8630389999999997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CONTROLS!$AS$16</c:f>
              <c:strCache>
                <c:ptCount val="1"/>
                <c:pt idx="0">
                  <c:v>400.00nM R1881 A3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CONTROLS!$AS$23:$AS$167</c:f>
              <c:numCache>
                <c:formatCode>General</c:formatCode>
                <c:ptCount val="145"/>
                <c:pt idx="0">
                  <c:v>9.7561999999999996E-2</c:v>
                </c:pt>
                <c:pt idx="1">
                  <c:v>0.10856</c:v>
                </c:pt>
                <c:pt idx="2">
                  <c:v>0.139958</c:v>
                </c:pt>
                <c:pt idx="3">
                  <c:v>0.16340499999999999</c:v>
                </c:pt>
                <c:pt idx="4">
                  <c:v>0.183508</c:v>
                </c:pt>
                <c:pt idx="5">
                  <c:v>0.206566</c:v>
                </c:pt>
                <c:pt idx="6">
                  <c:v>0.237313</c:v>
                </c:pt>
                <c:pt idx="7">
                  <c:v>0.274642</c:v>
                </c:pt>
                <c:pt idx="8">
                  <c:v>0.31598100000000001</c:v>
                </c:pt>
                <c:pt idx="9">
                  <c:v>0.36188100000000001</c:v>
                </c:pt>
                <c:pt idx="10">
                  <c:v>0.40858</c:v>
                </c:pt>
                <c:pt idx="11">
                  <c:v>0.45765899999999998</c:v>
                </c:pt>
                <c:pt idx="12">
                  <c:v>0.50228600000000001</c:v>
                </c:pt>
                <c:pt idx="13">
                  <c:v>0.54667900000000003</c:v>
                </c:pt>
                <c:pt idx="14">
                  <c:v>0.58885299999999996</c:v>
                </c:pt>
                <c:pt idx="15">
                  <c:v>0.62581299999999995</c:v>
                </c:pt>
                <c:pt idx="16">
                  <c:v>0.664188</c:v>
                </c:pt>
                <c:pt idx="17">
                  <c:v>0.70184999999999997</c:v>
                </c:pt>
                <c:pt idx="18">
                  <c:v>0.744035</c:v>
                </c:pt>
                <c:pt idx="19">
                  <c:v>0.78364999999999996</c:v>
                </c:pt>
                <c:pt idx="20">
                  <c:v>0.83293799999999996</c:v>
                </c:pt>
                <c:pt idx="21">
                  <c:v>0.878749</c:v>
                </c:pt>
                <c:pt idx="22">
                  <c:v>0.92996299999999998</c:v>
                </c:pt>
                <c:pt idx="23">
                  <c:v>0.970225</c:v>
                </c:pt>
                <c:pt idx="24">
                  <c:v>1</c:v>
                </c:pt>
                <c:pt idx="25">
                  <c:v>0.974603</c:v>
                </c:pt>
                <c:pt idx="26">
                  <c:v>1.030497</c:v>
                </c:pt>
                <c:pt idx="27">
                  <c:v>1.0231669999999999</c:v>
                </c:pt>
                <c:pt idx="28">
                  <c:v>1.007136</c:v>
                </c:pt>
                <c:pt idx="29">
                  <c:v>1.0030349999999999</c:v>
                </c:pt>
                <c:pt idx="30">
                  <c:v>0.99602000000000002</c:v>
                </c:pt>
                <c:pt idx="31">
                  <c:v>1.0012779999999999</c:v>
                </c:pt>
                <c:pt idx="32">
                  <c:v>1.015406</c:v>
                </c:pt>
                <c:pt idx="33">
                  <c:v>1.013528</c:v>
                </c:pt>
                <c:pt idx="34">
                  <c:v>1.0154369999999999</c:v>
                </c:pt>
                <c:pt idx="35">
                  <c:v>1.024694</c:v>
                </c:pt>
                <c:pt idx="36">
                  <c:v>1.034176</c:v>
                </c:pt>
                <c:pt idx="37">
                  <c:v>1.0484370000000001</c:v>
                </c:pt>
                <c:pt idx="38">
                  <c:v>1.063377</c:v>
                </c:pt>
                <c:pt idx="39">
                  <c:v>1.071596</c:v>
                </c:pt>
                <c:pt idx="40">
                  <c:v>1.083467</c:v>
                </c:pt>
                <c:pt idx="41">
                  <c:v>1.094724</c:v>
                </c:pt>
                <c:pt idx="42">
                  <c:v>1.1049500000000001</c:v>
                </c:pt>
                <c:pt idx="43">
                  <c:v>1.116023</c:v>
                </c:pt>
                <c:pt idx="44">
                  <c:v>1.122811</c:v>
                </c:pt>
                <c:pt idx="45">
                  <c:v>1.1591039999999999</c:v>
                </c:pt>
                <c:pt idx="46">
                  <c:v>1.1980420000000001</c:v>
                </c:pt>
                <c:pt idx="47">
                  <c:v>1.233886</c:v>
                </c:pt>
                <c:pt idx="48">
                  <c:v>1.268662</c:v>
                </c:pt>
                <c:pt idx="49">
                  <c:v>1.300071</c:v>
                </c:pt>
                <c:pt idx="50">
                  <c:v>1.3391299999999999</c:v>
                </c:pt>
                <c:pt idx="51">
                  <c:v>1.3771089999999999</c:v>
                </c:pt>
                <c:pt idx="52">
                  <c:v>1.4179390000000001</c:v>
                </c:pt>
                <c:pt idx="53">
                  <c:v>1.457109</c:v>
                </c:pt>
                <c:pt idx="54">
                  <c:v>1.501339</c:v>
                </c:pt>
                <c:pt idx="55">
                  <c:v>1.5439419999999999</c:v>
                </c:pt>
                <c:pt idx="56">
                  <c:v>1.587356</c:v>
                </c:pt>
                <c:pt idx="57">
                  <c:v>1.6306020000000001</c:v>
                </c:pt>
                <c:pt idx="58">
                  <c:v>1.6719219999999999</c:v>
                </c:pt>
                <c:pt idx="59">
                  <c:v>1.700563</c:v>
                </c:pt>
                <c:pt idx="60">
                  <c:v>1.736175</c:v>
                </c:pt>
                <c:pt idx="61">
                  <c:v>1.778778</c:v>
                </c:pt>
                <c:pt idx="62">
                  <c:v>1.815814</c:v>
                </c:pt>
                <c:pt idx="63">
                  <c:v>1.8418890000000001</c:v>
                </c:pt>
                <c:pt idx="64">
                  <c:v>1.884798</c:v>
                </c:pt>
                <c:pt idx="65">
                  <c:v>1.927449</c:v>
                </c:pt>
                <c:pt idx="66">
                  <c:v>1.966345</c:v>
                </c:pt>
                <c:pt idx="67">
                  <c:v>2.0000249999999999</c:v>
                </c:pt>
                <c:pt idx="68">
                  <c:v>2.0407130000000002</c:v>
                </c:pt>
                <c:pt idx="69">
                  <c:v>2.0833689999999998</c:v>
                </c:pt>
                <c:pt idx="70">
                  <c:v>2.105127</c:v>
                </c:pt>
                <c:pt idx="71">
                  <c:v>2.1524519999999998</c:v>
                </c:pt>
                <c:pt idx="72">
                  <c:v>2.1880480000000002</c:v>
                </c:pt>
                <c:pt idx="73">
                  <c:v>2.2268029999999999</c:v>
                </c:pt>
                <c:pt idx="74">
                  <c:v>2.2612540000000001</c:v>
                </c:pt>
                <c:pt idx="75">
                  <c:v>2.3036840000000001</c:v>
                </c:pt>
                <c:pt idx="76">
                  <c:v>2.354841</c:v>
                </c:pt>
                <c:pt idx="77">
                  <c:v>2.3806069999999999</c:v>
                </c:pt>
                <c:pt idx="78">
                  <c:v>2.4181370000000002</c:v>
                </c:pt>
                <c:pt idx="79">
                  <c:v>2.4615049999999998</c:v>
                </c:pt>
                <c:pt idx="80">
                  <c:v>2.4970089999999998</c:v>
                </c:pt>
                <c:pt idx="81">
                  <c:v>2.5264899999999999</c:v>
                </c:pt>
                <c:pt idx="82">
                  <c:v>2.5648599999999999</c:v>
                </c:pt>
                <c:pt idx="83">
                  <c:v>2.605772</c:v>
                </c:pt>
                <c:pt idx="84">
                  <c:v>2.6469900000000002</c:v>
                </c:pt>
                <c:pt idx="85">
                  <c:v>2.707071</c:v>
                </c:pt>
                <c:pt idx="86">
                  <c:v>2.7500119999999999</c:v>
                </c:pt>
                <c:pt idx="87">
                  <c:v>2.7889309999999998</c:v>
                </c:pt>
                <c:pt idx="88">
                  <c:v>2.828951</c:v>
                </c:pt>
                <c:pt idx="89">
                  <c:v>2.861853</c:v>
                </c:pt>
                <c:pt idx="90">
                  <c:v>2.8975780000000002</c:v>
                </c:pt>
                <c:pt idx="91">
                  <c:v>2.9333360000000002</c:v>
                </c:pt>
                <c:pt idx="92">
                  <c:v>2.974415</c:v>
                </c:pt>
                <c:pt idx="93">
                  <c:v>3.0136970000000001</c:v>
                </c:pt>
                <c:pt idx="94">
                  <c:v>3.059869</c:v>
                </c:pt>
                <c:pt idx="95">
                  <c:v>3.1150000000000002</c:v>
                </c:pt>
                <c:pt idx="96">
                  <c:v>3.1612480000000001</c:v>
                </c:pt>
                <c:pt idx="97">
                  <c:v>3.195624</c:v>
                </c:pt>
                <c:pt idx="98">
                  <c:v>3.254022</c:v>
                </c:pt>
                <c:pt idx="99">
                  <c:v>3.291201</c:v>
                </c:pt>
                <c:pt idx="100">
                  <c:v>3.319734</c:v>
                </c:pt>
                <c:pt idx="101">
                  <c:v>3.3670460000000002</c:v>
                </c:pt>
                <c:pt idx="102">
                  <c:v>3.4211770000000001</c:v>
                </c:pt>
                <c:pt idx="103">
                  <c:v>3.4657390000000001</c:v>
                </c:pt>
                <c:pt idx="104">
                  <c:v>3.5280580000000001</c:v>
                </c:pt>
                <c:pt idx="105">
                  <c:v>3.5566360000000001</c:v>
                </c:pt>
                <c:pt idx="106">
                  <c:v>3.6162260000000002</c:v>
                </c:pt>
                <c:pt idx="107">
                  <c:v>3.6601089999999998</c:v>
                </c:pt>
                <c:pt idx="108">
                  <c:v>3.706998</c:v>
                </c:pt>
                <c:pt idx="109">
                  <c:v>3.7600030000000002</c:v>
                </c:pt>
                <c:pt idx="110">
                  <c:v>3.7969469999999998</c:v>
                </c:pt>
                <c:pt idx="111">
                  <c:v>3.838921</c:v>
                </c:pt>
                <c:pt idx="112">
                  <c:v>3.881586</c:v>
                </c:pt>
                <c:pt idx="113">
                  <c:v>3.9194079999999998</c:v>
                </c:pt>
                <c:pt idx="114">
                  <c:v>3.9939469999999999</c:v>
                </c:pt>
                <c:pt idx="115">
                  <c:v>4.013191</c:v>
                </c:pt>
                <c:pt idx="116">
                  <c:v>4.0513219999999999</c:v>
                </c:pt>
                <c:pt idx="117">
                  <c:v>4.1274050000000004</c:v>
                </c:pt>
                <c:pt idx="118">
                  <c:v>4.1823860000000002</c:v>
                </c:pt>
                <c:pt idx="119">
                  <c:v>4.2249309999999998</c:v>
                </c:pt>
                <c:pt idx="120">
                  <c:v>4.2734360000000002</c:v>
                </c:pt>
                <c:pt idx="121">
                  <c:v>4.3475279999999996</c:v>
                </c:pt>
                <c:pt idx="122">
                  <c:v>4.4071870000000004</c:v>
                </c:pt>
                <c:pt idx="123">
                  <c:v>4.4374029999999998</c:v>
                </c:pt>
                <c:pt idx="124">
                  <c:v>4.4889489999999999</c:v>
                </c:pt>
                <c:pt idx="125">
                  <c:v>4.526281</c:v>
                </c:pt>
                <c:pt idx="126">
                  <c:v>4.5586000000000002</c:v>
                </c:pt>
                <c:pt idx="127">
                  <c:v>4.6155340000000002</c:v>
                </c:pt>
                <c:pt idx="128">
                  <c:v>4.6360260000000002</c:v>
                </c:pt>
                <c:pt idx="129">
                  <c:v>4.6985010000000003</c:v>
                </c:pt>
                <c:pt idx="130">
                  <c:v>4.7403279999999999</c:v>
                </c:pt>
                <c:pt idx="131">
                  <c:v>4.7760400000000001</c:v>
                </c:pt>
                <c:pt idx="132">
                  <c:v>4.8395000000000001</c:v>
                </c:pt>
                <c:pt idx="133">
                  <c:v>4.8636840000000001</c:v>
                </c:pt>
                <c:pt idx="134">
                  <c:v>4.9410259999999999</c:v>
                </c:pt>
                <c:pt idx="135">
                  <c:v>4.9792189999999996</c:v>
                </c:pt>
                <c:pt idx="136">
                  <c:v>5.0115410000000002</c:v>
                </c:pt>
                <c:pt idx="137">
                  <c:v>5.069089</c:v>
                </c:pt>
                <c:pt idx="138">
                  <c:v>5.1212720000000003</c:v>
                </c:pt>
                <c:pt idx="139">
                  <c:v>5.1612770000000001</c:v>
                </c:pt>
                <c:pt idx="140">
                  <c:v>5.2094100000000001</c:v>
                </c:pt>
                <c:pt idx="141">
                  <c:v>5.245965</c:v>
                </c:pt>
                <c:pt idx="142">
                  <c:v>5.2903010000000004</c:v>
                </c:pt>
                <c:pt idx="143">
                  <c:v>5.3219659999999998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CONTROLS!$AT$16</c:f>
              <c:strCache>
                <c:ptCount val="1"/>
                <c:pt idx="0">
                  <c:v>200.00nM R1881 A4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CONTROLS!$AT$23:$AT$167</c:f>
              <c:numCache>
                <c:formatCode>General</c:formatCode>
                <c:ptCount val="145"/>
                <c:pt idx="0">
                  <c:v>9.6079999999999999E-2</c:v>
                </c:pt>
                <c:pt idx="1">
                  <c:v>0.112715</c:v>
                </c:pt>
                <c:pt idx="2">
                  <c:v>0.13922999999999999</c:v>
                </c:pt>
                <c:pt idx="3">
                  <c:v>0.15978899999999999</c:v>
                </c:pt>
                <c:pt idx="4">
                  <c:v>0.176784</c:v>
                </c:pt>
                <c:pt idx="5">
                  <c:v>0.201184</c:v>
                </c:pt>
                <c:pt idx="6">
                  <c:v>0.230326</c:v>
                </c:pt>
                <c:pt idx="7">
                  <c:v>0.26276899999999997</c:v>
                </c:pt>
                <c:pt idx="8">
                  <c:v>0.299979</c:v>
                </c:pt>
                <c:pt idx="9">
                  <c:v>0.34603499999999998</c:v>
                </c:pt>
                <c:pt idx="10">
                  <c:v>0.38953100000000002</c:v>
                </c:pt>
                <c:pt idx="11">
                  <c:v>0.433836</c:v>
                </c:pt>
                <c:pt idx="12">
                  <c:v>0.47381200000000001</c:v>
                </c:pt>
                <c:pt idx="13">
                  <c:v>0.51719300000000001</c:v>
                </c:pt>
                <c:pt idx="14">
                  <c:v>0.55458399999999997</c:v>
                </c:pt>
                <c:pt idx="15">
                  <c:v>0.59955499999999995</c:v>
                </c:pt>
                <c:pt idx="16">
                  <c:v>0.63977799999999996</c:v>
                </c:pt>
                <c:pt idx="17">
                  <c:v>0.682531</c:v>
                </c:pt>
                <c:pt idx="18">
                  <c:v>0.72662499999999997</c:v>
                </c:pt>
                <c:pt idx="19">
                  <c:v>0.76962399999999997</c:v>
                </c:pt>
                <c:pt idx="20">
                  <c:v>0.81995200000000001</c:v>
                </c:pt>
                <c:pt idx="21">
                  <c:v>0.87214700000000001</c:v>
                </c:pt>
                <c:pt idx="22">
                  <c:v>0.92077399999999998</c:v>
                </c:pt>
                <c:pt idx="23">
                  <c:v>0.970024</c:v>
                </c:pt>
                <c:pt idx="24">
                  <c:v>1</c:v>
                </c:pt>
                <c:pt idx="25">
                  <c:v>0.98714299999999999</c:v>
                </c:pt>
                <c:pt idx="26">
                  <c:v>1.017725</c:v>
                </c:pt>
                <c:pt idx="27">
                  <c:v>1.012966</c:v>
                </c:pt>
                <c:pt idx="28">
                  <c:v>0.99302400000000002</c:v>
                </c:pt>
                <c:pt idx="29">
                  <c:v>0.98980100000000004</c:v>
                </c:pt>
                <c:pt idx="30">
                  <c:v>0.99172400000000005</c:v>
                </c:pt>
                <c:pt idx="31">
                  <c:v>0.99756900000000004</c:v>
                </c:pt>
                <c:pt idx="32">
                  <c:v>1.010105</c:v>
                </c:pt>
                <c:pt idx="33">
                  <c:v>1.009525</c:v>
                </c:pt>
                <c:pt idx="34">
                  <c:v>1.0223310000000001</c:v>
                </c:pt>
                <c:pt idx="35">
                  <c:v>1.033714</c:v>
                </c:pt>
                <c:pt idx="36">
                  <c:v>1.0467249999999999</c:v>
                </c:pt>
                <c:pt idx="37">
                  <c:v>1.0581780000000001</c:v>
                </c:pt>
                <c:pt idx="38">
                  <c:v>1.0706389999999999</c:v>
                </c:pt>
                <c:pt idx="39">
                  <c:v>1.0822560000000001</c:v>
                </c:pt>
                <c:pt idx="40">
                  <c:v>1.0950770000000001</c:v>
                </c:pt>
                <c:pt idx="41">
                  <c:v>1.106303</c:v>
                </c:pt>
                <c:pt idx="42">
                  <c:v>1.117551</c:v>
                </c:pt>
                <c:pt idx="43">
                  <c:v>1.1319319999999999</c:v>
                </c:pt>
                <c:pt idx="44">
                  <c:v>1.143203</c:v>
                </c:pt>
                <c:pt idx="45">
                  <c:v>1.185225</c:v>
                </c:pt>
                <c:pt idx="46">
                  <c:v>1.2242360000000001</c:v>
                </c:pt>
                <c:pt idx="47">
                  <c:v>1.262988</c:v>
                </c:pt>
                <c:pt idx="48">
                  <c:v>1.303855</c:v>
                </c:pt>
                <c:pt idx="49">
                  <c:v>1.3455060000000001</c:v>
                </c:pt>
                <c:pt idx="50">
                  <c:v>1.3890819999999999</c:v>
                </c:pt>
                <c:pt idx="51">
                  <c:v>1.42296</c:v>
                </c:pt>
                <c:pt idx="52">
                  <c:v>1.459862</c:v>
                </c:pt>
                <c:pt idx="53">
                  <c:v>1.503952</c:v>
                </c:pt>
                <c:pt idx="54">
                  <c:v>1.544025</c:v>
                </c:pt>
                <c:pt idx="55">
                  <c:v>1.587585</c:v>
                </c:pt>
                <c:pt idx="56">
                  <c:v>1.6287149999999999</c:v>
                </c:pt>
                <c:pt idx="57">
                  <c:v>1.663748</c:v>
                </c:pt>
                <c:pt idx="58">
                  <c:v>1.7035929999999999</c:v>
                </c:pt>
                <c:pt idx="59">
                  <c:v>1.7434320000000001</c:v>
                </c:pt>
                <c:pt idx="60">
                  <c:v>1.773647</c:v>
                </c:pt>
                <c:pt idx="61">
                  <c:v>1.8138339999999999</c:v>
                </c:pt>
                <c:pt idx="62">
                  <c:v>1.8538730000000001</c:v>
                </c:pt>
                <c:pt idx="63">
                  <c:v>1.8781829999999999</c:v>
                </c:pt>
                <c:pt idx="64">
                  <c:v>1.9214310000000001</c:v>
                </c:pt>
                <c:pt idx="65">
                  <c:v>1.957708</c:v>
                </c:pt>
                <c:pt idx="66">
                  <c:v>1.9903679999999999</c:v>
                </c:pt>
                <c:pt idx="67">
                  <c:v>2.0225680000000001</c:v>
                </c:pt>
                <c:pt idx="68">
                  <c:v>2.0526550000000001</c:v>
                </c:pt>
                <c:pt idx="69">
                  <c:v>2.094706</c:v>
                </c:pt>
                <c:pt idx="70">
                  <c:v>2.1181199999999998</c:v>
                </c:pt>
                <c:pt idx="71">
                  <c:v>2.146827</c:v>
                </c:pt>
                <c:pt idx="72">
                  <c:v>2.1813470000000001</c:v>
                </c:pt>
                <c:pt idx="73">
                  <c:v>2.2306840000000001</c:v>
                </c:pt>
                <c:pt idx="74">
                  <c:v>2.2788680000000001</c:v>
                </c:pt>
                <c:pt idx="75">
                  <c:v>2.314673</c:v>
                </c:pt>
                <c:pt idx="76">
                  <c:v>2.3531610000000001</c:v>
                </c:pt>
                <c:pt idx="77">
                  <c:v>2.3954170000000001</c:v>
                </c:pt>
                <c:pt idx="78">
                  <c:v>2.4305319999999999</c:v>
                </c:pt>
                <c:pt idx="79">
                  <c:v>2.45749</c:v>
                </c:pt>
                <c:pt idx="80">
                  <c:v>2.4988419999999998</c:v>
                </c:pt>
                <c:pt idx="81">
                  <c:v>2.53999</c:v>
                </c:pt>
                <c:pt idx="82">
                  <c:v>2.5821179999999999</c:v>
                </c:pt>
                <c:pt idx="83">
                  <c:v>2.6245530000000001</c:v>
                </c:pt>
                <c:pt idx="84">
                  <c:v>2.6657799999999998</c:v>
                </c:pt>
                <c:pt idx="85">
                  <c:v>2.6998139999999999</c:v>
                </c:pt>
                <c:pt idx="86">
                  <c:v>2.7351329999999998</c:v>
                </c:pt>
                <c:pt idx="87">
                  <c:v>2.7778179999999999</c:v>
                </c:pt>
                <c:pt idx="88">
                  <c:v>2.817253</c:v>
                </c:pt>
                <c:pt idx="89">
                  <c:v>2.8582519999999998</c:v>
                </c:pt>
                <c:pt idx="90">
                  <c:v>2.9061530000000002</c:v>
                </c:pt>
                <c:pt idx="91">
                  <c:v>2.940223</c:v>
                </c:pt>
                <c:pt idx="92">
                  <c:v>2.9807489999999999</c:v>
                </c:pt>
                <c:pt idx="93">
                  <c:v>3.028813</c:v>
                </c:pt>
                <c:pt idx="94">
                  <c:v>3.0576310000000002</c:v>
                </c:pt>
                <c:pt idx="95">
                  <c:v>3.1007980000000002</c:v>
                </c:pt>
                <c:pt idx="96">
                  <c:v>3.1424219999999998</c:v>
                </c:pt>
                <c:pt idx="97">
                  <c:v>3.1654110000000002</c:v>
                </c:pt>
                <c:pt idx="98">
                  <c:v>3.2125729999999999</c:v>
                </c:pt>
                <c:pt idx="99">
                  <c:v>3.2406459999999999</c:v>
                </c:pt>
                <c:pt idx="100">
                  <c:v>3.2792309999999998</c:v>
                </c:pt>
                <c:pt idx="101">
                  <c:v>3.3205369999999998</c:v>
                </c:pt>
                <c:pt idx="102">
                  <c:v>3.370565</c:v>
                </c:pt>
                <c:pt idx="103">
                  <c:v>3.4219400000000002</c:v>
                </c:pt>
                <c:pt idx="104">
                  <c:v>3.475266</c:v>
                </c:pt>
                <c:pt idx="105">
                  <c:v>3.5058829999999999</c:v>
                </c:pt>
                <c:pt idx="106">
                  <c:v>3.5630609999999998</c:v>
                </c:pt>
                <c:pt idx="107">
                  <c:v>3.6098659999999998</c:v>
                </c:pt>
                <c:pt idx="108">
                  <c:v>3.6492900000000001</c:v>
                </c:pt>
                <c:pt idx="109">
                  <c:v>3.6773009999999999</c:v>
                </c:pt>
                <c:pt idx="110">
                  <c:v>3.7311269999999999</c:v>
                </c:pt>
                <c:pt idx="111">
                  <c:v>3.7737660000000002</c:v>
                </c:pt>
                <c:pt idx="112">
                  <c:v>3.8291409999999999</c:v>
                </c:pt>
                <c:pt idx="113">
                  <c:v>3.8476170000000001</c:v>
                </c:pt>
                <c:pt idx="114">
                  <c:v>3.9125619999999999</c:v>
                </c:pt>
                <c:pt idx="115">
                  <c:v>3.951775</c:v>
                </c:pt>
                <c:pt idx="116">
                  <c:v>3.9913630000000002</c:v>
                </c:pt>
                <c:pt idx="117">
                  <c:v>4.0417500000000004</c:v>
                </c:pt>
                <c:pt idx="118">
                  <c:v>4.0949340000000003</c:v>
                </c:pt>
                <c:pt idx="119">
                  <c:v>4.130503</c:v>
                </c:pt>
                <c:pt idx="120">
                  <c:v>4.1871130000000001</c:v>
                </c:pt>
                <c:pt idx="121">
                  <c:v>4.2264299999999997</c:v>
                </c:pt>
                <c:pt idx="122">
                  <c:v>4.2682140000000004</c:v>
                </c:pt>
                <c:pt idx="123">
                  <c:v>4.3347879999999996</c:v>
                </c:pt>
                <c:pt idx="124">
                  <c:v>4.3673999999999999</c:v>
                </c:pt>
                <c:pt idx="125">
                  <c:v>4.4014220000000002</c:v>
                </c:pt>
                <c:pt idx="126">
                  <c:v>4.459041</c:v>
                </c:pt>
                <c:pt idx="127">
                  <c:v>4.5083130000000002</c:v>
                </c:pt>
                <c:pt idx="128">
                  <c:v>4.5302740000000004</c:v>
                </c:pt>
                <c:pt idx="129">
                  <c:v>4.5980030000000003</c:v>
                </c:pt>
                <c:pt idx="130">
                  <c:v>4.645505</c:v>
                </c:pt>
                <c:pt idx="131">
                  <c:v>4.6862979999999999</c:v>
                </c:pt>
                <c:pt idx="132">
                  <c:v>4.7205459999999997</c:v>
                </c:pt>
                <c:pt idx="133">
                  <c:v>4.7750700000000004</c:v>
                </c:pt>
                <c:pt idx="134">
                  <c:v>4.8280779999999996</c:v>
                </c:pt>
                <c:pt idx="135">
                  <c:v>4.8762379999999999</c:v>
                </c:pt>
                <c:pt idx="136">
                  <c:v>4.9174939999999996</c:v>
                </c:pt>
                <c:pt idx="137">
                  <c:v>4.9672599999999996</c:v>
                </c:pt>
                <c:pt idx="138">
                  <c:v>5.0052859999999999</c:v>
                </c:pt>
                <c:pt idx="139">
                  <c:v>5.051876</c:v>
                </c:pt>
                <c:pt idx="140">
                  <c:v>5.0998549999999998</c:v>
                </c:pt>
                <c:pt idx="141">
                  <c:v>5.1395549999999997</c:v>
                </c:pt>
                <c:pt idx="142">
                  <c:v>5.1550450000000003</c:v>
                </c:pt>
                <c:pt idx="143">
                  <c:v>5.1831610000000001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CONTROLS!$AU$16</c:f>
              <c:strCache>
                <c:ptCount val="1"/>
                <c:pt idx="0">
                  <c:v>100.00nM R1881 A5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CONTROLS!$AU$23:$AU$167</c:f>
              <c:numCache>
                <c:formatCode>General</c:formatCode>
                <c:ptCount val="145"/>
                <c:pt idx="0">
                  <c:v>8.7909000000000001E-2</c:v>
                </c:pt>
                <c:pt idx="1">
                  <c:v>9.7674999999999998E-2</c:v>
                </c:pt>
                <c:pt idx="2">
                  <c:v>0.126051</c:v>
                </c:pt>
                <c:pt idx="3">
                  <c:v>0.14335000000000001</c:v>
                </c:pt>
                <c:pt idx="4">
                  <c:v>0.162692</c:v>
                </c:pt>
                <c:pt idx="5">
                  <c:v>0.18465899999999999</c:v>
                </c:pt>
                <c:pt idx="6">
                  <c:v>0.215723</c:v>
                </c:pt>
                <c:pt idx="7">
                  <c:v>0.25201200000000001</c:v>
                </c:pt>
                <c:pt idx="8">
                  <c:v>0.29369400000000001</c:v>
                </c:pt>
                <c:pt idx="9">
                  <c:v>0.339667</c:v>
                </c:pt>
                <c:pt idx="10">
                  <c:v>0.38374399999999997</c:v>
                </c:pt>
                <c:pt idx="11">
                  <c:v>0.43247600000000003</c:v>
                </c:pt>
                <c:pt idx="12">
                  <c:v>0.47618700000000003</c:v>
                </c:pt>
                <c:pt idx="13">
                  <c:v>0.52289399999999997</c:v>
                </c:pt>
                <c:pt idx="14">
                  <c:v>0.56383499999999998</c:v>
                </c:pt>
                <c:pt idx="15">
                  <c:v>0.60663100000000003</c:v>
                </c:pt>
                <c:pt idx="16">
                  <c:v>0.64920900000000004</c:v>
                </c:pt>
                <c:pt idx="17">
                  <c:v>0.68696500000000005</c:v>
                </c:pt>
                <c:pt idx="18">
                  <c:v>0.72762499999999997</c:v>
                </c:pt>
                <c:pt idx="19">
                  <c:v>0.77639800000000003</c:v>
                </c:pt>
                <c:pt idx="20">
                  <c:v>0.827623</c:v>
                </c:pt>
                <c:pt idx="21">
                  <c:v>0.87182499999999996</c:v>
                </c:pt>
                <c:pt idx="22">
                  <c:v>0.92219300000000004</c:v>
                </c:pt>
                <c:pt idx="23">
                  <c:v>0.97159300000000004</c:v>
                </c:pt>
                <c:pt idx="24">
                  <c:v>1</c:v>
                </c:pt>
                <c:pt idx="25">
                  <c:v>0.99383600000000005</c:v>
                </c:pt>
                <c:pt idx="26">
                  <c:v>1.0222119999999999</c:v>
                </c:pt>
                <c:pt idx="27">
                  <c:v>1.016643</c:v>
                </c:pt>
                <c:pt idx="28">
                  <c:v>1.00335</c:v>
                </c:pt>
                <c:pt idx="29">
                  <c:v>1.0005919999999999</c:v>
                </c:pt>
                <c:pt idx="30">
                  <c:v>1.003833</c:v>
                </c:pt>
                <c:pt idx="31">
                  <c:v>1.0083070000000001</c:v>
                </c:pt>
                <c:pt idx="32">
                  <c:v>1.015315</c:v>
                </c:pt>
                <c:pt idx="33">
                  <c:v>1.026645</c:v>
                </c:pt>
                <c:pt idx="34">
                  <c:v>1.036484</c:v>
                </c:pt>
                <c:pt idx="35">
                  <c:v>1.050697</c:v>
                </c:pt>
                <c:pt idx="36">
                  <c:v>1.064187</c:v>
                </c:pt>
                <c:pt idx="37">
                  <c:v>1.078076</c:v>
                </c:pt>
                <c:pt idx="38">
                  <c:v>1.092733</c:v>
                </c:pt>
                <c:pt idx="39">
                  <c:v>1.1078060000000001</c:v>
                </c:pt>
                <c:pt idx="40">
                  <c:v>1.1219950000000001</c:v>
                </c:pt>
                <c:pt idx="41">
                  <c:v>1.130363</c:v>
                </c:pt>
                <c:pt idx="42">
                  <c:v>1.1475740000000001</c:v>
                </c:pt>
                <c:pt idx="43">
                  <c:v>1.1595310000000001</c:v>
                </c:pt>
                <c:pt idx="44">
                  <c:v>1.1698539999999999</c:v>
                </c:pt>
                <c:pt idx="45">
                  <c:v>1.210569</c:v>
                </c:pt>
                <c:pt idx="46">
                  <c:v>1.256159</c:v>
                </c:pt>
                <c:pt idx="47">
                  <c:v>1.2954060000000001</c:v>
                </c:pt>
                <c:pt idx="48">
                  <c:v>1.3307519999999999</c:v>
                </c:pt>
                <c:pt idx="49">
                  <c:v>1.3613820000000001</c:v>
                </c:pt>
                <c:pt idx="50">
                  <c:v>1.3915379999999999</c:v>
                </c:pt>
                <c:pt idx="51">
                  <c:v>1.4270039999999999</c:v>
                </c:pt>
                <c:pt idx="52">
                  <c:v>1.464191</c:v>
                </c:pt>
                <c:pt idx="53">
                  <c:v>1.495382</c:v>
                </c:pt>
                <c:pt idx="54">
                  <c:v>1.5251790000000001</c:v>
                </c:pt>
                <c:pt idx="55">
                  <c:v>1.558538</c:v>
                </c:pt>
                <c:pt idx="56">
                  <c:v>1.59114</c:v>
                </c:pt>
                <c:pt idx="57">
                  <c:v>1.6213759999999999</c:v>
                </c:pt>
                <c:pt idx="58">
                  <c:v>1.64899</c:v>
                </c:pt>
                <c:pt idx="59">
                  <c:v>1.672776</c:v>
                </c:pt>
                <c:pt idx="60">
                  <c:v>1.6969689999999999</c:v>
                </c:pt>
                <c:pt idx="61">
                  <c:v>1.7348950000000001</c:v>
                </c:pt>
                <c:pt idx="62">
                  <c:v>1.7755970000000001</c:v>
                </c:pt>
                <c:pt idx="63">
                  <c:v>1.8040799999999999</c:v>
                </c:pt>
                <c:pt idx="64">
                  <c:v>1.834687</c:v>
                </c:pt>
                <c:pt idx="65">
                  <c:v>1.873113</c:v>
                </c:pt>
                <c:pt idx="66">
                  <c:v>1.8950530000000001</c:v>
                </c:pt>
                <c:pt idx="67">
                  <c:v>1.9294150000000001</c:v>
                </c:pt>
                <c:pt idx="68">
                  <c:v>1.9620169999999999</c:v>
                </c:pt>
                <c:pt idx="69">
                  <c:v>2.0049969999999999</c:v>
                </c:pt>
                <c:pt idx="70">
                  <c:v>2.0393759999999999</c:v>
                </c:pt>
                <c:pt idx="71">
                  <c:v>2.0649980000000001</c:v>
                </c:pt>
                <c:pt idx="72">
                  <c:v>2.0883829999999999</c:v>
                </c:pt>
                <c:pt idx="73">
                  <c:v>2.123497</c:v>
                </c:pt>
                <c:pt idx="74">
                  <c:v>2.1440039999999998</c:v>
                </c:pt>
                <c:pt idx="75">
                  <c:v>2.1802039999999998</c:v>
                </c:pt>
                <c:pt idx="76">
                  <c:v>2.2103199999999998</c:v>
                </c:pt>
                <c:pt idx="77">
                  <c:v>2.2449819999999998</c:v>
                </c:pt>
                <c:pt idx="78">
                  <c:v>2.2841719999999999</c:v>
                </c:pt>
                <c:pt idx="79">
                  <c:v>2.3097620000000001</c:v>
                </c:pt>
                <c:pt idx="80">
                  <c:v>2.3293940000000002</c:v>
                </c:pt>
                <c:pt idx="81">
                  <c:v>2.357367</c:v>
                </c:pt>
                <c:pt idx="82">
                  <c:v>2.3945240000000001</c:v>
                </c:pt>
                <c:pt idx="83">
                  <c:v>2.4354610000000001</c:v>
                </c:pt>
                <c:pt idx="84">
                  <c:v>2.4591099999999999</c:v>
                </c:pt>
                <c:pt idx="85">
                  <c:v>2.4979979999999999</c:v>
                </c:pt>
                <c:pt idx="86">
                  <c:v>2.5253619999999999</c:v>
                </c:pt>
                <c:pt idx="87">
                  <c:v>2.5526170000000001</c:v>
                </c:pt>
                <c:pt idx="88">
                  <c:v>2.594481</c:v>
                </c:pt>
                <c:pt idx="89">
                  <c:v>2.6124420000000002</c:v>
                </c:pt>
                <c:pt idx="90">
                  <c:v>2.644987</c:v>
                </c:pt>
                <c:pt idx="91">
                  <c:v>2.6718869999999999</c:v>
                </c:pt>
                <c:pt idx="92">
                  <c:v>2.7048260000000002</c:v>
                </c:pt>
                <c:pt idx="93">
                  <c:v>2.7466170000000001</c:v>
                </c:pt>
                <c:pt idx="94">
                  <c:v>2.769145</c:v>
                </c:pt>
                <c:pt idx="95">
                  <c:v>2.8152509999999999</c:v>
                </c:pt>
                <c:pt idx="96">
                  <c:v>2.8385699999999998</c:v>
                </c:pt>
                <c:pt idx="97">
                  <c:v>2.8823080000000001</c:v>
                </c:pt>
                <c:pt idx="98">
                  <c:v>2.9248379999999998</c:v>
                </c:pt>
                <c:pt idx="99">
                  <c:v>2.955543</c:v>
                </c:pt>
                <c:pt idx="100">
                  <c:v>2.9870719999999999</c:v>
                </c:pt>
                <c:pt idx="101">
                  <c:v>3.022869</c:v>
                </c:pt>
                <c:pt idx="102">
                  <c:v>3.075755</c:v>
                </c:pt>
                <c:pt idx="103">
                  <c:v>3.114932</c:v>
                </c:pt>
                <c:pt idx="104">
                  <c:v>3.1290789999999999</c:v>
                </c:pt>
                <c:pt idx="105">
                  <c:v>3.1644860000000001</c:v>
                </c:pt>
                <c:pt idx="106">
                  <c:v>3.1979709999999999</c:v>
                </c:pt>
                <c:pt idx="107">
                  <c:v>3.2206600000000001</c:v>
                </c:pt>
                <c:pt idx="108">
                  <c:v>3.2724169999999999</c:v>
                </c:pt>
                <c:pt idx="109">
                  <c:v>3.2974649999999999</c:v>
                </c:pt>
                <c:pt idx="110">
                  <c:v>3.328719</c:v>
                </c:pt>
                <c:pt idx="111">
                  <c:v>3.364668</c:v>
                </c:pt>
                <c:pt idx="112">
                  <c:v>3.3870719999999999</c:v>
                </c:pt>
                <c:pt idx="113">
                  <c:v>3.4296380000000002</c:v>
                </c:pt>
                <c:pt idx="114">
                  <c:v>3.4625379999999999</c:v>
                </c:pt>
                <c:pt idx="115">
                  <c:v>3.5138690000000001</c:v>
                </c:pt>
                <c:pt idx="116">
                  <c:v>3.550109</c:v>
                </c:pt>
                <c:pt idx="117">
                  <c:v>3.5776979999999998</c:v>
                </c:pt>
                <c:pt idx="118">
                  <c:v>3.6082670000000001</c:v>
                </c:pt>
                <c:pt idx="119">
                  <c:v>3.6392229999999999</c:v>
                </c:pt>
                <c:pt idx="120">
                  <c:v>3.6723840000000001</c:v>
                </c:pt>
                <c:pt idx="121">
                  <c:v>3.7157719999999999</c:v>
                </c:pt>
                <c:pt idx="122">
                  <c:v>3.7714020000000001</c:v>
                </c:pt>
                <c:pt idx="123">
                  <c:v>3.804678</c:v>
                </c:pt>
                <c:pt idx="124">
                  <c:v>3.8183569999999998</c:v>
                </c:pt>
                <c:pt idx="125">
                  <c:v>3.8465910000000001</c:v>
                </c:pt>
                <c:pt idx="126">
                  <c:v>3.8931580000000001</c:v>
                </c:pt>
                <c:pt idx="127">
                  <c:v>3.9295339999999999</c:v>
                </c:pt>
                <c:pt idx="128">
                  <c:v>3.9586670000000002</c:v>
                </c:pt>
                <c:pt idx="129">
                  <c:v>4.0064960000000003</c:v>
                </c:pt>
                <c:pt idx="130">
                  <c:v>4.0483289999999998</c:v>
                </c:pt>
                <c:pt idx="131">
                  <c:v>4.0799019999999997</c:v>
                </c:pt>
                <c:pt idx="132">
                  <c:v>4.1262639999999999</c:v>
                </c:pt>
                <c:pt idx="133">
                  <c:v>4.1607770000000004</c:v>
                </c:pt>
                <c:pt idx="134">
                  <c:v>4.1916099999999998</c:v>
                </c:pt>
                <c:pt idx="135">
                  <c:v>4.2286890000000001</c:v>
                </c:pt>
                <c:pt idx="136">
                  <c:v>4.2817860000000003</c:v>
                </c:pt>
                <c:pt idx="137">
                  <c:v>4.3139380000000003</c:v>
                </c:pt>
                <c:pt idx="138">
                  <c:v>4.3684050000000001</c:v>
                </c:pt>
                <c:pt idx="139">
                  <c:v>4.38124</c:v>
                </c:pt>
                <c:pt idx="140">
                  <c:v>4.4162660000000002</c:v>
                </c:pt>
                <c:pt idx="141">
                  <c:v>4.4552659999999999</c:v>
                </c:pt>
                <c:pt idx="142">
                  <c:v>4.4747659999999998</c:v>
                </c:pt>
                <c:pt idx="143">
                  <c:v>4.5172299999999996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CONTROLS!$AV$16</c:f>
              <c:strCache>
                <c:ptCount val="1"/>
                <c:pt idx="0">
                  <c:v>50.00nM R1881 A6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CONTROLS!$AV$23:$AV$167</c:f>
              <c:numCache>
                <c:formatCode>General</c:formatCode>
                <c:ptCount val="145"/>
                <c:pt idx="0">
                  <c:v>8.3848000000000006E-2</c:v>
                </c:pt>
                <c:pt idx="1">
                  <c:v>0.111722</c:v>
                </c:pt>
                <c:pt idx="2">
                  <c:v>0.14575299999999999</c:v>
                </c:pt>
                <c:pt idx="3">
                  <c:v>0.17045399999999999</c:v>
                </c:pt>
                <c:pt idx="4">
                  <c:v>0.196933</c:v>
                </c:pt>
                <c:pt idx="5">
                  <c:v>0.22060199999999999</c:v>
                </c:pt>
                <c:pt idx="6">
                  <c:v>0.24201900000000001</c:v>
                </c:pt>
                <c:pt idx="7">
                  <c:v>0.27696199999999999</c:v>
                </c:pt>
                <c:pt idx="8">
                  <c:v>0.31591000000000002</c:v>
                </c:pt>
                <c:pt idx="9">
                  <c:v>0.35716900000000001</c:v>
                </c:pt>
                <c:pt idx="10">
                  <c:v>0.39877899999999999</c:v>
                </c:pt>
                <c:pt idx="11">
                  <c:v>0.44575700000000001</c:v>
                </c:pt>
                <c:pt idx="12">
                  <c:v>0.490672</c:v>
                </c:pt>
                <c:pt idx="13">
                  <c:v>0.53127599999999997</c:v>
                </c:pt>
                <c:pt idx="14">
                  <c:v>0.57052999999999998</c:v>
                </c:pt>
                <c:pt idx="15">
                  <c:v>0.60717600000000005</c:v>
                </c:pt>
                <c:pt idx="16">
                  <c:v>0.64918100000000001</c:v>
                </c:pt>
                <c:pt idx="17">
                  <c:v>0.68993400000000005</c:v>
                </c:pt>
                <c:pt idx="18">
                  <c:v>0.73021499999999995</c:v>
                </c:pt>
                <c:pt idx="19">
                  <c:v>0.78010900000000005</c:v>
                </c:pt>
                <c:pt idx="20">
                  <c:v>0.83019299999999996</c:v>
                </c:pt>
                <c:pt idx="21">
                  <c:v>0.87925200000000003</c:v>
                </c:pt>
                <c:pt idx="22">
                  <c:v>0.92991000000000001</c:v>
                </c:pt>
                <c:pt idx="23">
                  <c:v>0.97252799999999995</c:v>
                </c:pt>
                <c:pt idx="24">
                  <c:v>1</c:v>
                </c:pt>
                <c:pt idx="25">
                  <c:v>0.98936199999999996</c:v>
                </c:pt>
                <c:pt idx="26">
                  <c:v>1.0204690000000001</c:v>
                </c:pt>
                <c:pt idx="27">
                  <c:v>1.0171669999999999</c:v>
                </c:pt>
                <c:pt idx="28">
                  <c:v>1.004065</c:v>
                </c:pt>
                <c:pt idx="29">
                  <c:v>1.005258</c:v>
                </c:pt>
                <c:pt idx="30">
                  <c:v>0.99856199999999995</c:v>
                </c:pt>
                <c:pt idx="31">
                  <c:v>1.0100439999999999</c:v>
                </c:pt>
                <c:pt idx="32">
                  <c:v>1.0232779999999999</c:v>
                </c:pt>
                <c:pt idx="33">
                  <c:v>1.037695</c:v>
                </c:pt>
                <c:pt idx="34">
                  <c:v>1.044495</c:v>
                </c:pt>
                <c:pt idx="35">
                  <c:v>1.043274</c:v>
                </c:pt>
                <c:pt idx="36">
                  <c:v>1.054808</c:v>
                </c:pt>
                <c:pt idx="37">
                  <c:v>1.070878</c:v>
                </c:pt>
                <c:pt idx="38">
                  <c:v>1.085809</c:v>
                </c:pt>
                <c:pt idx="39">
                  <c:v>1.1018330000000001</c:v>
                </c:pt>
                <c:pt idx="40">
                  <c:v>1.1125620000000001</c:v>
                </c:pt>
                <c:pt idx="41">
                  <c:v>1.131092</c:v>
                </c:pt>
                <c:pt idx="42">
                  <c:v>1.1458969999999999</c:v>
                </c:pt>
                <c:pt idx="43">
                  <c:v>1.1552560000000001</c:v>
                </c:pt>
                <c:pt idx="44">
                  <c:v>1.170329</c:v>
                </c:pt>
                <c:pt idx="45">
                  <c:v>1.2137709999999999</c:v>
                </c:pt>
                <c:pt idx="46">
                  <c:v>1.2459579999999999</c:v>
                </c:pt>
                <c:pt idx="47">
                  <c:v>1.286545</c:v>
                </c:pt>
                <c:pt idx="48">
                  <c:v>1.3315220000000001</c:v>
                </c:pt>
                <c:pt idx="49">
                  <c:v>1.365127</c:v>
                </c:pt>
                <c:pt idx="50">
                  <c:v>1.3951169999999999</c:v>
                </c:pt>
                <c:pt idx="51">
                  <c:v>1.4265540000000001</c:v>
                </c:pt>
                <c:pt idx="52">
                  <c:v>1.4607540000000001</c:v>
                </c:pt>
                <c:pt idx="53">
                  <c:v>1.490864</c:v>
                </c:pt>
                <c:pt idx="54">
                  <c:v>1.5224409999999999</c:v>
                </c:pt>
                <c:pt idx="55">
                  <c:v>1.5575889999999999</c:v>
                </c:pt>
                <c:pt idx="56">
                  <c:v>1.591742</c:v>
                </c:pt>
                <c:pt idx="57">
                  <c:v>1.6189579999999999</c:v>
                </c:pt>
                <c:pt idx="58">
                  <c:v>1.648698</c:v>
                </c:pt>
                <c:pt idx="59">
                  <c:v>1.680812</c:v>
                </c:pt>
                <c:pt idx="60">
                  <c:v>1.706747</c:v>
                </c:pt>
                <c:pt idx="61">
                  <c:v>1.7448790000000001</c:v>
                </c:pt>
                <c:pt idx="62">
                  <c:v>1.7781830000000001</c:v>
                </c:pt>
                <c:pt idx="63">
                  <c:v>1.805798</c:v>
                </c:pt>
                <c:pt idx="64">
                  <c:v>1.8280799999999999</c:v>
                </c:pt>
                <c:pt idx="65">
                  <c:v>1.84562</c:v>
                </c:pt>
                <c:pt idx="66">
                  <c:v>1.8799779999999999</c:v>
                </c:pt>
                <c:pt idx="67">
                  <c:v>1.913646</c:v>
                </c:pt>
                <c:pt idx="68">
                  <c:v>1.9455039999999999</c:v>
                </c:pt>
                <c:pt idx="69">
                  <c:v>1.970269</c:v>
                </c:pt>
                <c:pt idx="70">
                  <c:v>2.004864</c:v>
                </c:pt>
                <c:pt idx="71">
                  <c:v>2.0251030000000001</c:v>
                </c:pt>
                <c:pt idx="72">
                  <c:v>2.0628030000000002</c:v>
                </c:pt>
                <c:pt idx="73">
                  <c:v>2.0923919999999998</c:v>
                </c:pt>
                <c:pt idx="74">
                  <c:v>2.121251</c:v>
                </c:pt>
                <c:pt idx="75">
                  <c:v>2.1496650000000002</c:v>
                </c:pt>
                <c:pt idx="76">
                  <c:v>2.184374</c:v>
                </c:pt>
                <c:pt idx="77">
                  <c:v>2.226683</c:v>
                </c:pt>
                <c:pt idx="78">
                  <c:v>2.2540969999999998</c:v>
                </c:pt>
                <c:pt idx="79">
                  <c:v>2.280313</c:v>
                </c:pt>
                <c:pt idx="80">
                  <c:v>2.308189</c:v>
                </c:pt>
                <c:pt idx="81">
                  <c:v>2.3355350000000001</c:v>
                </c:pt>
                <c:pt idx="82">
                  <c:v>2.366924</c:v>
                </c:pt>
                <c:pt idx="83">
                  <c:v>2.3968590000000001</c:v>
                </c:pt>
                <c:pt idx="84">
                  <c:v>2.4312520000000002</c:v>
                </c:pt>
                <c:pt idx="85">
                  <c:v>2.4511750000000001</c:v>
                </c:pt>
                <c:pt idx="86">
                  <c:v>2.4848509999999999</c:v>
                </c:pt>
                <c:pt idx="87">
                  <c:v>2.5178880000000001</c:v>
                </c:pt>
                <c:pt idx="88">
                  <c:v>2.5377269999999998</c:v>
                </c:pt>
                <c:pt idx="89">
                  <c:v>2.576581</c:v>
                </c:pt>
                <c:pt idx="90">
                  <c:v>2.596203</c:v>
                </c:pt>
                <c:pt idx="91">
                  <c:v>2.6249289999999998</c:v>
                </c:pt>
                <c:pt idx="92">
                  <c:v>2.6584970000000001</c:v>
                </c:pt>
                <c:pt idx="93">
                  <c:v>2.6911800000000001</c:v>
                </c:pt>
                <c:pt idx="94">
                  <c:v>2.7251310000000002</c:v>
                </c:pt>
                <c:pt idx="95">
                  <c:v>2.7548119999999998</c:v>
                </c:pt>
                <c:pt idx="96">
                  <c:v>2.7961529999999999</c:v>
                </c:pt>
                <c:pt idx="97">
                  <c:v>2.832138</c:v>
                </c:pt>
                <c:pt idx="98">
                  <c:v>2.8530579999999999</c:v>
                </c:pt>
                <c:pt idx="99">
                  <c:v>2.8770159999999998</c:v>
                </c:pt>
                <c:pt idx="100">
                  <c:v>2.909929</c:v>
                </c:pt>
                <c:pt idx="101">
                  <c:v>2.948089</c:v>
                </c:pt>
                <c:pt idx="102">
                  <c:v>2.978297</c:v>
                </c:pt>
                <c:pt idx="103">
                  <c:v>3.0116930000000002</c:v>
                </c:pt>
                <c:pt idx="104">
                  <c:v>3.0360839999999998</c:v>
                </c:pt>
                <c:pt idx="105">
                  <c:v>3.0634830000000002</c:v>
                </c:pt>
                <c:pt idx="106">
                  <c:v>3.1049519999999999</c:v>
                </c:pt>
                <c:pt idx="107">
                  <c:v>3.1336460000000002</c:v>
                </c:pt>
                <c:pt idx="108">
                  <c:v>3.1734939999999998</c:v>
                </c:pt>
                <c:pt idx="109">
                  <c:v>3.204485</c:v>
                </c:pt>
                <c:pt idx="110">
                  <c:v>3.2328160000000001</c:v>
                </c:pt>
                <c:pt idx="111">
                  <c:v>3.2657720000000001</c:v>
                </c:pt>
                <c:pt idx="112">
                  <c:v>3.2959149999999999</c:v>
                </c:pt>
                <c:pt idx="113">
                  <c:v>3.3257720000000002</c:v>
                </c:pt>
                <c:pt idx="114">
                  <c:v>3.3558680000000001</c:v>
                </c:pt>
                <c:pt idx="115">
                  <c:v>3.3996879999999998</c:v>
                </c:pt>
                <c:pt idx="116">
                  <c:v>3.4202340000000002</c:v>
                </c:pt>
                <c:pt idx="117">
                  <c:v>3.4638599999999999</c:v>
                </c:pt>
                <c:pt idx="118">
                  <c:v>3.501134</c:v>
                </c:pt>
                <c:pt idx="119">
                  <c:v>3.5414819999999998</c:v>
                </c:pt>
                <c:pt idx="120">
                  <c:v>3.58134</c:v>
                </c:pt>
                <c:pt idx="121">
                  <c:v>3.6061890000000001</c:v>
                </c:pt>
                <c:pt idx="122">
                  <c:v>3.6353119999999999</c:v>
                </c:pt>
                <c:pt idx="123">
                  <c:v>3.6719379999999999</c:v>
                </c:pt>
                <c:pt idx="124">
                  <c:v>3.716078</c:v>
                </c:pt>
                <c:pt idx="125">
                  <c:v>3.7345220000000001</c:v>
                </c:pt>
                <c:pt idx="126">
                  <c:v>3.7567550000000001</c:v>
                </c:pt>
                <c:pt idx="127">
                  <c:v>3.7940700000000001</c:v>
                </c:pt>
                <c:pt idx="128">
                  <c:v>3.8366060000000002</c:v>
                </c:pt>
                <c:pt idx="129">
                  <c:v>3.8517769999999998</c:v>
                </c:pt>
                <c:pt idx="130">
                  <c:v>3.891902</c:v>
                </c:pt>
                <c:pt idx="131">
                  <c:v>3.9187020000000001</c:v>
                </c:pt>
                <c:pt idx="132">
                  <c:v>3.9418739999999999</c:v>
                </c:pt>
                <c:pt idx="133">
                  <c:v>3.9799760000000002</c:v>
                </c:pt>
                <c:pt idx="134">
                  <c:v>3.9946990000000002</c:v>
                </c:pt>
                <c:pt idx="135">
                  <c:v>4.0193430000000001</c:v>
                </c:pt>
                <c:pt idx="136">
                  <c:v>4.0346159999999998</c:v>
                </c:pt>
                <c:pt idx="137">
                  <c:v>4.0631469999999998</c:v>
                </c:pt>
                <c:pt idx="138">
                  <c:v>4.0901180000000004</c:v>
                </c:pt>
                <c:pt idx="139">
                  <c:v>4.1199659999999998</c:v>
                </c:pt>
                <c:pt idx="140">
                  <c:v>4.139913</c:v>
                </c:pt>
                <c:pt idx="141">
                  <c:v>4.179894</c:v>
                </c:pt>
                <c:pt idx="142">
                  <c:v>4.2169179999999997</c:v>
                </c:pt>
                <c:pt idx="143">
                  <c:v>4.2488000000000001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CONTROLS!$AW$16</c:f>
              <c:strCache>
                <c:ptCount val="1"/>
                <c:pt idx="0">
                  <c:v>25.00nM R1881 A7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CONTROLS!$AW$23:$AW$167</c:f>
              <c:numCache>
                <c:formatCode>General</c:formatCode>
                <c:ptCount val="145"/>
                <c:pt idx="0">
                  <c:v>9.1414999999999996E-2</c:v>
                </c:pt>
                <c:pt idx="1">
                  <c:v>0.11513</c:v>
                </c:pt>
                <c:pt idx="2">
                  <c:v>0.14403099999999999</c:v>
                </c:pt>
                <c:pt idx="3">
                  <c:v>0.160999</c:v>
                </c:pt>
                <c:pt idx="4">
                  <c:v>0.17846699999999999</c:v>
                </c:pt>
                <c:pt idx="5">
                  <c:v>0.19790099999999999</c:v>
                </c:pt>
                <c:pt idx="6">
                  <c:v>0.22594</c:v>
                </c:pt>
                <c:pt idx="7">
                  <c:v>0.25622600000000001</c:v>
                </c:pt>
                <c:pt idx="8">
                  <c:v>0.295456</c:v>
                </c:pt>
                <c:pt idx="9">
                  <c:v>0.33876499999999998</c:v>
                </c:pt>
                <c:pt idx="10">
                  <c:v>0.38133299999999998</c:v>
                </c:pt>
                <c:pt idx="11">
                  <c:v>0.42825999999999997</c:v>
                </c:pt>
                <c:pt idx="12">
                  <c:v>0.47291100000000003</c:v>
                </c:pt>
                <c:pt idx="13">
                  <c:v>0.51369799999999999</c:v>
                </c:pt>
                <c:pt idx="14">
                  <c:v>0.556454</c:v>
                </c:pt>
                <c:pt idx="15">
                  <c:v>0.59796899999999997</c:v>
                </c:pt>
                <c:pt idx="16">
                  <c:v>0.63780499999999996</c:v>
                </c:pt>
                <c:pt idx="17">
                  <c:v>0.689276</c:v>
                </c:pt>
                <c:pt idx="18">
                  <c:v>0.73143599999999998</c:v>
                </c:pt>
                <c:pt idx="19">
                  <c:v>0.77500500000000005</c:v>
                </c:pt>
                <c:pt idx="20">
                  <c:v>0.82616500000000004</c:v>
                </c:pt>
                <c:pt idx="21">
                  <c:v>0.87453899999999996</c:v>
                </c:pt>
                <c:pt idx="22">
                  <c:v>0.92247800000000002</c:v>
                </c:pt>
                <c:pt idx="23">
                  <c:v>0.97146600000000005</c:v>
                </c:pt>
                <c:pt idx="24">
                  <c:v>1</c:v>
                </c:pt>
                <c:pt idx="25">
                  <c:v>0.98863100000000004</c:v>
                </c:pt>
                <c:pt idx="26">
                  <c:v>1.013765</c:v>
                </c:pt>
                <c:pt idx="27">
                  <c:v>1.0097739999999999</c:v>
                </c:pt>
                <c:pt idx="28">
                  <c:v>0.99829699999999999</c:v>
                </c:pt>
                <c:pt idx="29">
                  <c:v>0.987649</c:v>
                </c:pt>
                <c:pt idx="30">
                  <c:v>0.99465400000000004</c:v>
                </c:pt>
                <c:pt idx="31">
                  <c:v>1.000329</c:v>
                </c:pt>
                <c:pt idx="32">
                  <c:v>1.013665</c:v>
                </c:pt>
                <c:pt idx="33">
                  <c:v>1.0301720000000001</c:v>
                </c:pt>
                <c:pt idx="34">
                  <c:v>1.040162</c:v>
                </c:pt>
                <c:pt idx="35">
                  <c:v>1.058648</c:v>
                </c:pt>
                <c:pt idx="36">
                  <c:v>1.071388</c:v>
                </c:pt>
                <c:pt idx="37">
                  <c:v>1.083105</c:v>
                </c:pt>
                <c:pt idx="38">
                  <c:v>1.0983210000000001</c:v>
                </c:pt>
                <c:pt idx="39">
                  <c:v>1.113146</c:v>
                </c:pt>
                <c:pt idx="40">
                  <c:v>1.127491</c:v>
                </c:pt>
                <c:pt idx="41">
                  <c:v>1.139904</c:v>
                </c:pt>
                <c:pt idx="42">
                  <c:v>1.1602330000000001</c:v>
                </c:pt>
                <c:pt idx="43">
                  <c:v>1.171926</c:v>
                </c:pt>
                <c:pt idx="44">
                  <c:v>1.1885380000000001</c:v>
                </c:pt>
                <c:pt idx="45">
                  <c:v>1.2347630000000001</c:v>
                </c:pt>
                <c:pt idx="46">
                  <c:v>1.271333</c:v>
                </c:pt>
                <c:pt idx="47">
                  <c:v>1.304581</c:v>
                </c:pt>
                <c:pt idx="48">
                  <c:v>1.3455109999999999</c:v>
                </c:pt>
                <c:pt idx="49">
                  <c:v>1.378763</c:v>
                </c:pt>
                <c:pt idx="50">
                  <c:v>1.4149609999999999</c:v>
                </c:pt>
                <c:pt idx="51">
                  <c:v>1.4459500000000001</c:v>
                </c:pt>
                <c:pt idx="52">
                  <c:v>1.4762120000000001</c:v>
                </c:pt>
                <c:pt idx="53">
                  <c:v>1.509846</c:v>
                </c:pt>
                <c:pt idx="54">
                  <c:v>1.5305979999999999</c:v>
                </c:pt>
                <c:pt idx="55">
                  <c:v>1.565647</c:v>
                </c:pt>
                <c:pt idx="56">
                  <c:v>1.6006279999999999</c:v>
                </c:pt>
                <c:pt idx="57">
                  <c:v>1.633848</c:v>
                </c:pt>
                <c:pt idx="58">
                  <c:v>1.652361</c:v>
                </c:pt>
                <c:pt idx="59">
                  <c:v>1.679227</c:v>
                </c:pt>
                <c:pt idx="60">
                  <c:v>1.701416</c:v>
                </c:pt>
                <c:pt idx="61">
                  <c:v>1.718502</c:v>
                </c:pt>
                <c:pt idx="62">
                  <c:v>1.7462869999999999</c:v>
                </c:pt>
                <c:pt idx="63">
                  <c:v>1.7794509999999999</c:v>
                </c:pt>
                <c:pt idx="64">
                  <c:v>1.825375</c:v>
                </c:pt>
                <c:pt idx="65">
                  <c:v>1.8506590000000001</c:v>
                </c:pt>
                <c:pt idx="66">
                  <c:v>1.881213</c:v>
                </c:pt>
                <c:pt idx="67">
                  <c:v>1.916445</c:v>
                </c:pt>
                <c:pt idx="68">
                  <c:v>1.9442999999999999</c:v>
                </c:pt>
                <c:pt idx="69">
                  <c:v>1.9726300000000001</c:v>
                </c:pt>
                <c:pt idx="70">
                  <c:v>2.0038330000000002</c:v>
                </c:pt>
                <c:pt idx="71">
                  <c:v>2.0326409999999999</c:v>
                </c:pt>
                <c:pt idx="72">
                  <c:v>2.0677050000000001</c:v>
                </c:pt>
                <c:pt idx="73">
                  <c:v>2.0861190000000001</c:v>
                </c:pt>
                <c:pt idx="74">
                  <c:v>2.10459</c:v>
                </c:pt>
                <c:pt idx="75">
                  <c:v>2.1391800000000001</c:v>
                </c:pt>
                <c:pt idx="76">
                  <c:v>2.1739169999999999</c:v>
                </c:pt>
                <c:pt idx="77">
                  <c:v>2.2177959999999999</c:v>
                </c:pt>
                <c:pt idx="78">
                  <c:v>2.2396039999999999</c:v>
                </c:pt>
                <c:pt idx="79">
                  <c:v>2.267782</c:v>
                </c:pt>
                <c:pt idx="80">
                  <c:v>2.2887149999999998</c:v>
                </c:pt>
                <c:pt idx="81">
                  <c:v>2.3236020000000002</c:v>
                </c:pt>
                <c:pt idx="82">
                  <c:v>2.3394059999999999</c:v>
                </c:pt>
                <c:pt idx="83">
                  <c:v>2.3601679999999998</c:v>
                </c:pt>
                <c:pt idx="84">
                  <c:v>2.379502</c:v>
                </c:pt>
                <c:pt idx="85">
                  <c:v>2.4189479999999999</c:v>
                </c:pt>
                <c:pt idx="86">
                  <c:v>2.4456199999999999</c:v>
                </c:pt>
                <c:pt idx="87">
                  <c:v>2.4732759999999998</c:v>
                </c:pt>
                <c:pt idx="88">
                  <c:v>2.495298</c:v>
                </c:pt>
                <c:pt idx="89">
                  <c:v>2.524527</c:v>
                </c:pt>
                <c:pt idx="90">
                  <c:v>2.5587439999999999</c:v>
                </c:pt>
                <c:pt idx="91">
                  <c:v>2.592482</c:v>
                </c:pt>
                <c:pt idx="92">
                  <c:v>2.5980150000000002</c:v>
                </c:pt>
                <c:pt idx="93">
                  <c:v>2.6237940000000002</c:v>
                </c:pt>
                <c:pt idx="94">
                  <c:v>2.6454369999999998</c:v>
                </c:pt>
                <c:pt idx="95">
                  <c:v>2.6717909999999998</c:v>
                </c:pt>
                <c:pt idx="96">
                  <c:v>2.6925210000000002</c:v>
                </c:pt>
                <c:pt idx="97">
                  <c:v>2.7057669999999998</c:v>
                </c:pt>
                <c:pt idx="98">
                  <c:v>2.7455280000000002</c:v>
                </c:pt>
                <c:pt idx="99">
                  <c:v>2.7667250000000001</c:v>
                </c:pt>
                <c:pt idx="100">
                  <c:v>2.7895370000000002</c:v>
                </c:pt>
                <c:pt idx="101">
                  <c:v>2.8204379999999998</c:v>
                </c:pt>
                <c:pt idx="102">
                  <c:v>2.8432490000000001</c:v>
                </c:pt>
                <c:pt idx="103">
                  <c:v>2.8756159999999999</c:v>
                </c:pt>
                <c:pt idx="104">
                  <c:v>2.8965830000000001</c:v>
                </c:pt>
                <c:pt idx="105">
                  <c:v>2.932388</c:v>
                </c:pt>
                <c:pt idx="106">
                  <c:v>2.9562040000000001</c:v>
                </c:pt>
                <c:pt idx="107">
                  <c:v>2.9668260000000002</c:v>
                </c:pt>
                <c:pt idx="108">
                  <c:v>3.0069319999999999</c:v>
                </c:pt>
                <c:pt idx="109">
                  <c:v>3.0312239999999999</c:v>
                </c:pt>
                <c:pt idx="110">
                  <c:v>3.0553490000000001</c:v>
                </c:pt>
                <c:pt idx="111">
                  <c:v>3.07782</c:v>
                </c:pt>
                <c:pt idx="112">
                  <c:v>3.0912069999999998</c:v>
                </c:pt>
                <c:pt idx="113">
                  <c:v>3.1135600000000001</c:v>
                </c:pt>
                <c:pt idx="114">
                  <c:v>3.1396229999999998</c:v>
                </c:pt>
                <c:pt idx="115">
                  <c:v>3.1758069999999998</c:v>
                </c:pt>
                <c:pt idx="116">
                  <c:v>3.2012019999999999</c:v>
                </c:pt>
                <c:pt idx="117">
                  <c:v>3.2322259999999998</c:v>
                </c:pt>
                <c:pt idx="118">
                  <c:v>3.2628279999999998</c:v>
                </c:pt>
                <c:pt idx="119">
                  <c:v>3.2757350000000001</c:v>
                </c:pt>
                <c:pt idx="120">
                  <c:v>3.2910360000000001</c:v>
                </c:pt>
                <c:pt idx="121">
                  <c:v>3.3328000000000002</c:v>
                </c:pt>
                <c:pt idx="122">
                  <c:v>3.3542990000000001</c:v>
                </c:pt>
                <c:pt idx="123">
                  <c:v>3.3826290000000001</c:v>
                </c:pt>
                <c:pt idx="124">
                  <c:v>3.405373</c:v>
                </c:pt>
                <c:pt idx="125">
                  <c:v>3.4295740000000001</c:v>
                </c:pt>
                <c:pt idx="126">
                  <c:v>3.4585300000000001</c:v>
                </c:pt>
                <c:pt idx="127">
                  <c:v>3.4640960000000001</c:v>
                </c:pt>
                <c:pt idx="128">
                  <c:v>3.489538</c:v>
                </c:pt>
                <c:pt idx="129">
                  <c:v>3.5083319999999998</c:v>
                </c:pt>
                <c:pt idx="130">
                  <c:v>3.5221200000000001</c:v>
                </c:pt>
                <c:pt idx="131">
                  <c:v>3.5612370000000002</c:v>
                </c:pt>
                <c:pt idx="132">
                  <c:v>3.5846809999999998</c:v>
                </c:pt>
                <c:pt idx="133">
                  <c:v>3.6227429999999998</c:v>
                </c:pt>
                <c:pt idx="134">
                  <c:v>3.6413129999999998</c:v>
                </c:pt>
                <c:pt idx="135">
                  <c:v>3.6585619999999999</c:v>
                </c:pt>
                <c:pt idx="136">
                  <c:v>3.6708690000000002</c:v>
                </c:pt>
                <c:pt idx="137">
                  <c:v>3.7033749999999999</c:v>
                </c:pt>
                <c:pt idx="138">
                  <c:v>3.7411469999999998</c:v>
                </c:pt>
                <c:pt idx="139">
                  <c:v>3.7536070000000001</c:v>
                </c:pt>
                <c:pt idx="140">
                  <c:v>3.795544</c:v>
                </c:pt>
                <c:pt idx="141">
                  <c:v>3.810438</c:v>
                </c:pt>
                <c:pt idx="142">
                  <c:v>3.8221370000000001</c:v>
                </c:pt>
                <c:pt idx="143">
                  <c:v>3.8619300000000001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CONTROLS!$AX$16</c:f>
              <c:strCache>
                <c:ptCount val="1"/>
                <c:pt idx="0">
                  <c:v>12.50nM R1881 A8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CONTROLS!$AX$23:$AX$167</c:f>
              <c:numCache>
                <c:formatCode>General</c:formatCode>
                <c:ptCount val="145"/>
                <c:pt idx="0">
                  <c:v>8.3875000000000005E-2</c:v>
                </c:pt>
                <c:pt idx="1">
                  <c:v>0.10369100000000001</c:v>
                </c:pt>
                <c:pt idx="2">
                  <c:v>0.128745</c:v>
                </c:pt>
                <c:pt idx="3">
                  <c:v>0.14732999999999999</c:v>
                </c:pt>
                <c:pt idx="4">
                  <c:v>0.16533500000000001</c:v>
                </c:pt>
                <c:pt idx="5">
                  <c:v>0.18995500000000001</c:v>
                </c:pt>
                <c:pt idx="6">
                  <c:v>0.21532699999999999</c:v>
                </c:pt>
                <c:pt idx="7">
                  <c:v>0.249003</c:v>
                </c:pt>
                <c:pt idx="8">
                  <c:v>0.288798</c:v>
                </c:pt>
                <c:pt idx="9">
                  <c:v>0.32947199999999999</c:v>
                </c:pt>
                <c:pt idx="10">
                  <c:v>0.37743100000000002</c:v>
                </c:pt>
                <c:pt idx="11">
                  <c:v>0.42058400000000001</c:v>
                </c:pt>
                <c:pt idx="12">
                  <c:v>0.46503899999999998</c:v>
                </c:pt>
                <c:pt idx="13">
                  <c:v>0.50713900000000001</c:v>
                </c:pt>
                <c:pt idx="14">
                  <c:v>0.55321900000000002</c:v>
                </c:pt>
                <c:pt idx="15">
                  <c:v>0.58972899999999995</c:v>
                </c:pt>
                <c:pt idx="16">
                  <c:v>0.63182799999999995</c:v>
                </c:pt>
                <c:pt idx="17">
                  <c:v>0.67420199999999997</c:v>
                </c:pt>
                <c:pt idx="18">
                  <c:v>0.71767199999999998</c:v>
                </c:pt>
                <c:pt idx="19">
                  <c:v>0.76401699999999995</c:v>
                </c:pt>
                <c:pt idx="20">
                  <c:v>0.81346300000000005</c:v>
                </c:pt>
                <c:pt idx="21">
                  <c:v>0.87068999999999996</c:v>
                </c:pt>
                <c:pt idx="22">
                  <c:v>0.91770600000000002</c:v>
                </c:pt>
                <c:pt idx="23">
                  <c:v>0.96860199999999996</c:v>
                </c:pt>
                <c:pt idx="24">
                  <c:v>1</c:v>
                </c:pt>
                <c:pt idx="25">
                  <c:v>1.00057</c:v>
                </c:pt>
                <c:pt idx="26">
                  <c:v>1.0223359999999999</c:v>
                </c:pt>
                <c:pt idx="27">
                  <c:v>1.0176799999999999</c:v>
                </c:pt>
                <c:pt idx="28">
                  <c:v>0.999089</c:v>
                </c:pt>
                <c:pt idx="29">
                  <c:v>0.99304199999999998</c:v>
                </c:pt>
                <c:pt idx="30">
                  <c:v>0.995255</c:v>
                </c:pt>
                <c:pt idx="31">
                  <c:v>1.0087839999999999</c:v>
                </c:pt>
                <c:pt idx="32">
                  <c:v>1.0218659999999999</c:v>
                </c:pt>
                <c:pt idx="33">
                  <c:v>1.0379609999999999</c:v>
                </c:pt>
                <c:pt idx="34">
                  <c:v>1.046791</c:v>
                </c:pt>
                <c:pt idx="35">
                  <c:v>1.0608029999999999</c:v>
                </c:pt>
                <c:pt idx="36">
                  <c:v>1.071</c:v>
                </c:pt>
                <c:pt idx="37">
                  <c:v>1.0873759999999999</c:v>
                </c:pt>
                <c:pt idx="38">
                  <c:v>1.099507</c:v>
                </c:pt>
                <c:pt idx="39">
                  <c:v>1.1146739999999999</c:v>
                </c:pt>
                <c:pt idx="40">
                  <c:v>1.1297029999999999</c:v>
                </c:pt>
                <c:pt idx="41">
                  <c:v>1.147305</c:v>
                </c:pt>
                <c:pt idx="42">
                  <c:v>1.157341</c:v>
                </c:pt>
                <c:pt idx="43">
                  <c:v>1.171144</c:v>
                </c:pt>
                <c:pt idx="44">
                  <c:v>1.1823109999999999</c:v>
                </c:pt>
                <c:pt idx="45">
                  <c:v>1.228119</c:v>
                </c:pt>
                <c:pt idx="46">
                  <c:v>1.2699290000000001</c:v>
                </c:pt>
                <c:pt idx="47">
                  <c:v>1.312219</c:v>
                </c:pt>
                <c:pt idx="48">
                  <c:v>1.3531850000000001</c:v>
                </c:pt>
                <c:pt idx="49">
                  <c:v>1.388576</c:v>
                </c:pt>
                <c:pt idx="50">
                  <c:v>1.423376</c:v>
                </c:pt>
                <c:pt idx="51">
                  <c:v>1.4557249999999999</c:v>
                </c:pt>
                <c:pt idx="52">
                  <c:v>1.496936</c:v>
                </c:pt>
                <c:pt idx="53">
                  <c:v>1.528945</c:v>
                </c:pt>
                <c:pt idx="54">
                  <c:v>1.5503100000000001</c:v>
                </c:pt>
                <c:pt idx="55">
                  <c:v>1.575502</c:v>
                </c:pt>
                <c:pt idx="56">
                  <c:v>1.6013679999999999</c:v>
                </c:pt>
                <c:pt idx="57">
                  <c:v>1.6287130000000001</c:v>
                </c:pt>
                <c:pt idx="58">
                  <c:v>1.649275</c:v>
                </c:pt>
                <c:pt idx="59">
                  <c:v>1.6736070000000001</c:v>
                </c:pt>
                <c:pt idx="60">
                  <c:v>1.699111</c:v>
                </c:pt>
                <c:pt idx="61">
                  <c:v>1.7304839999999999</c:v>
                </c:pt>
                <c:pt idx="62">
                  <c:v>1.7641469999999999</c:v>
                </c:pt>
                <c:pt idx="63">
                  <c:v>1.789609</c:v>
                </c:pt>
                <c:pt idx="64">
                  <c:v>1.8200240000000001</c:v>
                </c:pt>
                <c:pt idx="65">
                  <c:v>1.853313</c:v>
                </c:pt>
                <c:pt idx="66">
                  <c:v>1.884898</c:v>
                </c:pt>
                <c:pt idx="67">
                  <c:v>1.906784</c:v>
                </c:pt>
                <c:pt idx="68">
                  <c:v>1.9383710000000001</c:v>
                </c:pt>
                <c:pt idx="69">
                  <c:v>1.9746300000000001</c:v>
                </c:pt>
                <c:pt idx="70">
                  <c:v>2.0022500000000001</c:v>
                </c:pt>
                <c:pt idx="71">
                  <c:v>2.0365790000000001</c:v>
                </c:pt>
                <c:pt idx="72">
                  <c:v>2.0576479999999999</c:v>
                </c:pt>
                <c:pt idx="73">
                  <c:v>2.0881799999999999</c:v>
                </c:pt>
                <c:pt idx="74">
                  <c:v>2.112641</c:v>
                </c:pt>
                <c:pt idx="75">
                  <c:v>2.1466050000000001</c:v>
                </c:pt>
                <c:pt idx="76">
                  <c:v>2.1678519999999999</c:v>
                </c:pt>
                <c:pt idx="77">
                  <c:v>2.1884679999999999</c:v>
                </c:pt>
                <c:pt idx="78">
                  <c:v>2.2200380000000002</c:v>
                </c:pt>
                <c:pt idx="79">
                  <c:v>2.2296130000000001</c:v>
                </c:pt>
                <c:pt idx="80">
                  <c:v>2.2571629999999998</c:v>
                </c:pt>
                <c:pt idx="81">
                  <c:v>2.2711540000000001</c:v>
                </c:pt>
                <c:pt idx="82">
                  <c:v>2.2949639999999998</c:v>
                </c:pt>
                <c:pt idx="83">
                  <c:v>2.3122419999999999</c:v>
                </c:pt>
                <c:pt idx="84">
                  <c:v>2.3338000000000001</c:v>
                </c:pt>
                <c:pt idx="85">
                  <c:v>2.351105</c:v>
                </c:pt>
                <c:pt idx="86">
                  <c:v>2.376576</c:v>
                </c:pt>
                <c:pt idx="87">
                  <c:v>2.3946719999999999</c:v>
                </c:pt>
                <c:pt idx="88">
                  <c:v>2.4299210000000002</c:v>
                </c:pt>
                <c:pt idx="89">
                  <c:v>2.44997</c:v>
                </c:pt>
                <c:pt idx="90">
                  <c:v>2.4672830000000001</c:v>
                </c:pt>
                <c:pt idx="91">
                  <c:v>2.4974090000000002</c:v>
                </c:pt>
                <c:pt idx="92">
                  <c:v>2.516473</c:v>
                </c:pt>
                <c:pt idx="93">
                  <c:v>2.5371769999999998</c:v>
                </c:pt>
                <c:pt idx="94">
                  <c:v>2.5719720000000001</c:v>
                </c:pt>
                <c:pt idx="95">
                  <c:v>2.595504</c:v>
                </c:pt>
                <c:pt idx="96">
                  <c:v>2.6095410000000001</c:v>
                </c:pt>
                <c:pt idx="97">
                  <c:v>2.6454460000000002</c:v>
                </c:pt>
                <c:pt idx="98">
                  <c:v>2.6660789999999999</c:v>
                </c:pt>
                <c:pt idx="99">
                  <c:v>2.676612</c:v>
                </c:pt>
                <c:pt idx="100">
                  <c:v>2.7083140000000001</c:v>
                </c:pt>
                <c:pt idx="101">
                  <c:v>2.7334499999999999</c:v>
                </c:pt>
                <c:pt idx="102">
                  <c:v>2.7634319999999999</c:v>
                </c:pt>
                <c:pt idx="103">
                  <c:v>2.775318</c:v>
                </c:pt>
                <c:pt idx="104">
                  <c:v>2.794648</c:v>
                </c:pt>
                <c:pt idx="105">
                  <c:v>2.8206259999999999</c:v>
                </c:pt>
                <c:pt idx="106">
                  <c:v>2.8485279999999999</c:v>
                </c:pt>
                <c:pt idx="107">
                  <c:v>2.8585699999999998</c:v>
                </c:pt>
                <c:pt idx="108">
                  <c:v>2.8785500000000002</c:v>
                </c:pt>
                <c:pt idx="109">
                  <c:v>2.8950339999999999</c:v>
                </c:pt>
                <c:pt idx="110">
                  <c:v>2.9169589999999999</c:v>
                </c:pt>
                <c:pt idx="111">
                  <c:v>2.9493109999999998</c:v>
                </c:pt>
                <c:pt idx="112">
                  <c:v>2.9747780000000001</c:v>
                </c:pt>
                <c:pt idx="113">
                  <c:v>2.9902829999999998</c:v>
                </c:pt>
                <c:pt idx="114">
                  <c:v>3.0106670000000002</c:v>
                </c:pt>
                <c:pt idx="115">
                  <c:v>3.025509</c:v>
                </c:pt>
                <c:pt idx="116">
                  <c:v>3.0477319999999999</c:v>
                </c:pt>
                <c:pt idx="117">
                  <c:v>3.0772699999999999</c:v>
                </c:pt>
                <c:pt idx="118">
                  <c:v>3.0905429999999998</c:v>
                </c:pt>
                <c:pt idx="119">
                  <c:v>3.1132230000000001</c:v>
                </c:pt>
                <c:pt idx="120">
                  <c:v>3.145146</c:v>
                </c:pt>
                <c:pt idx="121">
                  <c:v>3.1537250000000001</c:v>
                </c:pt>
                <c:pt idx="122">
                  <c:v>3.1663350000000001</c:v>
                </c:pt>
                <c:pt idx="123">
                  <c:v>3.189257</c:v>
                </c:pt>
                <c:pt idx="124">
                  <c:v>3.1978749999999998</c:v>
                </c:pt>
                <c:pt idx="125">
                  <c:v>3.2332160000000001</c:v>
                </c:pt>
                <c:pt idx="126">
                  <c:v>3.2470940000000001</c:v>
                </c:pt>
                <c:pt idx="127">
                  <c:v>3.2632089999999998</c:v>
                </c:pt>
                <c:pt idx="128">
                  <c:v>3.2805490000000002</c:v>
                </c:pt>
                <c:pt idx="129">
                  <c:v>3.3012350000000001</c:v>
                </c:pt>
                <c:pt idx="130">
                  <c:v>3.3274270000000001</c:v>
                </c:pt>
                <c:pt idx="131">
                  <c:v>3.344681</c:v>
                </c:pt>
                <c:pt idx="132">
                  <c:v>3.3642110000000001</c:v>
                </c:pt>
                <c:pt idx="133">
                  <c:v>3.38165</c:v>
                </c:pt>
                <c:pt idx="134">
                  <c:v>3.405208</c:v>
                </c:pt>
                <c:pt idx="135">
                  <c:v>3.4260380000000001</c:v>
                </c:pt>
                <c:pt idx="136">
                  <c:v>3.4571909999999999</c:v>
                </c:pt>
                <c:pt idx="137">
                  <c:v>3.4685359999999998</c:v>
                </c:pt>
                <c:pt idx="138">
                  <c:v>3.4788239999999999</c:v>
                </c:pt>
                <c:pt idx="139">
                  <c:v>3.4933130000000001</c:v>
                </c:pt>
                <c:pt idx="140">
                  <c:v>3.528616</c:v>
                </c:pt>
                <c:pt idx="141">
                  <c:v>3.545982</c:v>
                </c:pt>
                <c:pt idx="142">
                  <c:v>3.5710310000000001</c:v>
                </c:pt>
                <c:pt idx="143">
                  <c:v>3.5813259999999998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CONTROLS!$AY$16</c:f>
              <c:strCache>
                <c:ptCount val="1"/>
                <c:pt idx="0">
                  <c:v>6.25nM R1881 A9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CONTROLS!$AY$23:$AY$167</c:f>
              <c:numCache>
                <c:formatCode>General</c:formatCode>
                <c:ptCount val="145"/>
                <c:pt idx="0">
                  <c:v>0.105124</c:v>
                </c:pt>
                <c:pt idx="1">
                  <c:v>0.135297</c:v>
                </c:pt>
                <c:pt idx="2">
                  <c:v>0.15479399999999999</c:v>
                </c:pt>
                <c:pt idx="3">
                  <c:v>0.16689200000000001</c:v>
                </c:pt>
                <c:pt idx="4">
                  <c:v>0.18804199999999999</c:v>
                </c:pt>
                <c:pt idx="5">
                  <c:v>0.209785</c:v>
                </c:pt>
                <c:pt idx="6">
                  <c:v>0.237451</c:v>
                </c:pt>
                <c:pt idx="7">
                  <c:v>0.268984</c:v>
                </c:pt>
                <c:pt idx="8">
                  <c:v>0.30574400000000002</c:v>
                </c:pt>
                <c:pt idx="9">
                  <c:v>0.34863300000000003</c:v>
                </c:pt>
                <c:pt idx="10">
                  <c:v>0.39303300000000002</c:v>
                </c:pt>
                <c:pt idx="11">
                  <c:v>0.44035299999999999</c:v>
                </c:pt>
                <c:pt idx="12">
                  <c:v>0.48663800000000001</c:v>
                </c:pt>
                <c:pt idx="13">
                  <c:v>0.52688500000000005</c:v>
                </c:pt>
                <c:pt idx="14">
                  <c:v>0.57504999999999995</c:v>
                </c:pt>
                <c:pt idx="15">
                  <c:v>0.61206400000000005</c:v>
                </c:pt>
                <c:pt idx="16">
                  <c:v>0.649787</c:v>
                </c:pt>
                <c:pt idx="17">
                  <c:v>0.68766799999999995</c:v>
                </c:pt>
                <c:pt idx="18">
                  <c:v>0.73579000000000006</c:v>
                </c:pt>
                <c:pt idx="19">
                  <c:v>0.77747200000000005</c:v>
                </c:pt>
                <c:pt idx="20">
                  <c:v>0.819994</c:v>
                </c:pt>
                <c:pt idx="21">
                  <c:v>0.86803900000000001</c:v>
                </c:pt>
                <c:pt idx="22">
                  <c:v>0.92298899999999995</c:v>
                </c:pt>
                <c:pt idx="23">
                  <c:v>0.97069099999999997</c:v>
                </c:pt>
                <c:pt idx="24">
                  <c:v>1</c:v>
                </c:pt>
                <c:pt idx="25">
                  <c:v>0.99557899999999999</c:v>
                </c:pt>
                <c:pt idx="26">
                  <c:v>1.0199100000000001</c:v>
                </c:pt>
                <c:pt idx="27">
                  <c:v>1.0123880000000001</c:v>
                </c:pt>
                <c:pt idx="28">
                  <c:v>0.99354399999999998</c:v>
                </c:pt>
                <c:pt idx="29">
                  <c:v>0.98692400000000002</c:v>
                </c:pt>
                <c:pt idx="30">
                  <c:v>0.99629500000000004</c:v>
                </c:pt>
                <c:pt idx="31">
                  <c:v>1.0030790000000001</c:v>
                </c:pt>
                <c:pt idx="32">
                  <c:v>1.014823</c:v>
                </c:pt>
                <c:pt idx="33">
                  <c:v>1.025825</c:v>
                </c:pt>
                <c:pt idx="34">
                  <c:v>1.0358560000000001</c:v>
                </c:pt>
                <c:pt idx="35">
                  <c:v>1.051056</c:v>
                </c:pt>
                <c:pt idx="36">
                  <c:v>1.0669519999999999</c:v>
                </c:pt>
                <c:pt idx="37">
                  <c:v>1.0739860000000001</c:v>
                </c:pt>
                <c:pt idx="38">
                  <c:v>1.085955</c:v>
                </c:pt>
                <c:pt idx="39">
                  <c:v>1.105702</c:v>
                </c:pt>
                <c:pt idx="40">
                  <c:v>1.118503</c:v>
                </c:pt>
                <c:pt idx="41">
                  <c:v>1.132973</c:v>
                </c:pt>
                <c:pt idx="42">
                  <c:v>1.1460589999999999</c:v>
                </c:pt>
                <c:pt idx="43">
                  <c:v>1.158682</c:v>
                </c:pt>
                <c:pt idx="44">
                  <c:v>1.171961</c:v>
                </c:pt>
                <c:pt idx="45">
                  <c:v>1.227873</c:v>
                </c:pt>
                <c:pt idx="46">
                  <c:v>1.273809</c:v>
                </c:pt>
                <c:pt idx="47">
                  <c:v>1.313536</c:v>
                </c:pt>
                <c:pt idx="48">
                  <c:v>1.3578539999999999</c:v>
                </c:pt>
                <c:pt idx="49">
                  <c:v>1.395022</c:v>
                </c:pt>
                <c:pt idx="50">
                  <c:v>1.438261</c:v>
                </c:pt>
                <c:pt idx="51">
                  <c:v>1.4559580000000001</c:v>
                </c:pt>
                <c:pt idx="52">
                  <c:v>1.485851</c:v>
                </c:pt>
                <c:pt idx="53">
                  <c:v>1.516918</c:v>
                </c:pt>
                <c:pt idx="54">
                  <c:v>1.551625</c:v>
                </c:pt>
                <c:pt idx="55">
                  <c:v>1.583369</c:v>
                </c:pt>
                <c:pt idx="56">
                  <c:v>1.6074649999999999</c:v>
                </c:pt>
                <c:pt idx="57">
                  <c:v>1.640414</c:v>
                </c:pt>
                <c:pt idx="58">
                  <c:v>1.6597189999999999</c:v>
                </c:pt>
                <c:pt idx="59">
                  <c:v>1.684639</c:v>
                </c:pt>
                <c:pt idx="60">
                  <c:v>1.7144280000000001</c:v>
                </c:pt>
                <c:pt idx="61">
                  <c:v>1.734632</c:v>
                </c:pt>
                <c:pt idx="62">
                  <c:v>1.7701549999999999</c:v>
                </c:pt>
                <c:pt idx="63">
                  <c:v>1.783658</c:v>
                </c:pt>
                <c:pt idx="64">
                  <c:v>1.8143370000000001</c:v>
                </c:pt>
                <c:pt idx="65">
                  <c:v>1.841979</c:v>
                </c:pt>
                <c:pt idx="66">
                  <c:v>1.868706</c:v>
                </c:pt>
                <c:pt idx="67">
                  <c:v>1.893397</c:v>
                </c:pt>
                <c:pt idx="68">
                  <c:v>1.925497</c:v>
                </c:pt>
                <c:pt idx="69">
                  <c:v>1.9622250000000001</c:v>
                </c:pt>
                <c:pt idx="70">
                  <c:v>1.984621</c:v>
                </c:pt>
                <c:pt idx="71">
                  <c:v>2.0077759999999998</c:v>
                </c:pt>
                <c:pt idx="72">
                  <c:v>2.041903</c:v>
                </c:pt>
                <c:pt idx="73">
                  <c:v>2.0681799999999999</c:v>
                </c:pt>
                <c:pt idx="74">
                  <c:v>2.0935380000000001</c:v>
                </c:pt>
                <c:pt idx="75">
                  <c:v>2.1160239999999999</c:v>
                </c:pt>
                <c:pt idx="76">
                  <c:v>2.130611</c:v>
                </c:pt>
                <c:pt idx="77">
                  <c:v>2.1446960000000002</c:v>
                </c:pt>
                <c:pt idx="78">
                  <c:v>2.175783</c:v>
                </c:pt>
                <c:pt idx="79">
                  <c:v>2.2016789999999999</c:v>
                </c:pt>
                <c:pt idx="80">
                  <c:v>2.2265100000000002</c:v>
                </c:pt>
                <c:pt idx="81">
                  <c:v>2.2329490000000001</c:v>
                </c:pt>
                <c:pt idx="82">
                  <c:v>2.2654879999999999</c:v>
                </c:pt>
                <c:pt idx="83">
                  <c:v>2.2832370000000002</c:v>
                </c:pt>
                <c:pt idx="84">
                  <c:v>2.3155209999999999</c:v>
                </c:pt>
                <c:pt idx="85">
                  <c:v>2.3282620000000001</c:v>
                </c:pt>
                <c:pt idx="86">
                  <c:v>2.35331</c:v>
                </c:pt>
                <c:pt idx="87">
                  <c:v>2.3615179999999998</c:v>
                </c:pt>
                <c:pt idx="88">
                  <c:v>2.3680469999999998</c:v>
                </c:pt>
                <c:pt idx="89">
                  <c:v>2.3920710000000001</c:v>
                </c:pt>
                <c:pt idx="90">
                  <c:v>2.4234089999999999</c:v>
                </c:pt>
                <c:pt idx="91">
                  <c:v>2.4440149999999998</c:v>
                </c:pt>
                <c:pt idx="92">
                  <c:v>2.4646919999999999</c:v>
                </c:pt>
                <c:pt idx="93">
                  <c:v>2.4885419999999998</c:v>
                </c:pt>
                <c:pt idx="94">
                  <c:v>2.5119470000000002</c:v>
                </c:pt>
                <c:pt idx="95">
                  <c:v>2.5413709999999998</c:v>
                </c:pt>
                <c:pt idx="96">
                  <c:v>2.5608719999999998</c:v>
                </c:pt>
                <c:pt idx="97">
                  <c:v>2.593626</c:v>
                </c:pt>
                <c:pt idx="98">
                  <c:v>2.6197879999999998</c:v>
                </c:pt>
                <c:pt idx="99">
                  <c:v>2.6350189999999998</c:v>
                </c:pt>
                <c:pt idx="100">
                  <c:v>2.6511749999999998</c:v>
                </c:pt>
                <c:pt idx="101">
                  <c:v>2.6787019999999999</c:v>
                </c:pt>
                <c:pt idx="102">
                  <c:v>2.6968000000000001</c:v>
                </c:pt>
                <c:pt idx="103">
                  <c:v>2.7129789999999998</c:v>
                </c:pt>
                <c:pt idx="104">
                  <c:v>2.7328739999999998</c:v>
                </c:pt>
                <c:pt idx="105">
                  <c:v>2.7571129999999999</c:v>
                </c:pt>
                <c:pt idx="106">
                  <c:v>2.772173</c:v>
                </c:pt>
                <c:pt idx="107">
                  <c:v>2.8021229999999999</c:v>
                </c:pt>
                <c:pt idx="108">
                  <c:v>2.8206340000000001</c:v>
                </c:pt>
                <c:pt idx="109">
                  <c:v>2.8376410000000001</c:v>
                </c:pt>
                <c:pt idx="110">
                  <c:v>2.8648549999999999</c:v>
                </c:pt>
                <c:pt idx="111">
                  <c:v>2.8868550000000002</c:v>
                </c:pt>
                <c:pt idx="112">
                  <c:v>2.8966889999999998</c:v>
                </c:pt>
                <c:pt idx="113">
                  <c:v>2.924893</c:v>
                </c:pt>
                <c:pt idx="114">
                  <c:v>2.9442270000000001</c:v>
                </c:pt>
                <c:pt idx="115">
                  <c:v>2.979479</c:v>
                </c:pt>
                <c:pt idx="116">
                  <c:v>2.9845549999999998</c:v>
                </c:pt>
                <c:pt idx="117">
                  <c:v>3.0131730000000001</c:v>
                </c:pt>
                <c:pt idx="118">
                  <c:v>3.0183249999999999</c:v>
                </c:pt>
                <c:pt idx="119">
                  <c:v>3.035015</c:v>
                </c:pt>
                <c:pt idx="120">
                  <c:v>3.0472969999999999</c:v>
                </c:pt>
                <c:pt idx="121">
                  <c:v>3.0768390000000001</c:v>
                </c:pt>
                <c:pt idx="122">
                  <c:v>3.0925859999999998</c:v>
                </c:pt>
                <c:pt idx="123">
                  <c:v>3.1182430000000001</c:v>
                </c:pt>
                <c:pt idx="124">
                  <c:v>3.1364529999999999</c:v>
                </c:pt>
                <c:pt idx="125">
                  <c:v>3.1567210000000001</c:v>
                </c:pt>
                <c:pt idx="126">
                  <c:v>3.1712009999999999</c:v>
                </c:pt>
                <c:pt idx="127">
                  <c:v>3.190286</c:v>
                </c:pt>
                <c:pt idx="128">
                  <c:v>3.2140019999999998</c:v>
                </c:pt>
                <c:pt idx="129">
                  <c:v>3.2259570000000002</c:v>
                </c:pt>
                <c:pt idx="130">
                  <c:v>3.2613729999999999</c:v>
                </c:pt>
                <c:pt idx="131">
                  <c:v>3.2789570000000001</c:v>
                </c:pt>
                <c:pt idx="132">
                  <c:v>3.2974739999999998</c:v>
                </c:pt>
                <c:pt idx="133">
                  <c:v>3.296011</c:v>
                </c:pt>
                <c:pt idx="134">
                  <c:v>3.3051300000000001</c:v>
                </c:pt>
                <c:pt idx="135">
                  <c:v>3.3370340000000001</c:v>
                </c:pt>
                <c:pt idx="136">
                  <c:v>3.3526899999999999</c:v>
                </c:pt>
                <c:pt idx="137">
                  <c:v>3.3691970000000002</c:v>
                </c:pt>
                <c:pt idx="138">
                  <c:v>3.398898</c:v>
                </c:pt>
                <c:pt idx="139">
                  <c:v>3.4318010000000001</c:v>
                </c:pt>
                <c:pt idx="140">
                  <c:v>3.4417599999999999</c:v>
                </c:pt>
                <c:pt idx="141">
                  <c:v>3.467133</c:v>
                </c:pt>
                <c:pt idx="142">
                  <c:v>3.4710800000000002</c:v>
                </c:pt>
                <c:pt idx="143">
                  <c:v>3.4989710000000001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8985520"/>
        <c:axId val="288966120"/>
      </c:scatterChart>
      <c:valAx>
        <c:axId val="288985520"/>
        <c:scaling>
          <c:orientation val="minMax"/>
          <c:max val="100"/>
        </c:scaling>
        <c:delete val="0"/>
        <c:axPos val="b"/>
        <c:numFmt formatCode="General" sourceLinked="1"/>
        <c:majorTickMark val="out"/>
        <c:minorTickMark val="none"/>
        <c:tickLblPos val="nextTo"/>
        <c:crossAx val="288966120"/>
        <c:crosses val="autoZero"/>
        <c:crossBetween val="midCat"/>
      </c:valAx>
      <c:valAx>
        <c:axId val="2889661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288985520"/>
        <c:crosses val="autoZero"/>
        <c:crossBetween val="midCat"/>
      </c:valAx>
    </c:plotArea>
    <c:legend>
      <c:legendPos val="r"/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000000000000003E-2"/>
          <c:y val="4.6260498687664041E-2"/>
          <c:w val="0.62397178477690285"/>
          <c:h val="0.8741456692913386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CONTROLS!$AP$18</c:f>
              <c:strCache>
                <c:ptCount val="1"/>
                <c:pt idx="0">
                  <c:v>NegCntl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CONTROLS!$AQ$23:$AQ$167</c:f>
                <c:numCache>
                  <c:formatCode>General</c:formatCode>
                  <c:ptCount val="145"/>
                  <c:pt idx="0">
                    <c:v>4.8379474556193066E-3</c:v>
                  </c:pt>
                  <c:pt idx="1">
                    <c:v>1.1329330827546698E-2</c:v>
                  </c:pt>
                  <c:pt idx="2">
                    <c:v>8.9779293594532822E-3</c:v>
                  </c:pt>
                  <c:pt idx="3">
                    <c:v>1.138113492802892E-2</c:v>
                  </c:pt>
                  <c:pt idx="4">
                    <c:v>1.222466003617278E-2</c:v>
                  </c:pt>
                  <c:pt idx="5">
                    <c:v>1.0282767895043305E-2</c:v>
                  </c:pt>
                  <c:pt idx="6">
                    <c:v>8.431129501239247E-3</c:v>
                  </c:pt>
                  <c:pt idx="7">
                    <c:v>7.1100199894233848E-3</c:v>
                  </c:pt>
                  <c:pt idx="8">
                    <c:v>8.6860148658634007E-3</c:v>
                  </c:pt>
                  <c:pt idx="9">
                    <c:v>9.6976145176704692E-3</c:v>
                  </c:pt>
                  <c:pt idx="10">
                    <c:v>8.6738865183568804E-3</c:v>
                  </c:pt>
                  <c:pt idx="11">
                    <c:v>8.245010390128895E-3</c:v>
                  </c:pt>
                  <c:pt idx="12">
                    <c:v>7.7911391122650539E-3</c:v>
                  </c:pt>
                  <c:pt idx="13">
                    <c:v>6.6176475175598898E-3</c:v>
                  </c:pt>
                  <c:pt idx="14">
                    <c:v>6.6598092565277843E-3</c:v>
                  </c:pt>
                  <c:pt idx="15">
                    <c:v>5.2225765671744693E-3</c:v>
                  </c:pt>
                  <c:pt idx="16">
                    <c:v>5.163452785362393E-3</c:v>
                  </c:pt>
                  <c:pt idx="17">
                    <c:v>1.969167844547553E-3</c:v>
                  </c:pt>
                  <c:pt idx="18">
                    <c:v>2.914389744583505E-3</c:v>
                  </c:pt>
                  <c:pt idx="19">
                    <c:v>2.7579231769576081E-3</c:v>
                  </c:pt>
                  <c:pt idx="20">
                    <c:v>2.4838390983851436E-3</c:v>
                  </c:pt>
                  <c:pt idx="21">
                    <c:v>4.3775435558465227E-3</c:v>
                  </c:pt>
                  <c:pt idx="22">
                    <c:v>3.3609287406905792E-3</c:v>
                  </c:pt>
                  <c:pt idx="23">
                    <c:v>2.3810298017174526E-3</c:v>
                  </c:pt>
                  <c:pt idx="24">
                    <c:v>0</c:v>
                  </c:pt>
                  <c:pt idx="25">
                    <c:v>3.566969804096088E-3</c:v>
                  </c:pt>
                  <c:pt idx="26">
                    <c:v>8.1149187457422792E-3</c:v>
                  </c:pt>
                  <c:pt idx="27">
                    <c:v>1.1435829382544425E-2</c:v>
                  </c:pt>
                  <c:pt idx="28">
                    <c:v>1.1913794564145666E-2</c:v>
                  </c:pt>
                  <c:pt idx="29">
                    <c:v>8.8678638164253996E-3</c:v>
                  </c:pt>
                  <c:pt idx="30">
                    <c:v>6.4820009449243063E-3</c:v>
                  </c:pt>
                  <c:pt idx="31">
                    <c:v>6.2919181230103854E-3</c:v>
                  </c:pt>
                  <c:pt idx="32">
                    <c:v>5.4760296672558871E-3</c:v>
                  </c:pt>
                  <c:pt idx="33">
                    <c:v>5.7565196950935919E-3</c:v>
                  </c:pt>
                  <c:pt idx="34">
                    <c:v>7.4855254101944563E-3</c:v>
                  </c:pt>
                  <c:pt idx="35">
                    <c:v>7.7820990473864097E-3</c:v>
                  </c:pt>
                  <c:pt idx="36">
                    <c:v>9.5642304229526694E-3</c:v>
                  </c:pt>
                  <c:pt idx="37">
                    <c:v>1.2139027264021897E-2</c:v>
                  </c:pt>
                  <c:pt idx="38">
                    <c:v>1.0437457975963293E-2</c:v>
                  </c:pt>
                  <c:pt idx="39">
                    <c:v>1.0860656744261168E-2</c:v>
                  </c:pt>
                  <c:pt idx="40">
                    <c:v>1.3961183044427157E-2</c:v>
                  </c:pt>
                  <c:pt idx="41">
                    <c:v>1.9027737744321198E-2</c:v>
                  </c:pt>
                  <c:pt idx="42">
                    <c:v>2.6579551744088312E-2</c:v>
                  </c:pt>
                  <c:pt idx="43">
                    <c:v>3.3031707196772821E-2</c:v>
                  </c:pt>
                  <c:pt idx="44">
                    <c:v>3.6437731189661066E-2</c:v>
                  </c:pt>
                  <c:pt idx="45">
                    <c:v>3.5668792788654924E-2</c:v>
                  </c:pt>
                  <c:pt idx="46">
                    <c:v>1.2882466741014061E-2</c:v>
                  </c:pt>
                  <c:pt idx="47">
                    <c:v>2.9096021234297099E-2</c:v>
                  </c:pt>
                  <c:pt idx="48">
                    <c:v>3.3967334950900527E-2</c:v>
                  </c:pt>
                  <c:pt idx="49">
                    <c:v>1.8011070584041691E-2</c:v>
                  </c:pt>
                  <c:pt idx="50">
                    <c:v>3.1162603330487881E-2</c:v>
                  </c:pt>
                  <c:pt idx="51">
                    <c:v>1.9123799596314526E-2</c:v>
                  </c:pt>
                  <c:pt idx="52">
                    <c:v>2.6768842440108086E-2</c:v>
                  </c:pt>
                  <c:pt idx="53">
                    <c:v>3.0277995376180342E-2</c:v>
                  </c:pt>
                  <c:pt idx="54">
                    <c:v>2.9478908125132493E-2</c:v>
                  </c:pt>
                  <c:pt idx="55">
                    <c:v>3.9109596077348249E-2</c:v>
                  </c:pt>
                  <c:pt idx="56">
                    <c:v>4.7894701985188345E-2</c:v>
                  </c:pt>
                  <c:pt idx="57">
                    <c:v>4.5803949810578587E-2</c:v>
                  </c:pt>
                  <c:pt idx="58">
                    <c:v>3.9548143846034854E-2</c:v>
                  </c:pt>
                  <c:pt idx="59">
                    <c:v>3.8571989595214448E-2</c:v>
                  </c:pt>
                  <c:pt idx="60">
                    <c:v>3.9448209059474451E-2</c:v>
                  </c:pt>
                  <c:pt idx="61">
                    <c:v>3.6055415195455263E-2</c:v>
                  </c:pt>
                  <c:pt idx="62">
                    <c:v>4.0499345817761878E-2</c:v>
                  </c:pt>
                  <c:pt idx="63">
                    <c:v>4.8519210843919018E-2</c:v>
                  </c:pt>
                  <c:pt idx="64">
                    <c:v>5.2300423455105396E-2</c:v>
                  </c:pt>
                  <c:pt idx="65">
                    <c:v>4.8538407095137862E-2</c:v>
                  </c:pt>
                  <c:pt idx="66">
                    <c:v>5.1498595569846997E-2</c:v>
                  </c:pt>
                  <c:pt idx="67">
                    <c:v>5.0872538859388555E-2</c:v>
                  </c:pt>
                  <c:pt idx="68">
                    <c:v>5.056582623669862E-2</c:v>
                  </c:pt>
                  <c:pt idx="69">
                    <c:v>5.5879235409944591E-2</c:v>
                  </c:pt>
                  <c:pt idx="70">
                    <c:v>5.7407639859604079E-2</c:v>
                  </c:pt>
                  <c:pt idx="71">
                    <c:v>5.3466728316932478E-2</c:v>
                  </c:pt>
                  <c:pt idx="72">
                    <c:v>5.7335652557985207E-2</c:v>
                  </c:pt>
                  <c:pt idx="73">
                    <c:v>5.9793353783398631E-2</c:v>
                  </c:pt>
                  <c:pt idx="74">
                    <c:v>6.1682211473406183E-2</c:v>
                  </c:pt>
                  <c:pt idx="75">
                    <c:v>6.0207074016818442E-2</c:v>
                  </c:pt>
                  <c:pt idx="76">
                    <c:v>6.3552812290252059E-2</c:v>
                  </c:pt>
                  <c:pt idx="77">
                    <c:v>6.2513490927958992E-2</c:v>
                  </c:pt>
                  <c:pt idx="78">
                    <c:v>6.3488983963099169E-2</c:v>
                  </c:pt>
                  <c:pt idx="79">
                    <c:v>6.4301760810519998E-2</c:v>
                  </c:pt>
                  <c:pt idx="80">
                    <c:v>6.402367442009245E-2</c:v>
                  </c:pt>
                  <c:pt idx="81">
                    <c:v>6.326081678456269E-2</c:v>
                  </c:pt>
                  <c:pt idx="82">
                    <c:v>6.4611076487833527E-2</c:v>
                  </c:pt>
                  <c:pt idx="83">
                    <c:v>6.3976156550702365E-2</c:v>
                  </c:pt>
                  <c:pt idx="84">
                    <c:v>5.903069845992559E-2</c:v>
                  </c:pt>
                  <c:pt idx="85">
                    <c:v>6.2732630275904547E-2</c:v>
                  </c:pt>
                  <c:pt idx="86">
                    <c:v>6.7691917032857943E-2</c:v>
                  </c:pt>
                  <c:pt idx="87">
                    <c:v>6.3041231658336166E-2</c:v>
                  </c:pt>
                  <c:pt idx="88">
                    <c:v>6.4441329238307907E-2</c:v>
                  </c:pt>
                  <c:pt idx="89">
                    <c:v>6.5684115286092346E-2</c:v>
                  </c:pt>
                  <c:pt idx="90">
                    <c:v>6.9326390532394033E-2</c:v>
                  </c:pt>
                  <c:pt idx="91">
                    <c:v>7.0013434884551501E-2</c:v>
                  </c:pt>
                  <c:pt idx="92">
                    <c:v>7.0525216962918011E-2</c:v>
                  </c:pt>
                  <c:pt idx="93">
                    <c:v>6.8662643608685167E-2</c:v>
                  </c:pt>
                  <c:pt idx="94">
                    <c:v>7.0303426301046468E-2</c:v>
                  </c:pt>
                  <c:pt idx="95">
                    <c:v>7.4572829329790147E-2</c:v>
                  </c:pt>
                  <c:pt idx="96">
                    <c:v>7.2549253101485023E-2</c:v>
                  </c:pt>
                  <c:pt idx="97">
                    <c:v>7.1644007064443349E-2</c:v>
                  </c:pt>
                  <c:pt idx="98">
                    <c:v>6.9137084894191694E-2</c:v>
                  </c:pt>
                  <c:pt idx="99">
                    <c:v>7.342974330383209E-2</c:v>
                  </c:pt>
                  <c:pt idx="100">
                    <c:v>6.9116641900968098E-2</c:v>
                  </c:pt>
                  <c:pt idx="101">
                    <c:v>6.6292671867509839E-2</c:v>
                  </c:pt>
                  <c:pt idx="102">
                    <c:v>6.7132575169709205E-2</c:v>
                  </c:pt>
                  <c:pt idx="103">
                    <c:v>7.0327458721682681E-2</c:v>
                  </c:pt>
                  <c:pt idx="104">
                    <c:v>7.1793133893499811E-2</c:v>
                  </c:pt>
                  <c:pt idx="105">
                    <c:v>7.2457387359169081E-2</c:v>
                  </c:pt>
                  <c:pt idx="106">
                    <c:v>7.3662383296474107E-2</c:v>
                  </c:pt>
                  <c:pt idx="107">
                    <c:v>6.813351348149714E-2</c:v>
                  </c:pt>
                  <c:pt idx="108">
                    <c:v>6.8782831299557104E-2</c:v>
                  </c:pt>
                  <c:pt idx="109">
                    <c:v>6.9957130450845922E-2</c:v>
                  </c:pt>
                  <c:pt idx="110">
                    <c:v>7.3466107452688736E-2</c:v>
                  </c:pt>
                  <c:pt idx="111">
                    <c:v>7.5363475089617007E-2</c:v>
                  </c:pt>
                  <c:pt idx="112">
                    <c:v>7.4792370312195905E-2</c:v>
                  </c:pt>
                  <c:pt idx="113">
                    <c:v>7.1494730595454789E-2</c:v>
                  </c:pt>
                  <c:pt idx="114">
                    <c:v>7.2243596922726264E-2</c:v>
                  </c:pt>
                  <c:pt idx="115">
                    <c:v>7.1594364787553919E-2</c:v>
                  </c:pt>
                  <c:pt idx="116">
                    <c:v>7.7426429468560667E-2</c:v>
                  </c:pt>
                  <c:pt idx="117">
                    <c:v>8.0500285105085112E-2</c:v>
                  </c:pt>
                  <c:pt idx="118">
                    <c:v>8.251309578687091E-2</c:v>
                  </c:pt>
                  <c:pt idx="119">
                    <c:v>8.5043466432858109E-2</c:v>
                  </c:pt>
                  <c:pt idx="120">
                    <c:v>8.8682254190170354E-2</c:v>
                  </c:pt>
                  <c:pt idx="121">
                    <c:v>8.8786034627731242E-2</c:v>
                  </c:pt>
                  <c:pt idx="122">
                    <c:v>9.2052193394110332E-2</c:v>
                  </c:pt>
                  <c:pt idx="123">
                    <c:v>8.9173290999416746E-2</c:v>
                  </c:pt>
                  <c:pt idx="124">
                    <c:v>8.4258270376958627E-2</c:v>
                  </c:pt>
                  <c:pt idx="125">
                    <c:v>8.5894448933948417E-2</c:v>
                  </c:pt>
                  <c:pt idx="126">
                    <c:v>9.188269566273069E-2</c:v>
                  </c:pt>
                  <c:pt idx="127">
                    <c:v>9.2054191173822617E-2</c:v>
                  </c:pt>
                  <c:pt idx="128">
                    <c:v>9.0162276743565709E-2</c:v>
                  </c:pt>
                  <c:pt idx="129">
                    <c:v>9.1126794248453602E-2</c:v>
                  </c:pt>
                  <c:pt idx="130">
                    <c:v>8.3965352423385459E-2</c:v>
                  </c:pt>
                  <c:pt idx="131">
                    <c:v>8.9555493369567654E-2</c:v>
                  </c:pt>
                  <c:pt idx="132">
                    <c:v>8.9245227791649007E-2</c:v>
                  </c:pt>
                  <c:pt idx="133">
                    <c:v>8.7556719747353906E-2</c:v>
                  </c:pt>
                  <c:pt idx="134">
                    <c:v>8.4271502199735296E-2</c:v>
                  </c:pt>
                  <c:pt idx="135">
                    <c:v>9.1564964556592299E-2</c:v>
                  </c:pt>
                  <c:pt idx="136">
                    <c:v>8.5740702556700979E-2</c:v>
                  </c:pt>
                  <c:pt idx="137">
                    <c:v>9.2095934497222254E-2</c:v>
                  </c:pt>
                  <c:pt idx="138">
                    <c:v>9.4284547426040768E-2</c:v>
                  </c:pt>
                  <c:pt idx="139">
                    <c:v>9.352266195019264E-2</c:v>
                  </c:pt>
                  <c:pt idx="140">
                    <c:v>8.8434409989833734E-2</c:v>
                  </c:pt>
                  <c:pt idx="141">
                    <c:v>8.7926645405417198E-2</c:v>
                  </c:pt>
                  <c:pt idx="142">
                    <c:v>8.5673709528263892E-2</c:v>
                  </c:pt>
                  <c:pt idx="143">
                    <c:v>8.9858168957158951E-2</c:v>
                  </c:pt>
                </c:numCache>
              </c:numRef>
            </c:plus>
            <c:minus>
              <c:numRef>
                <c:f>CONTROLS!$AQ$23:$AQ$167</c:f>
                <c:numCache>
                  <c:formatCode>General</c:formatCode>
                  <c:ptCount val="145"/>
                  <c:pt idx="0">
                    <c:v>4.8379474556193066E-3</c:v>
                  </c:pt>
                  <c:pt idx="1">
                    <c:v>1.1329330827546698E-2</c:v>
                  </c:pt>
                  <c:pt idx="2">
                    <c:v>8.9779293594532822E-3</c:v>
                  </c:pt>
                  <c:pt idx="3">
                    <c:v>1.138113492802892E-2</c:v>
                  </c:pt>
                  <c:pt idx="4">
                    <c:v>1.222466003617278E-2</c:v>
                  </c:pt>
                  <c:pt idx="5">
                    <c:v>1.0282767895043305E-2</c:v>
                  </c:pt>
                  <c:pt idx="6">
                    <c:v>8.431129501239247E-3</c:v>
                  </c:pt>
                  <c:pt idx="7">
                    <c:v>7.1100199894233848E-3</c:v>
                  </c:pt>
                  <c:pt idx="8">
                    <c:v>8.6860148658634007E-3</c:v>
                  </c:pt>
                  <c:pt idx="9">
                    <c:v>9.6976145176704692E-3</c:v>
                  </c:pt>
                  <c:pt idx="10">
                    <c:v>8.6738865183568804E-3</c:v>
                  </c:pt>
                  <c:pt idx="11">
                    <c:v>8.245010390128895E-3</c:v>
                  </c:pt>
                  <c:pt idx="12">
                    <c:v>7.7911391122650539E-3</c:v>
                  </c:pt>
                  <c:pt idx="13">
                    <c:v>6.6176475175598898E-3</c:v>
                  </c:pt>
                  <c:pt idx="14">
                    <c:v>6.6598092565277843E-3</c:v>
                  </c:pt>
                  <c:pt idx="15">
                    <c:v>5.2225765671744693E-3</c:v>
                  </c:pt>
                  <c:pt idx="16">
                    <c:v>5.163452785362393E-3</c:v>
                  </c:pt>
                  <c:pt idx="17">
                    <c:v>1.969167844547553E-3</c:v>
                  </c:pt>
                  <c:pt idx="18">
                    <c:v>2.914389744583505E-3</c:v>
                  </c:pt>
                  <c:pt idx="19">
                    <c:v>2.7579231769576081E-3</c:v>
                  </c:pt>
                  <c:pt idx="20">
                    <c:v>2.4838390983851436E-3</c:v>
                  </c:pt>
                  <c:pt idx="21">
                    <c:v>4.3775435558465227E-3</c:v>
                  </c:pt>
                  <c:pt idx="22">
                    <c:v>3.3609287406905792E-3</c:v>
                  </c:pt>
                  <c:pt idx="23">
                    <c:v>2.3810298017174526E-3</c:v>
                  </c:pt>
                  <c:pt idx="24">
                    <c:v>0</c:v>
                  </c:pt>
                  <c:pt idx="25">
                    <c:v>3.566969804096088E-3</c:v>
                  </c:pt>
                  <c:pt idx="26">
                    <c:v>8.1149187457422792E-3</c:v>
                  </c:pt>
                  <c:pt idx="27">
                    <c:v>1.1435829382544425E-2</c:v>
                  </c:pt>
                  <c:pt idx="28">
                    <c:v>1.1913794564145666E-2</c:v>
                  </c:pt>
                  <c:pt idx="29">
                    <c:v>8.8678638164253996E-3</c:v>
                  </c:pt>
                  <c:pt idx="30">
                    <c:v>6.4820009449243063E-3</c:v>
                  </c:pt>
                  <c:pt idx="31">
                    <c:v>6.2919181230103854E-3</c:v>
                  </c:pt>
                  <c:pt idx="32">
                    <c:v>5.4760296672558871E-3</c:v>
                  </c:pt>
                  <c:pt idx="33">
                    <c:v>5.7565196950935919E-3</c:v>
                  </c:pt>
                  <c:pt idx="34">
                    <c:v>7.4855254101944563E-3</c:v>
                  </c:pt>
                  <c:pt idx="35">
                    <c:v>7.7820990473864097E-3</c:v>
                  </c:pt>
                  <c:pt idx="36">
                    <c:v>9.5642304229526694E-3</c:v>
                  </c:pt>
                  <c:pt idx="37">
                    <c:v>1.2139027264021897E-2</c:v>
                  </c:pt>
                  <c:pt idx="38">
                    <c:v>1.0437457975963293E-2</c:v>
                  </c:pt>
                  <c:pt idx="39">
                    <c:v>1.0860656744261168E-2</c:v>
                  </c:pt>
                  <c:pt idx="40">
                    <c:v>1.3961183044427157E-2</c:v>
                  </c:pt>
                  <c:pt idx="41">
                    <c:v>1.9027737744321198E-2</c:v>
                  </c:pt>
                  <c:pt idx="42">
                    <c:v>2.6579551744088312E-2</c:v>
                  </c:pt>
                  <c:pt idx="43">
                    <c:v>3.3031707196772821E-2</c:v>
                  </c:pt>
                  <c:pt idx="44">
                    <c:v>3.6437731189661066E-2</c:v>
                  </c:pt>
                  <c:pt idx="45">
                    <c:v>3.5668792788654924E-2</c:v>
                  </c:pt>
                  <c:pt idx="46">
                    <c:v>1.2882466741014061E-2</c:v>
                  </c:pt>
                  <c:pt idx="47">
                    <c:v>2.9096021234297099E-2</c:v>
                  </c:pt>
                  <c:pt idx="48">
                    <c:v>3.3967334950900527E-2</c:v>
                  </c:pt>
                  <c:pt idx="49">
                    <c:v>1.8011070584041691E-2</c:v>
                  </c:pt>
                  <c:pt idx="50">
                    <c:v>3.1162603330487881E-2</c:v>
                  </c:pt>
                  <c:pt idx="51">
                    <c:v>1.9123799596314526E-2</c:v>
                  </c:pt>
                  <c:pt idx="52">
                    <c:v>2.6768842440108086E-2</c:v>
                  </c:pt>
                  <c:pt idx="53">
                    <c:v>3.0277995376180342E-2</c:v>
                  </c:pt>
                  <c:pt idx="54">
                    <c:v>2.9478908125132493E-2</c:v>
                  </c:pt>
                  <c:pt idx="55">
                    <c:v>3.9109596077348249E-2</c:v>
                  </c:pt>
                  <c:pt idx="56">
                    <c:v>4.7894701985188345E-2</c:v>
                  </c:pt>
                  <c:pt idx="57">
                    <c:v>4.5803949810578587E-2</c:v>
                  </c:pt>
                  <c:pt idx="58">
                    <c:v>3.9548143846034854E-2</c:v>
                  </c:pt>
                  <c:pt idx="59">
                    <c:v>3.8571989595214448E-2</c:v>
                  </c:pt>
                  <c:pt idx="60">
                    <c:v>3.9448209059474451E-2</c:v>
                  </c:pt>
                  <c:pt idx="61">
                    <c:v>3.6055415195455263E-2</c:v>
                  </c:pt>
                  <c:pt idx="62">
                    <c:v>4.0499345817761878E-2</c:v>
                  </c:pt>
                  <c:pt idx="63">
                    <c:v>4.8519210843919018E-2</c:v>
                  </c:pt>
                  <c:pt idx="64">
                    <c:v>5.2300423455105396E-2</c:v>
                  </c:pt>
                  <c:pt idx="65">
                    <c:v>4.8538407095137862E-2</c:v>
                  </c:pt>
                  <c:pt idx="66">
                    <c:v>5.1498595569846997E-2</c:v>
                  </c:pt>
                  <c:pt idx="67">
                    <c:v>5.0872538859388555E-2</c:v>
                  </c:pt>
                  <c:pt idx="68">
                    <c:v>5.056582623669862E-2</c:v>
                  </c:pt>
                  <c:pt idx="69">
                    <c:v>5.5879235409944591E-2</c:v>
                  </c:pt>
                  <c:pt idx="70">
                    <c:v>5.7407639859604079E-2</c:v>
                  </c:pt>
                  <c:pt idx="71">
                    <c:v>5.3466728316932478E-2</c:v>
                  </c:pt>
                  <c:pt idx="72">
                    <c:v>5.7335652557985207E-2</c:v>
                  </c:pt>
                  <c:pt idx="73">
                    <c:v>5.9793353783398631E-2</c:v>
                  </c:pt>
                  <c:pt idx="74">
                    <c:v>6.1682211473406183E-2</c:v>
                  </c:pt>
                  <c:pt idx="75">
                    <c:v>6.0207074016818442E-2</c:v>
                  </c:pt>
                  <c:pt idx="76">
                    <c:v>6.3552812290252059E-2</c:v>
                  </c:pt>
                  <c:pt idx="77">
                    <c:v>6.2513490927958992E-2</c:v>
                  </c:pt>
                  <c:pt idx="78">
                    <c:v>6.3488983963099169E-2</c:v>
                  </c:pt>
                  <c:pt idx="79">
                    <c:v>6.4301760810519998E-2</c:v>
                  </c:pt>
                  <c:pt idx="80">
                    <c:v>6.402367442009245E-2</c:v>
                  </c:pt>
                  <c:pt idx="81">
                    <c:v>6.326081678456269E-2</c:v>
                  </c:pt>
                  <c:pt idx="82">
                    <c:v>6.4611076487833527E-2</c:v>
                  </c:pt>
                  <c:pt idx="83">
                    <c:v>6.3976156550702365E-2</c:v>
                  </c:pt>
                  <c:pt idx="84">
                    <c:v>5.903069845992559E-2</c:v>
                  </c:pt>
                  <c:pt idx="85">
                    <c:v>6.2732630275904547E-2</c:v>
                  </c:pt>
                  <c:pt idx="86">
                    <c:v>6.7691917032857943E-2</c:v>
                  </c:pt>
                  <c:pt idx="87">
                    <c:v>6.3041231658336166E-2</c:v>
                  </c:pt>
                  <c:pt idx="88">
                    <c:v>6.4441329238307907E-2</c:v>
                  </c:pt>
                  <c:pt idx="89">
                    <c:v>6.5684115286092346E-2</c:v>
                  </c:pt>
                  <c:pt idx="90">
                    <c:v>6.9326390532394033E-2</c:v>
                  </c:pt>
                  <c:pt idx="91">
                    <c:v>7.0013434884551501E-2</c:v>
                  </c:pt>
                  <c:pt idx="92">
                    <c:v>7.0525216962918011E-2</c:v>
                  </c:pt>
                  <c:pt idx="93">
                    <c:v>6.8662643608685167E-2</c:v>
                  </c:pt>
                  <c:pt idx="94">
                    <c:v>7.0303426301046468E-2</c:v>
                  </c:pt>
                  <c:pt idx="95">
                    <c:v>7.4572829329790147E-2</c:v>
                  </c:pt>
                  <c:pt idx="96">
                    <c:v>7.2549253101485023E-2</c:v>
                  </c:pt>
                  <c:pt idx="97">
                    <c:v>7.1644007064443349E-2</c:v>
                  </c:pt>
                  <c:pt idx="98">
                    <c:v>6.9137084894191694E-2</c:v>
                  </c:pt>
                  <c:pt idx="99">
                    <c:v>7.342974330383209E-2</c:v>
                  </c:pt>
                  <c:pt idx="100">
                    <c:v>6.9116641900968098E-2</c:v>
                  </c:pt>
                  <c:pt idx="101">
                    <c:v>6.6292671867509839E-2</c:v>
                  </c:pt>
                  <c:pt idx="102">
                    <c:v>6.7132575169709205E-2</c:v>
                  </c:pt>
                  <c:pt idx="103">
                    <c:v>7.0327458721682681E-2</c:v>
                  </c:pt>
                  <c:pt idx="104">
                    <c:v>7.1793133893499811E-2</c:v>
                  </c:pt>
                  <c:pt idx="105">
                    <c:v>7.2457387359169081E-2</c:v>
                  </c:pt>
                  <c:pt idx="106">
                    <c:v>7.3662383296474107E-2</c:v>
                  </c:pt>
                  <c:pt idx="107">
                    <c:v>6.813351348149714E-2</c:v>
                  </c:pt>
                  <c:pt idx="108">
                    <c:v>6.8782831299557104E-2</c:v>
                  </c:pt>
                  <c:pt idx="109">
                    <c:v>6.9957130450845922E-2</c:v>
                  </c:pt>
                  <c:pt idx="110">
                    <c:v>7.3466107452688736E-2</c:v>
                  </c:pt>
                  <c:pt idx="111">
                    <c:v>7.5363475089617007E-2</c:v>
                  </c:pt>
                  <c:pt idx="112">
                    <c:v>7.4792370312195905E-2</c:v>
                  </c:pt>
                  <c:pt idx="113">
                    <c:v>7.1494730595454789E-2</c:v>
                  </c:pt>
                  <c:pt idx="114">
                    <c:v>7.2243596922726264E-2</c:v>
                  </c:pt>
                  <c:pt idx="115">
                    <c:v>7.1594364787553919E-2</c:v>
                  </c:pt>
                  <c:pt idx="116">
                    <c:v>7.7426429468560667E-2</c:v>
                  </c:pt>
                  <c:pt idx="117">
                    <c:v>8.0500285105085112E-2</c:v>
                  </c:pt>
                  <c:pt idx="118">
                    <c:v>8.251309578687091E-2</c:v>
                  </c:pt>
                  <c:pt idx="119">
                    <c:v>8.5043466432858109E-2</c:v>
                  </c:pt>
                  <c:pt idx="120">
                    <c:v>8.8682254190170354E-2</c:v>
                  </c:pt>
                  <c:pt idx="121">
                    <c:v>8.8786034627731242E-2</c:v>
                  </c:pt>
                  <c:pt idx="122">
                    <c:v>9.2052193394110332E-2</c:v>
                  </c:pt>
                  <c:pt idx="123">
                    <c:v>8.9173290999416746E-2</c:v>
                  </c:pt>
                  <c:pt idx="124">
                    <c:v>8.4258270376958627E-2</c:v>
                  </c:pt>
                  <c:pt idx="125">
                    <c:v>8.5894448933948417E-2</c:v>
                  </c:pt>
                  <c:pt idx="126">
                    <c:v>9.188269566273069E-2</c:v>
                  </c:pt>
                  <c:pt idx="127">
                    <c:v>9.2054191173822617E-2</c:v>
                  </c:pt>
                  <c:pt idx="128">
                    <c:v>9.0162276743565709E-2</c:v>
                  </c:pt>
                  <c:pt idx="129">
                    <c:v>9.1126794248453602E-2</c:v>
                  </c:pt>
                  <c:pt idx="130">
                    <c:v>8.3965352423385459E-2</c:v>
                  </c:pt>
                  <c:pt idx="131">
                    <c:v>8.9555493369567654E-2</c:v>
                  </c:pt>
                  <c:pt idx="132">
                    <c:v>8.9245227791649007E-2</c:v>
                  </c:pt>
                  <c:pt idx="133">
                    <c:v>8.7556719747353906E-2</c:v>
                  </c:pt>
                  <c:pt idx="134">
                    <c:v>8.4271502199735296E-2</c:v>
                  </c:pt>
                  <c:pt idx="135">
                    <c:v>9.1564964556592299E-2</c:v>
                  </c:pt>
                  <c:pt idx="136">
                    <c:v>8.5740702556700979E-2</c:v>
                  </c:pt>
                  <c:pt idx="137">
                    <c:v>9.2095934497222254E-2</c:v>
                  </c:pt>
                  <c:pt idx="138">
                    <c:v>9.4284547426040768E-2</c:v>
                  </c:pt>
                  <c:pt idx="139">
                    <c:v>9.352266195019264E-2</c:v>
                  </c:pt>
                  <c:pt idx="140">
                    <c:v>8.8434409989833734E-2</c:v>
                  </c:pt>
                  <c:pt idx="141">
                    <c:v>8.7926645405417198E-2</c:v>
                  </c:pt>
                  <c:pt idx="142">
                    <c:v>8.5673709528263892E-2</c:v>
                  </c:pt>
                  <c:pt idx="143">
                    <c:v>8.9858168957158951E-2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CONTROLS!$AO$23:$AO$167</c:f>
              <c:numCache>
                <c:formatCode>General</c:formatCode>
                <c:ptCount val="14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CONTROLS!$AP$23:$AP$167</c:f>
              <c:numCache>
                <c:formatCode>General</c:formatCode>
                <c:ptCount val="145"/>
                <c:pt idx="0">
                  <c:v>8.9197749999999992E-2</c:v>
                </c:pt>
                <c:pt idx="1">
                  <c:v>0.12924550000000001</c:v>
                </c:pt>
                <c:pt idx="2">
                  <c:v>0.15348725000000002</c:v>
                </c:pt>
                <c:pt idx="3">
                  <c:v>0.17372224999999999</c:v>
                </c:pt>
                <c:pt idx="4">
                  <c:v>0.1903165</c:v>
                </c:pt>
                <c:pt idx="5">
                  <c:v>0.21162724999999999</c:v>
                </c:pt>
                <c:pt idx="6">
                  <c:v>0.24101700000000001</c:v>
                </c:pt>
                <c:pt idx="7">
                  <c:v>0.27497224999999997</c:v>
                </c:pt>
                <c:pt idx="8">
                  <c:v>0.31441825000000001</c:v>
                </c:pt>
                <c:pt idx="9">
                  <c:v>0.36019299999999999</c:v>
                </c:pt>
                <c:pt idx="10">
                  <c:v>0.40643400000000002</c:v>
                </c:pt>
                <c:pt idx="11">
                  <c:v>0.4529205</c:v>
                </c:pt>
                <c:pt idx="12">
                  <c:v>0.49681799999999998</c:v>
                </c:pt>
                <c:pt idx="13">
                  <c:v>0.54048099999999999</c:v>
                </c:pt>
                <c:pt idx="14">
                  <c:v>0.58165200000000006</c:v>
                </c:pt>
                <c:pt idx="15">
                  <c:v>0.61922100000000002</c:v>
                </c:pt>
                <c:pt idx="16">
                  <c:v>0.655887</c:v>
                </c:pt>
                <c:pt idx="17">
                  <c:v>0.6969780000000001</c:v>
                </c:pt>
                <c:pt idx="18">
                  <c:v>0.73718525000000001</c:v>
                </c:pt>
                <c:pt idx="19">
                  <c:v>0.78404574999999999</c:v>
                </c:pt>
                <c:pt idx="20">
                  <c:v>0.83144700000000005</c:v>
                </c:pt>
                <c:pt idx="21">
                  <c:v>0.87885525000000009</c:v>
                </c:pt>
                <c:pt idx="22">
                  <c:v>0.92685799999999996</c:v>
                </c:pt>
                <c:pt idx="23">
                  <c:v>0.97480925000000007</c:v>
                </c:pt>
                <c:pt idx="24">
                  <c:v>1</c:v>
                </c:pt>
                <c:pt idx="25">
                  <c:v>0.97359375000000004</c:v>
                </c:pt>
                <c:pt idx="26">
                  <c:v>1.03014275</c:v>
                </c:pt>
                <c:pt idx="27">
                  <c:v>1.0015565</c:v>
                </c:pt>
                <c:pt idx="28">
                  <c:v>0.99259575</c:v>
                </c:pt>
                <c:pt idx="29">
                  <c:v>0.98428199999999999</c:v>
                </c:pt>
                <c:pt idx="30">
                  <c:v>0.97688225000000006</c:v>
                </c:pt>
                <c:pt idx="31">
                  <c:v>0.97460350000000007</c:v>
                </c:pt>
                <c:pt idx="32">
                  <c:v>0.97699175000000005</c:v>
                </c:pt>
                <c:pt idx="33">
                  <c:v>0.97938950000000002</c:v>
                </c:pt>
                <c:pt idx="34">
                  <c:v>0.98576799999999998</c:v>
                </c:pt>
                <c:pt idx="35">
                  <c:v>0.99346725000000002</c:v>
                </c:pt>
                <c:pt idx="36">
                  <c:v>1.0050267499999999</c:v>
                </c:pt>
                <c:pt idx="37">
                  <c:v>1.01531075</c:v>
                </c:pt>
                <c:pt idx="38">
                  <c:v>1.0269234999999999</c:v>
                </c:pt>
                <c:pt idx="39">
                  <c:v>1.0404772499999999</c:v>
                </c:pt>
                <c:pt idx="40">
                  <c:v>1.0550979999999999</c:v>
                </c:pt>
                <c:pt idx="41">
                  <c:v>1.0709815</c:v>
                </c:pt>
                <c:pt idx="42">
                  <c:v>1.0882382499999999</c:v>
                </c:pt>
                <c:pt idx="43">
                  <c:v>1.1062544999999999</c:v>
                </c:pt>
                <c:pt idx="44">
                  <c:v>1.12236475</c:v>
                </c:pt>
                <c:pt idx="45">
                  <c:v>1.1823545</c:v>
                </c:pt>
                <c:pt idx="46">
                  <c:v>1.248645</c:v>
                </c:pt>
                <c:pt idx="47">
                  <c:v>1.2982925000000001</c:v>
                </c:pt>
                <c:pt idx="48">
                  <c:v>1.3352485000000001</c:v>
                </c:pt>
                <c:pt idx="49">
                  <c:v>1.37571025</c:v>
                </c:pt>
                <c:pt idx="50">
                  <c:v>1.3936904999999999</c:v>
                </c:pt>
                <c:pt idx="51">
                  <c:v>1.4338565000000001</c:v>
                </c:pt>
                <c:pt idx="52">
                  <c:v>1.4637912499999999</c:v>
                </c:pt>
                <c:pt idx="53">
                  <c:v>1.488847</c:v>
                </c:pt>
                <c:pt idx="54">
                  <c:v>1.5113222499999999</c:v>
                </c:pt>
                <c:pt idx="55">
                  <c:v>1.5373160000000001</c:v>
                </c:pt>
                <c:pt idx="56">
                  <c:v>1.5533812500000002</c:v>
                </c:pt>
                <c:pt idx="57">
                  <c:v>1.5743417499999999</c:v>
                </c:pt>
                <c:pt idx="58">
                  <c:v>1.5932545</c:v>
                </c:pt>
                <c:pt idx="59">
                  <c:v>1.6122990000000001</c:v>
                </c:pt>
                <c:pt idx="60">
                  <c:v>1.6330740000000001</c:v>
                </c:pt>
                <c:pt idx="61">
                  <c:v>1.64862325</c:v>
                </c:pt>
                <c:pt idx="62">
                  <c:v>1.6764725</c:v>
                </c:pt>
                <c:pt idx="63">
                  <c:v>1.70127875</c:v>
                </c:pt>
                <c:pt idx="64">
                  <c:v>1.72846375</c:v>
                </c:pt>
                <c:pt idx="65">
                  <c:v>1.754704</c:v>
                </c:pt>
                <c:pt idx="66">
                  <c:v>1.7752694999999998</c:v>
                </c:pt>
                <c:pt idx="67">
                  <c:v>1.801633</c:v>
                </c:pt>
                <c:pt idx="68">
                  <c:v>1.8245815000000001</c:v>
                </c:pt>
                <c:pt idx="69">
                  <c:v>1.8462719999999999</c:v>
                </c:pt>
                <c:pt idx="70">
                  <c:v>1.87010725</c:v>
                </c:pt>
                <c:pt idx="71">
                  <c:v>1.8935177499999998</c:v>
                </c:pt>
                <c:pt idx="72">
                  <c:v>1.91653275</c:v>
                </c:pt>
                <c:pt idx="73">
                  <c:v>1.9368380000000001</c:v>
                </c:pt>
                <c:pt idx="74">
                  <c:v>1.9614812499999998</c:v>
                </c:pt>
                <c:pt idx="75">
                  <c:v>1.9881675000000001</c:v>
                </c:pt>
                <c:pt idx="76">
                  <c:v>2.0115409999999998</c:v>
                </c:pt>
                <c:pt idx="77">
                  <c:v>2.032413</c:v>
                </c:pt>
                <c:pt idx="78">
                  <c:v>2.0544549999999999</c:v>
                </c:pt>
                <c:pt idx="79">
                  <c:v>2.0724659999999999</c:v>
                </c:pt>
                <c:pt idx="80">
                  <c:v>2.0954072500000001</c:v>
                </c:pt>
                <c:pt idx="81">
                  <c:v>2.10946875</c:v>
                </c:pt>
                <c:pt idx="82">
                  <c:v>2.1277362499999999</c:v>
                </c:pt>
                <c:pt idx="83">
                  <c:v>2.1484735000000001</c:v>
                </c:pt>
                <c:pt idx="84">
                  <c:v>2.164256</c:v>
                </c:pt>
                <c:pt idx="85">
                  <c:v>2.1807270000000001</c:v>
                </c:pt>
                <c:pt idx="86">
                  <c:v>2.1988402499999999</c:v>
                </c:pt>
                <c:pt idx="87">
                  <c:v>2.2168155</c:v>
                </c:pt>
                <c:pt idx="88">
                  <c:v>2.231563</c:v>
                </c:pt>
                <c:pt idx="89">
                  <c:v>2.2497362500000002</c:v>
                </c:pt>
                <c:pt idx="90">
                  <c:v>2.2602787499999999</c:v>
                </c:pt>
                <c:pt idx="91">
                  <c:v>2.2791475000000001</c:v>
                </c:pt>
                <c:pt idx="92">
                  <c:v>2.2901004999999999</c:v>
                </c:pt>
                <c:pt idx="93">
                  <c:v>2.3120810000000001</c:v>
                </c:pt>
                <c:pt idx="94">
                  <c:v>2.3242195000000003</c:v>
                </c:pt>
                <c:pt idx="95">
                  <c:v>2.34984175</c:v>
                </c:pt>
                <c:pt idx="96">
                  <c:v>2.3641657500000002</c:v>
                </c:pt>
                <c:pt idx="97">
                  <c:v>2.37928775</c:v>
                </c:pt>
                <c:pt idx="98">
                  <c:v>2.4018375000000001</c:v>
                </c:pt>
                <c:pt idx="99">
                  <c:v>2.4166594999999997</c:v>
                </c:pt>
                <c:pt idx="100">
                  <c:v>2.4285854999999996</c:v>
                </c:pt>
                <c:pt idx="101">
                  <c:v>2.4426369999999999</c:v>
                </c:pt>
                <c:pt idx="102">
                  <c:v>2.4570932499999998</c:v>
                </c:pt>
                <c:pt idx="103">
                  <c:v>2.4778972499999998</c:v>
                </c:pt>
                <c:pt idx="104">
                  <c:v>2.4932082499999999</c:v>
                </c:pt>
                <c:pt idx="105">
                  <c:v>2.5038052500000001</c:v>
                </c:pt>
                <c:pt idx="106">
                  <c:v>2.52606325</c:v>
                </c:pt>
                <c:pt idx="107">
                  <c:v>2.5371550000000003</c:v>
                </c:pt>
                <c:pt idx="108">
                  <c:v>2.5507667500000002</c:v>
                </c:pt>
                <c:pt idx="109">
                  <c:v>2.5625607500000003</c:v>
                </c:pt>
                <c:pt idx="110">
                  <c:v>2.5795747499999999</c:v>
                </c:pt>
                <c:pt idx="111">
                  <c:v>2.5908342499999999</c:v>
                </c:pt>
                <c:pt idx="112">
                  <c:v>2.6098647499999998</c:v>
                </c:pt>
                <c:pt idx="113">
                  <c:v>2.61843475</c:v>
                </c:pt>
                <c:pt idx="114">
                  <c:v>2.6319185000000003</c:v>
                </c:pt>
                <c:pt idx="115">
                  <c:v>2.6444569999999996</c:v>
                </c:pt>
                <c:pt idx="116">
                  <c:v>2.6636942500000003</c:v>
                </c:pt>
                <c:pt idx="117">
                  <c:v>2.6776759999999999</c:v>
                </c:pt>
                <c:pt idx="118">
                  <c:v>2.6979115</c:v>
                </c:pt>
                <c:pt idx="119">
                  <c:v>2.7104872499999999</c:v>
                </c:pt>
                <c:pt idx="120">
                  <c:v>2.7250607499999999</c:v>
                </c:pt>
                <c:pt idx="121">
                  <c:v>2.7373492499999998</c:v>
                </c:pt>
                <c:pt idx="122">
                  <c:v>2.7481339999999999</c:v>
                </c:pt>
                <c:pt idx="123">
                  <c:v>2.7611165</c:v>
                </c:pt>
                <c:pt idx="124">
                  <c:v>2.7720482500000001</c:v>
                </c:pt>
                <c:pt idx="125">
                  <c:v>2.7799934999999998</c:v>
                </c:pt>
                <c:pt idx="126">
                  <c:v>2.7976147500000002</c:v>
                </c:pt>
                <c:pt idx="127">
                  <c:v>2.8122990000000003</c:v>
                </c:pt>
                <c:pt idx="128">
                  <c:v>2.8267947500000004</c:v>
                </c:pt>
                <c:pt idx="129">
                  <c:v>2.8347629999999997</c:v>
                </c:pt>
                <c:pt idx="130">
                  <c:v>2.84570875</c:v>
                </c:pt>
                <c:pt idx="131">
                  <c:v>2.8593799999999998</c:v>
                </c:pt>
                <c:pt idx="132">
                  <c:v>2.8717477499999999</c:v>
                </c:pt>
                <c:pt idx="133">
                  <c:v>2.87956725</c:v>
                </c:pt>
                <c:pt idx="134">
                  <c:v>2.8893874999999998</c:v>
                </c:pt>
                <c:pt idx="135">
                  <c:v>2.8995847499999998</c:v>
                </c:pt>
                <c:pt idx="136">
                  <c:v>2.9115307499999998</c:v>
                </c:pt>
                <c:pt idx="137">
                  <c:v>2.92375725</c:v>
                </c:pt>
                <c:pt idx="138">
                  <c:v>2.9369350000000001</c:v>
                </c:pt>
                <c:pt idx="139">
                  <c:v>2.9512982499999998</c:v>
                </c:pt>
                <c:pt idx="140">
                  <c:v>2.9683157499999995</c:v>
                </c:pt>
                <c:pt idx="141">
                  <c:v>2.9745817500000005</c:v>
                </c:pt>
                <c:pt idx="142">
                  <c:v>2.9864095000000002</c:v>
                </c:pt>
                <c:pt idx="143">
                  <c:v>2.9999275000000001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CONTROLS!$AZ$16</c:f>
              <c:strCache>
                <c:ptCount val="1"/>
                <c:pt idx="0">
                  <c:v>20.00uM Bic  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CONTROLS!$AZ$23:$AZ$167</c:f>
              <c:numCache>
                <c:formatCode>General</c:formatCode>
                <c:ptCount val="145"/>
                <c:pt idx="0">
                  <c:v>0.10474</c:v>
                </c:pt>
                <c:pt idx="1">
                  <c:v>0.14121400000000001</c:v>
                </c:pt>
                <c:pt idx="2">
                  <c:v>0.17907899999999999</c:v>
                </c:pt>
                <c:pt idx="3">
                  <c:v>0.200125</c:v>
                </c:pt>
                <c:pt idx="4">
                  <c:v>0.22209799999999999</c:v>
                </c:pt>
                <c:pt idx="5">
                  <c:v>0.247251</c:v>
                </c:pt>
                <c:pt idx="6">
                  <c:v>0.277227</c:v>
                </c:pt>
                <c:pt idx="7">
                  <c:v>0.313278</c:v>
                </c:pt>
                <c:pt idx="8">
                  <c:v>0.352798</c:v>
                </c:pt>
                <c:pt idx="9">
                  <c:v>0.39775700000000003</c:v>
                </c:pt>
                <c:pt idx="10">
                  <c:v>0.43931599999999998</c:v>
                </c:pt>
                <c:pt idx="11">
                  <c:v>0.48548799999999998</c:v>
                </c:pt>
                <c:pt idx="12">
                  <c:v>0.52629099999999995</c:v>
                </c:pt>
                <c:pt idx="13">
                  <c:v>0.57083300000000003</c:v>
                </c:pt>
                <c:pt idx="14">
                  <c:v>0.60848899999999995</c:v>
                </c:pt>
                <c:pt idx="15">
                  <c:v>0.64755399999999996</c:v>
                </c:pt>
                <c:pt idx="16">
                  <c:v>0.68230800000000003</c:v>
                </c:pt>
                <c:pt idx="17">
                  <c:v>0.72010399999999997</c:v>
                </c:pt>
                <c:pt idx="18">
                  <c:v>0.75881100000000001</c:v>
                </c:pt>
                <c:pt idx="19">
                  <c:v>0.79635100000000003</c:v>
                </c:pt>
                <c:pt idx="20">
                  <c:v>0.83799800000000002</c:v>
                </c:pt>
                <c:pt idx="21">
                  <c:v>0.88129000000000002</c:v>
                </c:pt>
                <c:pt idx="22">
                  <c:v>0.93113299999999999</c:v>
                </c:pt>
                <c:pt idx="23">
                  <c:v>0.97439900000000002</c:v>
                </c:pt>
                <c:pt idx="24">
                  <c:v>1</c:v>
                </c:pt>
                <c:pt idx="25">
                  <c:v>1.04566</c:v>
                </c:pt>
                <c:pt idx="26">
                  <c:v>0.99617299999999998</c:v>
                </c:pt>
                <c:pt idx="27">
                  <c:v>1.0136959999999999</c:v>
                </c:pt>
                <c:pt idx="28">
                  <c:v>0.98936599999999997</c:v>
                </c:pt>
                <c:pt idx="29">
                  <c:v>0.99051100000000003</c:v>
                </c:pt>
                <c:pt idx="30">
                  <c:v>0.98305200000000004</c:v>
                </c:pt>
                <c:pt idx="31">
                  <c:v>0.98164700000000005</c:v>
                </c:pt>
                <c:pt idx="32">
                  <c:v>0.98689499999999997</c:v>
                </c:pt>
                <c:pt idx="33">
                  <c:v>0.98790800000000001</c:v>
                </c:pt>
                <c:pt idx="34">
                  <c:v>0.98982400000000004</c:v>
                </c:pt>
                <c:pt idx="35">
                  <c:v>0.99357700000000004</c:v>
                </c:pt>
                <c:pt idx="36">
                  <c:v>1.007674</c:v>
                </c:pt>
                <c:pt idx="37">
                  <c:v>1.0277769999999999</c:v>
                </c:pt>
                <c:pt idx="38">
                  <c:v>1.0305679999999999</c:v>
                </c:pt>
                <c:pt idx="39">
                  <c:v>1.0325070000000001</c:v>
                </c:pt>
                <c:pt idx="40">
                  <c:v>1.0397099999999999</c:v>
                </c:pt>
                <c:pt idx="41">
                  <c:v>1.048074</c:v>
                </c:pt>
                <c:pt idx="42">
                  <c:v>1.0639339999999999</c:v>
                </c:pt>
                <c:pt idx="43">
                  <c:v>1.0720940000000001</c:v>
                </c:pt>
                <c:pt idx="44">
                  <c:v>1.080684</c:v>
                </c:pt>
                <c:pt idx="45">
                  <c:v>1.123505</c:v>
                </c:pt>
                <c:pt idx="46">
                  <c:v>1.1630940000000001</c:v>
                </c:pt>
                <c:pt idx="47">
                  <c:v>1.195786</c:v>
                </c:pt>
                <c:pt idx="48">
                  <c:v>1.224094</c:v>
                </c:pt>
                <c:pt idx="49">
                  <c:v>1.2432859999999999</c:v>
                </c:pt>
                <c:pt idx="50">
                  <c:v>1.2647820000000001</c:v>
                </c:pt>
                <c:pt idx="51">
                  <c:v>1.289714</c:v>
                </c:pt>
                <c:pt idx="52">
                  <c:v>1.313537</c:v>
                </c:pt>
                <c:pt idx="53">
                  <c:v>1.326173</c:v>
                </c:pt>
                <c:pt idx="54">
                  <c:v>1.346066</c:v>
                </c:pt>
                <c:pt idx="55">
                  <c:v>1.363467</c:v>
                </c:pt>
                <c:pt idx="56">
                  <c:v>1.373065</c:v>
                </c:pt>
                <c:pt idx="57">
                  <c:v>1.38388</c:v>
                </c:pt>
                <c:pt idx="58">
                  <c:v>1.3987000000000001</c:v>
                </c:pt>
                <c:pt idx="59">
                  <c:v>1.4066000000000001</c:v>
                </c:pt>
                <c:pt idx="60">
                  <c:v>1.4206810000000001</c:v>
                </c:pt>
                <c:pt idx="61">
                  <c:v>1.4277470000000001</c:v>
                </c:pt>
                <c:pt idx="62">
                  <c:v>1.4434849999999999</c:v>
                </c:pt>
                <c:pt idx="63">
                  <c:v>1.455406</c:v>
                </c:pt>
                <c:pt idx="64">
                  <c:v>1.4681040000000001</c:v>
                </c:pt>
                <c:pt idx="65">
                  <c:v>1.4890019999999999</c:v>
                </c:pt>
                <c:pt idx="66">
                  <c:v>1.4987410000000001</c:v>
                </c:pt>
                <c:pt idx="67">
                  <c:v>1.504772</c:v>
                </c:pt>
                <c:pt idx="68">
                  <c:v>1.5257499999999999</c:v>
                </c:pt>
                <c:pt idx="69">
                  <c:v>1.543185</c:v>
                </c:pt>
                <c:pt idx="70">
                  <c:v>1.5653600000000001</c:v>
                </c:pt>
                <c:pt idx="71">
                  <c:v>1.579871</c:v>
                </c:pt>
                <c:pt idx="72">
                  <c:v>1.591272</c:v>
                </c:pt>
                <c:pt idx="73">
                  <c:v>1.6086689999999999</c:v>
                </c:pt>
                <c:pt idx="74">
                  <c:v>1.628924</c:v>
                </c:pt>
                <c:pt idx="75">
                  <c:v>1.6467069999999999</c:v>
                </c:pt>
                <c:pt idx="76">
                  <c:v>1.6598189999999999</c:v>
                </c:pt>
                <c:pt idx="77">
                  <c:v>1.6635340000000001</c:v>
                </c:pt>
                <c:pt idx="78">
                  <c:v>1.681017</c:v>
                </c:pt>
                <c:pt idx="79">
                  <c:v>1.6864129999999999</c:v>
                </c:pt>
                <c:pt idx="80">
                  <c:v>1.697398</c:v>
                </c:pt>
                <c:pt idx="81">
                  <c:v>1.715201</c:v>
                </c:pt>
                <c:pt idx="82">
                  <c:v>1.728645</c:v>
                </c:pt>
                <c:pt idx="83">
                  <c:v>1.7413099999999999</c:v>
                </c:pt>
                <c:pt idx="84">
                  <c:v>1.7472259999999999</c:v>
                </c:pt>
                <c:pt idx="85">
                  <c:v>1.7557389999999999</c:v>
                </c:pt>
                <c:pt idx="86">
                  <c:v>1.764384</c:v>
                </c:pt>
                <c:pt idx="87">
                  <c:v>1.769209</c:v>
                </c:pt>
                <c:pt idx="88">
                  <c:v>1.777882</c:v>
                </c:pt>
                <c:pt idx="89">
                  <c:v>1.7951220000000001</c:v>
                </c:pt>
                <c:pt idx="90">
                  <c:v>1.814276</c:v>
                </c:pt>
                <c:pt idx="91">
                  <c:v>1.825985</c:v>
                </c:pt>
                <c:pt idx="92">
                  <c:v>1.8238760000000001</c:v>
                </c:pt>
                <c:pt idx="93">
                  <c:v>1.8461890000000001</c:v>
                </c:pt>
                <c:pt idx="94">
                  <c:v>1.8549169999999999</c:v>
                </c:pt>
                <c:pt idx="95">
                  <c:v>1.8768940000000001</c:v>
                </c:pt>
                <c:pt idx="96">
                  <c:v>1.882476</c:v>
                </c:pt>
                <c:pt idx="97">
                  <c:v>1.889391</c:v>
                </c:pt>
                <c:pt idx="98">
                  <c:v>1.8974709999999999</c:v>
                </c:pt>
                <c:pt idx="99">
                  <c:v>1.9146650000000001</c:v>
                </c:pt>
                <c:pt idx="100">
                  <c:v>1.920801</c:v>
                </c:pt>
                <c:pt idx="101">
                  <c:v>1.929818</c:v>
                </c:pt>
                <c:pt idx="102">
                  <c:v>1.9480980000000001</c:v>
                </c:pt>
                <c:pt idx="103">
                  <c:v>1.960963</c:v>
                </c:pt>
                <c:pt idx="104">
                  <c:v>1.9715069999999999</c:v>
                </c:pt>
                <c:pt idx="105">
                  <c:v>1.992227</c:v>
                </c:pt>
                <c:pt idx="106">
                  <c:v>2.000124</c:v>
                </c:pt>
                <c:pt idx="107">
                  <c:v>2.0085090000000001</c:v>
                </c:pt>
                <c:pt idx="108">
                  <c:v>2.0298940000000001</c:v>
                </c:pt>
                <c:pt idx="109">
                  <c:v>2.0390419999999998</c:v>
                </c:pt>
                <c:pt idx="110">
                  <c:v>2.0630000000000002</c:v>
                </c:pt>
                <c:pt idx="111">
                  <c:v>2.0721449999999999</c:v>
                </c:pt>
                <c:pt idx="112">
                  <c:v>2.0749249999999999</c:v>
                </c:pt>
                <c:pt idx="113">
                  <c:v>2.0807760000000002</c:v>
                </c:pt>
                <c:pt idx="114">
                  <c:v>2.0920730000000001</c:v>
                </c:pt>
                <c:pt idx="115">
                  <c:v>2.1052490000000001</c:v>
                </c:pt>
                <c:pt idx="116">
                  <c:v>2.1191960000000001</c:v>
                </c:pt>
                <c:pt idx="117">
                  <c:v>2.1332209999999998</c:v>
                </c:pt>
                <c:pt idx="118">
                  <c:v>2.1465969999999999</c:v>
                </c:pt>
                <c:pt idx="119">
                  <c:v>2.1644570000000001</c:v>
                </c:pt>
                <c:pt idx="120">
                  <c:v>2.1662460000000001</c:v>
                </c:pt>
                <c:pt idx="121">
                  <c:v>2.182779</c:v>
                </c:pt>
                <c:pt idx="122">
                  <c:v>2.203786</c:v>
                </c:pt>
                <c:pt idx="123">
                  <c:v>2.2143139999999999</c:v>
                </c:pt>
                <c:pt idx="124">
                  <c:v>2.2291280000000002</c:v>
                </c:pt>
                <c:pt idx="125">
                  <c:v>2.2461129999999998</c:v>
                </c:pt>
                <c:pt idx="126">
                  <c:v>2.2595350000000001</c:v>
                </c:pt>
                <c:pt idx="127">
                  <c:v>2.275531</c:v>
                </c:pt>
                <c:pt idx="128">
                  <c:v>2.2888160000000002</c:v>
                </c:pt>
                <c:pt idx="129">
                  <c:v>2.3162790000000002</c:v>
                </c:pt>
                <c:pt idx="130">
                  <c:v>2.3292760000000001</c:v>
                </c:pt>
                <c:pt idx="131">
                  <c:v>2.3342960000000001</c:v>
                </c:pt>
                <c:pt idx="132">
                  <c:v>2.3493140000000001</c:v>
                </c:pt>
                <c:pt idx="133">
                  <c:v>2.3622369999999999</c:v>
                </c:pt>
                <c:pt idx="134">
                  <c:v>2.3830079999999998</c:v>
                </c:pt>
                <c:pt idx="135">
                  <c:v>2.381135</c:v>
                </c:pt>
                <c:pt idx="136">
                  <c:v>2.3941520000000001</c:v>
                </c:pt>
                <c:pt idx="137">
                  <c:v>2.4006479999999999</c:v>
                </c:pt>
                <c:pt idx="138">
                  <c:v>2.422752</c:v>
                </c:pt>
                <c:pt idx="139">
                  <c:v>2.4274840000000002</c:v>
                </c:pt>
                <c:pt idx="140">
                  <c:v>2.430701</c:v>
                </c:pt>
                <c:pt idx="141">
                  <c:v>2.448369</c:v>
                </c:pt>
                <c:pt idx="142">
                  <c:v>2.4618180000000001</c:v>
                </c:pt>
                <c:pt idx="143">
                  <c:v>2.4773700000000001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CONTROLS!$BA$16</c:f>
              <c:strCache>
                <c:ptCount val="1"/>
                <c:pt idx="0">
                  <c:v>10.00uM Bic  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CONTROLS!$BA$23:$BA$167</c:f>
              <c:numCache>
                <c:formatCode>General</c:formatCode>
                <c:ptCount val="145"/>
                <c:pt idx="0">
                  <c:v>9.1932E-2</c:v>
                </c:pt>
                <c:pt idx="1">
                  <c:v>0.120731</c:v>
                </c:pt>
                <c:pt idx="2">
                  <c:v>0.154672</c:v>
                </c:pt>
                <c:pt idx="4">
                  <c:v>0.201877</c:v>
                </c:pt>
                <c:pt idx="5">
                  <c:v>0.22614200000000001</c:v>
                </c:pt>
                <c:pt idx="6">
                  <c:v>0.25486599999999998</c:v>
                </c:pt>
                <c:pt idx="7">
                  <c:v>0.29275899999999999</c:v>
                </c:pt>
                <c:pt idx="8">
                  <c:v>0.33698299999999998</c:v>
                </c:pt>
                <c:pt idx="9">
                  <c:v>0.37648399999999999</c:v>
                </c:pt>
                <c:pt idx="10">
                  <c:v>0.419292</c:v>
                </c:pt>
                <c:pt idx="11">
                  <c:v>0.46989500000000001</c:v>
                </c:pt>
                <c:pt idx="12">
                  <c:v>0.51067399999999996</c:v>
                </c:pt>
                <c:pt idx="13">
                  <c:v>0.55518100000000004</c:v>
                </c:pt>
                <c:pt idx="14">
                  <c:v>0.600159</c:v>
                </c:pt>
                <c:pt idx="15">
                  <c:v>0.64348099999999997</c:v>
                </c:pt>
                <c:pt idx="16">
                  <c:v>0.68420499999999995</c:v>
                </c:pt>
                <c:pt idx="17">
                  <c:v>0.72311000000000003</c:v>
                </c:pt>
                <c:pt idx="18">
                  <c:v>0.76788500000000004</c:v>
                </c:pt>
                <c:pt idx="19">
                  <c:v>0.81389599999999995</c:v>
                </c:pt>
                <c:pt idx="20">
                  <c:v>0.85104199999999997</c:v>
                </c:pt>
                <c:pt idx="21">
                  <c:v>0.88989399999999996</c:v>
                </c:pt>
                <c:pt idx="22">
                  <c:v>0.93136600000000003</c:v>
                </c:pt>
                <c:pt idx="23">
                  <c:v>0.97822500000000001</c:v>
                </c:pt>
                <c:pt idx="24">
                  <c:v>1</c:v>
                </c:pt>
                <c:pt idx="25">
                  <c:v>1.0127870000000001</c:v>
                </c:pt>
                <c:pt idx="26">
                  <c:v>1.0232600000000001</c:v>
                </c:pt>
                <c:pt idx="27">
                  <c:v>0.99999199999999999</c:v>
                </c:pt>
                <c:pt idx="28">
                  <c:v>0.98389400000000005</c:v>
                </c:pt>
                <c:pt idx="29">
                  <c:v>0.97141999999999995</c:v>
                </c:pt>
                <c:pt idx="30">
                  <c:v>0.96764600000000001</c:v>
                </c:pt>
                <c:pt idx="31">
                  <c:v>0.97359300000000004</c:v>
                </c:pt>
                <c:pt idx="32">
                  <c:v>0.99277400000000005</c:v>
                </c:pt>
                <c:pt idx="33">
                  <c:v>0.99129800000000001</c:v>
                </c:pt>
                <c:pt idx="34">
                  <c:v>1.0104169999999999</c:v>
                </c:pt>
                <c:pt idx="35">
                  <c:v>1.024311</c:v>
                </c:pt>
                <c:pt idx="36">
                  <c:v>1.0387390000000001</c:v>
                </c:pt>
                <c:pt idx="37">
                  <c:v>1.052</c:v>
                </c:pt>
                <c:pt idx="38">
                  <c:v>1.066889</c:v>
                </c:pt>
                <c:pt idx="39">
                  <c:v>1.080624</c:v>
                </c:pt>
                <c:pt idx="40">
                  <c:v>1.0911420000000001</c:v>
                </c:pt>
                <c:pt idx="41">
                  <c:v>1.111227</c:v>
                </c:pt>
                <c:pt idx="42">
                  <c:v>1.1230659999999999</c:v>
                </c:pt>
                <c:pt idx="43">
                  <c:v>1.1327149999999999</c:v>
                </c:pt>
                <c:pt idx="44">
                  <c:v>1.1394770000000001</c:v>
                </c:pt>
                <c:pt idx="45">
                  <c:v>1.1833530000000001</c:v>
                </c:pt>
                <c:pt idx="46">
                  <c:v>1.2218420000000001</c:v>
                </c:pt>
                <c:pt idx="47">
                  <c:v>1.256894</c:v>
                </c:pt>
                <c:pt idx="48">
                  <c:v>1.2915129999999999</c:v>
                </c:pt>
                <c:pt idx="49">
                  <c:v>1.324649</c:v>
                </c:pt>
                <c:pt idx="50">
                  <c:v>1.360425</c:v>
                </c:pt>
                <c:pt idx="51">
                  <c:v>1.385794</c:v>
                </c:pt>
                <c:pt idx="52">
                  <c:v>1.412425</c:v>
                </c:pt>
                <c:pt idx="53">
                  <c:v>1.4326490000000001</c:v>
                </c:pt>
                <c:pt idx="54">
                  <c:v>1.4492130000000001</c:v>
                </c:pt>
                <c:pt idx="55">
                  <c:v>1.4770829999999999</c:v>
                </c:pt>
                <c:pt idx="56">
                  <c:v>1.5048509999999999</c:v>
                </c:pt>
                <c:pt idx="57">
                  <c:v>1.517055</c:v>
                </c:pt>
                <c:pt idx="58">
                  <c:v>1.531442</c:v>
                </c:pt>
                <c:pt idx="59">
                  <c:v>1.550243</c:v>
                </c:pt>
                <c:pt idx="60">
                  <c:v>1.568303</c:v>
                </c:pt>
                <c:pt idx="61">
                  <c:v>1.5824450000000001</c:v>
                </c:pt>
                <c:pt idx="62">
                  <c:v>1.6021190000000001</c:v>
                </c:pt>
                <c:pt idx="63">
                  <c:v>1.6270720000000001</c:v>
                </c:pt>
                <c:pt idx="64">
                  <c:v>1.637885</c:v>
                </c:pt>
                <c:pt idx="65">
                  <c:v>1.6530180000000001</c:v>
                </c:pt>
                <c:pt idx="66">
                  <c:v>1.6744570000000001</c:v>
                </c:pt>
                <c:pt idx="67">
                  <c:v>1.6917009999999999</c:v>
                </c:pt>
                <c:pt idx="68">
                  <c:v>1.7133940000000001</c:v>
                </c:pt>
                <c:pt idx="69">
                  <c:v>1.732148</c:v>
                </c:pt>
                <c:pt idx="70">
                  <c:v>1.7471099999999999</c:v>
                </c:pt>
                <c:pt idx="71">
                  <c:v>1.767895</c:v>
                </c:pt>
                <c:pt idx="72">
                  <c:v>1.7903899999999999</c:v>
                </c:pt>
                <c:pt idx="73">
                  <c:v>1.8107260000000001</c:v>
                </c:pt>
                <c:pt idx="74">
                  <c:v>1.8249379999999999</c:v>
                </c:pt>
                <c:pt idx="75">
                  <c:v>1.849675</c:v>
                </c:pt>
                <c:pt idx="76">
                  <c:v>1.8632</c:v>
                </c:pt>
                <c:pt idx="77">
                  <c:v>1.884568</c:v>
                </c:pt>
                <c:pt idx="78">
                  <c:v>1.898846</c:v>
                </c:pt>
                <c:pt idx="79">
                  <c:v>1.905208</c:v>
                </c:pt>
                <c:pt idx="80">
                  <c:v>1.9117280000000001</c:v>
                </c:pt>
                <c:pt idx="81">
                  <c:v>1.9336800000000001</c:v>
                </c:pt>
                <c:pt idx="82">
                  <c:v>1.9523079999999999</c:v>
                </c:pt>
                <c:pt idx="83">
                  <c:v>1.971061</c:v>
                </c:pt>
                <c:pt idx="84">
                  <c:v>1.997852</c:v>
                </c:pt>
                <c:pt idx="85">
                  <c:v>2.0058699999999998</c:v>
                </c:pt>
                <c:pt idx="86">
                  <c:v>2.0216630000000002</c:v>
                </c:pt>
                <c:pt idx="87">
                  <c:v>2.0350190000000001</c:v>
                </c:pt>
                <c:pt idx="88">
                  <c:v>2.0465469999999999</c:v>
                </c:pt>
                <c:pt idx="89">
                  <c:v>2.0579580000000002</c:v>
                </c:pt>
                <c:pt idx="90">
                  <c:v>2.0750320000000002</c:v>
                </c:pt>
                <c:pt idx="91">
                  <c:v>2.0899779999999999</c:v>
                </c:pt>
                <c:pt idx="92">
                  <c:v>2.103707</c:v>
                </c:pt>
                <c:pt idx="93">
                  <c:v>2.1181480000000001</c:v>
                </c:pt>
                <c:pt idx="94">
                  <c:v>2.1479509999999999</c:v>
                </c:pt>
                <c:pt idx="95">
                  <c:v>2.1554570000000002</c:v>
                </c:pt>
                <c:pt idx="96">
                  <c:v>2.167414</c:v>
                </c:pt>
                <c:pt idx="97">
                  <c:v>2.1809020000000001</c:v>
                </c:pt>
                <c:pt idx="98">
                  <c:v>2.1982010000000001</c:v>
                </c:pt>
                <c:pt idx="99">
                  <c:v>2.211598</c:v>
                </c:pt>
                <c:pt idx="100">
                  <c:v>2.2253470000000002</c:v>
                </c:pt>
                <c:pt idx="101">
                  <c:v>2.2421660000000001</c:v>
                </c:pt>
                <c:pt idx="102">
                  <c:v>2.2519239999999998</c:v>
                </c:pt>
                <c:pt idx="103">
                  <c:v>2.2646609999999998</c:v>
                </c:pt>
                <c:pt idx="104">
                  <c:v>2.284805</c:v>
                </c:pt>
                <c:pt idx="105">
                  <c:v>2.2910550000000001</c:v>
                </c:pt>
                <c:pt idx="106">
                  <c:v>2.3071169999999999</c:v>
                </c:pt>
                <c:pt idx="107">
                  <c:v>2.3217439999999998</c:v>
                </c:pt>
                <c:pt idx="108">
                  <c:v>2.3430870000000001</c:v>
                </c:pt>
                <c:pt idx="109">
                  <c:v>2.3590249999999999</c:v>
                </c:pt>
                <c:pt idx="110">
                  <c:v>2.3734510000000002</c:v>
                </c:pt>
                <c:pt idx="111">
                  <c:v>2.3891399999999998</c:v>
                </c:pt>
                <c:pt idx="112">
                  <c:v>2.4165190000000001</c:v>
                </c:pt>
                <c:pt idx="113">
                  <c:v>2.42686</c:v>
                </c:pt>
                <c:pt idx="114">
                  <c:v>2.4379520000000001</c:v>
                </c:pt>
                <c:pt idx="115">
                  <c:v>2.4513180000000001</c:v>
                </c:pt>
                <c:pt idx="116">
                  <c:v>2.465687</c:v>
                </c:pt>
                <c:pt idx="117">
                  <c:v>2.4940669999999998</c:v>
                </c:pt>
                <c:pt idx="118">
                  <c:v>2.4994510000000001</c:v>
                </c:pt>
                <c:pt idx="119">
                  <c:v>2.5171619999999999</c:v>
                </c:pt>
                <c:pt idx="120">
                  <c:v>2.544737</c:v>
                </c:pt>
                <c:pt idx="121">
                  <c:v>2.5619670000000001</c:v>
                </c:pt>
                <c:pt idx="122">
                  <c:v>2.582071</c:v>
                </c:pt>
                <c:pt idx="123">
                  <c:v>2.5923219999999998</c:v>
                </c:pt>
                <c:pt idx="124">
                  <c:v>2.6105589999999999</c:v>
                </c:pt>
                <c:pt idx="125">
                  <c:v>2.6251920000000002</c:v>
                </c:pt>
                <c:pt idx="126">
                  <c:v>2.6380159999999999</c:v>
                </c:pt>
                <c:pt idx="127">
                  <c:v>2.6642190000000001</c:v>
                </c:pt>
                <c:pt idx="128">
                  <c:v>2.6670630000000002</c:v>
                </c:pt>
                <c:pt idx="129">
                  <c:v>2.6924869999999999</c:v>
                </c:pt>
                <c:pt idx="130">
                  <c:v>2.6970019999999999</c:v>
                </c:pt>
                <c:pt idx="131">
                  <c:v>2.7091020000000001</c:v>
                </c:pt>
                <c:pt idx="132">
                  <c:v>2.7297880000000001</c:v>
                </c:pt>
                <c:pt idx="133">
                  <c:v>2.7349220000000001</c:v>
                </c:pt>
                <c:pt idx="134">
                  <c:v>2.7411669999999999</c:v>
                </c:pt>
                <c:pt idx="135">
                  <c:v>2.7519550000000002</c:v>
                </c:pt>
                <c:pt idx="136">
                  <c:v>2.7640889999999998</c:v>
                </c:pt>
                <c:pt idx="137">
                  <c:v>2.778114</c:v>
                </c:pt>
                <c:pt idx="138">
                  <c:v>2.7971900000000001</c:v>
                </c:pt>
                <c:pt idx="139">
                  <c:v>2.8133629999999998</c:v>
                </c:pt>
                <c:pt idx="140">
                  <c:v>2.81765</c:v>
                </c:pt>
                <c:pt idx="141">
                  <c:v>2.8377590000000001</c:v>
                </c:pt>
                <c:pt idx="142">
                  <c:v>2.8666749999999999</c:v>
                </c:pt>
                <c:pt idx="143">
                  <c:v>2.8910580000000001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CONTROLS!$BB$16</c:f>
              <c:strCache>
                <c:ptCount val="1"/>
                <c:pt idx="0">
                  <c:v>5.00uM Bic  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CONTROLS!$BB$23:$BB$167</c:f>
              <c:numCache>
                <c:formatCode>General</c:formatCode>
                <c:ptCount val="145"/>
                <c:pt idx="0">
                  <c:v>8.9648000000000005E-2</c:v>
                </c:pt>
                <c:pt idx="1">
                  <c:v>0.100087</c:v>
                </c:pt>
                <c:pt idx="2">
                  <c:v>0.13209699999999999</c:v>
                </c:pt>
                <c:pt idx="3">
                  <c:v>0.15305299999999999</c:v>
                </c:pt>
                <c:pt idx="4">
                  <c:v>0.174044</c:v>
                </c:pt>
                <c:pt idx="5">
                  <c:v>0.20044400000000001</c:v>
                </c:pt>
                <c:pt idx="6">
                  <c:v>0.227603</c:v>
                </c:pt>
                <c:pt idx="7">
                  <c:v>0.26139899999999999</c:v>
                </c:pt>
                <c:pt idx="8">
                  <c:v>0.30685899999999999</c:v>
                </c:pt>
                <c:pt idx="9">
                  <c:v>0.35054299999999999</c:v>
                </c:pt>
                <c:pt idx="10">
                  <c:v>0.39883600000000002</c:v>
                </c:pt>
                <c:pt idx="11">
                  <c:v>0.44536599999999998</c:v>
                </c:pt>
                <c:pt idx="12">
                  <c:v>0.49266100000000002</c:v>
                </c:pt>
                <c:pt idx="13">
                  <c:v>0.53845600000000005</c:v>
                </c:pt>
                <c:pt idx="14">
                  <c:v>0.58646900000000002</c:v>
                </c:pt>
                <c:pt idx="15">
                  <c:v>0.62287300000000001</c:v>
                </c:pt>
                <c:pt idx="16">
                  <c:v>0.664516</c:v>
                </c:pt>
                <c:pt idx="17">
                  <c:v>0.70249799999999996</c:v>
                </c:pt>
                <c:pt idx="18">
                  <c:v>0.74666299999999997</c:v>
                </c:pt>
                <c:pt idx="19">
                  <c:v>0.78917999999999999</c:v>
                </c:pt>
                <c:pt idx="20">
                  <c:v>0.83354200000000001</c:v>
                </c:pt>
                <c:pt idx="21">
                  <c:v>0.88045799999999996</c:v>
                </c:pt>
                <c:pt idx="22">
                  <c:v>0.92265699999999995</c:v>
                </c:pt>
                <c:pt idx="23">
                  <c:v>0.96754499999999999</c:v>
                </c:pt>
                <c:pt idx="24">
                  <c:v>1</c:v>
                </c:pt>
                <c:pt idx="25">
                  <c:v>1.001037</c:v>
                </c:pt>
                <c:pt idx="26">
                  <c:v>1.0138149999999999</c:v>
                </c:pt>
                <c:pt idx="27">
                  <c:v>0.99888200000000005</c:v>
                </c:pt>
                <c:pt idx="28">
                  <c:v>0.98047700000000004</c:v>
                </c:pt>
                <c:pt idx="29">
                  <c:v>0.97127799999999997</c:v>
                </c:pt>
                <c:pt idx="30">
                  <c:v>0.97180900000000003</c:v>
                </c:pt>
                <c:pt idx="31">
                  <c:v>0.984738</c:v>
                </c:pt>
                <c:pt idx="32">
                  <c:v>0.99929400000000002</c:v>
                </c:pt>
                <c:pt idx="33">
                  <c:v>1.009323</c:v>
                </c:pt>
                <c:pt idx="34">
                  <c:v>1.0231269999999999</c:v>
                </c:pt>
                <c:pt idx="35">
                  <c:v>1.0359769999999999</c:v>
                </c:pt>
                <c:pt idx="36">
                  <c:v>1.0518540000000001</c:v>
                </c:pt>
                <c:pt idx="37">
                  <c:v>1.06762</c:v>
                </c:pt>
                <c:pt idx="38">
                  <c:v>1.0819700000000001</c:v>
                </c:pt>
                <c:pt idx="39">
                  <c:v>1.0980620000000001</c:v>
                </c:pt>
                <c:pt idx="40">
                  <c:v>1.1133249999999999</c:v>
                </c:pt>
                <c:pt idx="41">
                  <c:v>1.128117</c:v>
                </c:pt>
                <c:pt idx="42">
                  <c:v>1.143489</c:v>
                </c:pt>
                <c:pt idx="43">
                  <c:v>1.1598580000000001</c:v>
                </c:pt>
                <c:pt idx="44">
                  <c:v>1.171397</c:v>
                </c:pt>
                <c:pt idx="45">
                  <c:v>1.2182679999999999</c:v>
                </c:pt>
                <c:pt idx="46">
                  <c:v>1.2672969999999999</c:v>
                </c:pt>
                <c:pt idx="47">
                  <c:v>1.3082370000000001</c:v>
                </c:pt>
                <c:pt idx="48">
                  <c:v>1.3450679999999999</c:v>
                </c:pt>
                <c:pt idx="49">
                  <c:v>1.3717600000000001</c:v>
                </c:pt>
                <c:pt idx="50">
                  <c:v>1.400712</c:v>
                </c:pt>
                <c:pt idx="51">
                  <c:v>1.428213</c:v>
                </c:pt>
                <c:pt idx="52">
                  <c:v>1.459031</c:v>
                </c:pt>
                <c:pt idx="53">
                  <c:v>1.4894529999999999</c:v>
                </c:pt>
                <c:pt idx="54">
                  <c:v>1.5158119999999999</c:v>
                </c:pt>
                <c:pt idx="55">
                  <c:v>1.5399529999999999</c:v>
                </c:pt>
                <c:pt idx="56">
                  <c:v>1.5596859999999999</c:v>
                </c:pt>
                <c:pt idx="57">
                  <c:v>1.581358</c:v>
                </c:pt>
                <c:pt idx="58">
                  <c:v>1.588716</c:v>
                </c:pt>
                <c:pt idx="59">
                  <c:v>1.6164849999999999</c:v>
                </c:pt>
                <c:pt idx="60">
                  <c:v>1.6254649999999999</c:v>
                </c:pt>
                <c:pt idx="61">
                  <c:v>1.6466970000000001</c:v>
                </c:pt>
                <c:pt idx="62">
                  <c:v>1.6668670000000001</c:v>
                </c:pt>
                <c:pt idx="63">
                  <c:v>1.6875359999999999</c:v>
                </c:pt>
                <c:pt idx="64">
                  <c:v>1.7102059999999999</c:v>
                </c:pt>
                <c:pt idx="65">
                  <c:v>1.7328840000000001</c:v>
                </c:pt>
                <c:pt idx="66">
                  <c:v>1.7633620000000001</c:v>
                </c:pt>
                <c:pt idx="67">
                  <c:v>1.7836609999999999</c:v>
                </c:pt>
                <c:pt idx="68">
                  <c:v>1.800791</c:v>
                </c:pt>
                <c:pt idx="69">
                  <c:v>1.8170139999999999</c:v>
                </c:pt>
                <c:pt idx="70">
                  <c:v>1.8438410000000001</c:v>
                </c:pt>
                <c:pt idx="71">
                  <c:v>1.879392</c:v>
                </c:pt>
                <c:pt idx="72">
                  <c:v>1.903273</c:v>
                </c:pt>
                <c:pt idx="73">
                  <c:v>1.9176150000000001</c:v>
                </c:pt>
                <c:pt idx="74">
                  <c:v>1.932836</c:v>
                </c:pt>
                <c:pt idx="75">
                  <c:v>1.9533069999999999</c:v>
                </c:pt>
                <c:pt idx="76">
                  <c:v>1.969538</c:v>
                </c:pt>
                <c:pt idx="77">
                  <c:v>1.9910650000000001</c:v>
                </c:pt>
                <c:pt idx="78">
                  <c:v>2.0046390000000001</c:v>
                </c:pt>
                <c:pt idx="79">
                  <c:v>2.0227849999999998</c:v>
                </c:pt>
                <c:pt idx="80">
                  <c:v>2.0411670000000002</c:v>
                </c:pt>
                <c:pt idx="81">
                  <c:v>2.050516</c:v>
                </c:pt>
                <c:pt idx="82">
                  <c:v>2.0644450000000001</c:v>
                </c:pt>
                <c:pt idx="83">
                  <c:v>2.0826359999999999</c:v>
                </c:pt>
                <c:pt idx="84">
                  <c:v>2.100587</c:v>
                </c:pt>
                <c:pt idx="85">
                  <c:v>2.1157759999999999</c:v>
                </c:pt>
                <c:pt idx="86">
                  <c:v>2.1288930000000001</c:v>
                </c:pt>
                <c:pt idx="87">
                  <c:v>2.1461039999999998</c:v>
                </c:pt>
                <c:pt idx="88">
                  <c:v>2.1687940000000001</c:v>
                </c:pt>
                <c:pt idx="89">
                  <c:v>2.1860499999999998</c:v>
                </c:pt>
                <c:pt idx="90">
                  <c:v>2.1966519999999998</c:v>
                </c:pt>
                <c:pt idx="91">
                  <c:v>2.2196910000000001</c:v>
                </c:pt>
                <c:pt idx="92">
                  <c:v>2.23211</c:v>
                </c:pt>
                <c:pt idx="93">
                  <c:v>2.2543739999999999</c:v>
                </c:pt>
                <c:pt idx="94">
                  <c:v>2.2602859999999998</c:v>
                </c:pt>
                <c:pt idx="95">
                  <c:v>2.2698109999999998</c:v>
                </c:pt>
                <c:pt idx="96">
                  <c:v>2.2830089999999998</c:v>
                </c:pt>
                <c:pt idx="97">
                  <c:v>2.298629</c:v>
                </c:pt>
                <c:pt idx="98">
                  <c:v>2.308341</c:v>
                </c:pt>
                <c:pt idx="99">
                  <c:v>2.3277079999999999</c:v>
                </c:pt>
                <c:pt idx="100">
                  <c:v>2.3401079999999999</c:v>
                </c:pt>
                <c:pt idx="101">
                  <c:v>2.3616090000000001</c:v>
                </c:pt>
                <c:pt idx="102">
                  <c:v>2.3856790000000001</c:v>
                </c:pt>
                <c:pt idx="103">
                  <c:v>2.4086340000000002</c:v>
                </c:pt>
                <c:pt idx="104">
                  <c:v>2.4184899999999998</c:v>
                </c:pt>
                <c:pt idx="105">
                  <c:v>2.425881</c:v>
                </c:pt>
                <c:pt idx="106">
                  <c:v>2.4499499999999999</c:v>
                </c:pt>
                <c:pt idx="107">
                  <c:v>2.4635069999999999</c:v>
                </c:pt>
                <c:pt idx="108">
                  <c:v>2.4779429999999998</c:v>
                </c:pt>
                <c:pt idx="109">
                  <c:v>2.4950109999999999</c:v>
                </c:pt>
                <c:pt idx="110">
                  <c:v>2.507282</c:v>
                </c:pt>
                <c:pt idx="111">
                  <c:v>2.535882</c:v>
                </c:pt>
                <c:pt idx="112">
                  <c:v>2.5464730000000002</c:v>
                </c:pt>
                <c:pt idx="113">
                  <c:v>2.5582319999999998</c:v>
                </c:pt>
                <c:pt idx="114">
                  <c:v>2.5739740000000002</c:v>
                </c:pt>
                <c:pt idx="115">
                  <c:v>2.5816789999999998</c:v>
                </c:pt>
                <c:pt idx="116">
                  <c:v>2.601429</c:v>
                </c:pt>
                <c:pt idx="117">
                  <c:v>2.6186970000000001</c:v>
                </c:pt>
                <c:pt idx="118">
                  <c:v>2.6382560000000002</c:v>
                </c:pt>
                <c:pt idx="119">
                  <c:v>2.6639059999999999</c:v>
                </c:pt>
                <c:pt idx="120">
                  <c:v>2.6836159999999998</c:v>
                </c:pt>
                <c:pt idx="121">
                  <c:v>2.675303</c:v>
                </c:pt>
                <c:pt idx="122">
                  <c:v>2.7059440000000001</c:v>
                </c:pt>
                <c:pt idx="123">
                  <c:v>2.7149320000000001</c:v>
                </c:pt>
                <c:pt idx="124">
                  <c:v>2.733832</c:v>
                </c:pt>
                <c:pt idx="125">
                  <c:v>2.7401740000000001</c:v>
                </c:pt>
                <c:pt idx="126">
                  <c:v>2.7611789999999998</c:v>
                </c:pt>
                <c:pt idx="127">
                  <c:v>2.768999</c:v>
                </c:pt>
                <c:pt idx="128">
                  <c:v>2.7820320000000001</c:v>
                </c:pt>
                <c:pt idx="129">
                  <c:v>2.8089620000000002</c:v>
                </c:pt>
                <c:pt idx="130">
                  <c:v>2.827296</c:v>
                </c:pt>
                <c:pt idx="131">
                  <c:v>2.827283</c:v>
                </c:pt>
                <c:pt idx="132">
                  <c:v>2.8381430000000001</c:v>
                </c:pt>
                <c:pt idx="133">
                  <c:v>2.848185</c:v>
                </c:pt>
                <c:pt idx="134">
                  <c:v>2.8579089999999998</c:v>
                </c:pt>
                <c:pt idx="135">
                  <c:v>2.8796650000000001</c:v>
                </c:pt>
                <c:pt idx="136">
                  <c:v>2.8909729999999998</c:v>
                </c:pt>
                <c:pt idx="137">
                  <c:v>2.9208820000000002</c:v>
                </c:pt>
                <c:pt idx="138">
                  <c:v>2.9368270000000001</c:v>
                </c:pt>
                <c:pt idx="139">
                  <c:v>2.9437669999999998</c:v>
                </c:pt>
                <c:pt idx="140">
                  <c:v>2.9568970000000001</c:v>
                </c:pt>
                <c:pt idx="141">
                  <c:v>2.985242</c:v>
                </c:pt>
                <c:pt idx="142">
                  <c:v>3.000677</c:v>
                </c:pt>
                <c:pt idx="143">
                  <c:v>3.0241419999999999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CONTROLS!$BC$16</c:f>
              <c:strCache>
                <c:ptCount val="1"/>
                <c:pt idx="0">
                  <c:v>2.50uM Bic  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CONTROLS!$BC$23:$BC$167</c:f>
              <c:numCache>
                <c:formatCode>General</c:formatCode>
                <c:ptCount val="145"/>
                <c:pt idx="0">
                  <c:v>8.9096999999999996E-2</c:v>
                </c:pt>
                <c:pt idx="1">
                  <c:v>9.8413E-2</c:v>
                </c:pt>
                <c:pt idx="2">
                  <c:v>0.13145299999999999</c:v>
                </c:pt>
                <c:pt idx="3">
                  <c:v>0.15395</c:v>
                </c:pt>
                <c:pt idx="4">
                  <c:v>0.177088</c:v>
                </c:pt>
                <c:pt idx="5">
                  <c:v>0.20016700000000001</c:v>
                </c:pt>
                <c:pt idx="6">
                  <c:v>0.22986899999999999</c:v>
                </c:pt>
                <c:pt idx="7">
                  <c:v>0.26147199999999998</c:v>
                </c:pt>
                <c:pt idx="8">
                  <c:v>0.303282</c:v>
                </c:pt>
                <c:pt idx="9">
                  <c:v>0.34841699999999998</c:v>
                </c:pt>
                <c:pt idx="10">
                  <c:v>0.39293699999999998</c:v>
                </c:pt>
                <c:pt idx="11">
                  <c:v>0.43848300000000001</c:v>
                </c:pt>
                <c:pt idx="12">
                  <c:v>0.48206399999999999</c:v>
                </c:pt>
                <c:pt idx="13">
                  <c:v>0.52887200000000001</c:v>
                </c:pt>
                <c:pt idx="14">
                  <c:v>0.56864400000000004</c:v>
                </c:pt>
                <c:pt idx="15">
                  <c:v>0.61607800000000001</c:v>
                </c:pt>
                <c:pt idx="16">
                  <c:v>0.65681299999999998</c:v>
                </c:pt>
                <c:pt idx="17">
                  <c:v>0.69721699999999998</c:v>
                </c:pt>
                <c:pt idx="18">
                  <c:v>0.73635499999999998</c:v>
                </c:pt>
                <c:pt idx="19">
                  <c:v>0.78342800000000001</c:v>
                </c:pt>
                <c:pt idx="20">
                  <c:v>0.827963</c:v>
                </c:pt>
                <c:pt idx="21">
                  <c:v>0.87721099999999996</c:v>
                </c:pt>
                <c:pt idx="22">
                  <c:v>0.92309200000000002</c:v>
                </c:pt>
                <c:pt idx="23">
                  <c:v>0.96884700000000001</c:v>
                </c:pt>
                <c:pt idx="24">
                  <c:v>1</c:v>
                </c:pt>
                <c:pt idx="25">
                  <c:v>1.001093</c:v>
                </c:pt>
                <c:pt idx="26">
                  <c:v>1.0107459999999999</c:v>
                </c:pt>
                <c:pt idx="27">
                  <c:v>1.0060389999999999</c:v>
                </c:pt>
                <c:pt idx="28">
                  <c:v>0.99240799999999996</c:v>
                </c:pt>
                <c:pt idx="29">
                  <c:v>0.98117699999999997</c:v>
                </c:pt>
                <c:pt idx="30">
                  <c:v>0.98545099999999997</c:v>
                </c:pt>
                <c:pt idx="31">
                  <c:v>0.98929500000000004</c:v>
                </c:pt>
                <c:pt idx="32">
                  <c:v>0.99829800000000002</c:v>
                </c:pt>
                <c:pt idx="33">
                  <c:v>1.013582</c:v>
                </c:pt>
                <c:pt idx="34">
                  <c:v>1.026238</c:v>
                </c:pt>
                <c:pt idx="35">
                  <c:v>1.036761</c:v>
                </c:pt>
                <c:pt idx="36">
                  <c:v>1.0524070000000001</c:v>
                </c:pt>
                <c:pt idx="37">
                  <c:v>1.063151</c:v>
                </c:pt>
                <c:pt idx="38">
                  <c:v>1.0815859999999999</c:v>
                </c:pt>
                <c:pt idx="39">
                  <c:v>1.0969549999999999</c:v>
                </c:pt>
                <c:pt idx="40">
                  <c:v>1.1104270000000001</c:v>
                </c:pt>
                <c:pt idx="41">
                  <c:v>1.1269169999999999</c:v>
                </c:pt>
                <c:pt idx="42">
                  <c:v>1.139778</c:v>
                </c:pt>
                <c:pt idx="43">
                  <c:v>1.152792</c:v>
                </c:pt>
                <c:pt idx="44">
                  <c:v>1.16387</c:v>
                </c:pt>
                <c:pt idx="45">
                  <c:v>1.2094009999999999</c:v>
                </c:pt>
                <c:pt idx="46">
                  <c:v>1.2514080000000001</c:v>
                </c:pt>
                <c:pt idx="47">
                  <c:v>1.288497</c:v>
                </c:pt>
                <c:pt idx="48">
                  <c:v>1.318168</c:v>
                </c:pt>
                <c:pt idx="49">
                  <c:v>1.3517699999999999</c:v>
                </c:pt>
                <c:pt idx="50">
                  <c:v>1.377648</c:v>
                </c:pt>
                <c:pt idx="51">
                  <c:v>1.404677</c:v>
                </c:pt>
                <c:pt idx="52">
                  <c:v>1.429233</c:v>
                </c:pt>
                <c:pt idx="53">
                  <c:v>1.4537119999999999</c:v>
                </c:pt>
                <c:pt idx="54">
                  <c:v>1.4795750000000001</c:v>
                </c:pt>
                <c:pt idx="55">
                  <c:v>1.507536</c:v>
                </c:pt>
                <c:pt idx="56">
                  <c:v>1.526864</c:v>
                </c:pt>
                <c:pt idx="57">
                  <c:v>1.554573</c:v>
                </c:pt>
                <c:pt idx="58">
                  <c:v>1.5666040000000001</c:v>
                </c:pt>
                <c:pt idx="59">
                  <c:v>1.59141</c:v>
                </c:pt>
                <c:pt idx="60">
                  <c:v>1.609491</c:v>
                </c:pt>
                <c:pt idx="61">
                  <c:v>1.637653</c:v>
                </c:pt>
                <c:pt idx="62">
                  <c:v>1.656879</c:v>
                </c:pt>
                <c:pt idx="63">
                  <c:v>1.6793910000000001</c:v>
                </c:pt>
                <c:pt idx="64">
                  <c:v>1.6926559999999999</c:v>
                </c:pt>
                <c:pt idx="65">
                  <c:v>1.717414</c:v>
                </c:pt>
                <c:pt idx="66">
                  <c:v>1.742472</c:v>
                </c:pt>
                <c:pt idx="67">
                  <c:v>1.7673239999999999</c:v>
                </c:pt>
                <c:pt idx="68">
                  <c:v>1.7908550000000001</c:v>
                </c:pt>
                <c:pt idx="69">
                  <c:v>1.8112459999999999</c:v>
                </c:pt>
                <c:pt idx="70">
                  <c:v>1.8219030000000001</c:v>
                </c:pt>
                <c:pt idx="71">
                  <c:v>1.8379369999999999</c:v>
                </c:pt>
                <c:pt idx="72">
                  <c:v>1.8554710000000001</c:v>
                </c:pt>
                <c:pt idx="73">
                  <c:v>1.8728359999999999</c:v>
                </c:pt>
                <c:pt idx="74">
                  <c:v>1.888979</c:v>
                </c:pt>
                <c:pt idx="75">
                  <c:v>1.9130180000000001</c:v>
                </c:pt>
                <c:pt idx="76">
                  <c:v>1.928215</c:v>
                </c:pt>
                <c:pt idx="77">
                  <c:v>1.953786</c:v>
                </c:pt>
                <c:pt idx="78">
                  <c:v>1.956882</c:v>
                </c:pt>
                <c:pt idx="79">
                  <c:v>1.97597</c:v>
                </c:pt>
                <c:pt idx="80">
                  <c:v>2.0002810000000002</c:v>
                </c:pt>
                <c:pt idx="81">
                  <c:v>2.0216569999999998</c:v>
                </c:pt>
                <c:pt idx="82">
                  <c:v>2.0313650000000001</c:v>
                </c:pt>
                <c:pt idx="83">
                  <c:v>2.0562140000000002</c:v>
                </c:pt>
                <c:pt idx="84">
                  <c:v>2.0741480000000001</c:v>
                </c:pt>
                <c:pt idx="85">
                  <c:v>2.0874090000000001</c:v>
                </c:pt>
                <c:pt idx="86">
                  <c:v>2.0970710000000001</c:v>
                </c:pt>
                <c:pt idx="87">
                  <c:v>2.1174400000000002</c:v>
                </c:pt>
                <c:pt idx="88">
                  <c:v>2.1319849999999998</c:v>
                </c:pt>
                <c:pt idx="89">
                  <c:v>2.133861</c:v>
                </c:pt>
                <c:pt idx="90">
                  <c:v>2.150855</c:v>
                </c:pt>
                <c:pt idx="91">
                  <c:v>2.1675749999999998</c:v>
                </c:pt>
                <c:pt idx="92">
                  <c:v>2.1757580000000001</c:v>
                </c:pt>
                <c:pt idx="93">
                  <c:v>2.1926920000000001</c:v>
                </c:pt>
                <c:pt idx="94">
                  <c:v>2.198963</c:v>
                </c:pt>
                <c:pt idx="95">
                  <c:v>2.2197079999999998</c:v>
                </c:pt>
                <c:pt idx="96">
                  <c:v>2.2365750000000002</c:v>
                </c:pt>
                <c:pt idx="97">
                  <c:v>2.257349</c:v>
                </c:pt>
                <c:pt idx="98">
                  <c:v>2.2772000000000001</c:v>
                </c:pt>
                <c:pt idx="99">
                  <c:v>2.2899560000000001</c:v>
                </c:pt>
                <c:pt idx="100">
                  <c:v>2.2997540000000001</c:v>
                </c:pt>
                <c:pt idx="101">
                  <c:v>2.3150330000000001</c:v>
                </c:pt>
                <c:pt idx="102">
                  <c:v>2.3189329999999999</c:v>
                </c:pt>
                <c:pt idx="103">
                  <c:v>2.3403860000000001</c:v>
                </c:pt>
                <c:pt idx="104">
                  <c:v>2.3565689999999999</c:v>
                </c:pt>
                <c:pt idx="105">
                  <c:v>2.3720829999999999</c:v>
                </c:pt>
                <c:pt idx="106">
                  <c:v>2.37873</c:v>
                </c:pt>
                <c:pt idx="107">
                  <c:v>2.3922180000000002</c:v>
                </c:pt>
                <c:pt idx="108">
                  <c:v>2.4024510000000001</c:v>
                </c:pt>
                <c:pt idx="109">
                  <c:v>2.424874</c:v>
                </c:pt>
                <c:pt idx="110">
                  <c:v>2.4342779999999999</c:v>
                </c:pt>
                <c:pt idx="111">
                  <c:v>2.4592770000000002</c:v>
                </c:pt>
                <c:pt idx="112">
                  <c:v>2.468045</c:v>
                </c:pt>
                <c:pt idx="113">
                  <c:v>2.470065</c:v>
                </c:pt>
                <c:pt idx="114">
                  <c:v>2.4967000000000001</c:v>
                </c:pt>
                <c:pt idx="115">
                  <c:v>2.5088659999999998</c:v>
                </c:pt>
                <c:pt idx="116">
                  <c:v>2.5197099999999999</c:v>
                </c:pt>
                <c:pt idx="117">
                  <c:v>2.5427819999999999</c:v>
                </c:pt>
                <c:pt idx="118">
                  <c:v>2.55599</c:v>
                </c:pt>
                <c:pt idx="119">
                  <c:v>2.5583649999999998</c:v>
                </c:pt>
                <c:pt idx="120">
                  <c:v>2.5729519999999999</c:v>
                </c:pt>
                <c:pt idx="121">
                  <c:v>2.5890170000000001</c:v>
                </c:pt>
                <c:pt idx="122">
                  <c:v>2.6101589999999999</c:v>
                </c:pt>
                <c:pt idx="123">
                  <c:v>2.6197710000000001</c:v>
                </c:pt>
                <c:pt idx="124">
                  <c:v>2.6339070000000002</c:v>
                </c:pt>
                <c:pt idx="125">
                  <c:v>2.6292089999999999</c:v>
                </c:pt>
                <c:pt idx="126">
                  <c:v>2.6598980000000001</c:v>
                </c:pt>
                <c:pt idx="127">
                  <c:v>2.6797390000000001</c:v>
                </c:pt>
                <c:pt idx="128">
                  <c:v>2.6906650000000001</c:v>
                </c:pt>
                <c:pt idx="129">
                  <c:v>2.6952660000000002</c:v>
                </c:pt>
                <c:pt idx="130">
                  <c:v>2.7207430000000001</c:v>
                </c:pt>
                <c:pt idx="131">
                  <c:v>2.7235490000000002</c:v>
                </c:pt>
                <c:pt idx="132">
                  <c:v>2.7360120000000001</c:v>
                </c:pt>
                <c:pt idx="133">
                  <c:v>2.7536010000000002</c:v>
                </c:pt>
                <c:pt idx="134">
                  <c:v>2.7649520000000001</c:v>
                </c:pt>
                <c:pt idx="135">
                  <c:v>2.7736649999999998</c:v>
                </c:pt>
                <c:pt idx="136">
                  <c:v>2.7999580000000002</c:v>
                </c:pt>
                <c:pt idx="137">
                  <c:v>2.8070360000000001</c:v>
                </c:pt>
                <c:pt idx="138">
                  <c:v>2.8237939999999999</c:v>
                </c:pt>
                <c:pt idx="139">
                  <c:v>2.8434949999999999</c:v>
                </c:pt>
                <c:pt idx="140">
                  <c:v>2.8381690000000002</c:v>
                </c:pt>
                <c:pt idx="141">
                  <c:v>2.8500109999999999</c:v>
                </c:pt>
                <c:pt idx="142">
                  <c:v>2.8638490000000001</c:v>
                </c:pt>
                <c:pt idx="143">
                  <c:v>2.8779810000000001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CONTROLS!$BD$16</c:f>
              <c:strCache>
                <c:ptCount val="1"/>
                <c:pt idx="0">
                  <c:v>1.25uM Bic  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CONTROLS!$BD$23:$BD$167</c:f>
              <c:numCache>
                <c:formatCode>General</c:formatCode>
                <c:ptCount val="145"/>
                <c:pt idx="0">
                  <c:v>8.8890999999999998E-2</c:v>
                </c:pt>
                <c:pt idx="1">
                  <c:v>0.105117</c:v>
                </c:pt>
                <c:pt idx="2">
                  <c:v>0.141786</c:v>
                </c:pt>
                <c:pt idx="3">
                  <c:v>0.16293199999999999</c:v>
                </c:pt>
                <c:pt idx="4">
                  <c:v>0.18418300000000001</c:v>
                </c:pt>
                <c:pt idx="5">
                  <c:v>0.20662800000000001</c:v>
                </c:pt>
                <c:pt idx="6">
                  <c:v>0.23767199999999999</c:v>
                </c:pt>
                <c:pt idx="7">
                  <c:v>0.27270299999999997</c:v>
                </c:pt>
                <c:pt idx="8">
                  <c:v>0.31154900000000002</c:v>
                </c:pt>
                <c:pt idx="9">
                  <c:v>0.357651</c:v>
                </c:pt>
                <c:pt idx="10">
                  <c:v>0.40485199999999999</c:v>
                </c:pt>
                <c:pt idx="11">
                  <c:v>0.45170399999999999</c:v>
                </c:pt>
                <c:pt idx="12">
                  <c:v>0.49332999999999999</c:v>
                </c:pt>
                <c:pt idx="13">
                  <c:v>0.534528</c:v>
                </c:pt>
                <c:pt idx="14">
                  <c:v>0.57878600000000002</c:v>
                </c:pt>
                <c:pt idx="15">
                  <c:v>0.61373100000000003</c:v>
                </c:pt>
                <c:pt idx="16">
                  <c:v>0.64867300000000006</c:v>
                </c:pt>
                <c:pt idx="17">
                  <c:v>0.68758799999999998</c:v>
                </c:pt>
                <c:pt idx="18">
                  <c:v>0.72726900000000005</c:v>
                </c:pt>
                <c:pt idx="19">
                  <c:v>0.77268700000000001</c:v>
                </c:pt>
                <c:pt idx="20">
                  <c:v>0.82175399999999998</c:v>
                </c:pt>
                <c:pt idx="21">
                  <c:v>0.87099499999999996</c:v>
                </c:pt>
                <c:pt idx="22">
                  <c:v>0.91405800000000004</c:v>
                </c:pt>
                <c:pt idx="23">
                  <c:v>0.96765100000000004</c:v>
                </c:pt>
                <c:pt idx="24">
                  <c:v>1</c:v>
                </c:pt>
                <c:pt idx="25">
                  <c:v>1.006883</c:v>
                </c:pt>
                <c:pt idx="26">
                  <c:v>1.022303</c:v>
                </c:pt>
                <c:pt idx="27">
                  <c:v>1.012383</c:v>
                </c:pt>
                <c:pt idx="28">
                  <c:v>1.0011479999999999</c:v>
                </c:pt>
                <c:pt idx="29">
                  <c:v>0.99160800000000004</c:v>
                </c:pt>
                <c:pt idx="30">
                  <c:v>0.99453800000000003</c:v>
                </c:pt>
                <c:pt idx="31">
                  <c:v>1.0064280000000001</c:v>
                </c:pt>
                <c:pt idx="32">
                  <c:v>1.014967</c:v>
                </c:pt>
                <c:pt idx="33">
                  <c:v>1.017738</c:v>
                </c:pt>
                <c:pt idx="34">
                  <c:v>1.0285690000000001</c:v>
                </c:pt>
                <c:pt idx="35">
                  <c:v>1.0457110000000001</c:v>
                </c:pt>
                <c:pt idx="36">
                  <c:v>1.062182</c:v>
                </c:pt>
                <c:pt idx="37">
                  <c:v>1.0752379999999999</c:v>
                </c:pt>
                <c:pt idx="38">
                  <c:v>1.093744</c:v>
                </c:pt>
                <c:pt idx="39">
                  <c:v>1.1080570000000001</c:v>
                </c:pt>
                <c:pt idx="40">
                  <c:v>1.1220250000000001</c:v>
                </c:pt>
                <c:pt idx="41">
                  <c:v>1.1349260000000001</c:v>
                </c:pt>
                <c:pt idx="42">
                  <c:v>1.154023</c:v>
                </c:pt>
                <c:pt idx="43">
                  <c:v>1.168428</c:v>
                </c:pt>
                <c:pt idx="44">
                  <c:v>1.1817120000000001</c:v>
                </c:pt>
                <c:pt idx="45">
                  <c:v>1.236472</c:v>
                </c:pt>
                <c:pt idx="46">
                  <c:v>1.2804199999999999</c:v>
                </c:pt>
                <c:pt idx="47">
                  <c:v>1.318638</c:v>
                </c:pt>
                <c:pt idx="48">
                  <c:v>1.3516919999999999</c:v>
                </c:pt>
                <c:pt idx="49">
                  <c:v>1.386876</c:v>
                </c:pt>
                <c:pt idx="50">
                  <c:v>1.411737</c:v>
                </c:pt>
                <c:pt idx="51">
                  <c:v>1.441756</c:v>
                </c:pt>
                <c:pt idx="52">
                  <c:v>1.460961</c:v>
                </c:pt>
                <c:pt idx="53">
                  <c:v>1.481843</c:v>
                </c:pt>
                <c:pt idx="54">
                  <c:v>1.513906</c:v>
                </c:pt>
                <c:pt idx="55">
                  <c:v>1.5312650000000001</c:v>
                </c:pt>
                <c:pt idx="56">
                  <c:v>1.5549249999999999</c:v>
                </c:pt>
                <c:pt idx="57">
                  <c:v>1.5725579999999999</c:v>
                </c:pt>
                <c:pt idx="58">
                  <c:v>1.585577</c:v>
                </c:pt>
                <c:pt idx="59">
                  <c:v>1.6064050000000001</c:v>
                </c:pt>
                <c:pt idx="60">
                  <c:v>1.6262259999999999</c:v>
                </c:pt>
                <c:pt idx="61">
                  <c:v>1.648466</c:v>
                </c:pt>
                <c:pt idx="62">
                  <c:v>1.666015</c:v>
                </c:pt>
                <c:pt idx="63">
                  <c:v>1.6873990000000001</c:v>
                </c:pt>
                <c:pt idx="64">
                  <c:v>1.7097089999999999</c:v>
                </c:pt>
                <c:pt idx="65">
                  <c:v>1.72445</c:v>
                </c:pt>
                <c:pt idx="66">
                  <c:v>1.7601089999999999</c:v>
                </c:pt>
                <c:pt idx="67">
                  <c:v>1.779234</c:v>
                </c:pt>
                <c:pt idx="68">
                  <c:v>1.8029379999999999</c:v>
                </c:pt>
                <c:pt idx="69">
                  <c:v>1.813062</c:v>
                </c:pt>
                <c:pt idx="70">
                  <c:v>1.8436539999999999</c:v>
                </c:pt>
                <c:pt idx="71">
                  <c:v>1.855402</c:v>
                </c:pt>
                <c:pt idx="72">
                  <c:v>1.883094</c:v>
                </c:pt>
                <c:pt idx="73">
                  <c:v>1.9024350000000001</c:v>
                </c:pt>
                <c:pt idx="74">
                  <c:v>1.920366</c:v>
                </c:pt>
                <c:pt idx="75">
                  <c:v>1.9469719999999999</c:v>
                </c:pt>
                <c:pt idx="76">
                  <c:v>1.9626349999999999</c:v>
                </c:pt>
                <c:pt idx="77">
                  <c:v>1.9752879999999999</c:v>
                </c:pt>
                <c:pt idx="78">
                  <c:v>1.9967569999999999</c:v>
                </c:pt>
                <c:pt idx="79">
                  <c:v>2.020251</c:v>
                </c:pt>
                <c:pt idx="80">
                  <c:v>2.03952</c:v>
                </c:pt>
                <c:pt idx="81">
                  <c:v>2.0629729999999999</c:v>
                </c:pt>
                <c:pt idx="82">
                  <c:v>2.079447</c:v>
                </c:pt>
                <c:pt idx="83">
                  <c:v>2.0945459999999998</c:v>
                </c:pt>
                <c:pt idx="84">
                  <c:v>2.1129440000000002</c:v>
                </c:pt>
                <c:pt idx="85">
                  <c:v>2.1282230000000002</c:v>
                </c:pt>
                <c:pt idx="86">
                  <c:v>2.1472419999999999</c:v>
                </c:pt>
                <c:pt idx="87">
                  <c:v>2.1532019999999998</c:v>
                </c:pt>
                <c:pt idx="88">
                  <c:v>2.1653259999999999</c:v>
                </c:pt>
                <c:pt idx="89">
                  <c:v>2.1864490000000001</c:v>
                </c:pt>
                <c:pt idx="90">
                  <c:v>2.1967110000000001</c:v>
                </c:pt>
                <c:pt idx="91">
                  <c:v>2.2077960000000001</c:v>
                </c:pt>
                <c:pt idx="92">
                  <c:v>2.2307980000000001</c:v>
                </c:pt>
                <c:pt idx="93">
                  <c:v>2.2462200000000001</c:v>
                </c:pt>
                <c:pt idx="94">
                  <c:v>2.2563939999999998</c:v>
                </c:pt>
                <c:pt idx="95">
                  <c:v>2.2876840000000001</c:v>
                </c:pt>
                <c:pt idx="96">
                  <c:v>2.2841580000000001</c:v>
                </c:pt>
                <c:pt idx="97">
                  <c:v>2.2958669999999999</c:v>
                </c:pt>
                <c:pt idx="98">
                  <c:v>2.3118919999999998</c:v>
                </c:pt>
                <c:pt idx="99">
                  <c:v>2.3289599999999999</c:v>
                </c:pt>
                <c:pt idx="100">
                  <c:v>2.344322</c:v>
                </c:pt>
                <c:pt idx="101">
                  <c:v>2.348271</c:v>
                </c:pt>
                <c:pt idx="102">
                  <c:v>2.362695</c:v>
                </c:pt>
                <c:pt idx="103">
                  <c:v>2.3824380000000001</c:v>
                </c:pt>
                <c:pt idx="104">
                  <c:v>2.411216</c:v>
                </c:pt>
                <c:pt idx="105">
                  <c:v>2.4304869999999998</c:v>
                </c:pt>
                <c:pt idx="106">
                  <c:v>2.4458229999999999</c:v>
                </c:pt>
                <c:pt idx="107">
                  <c:v>2.4613969999999998</c:v>
                </c:pt>
                <c:pt idx="108">
                  <c:v>2.4714230000000001</c:v>
                </c:pt>
                <c:pt idx="109">
                  <c:v>2.4943939999999998</c:v>
                </c:pt>
                <c:pt idx="110">
                  <c:v>2.5021330000000002</c:v>
                </c:pt>
                <c:pt idx="111">
                  <c:v>2.5179559999999999</c:v>
                </c:pt>
                <c:pt idx="112">
                  <c:v>2.54237</c:v>
                </c:pt>
                <c:pt idx="113">
                  <c:v>2.5586129999999998</c:v>
                </c:pt>
                <c:pt idx="114">
                  <c:v>2.573007</c:v>
                </c:pt>
                <c:pt idx="115">
                  <c:v>2.5882299999999998</c:v>
                </c:pt>
                <c:pt idx="116">
                  <c:v>2.6175060000000001</c:v>
                </c:pt>
                <c:pt idx="117">
                  <c:v>2.6245599999999998</c:v>
                </c:pt>
                <c:pt idx="118">
                  <c:v>2.6626110000000001</c:v>
                </c:pt>
                <c:pt idx="119">
                  <c:v>2.6673460000000002</c:v>
                </c:pt>
                <c:pt idx="120">
                  <c:v>2.6843759999999999</c:v>
                </c:pt>
                <c:pt idx="121">
                  <c:v>2.7049699999999999</c:v>
                </c:pt>
                <c:pt idx="122">
                  <c:v>2.722423</c:v>
                </c:pt>
                <c:pt idx="123">
                  <c:v>2.7399399999999998</c:v>
                </c:pt>
                <c:pt idx="124">
                  <c:v>2.7455069999999999</c:v>
                </c:pt>
                <c:pt idx="125">
                  <c:v>2.7687240000000002</c:v>
                </c:pt>
                <c:pt idx="126">
                  <c:v>2.7891550000000001</c:v>
                </c:pt>
                <c:pt idx="127">
                  <c:v>2.8099409999999998</c:v>
                </c:pt>
                <c:pt idx="128">
                  <c:v>2.8223500000000001</c:v>
                </c:pt>
                <c:pt idx="129">
                  <c:v>2.8317209999999999</c:v>
                </c:pt>
                <c:pt idx="130">
                  <c:v>2.8486020000000001</c:v>
                </c:pt>
                <c:pt idx="131">
                  <c:v>2.864468</c:v>
                </c:pt>
                <c:pt idx="132">
                  <c:v>2.862546</c:v>
                </c:pt>
                <c:pt idx="133">
                  <c:v>2.8722639999999999</c:v>
                </c:pt>
                <c:pt idx="134">
                  <c:v>2.8987620000000001</c:v>
                </c:pt>
                <c:pt idx="135">
                  <c:v>2.9029739999999999</c:v>
                </c:pt>
                <c:pt idx="136">
                  <c:v>2.914317</c:v>
                </c:pt>
                <c:pt idx="137">
                  <c:v>2.9490310000000002</c:v>
                </c:pt>
                <c:pt idx="138">
                  <c:v>2.9657520000000002</c:v>
                </c:pt>
                <c:pt idx="139">
                  <c:v>2.9710100000000002</c:v>
                </c:pt>
                <c:pt idx="140">
                  <c:v>2.9824639999999998</c:v>
                </c:pt>
                <c:pt idx="141">
                  <c:v>2.9964029999999999</c:v>
                </c:pt>
                <c:pt idx="142">
                  <c:v>3.0170140000000001</c:v>
                </c:pt>
                <c:pt idx="143">
                  <c:v>3.023936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CONTROLS!$BE$16</c:f>
              <c:strCache>
                <c:ptCount val="1"/>
                <c:pt idx="0">
                  <c:v>0.63uM Bic  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CONTROLS!$BE$23:$BE$167</c:f>
              <c:numCache>
                <c:formatCode>General</c:formatCode>
                <c:ptCount val="145"/>
                <c:pt idx="0">
                  <c:v>8.2892999999999994E-2</c:v>
                </c:pt>
                <c:pt idx="1">
                  <c:v>9.7208000000000003E-2</c:v>
                </c:pt>
                <c:pt idx="2">
                  <c:v>0.13133</c:v>
                </c:pt>
                <c:pt idx="3">
                  <c:v>0.15448799999999999</c:v>
                </c:pt>
                <c:pt idx="4">
                  <c:v>0.182175</c:v>
                </c:pt>
                <c:pt idx="5">
                  <c:v>0.20722699999999999</c:v>
                </c:pt>
                <c:pt idx="6">
                  <c:v>0.244121</c:v>
                </c:pt>
                <c:pt idx="7">
                  <c:v>0.27673199999999998</c:v>
                </c:pt>
                <c:pt idx="8">
                  <c:v>0.32193100000000002</c:v>
                </c:pt>
                <c:pt idx="9">
                  <c:v>0.36178399999999999</c:v>
                </c:pt>
                <c:pt idx="10">
                  <c:v>0.41326299999999999</c:v>
                </c:pt>
                <c:pt idx="11">
                  <c:v>0.45369999999999999</c:v>
                </c:pt>
                <c:pt idx="12">
                  <c:v>0.50316099999999997</c:v>
                </c:pt>
                <c:pt idx="13">
                  <c:v>0.54575399999999996</c:v>
                </c:pt>
                <c:pt idx="14">
                  <c:v>0.59141299999999997</c:v>
                </c:pt>
                <c:pt idx="15">
                  <c:v>0.62686799999999998</c:v>
                </c:pt>
                <c:pt idx="16">
                  <c:v>0.66563099999999997</c:v>
                </c:pt>
                <c:pt idx="17">
                  <c:v>0.70372199999999996</c:v>
                </c:pt>
                <c:pt idx="18">
                  <c:v>0.74890000000000001</c:v>
                </c:pt>
                <c:pt idx="19">
                  <c:v>0.792493</c:v>
                </c:pt>
                <c:pt idx="20">
                  <c:v>0.834013</c:v>
                </c:pt>
                <c:pt idx="21">
                  <c:v>0.88524099999999994</c:v>
                </c:pt>
                <c:pt idx="22">
                  <c:v>0.92585300000000004</c:v>
                </c:pt>
                <c:pt idx="23">
                  <c:v>0.97204999999999997</c:v>
                </c:pt>
                <c:pt idx="24">
                  <c:v>1</c:v>
                </c:pt>
                <c:pt idx="25">
                  <c:v>0.99551500000000004</c:v>
                </c:pt>
                <c:pt idx="26">
                  <c:v>1.013382</c:v>
                </c:pt>
                <c:pt idx="27">
                  <c:v>1.0061899999999999</c:v>
                </c:pt>
                <c:pt idx="28">
                  <c:v>0.99361999999999995</c:v>
                </c:pt>
                <c:pt idx="29">
                  <c:v>0.98694400000000004</c:v>
                </c:pt>
                <c:pt idx="30">
                  <c:v>0.988313</c:v>
                </c:pt>
                <c:pt idx="31">
                  <c:v>1.0001679999999999</c:v>
                </c:pt>
                <c:pt idx="32">
                  <c:v>1.0053460000000001</c:v>
                </c:pt>
                <c:pt idx="33">
                  <c:v>1.0077</c:v>
                </c:pt>
                <c:pt idx="34">
                  <c:v>1.020599</c:v>
                </c:pt>
                <c:pt idx="35">
                  <c:v>1.037261</c:v>
                </c:pt>
                <c:pt idx="36">
                  <c:v>1.0483910000000001</c:v>
                </c:pt>
                <c:pt idx="37">
                  <c:v>1.0639700000000001</c:v>
                </c:pt>
                <c:pt idx="38">
                  <c:v>1.0796049999999999</c:v>
                </c:pt>
                <c:pt idx="39">
                  <c:v>1.0937669999999999</c:v>
                </c:pt>
                <c:pt idx="40">
                  <c:v>1.1107959999999999</c:v>
                </c:pt>
                <c:pt idx="41">
                  <c:v>1.125848</c:v>
                </c:pt>
                <c:pt idx="42">
                  <c:v>1.1355770000000001</c:v>
                </c:pt>
                <c:pt idx="43">
                  <c:v>1.1521129999999999</c:v>
                </c:pt>
                <c:pt idx="44">
                  <c:v>1.1652180000000001</c:v>
                </c:pt>
                <c:pt idx="45">
                  <c:v>1.212693</c:v>
                </c:pt>
                <c:pt idx="46">
                  <c:v>1.2523820000000001</c:v>
                </c:pt>
                <c:pt idx="47">
                  <c:v>1.28312</c:v>
                </c:pt>
                <c:pt idx="48">
                  <c:v>1.3201480000000001</c:v>
                </c:pt>
                <c:pt idx="49">
                  <c:v>1.362576</c:v>
                </c:pt>
                <c:pt idx="50">
                  <c:v>1.384625</c:v>
                </c:pt>
                <c:pt idx="51">
                  <c:v>1.4039550000000001</c:v>
                </c:pt>
                <c:pt idx="52">
                  <c:v>1.423988</c:v>
                </c:pt>
                <c:pt idx="53">
                  <c:v>1.44414</c:v>
                </c:pt>
                <c:pt idx="54">
                  <c:v>1.4664900000000001</c:v>
                </c:pt>
                <c:pt idx="55">
                  <c:v>1.492917</c:v>
                </c:pt>
                <c:pt idx="56">
                  <c:v>1.5106390000000001</c:v>
                </c:pt>
                <c:pt idx="57">
                  <c:v>1.527293</c:v>
                </c:pt>
                <c:pt idx="58">
                  <c:v>1.5453790000000001</c:v>
                </c:pt>
                <c:pt idx="59">
                  <c:v>1.5679719999999999</c:v>
                </c:pt>
                <c:pt idx="60">
                  <c:v>1.592122</c:v>
                </c:pt>
                <c:pt idx="61">
                  <c:v>1.6100099999999999</c:v>
                </c:pt>
                <c:pt idx="62">
                  <c:v>1.6293120000000001</c:v>
                </c:pt>
                <c:pt idx="63">
                  <c:v>1.6516169999999999</c:v>
                </c:pt>
                <c:pt idx="64">
                  <c:v>1.679953</c:v>
                </c:pt>
                <c:pt idx="65">
                  <c:v>1.699249</c:v>
                </c:pt>
                <c:pt idx="66">
                  <c:v>1.72878</c:v>
                </c:pt>
                <c:pt idx="67">
                  <c:v>1.752435</c:v>
                </c:pt>
                <c:pt idx="68">
                  <c:v>1.78931</c:v>
                </c:pt>
                <c:pt idx="69">
                  <c:v>1.8078369999999999</c:v>
                </c:pt>
                <c:pt idx="70">
                  <c:v>1.8246690000000001</c:v>
                </c:pt>
                <c:pt idx="71">
                  <c:v>1.8483810000000001</c:v>
                </c:pt>
                <c:pt idx="72">
                  <c:v>1.874908</c:v>
                </c:pt>
                <c:pt idx="73">
                  <c:v>1.8988240000000001</c:v>
                </c:pt>
                <c:pt idx="74">
                  <c:v>1.9139710000000001</c:v>
                </c:pt>
                <c:pt idx="75">
                  <c:v>1.93516</c:v>
                </c:pt>
                <c:pt idx="76">
                  <c:v>1.9522330000000001</c:v>
                </c:pt>
                <c:pt idx="77">
                  <c:v>1.9740899999999999</c:v>
                </c:pt>
                <c:pt idx="78">
                  <c:v>1.9890939999999999</c:v>
                </c:pt>
                <c:pt idx="79">
                  <c:v>2.0077669999999999</c:v>
                </c:pt>
                <c:pt idx="80">
                  <c:v>2.019053</c:v>
                </c:pt>
                <c:pt idx="81">
                  <c:v>2.035625</c:v>
                </c:pt>
                <c:pt idx="82">
                  <c:v>2.0552899999999998</c:v>
                </c:pt>
                <c:pt idx="83">
                  <c:v>2.0818240000000001</c:v>
                </c:pt>
                <c:pt idx="84">
                  <c:v>2.0887340000000001</c:v>
                </c:pt>
                <c:pt idx="85">
                  <c:v>2.093588</c:v>
                </c:pt>
                <c:pt idx="86">
                  <c:v>2.107853</c:v>
                </c:pt>
                <c:pt idx="87">
                  <c:v>2.1263800000000002</c:v>
                </c:pt>
                <c:pt idx="88">
                  <c:v>2.1352180000000001</c:v>
                </c:pt>
                <c:pt idx="89">
                  <c:v>2.1616059999999999</c:v>
                </c:pt>
                <c:pt idx="90">
                  <c:v>2.1741450000000002</c:v>
                </c:pt>
                <c:pt idx="91">
                  <c:v>2.185012</c:v>
                </c:pt>
                <c:pt idx="92">
                  <c:v>2.1975099999999999</c:v>
                </c:pt>
                <c:pt idx="93">
                  <c:v>2.2231540000000001</c:v>
                </c:pt>
                <c:pt idx="94">
                  <c:v>2.2432609999999999</c:v>
                </c:pt>
                <c:pt idx="95">
                  <c:v>2.2632310000000002</c:v>
                </c:pt>
                <c:pt idx="96">
                  <c:v>2.266791</c:v>
                </c:pt>
                <c:pt idx="97">
                  <c:v>2.2869549999999998</c:v>
                </c:pt>
                <c:pt idx="98">
                  <c:v>2.3025310000000001</c:v>
                </c:pt>
                <c:pt idx="99">
                  <c:v>2.3252980000000001</c:v>
                </c:pt>
                <c:pt idx="100">
                  <c:v>2.3407849999999999</c:v>
                </c:pt>
                <c:pt idx="101">
                  <c:v>2.3512</c:v>
                </c:pt>
                <c:pt idx="102">
                  <c:v>2.3784019999999999</c:v>
                </c:pt>
                <c:pt idx="103">
                  <c:v>2.3955310000000001</c:v>
                </c:pt>
                <c:pt idx="104">
                  <c:v>2.4235259999999998</c:v>
                </c:pt>
                <c:pt idx="105">
                  <c:v>2.450024</c:v>
                </c:pt>
                <c:pt idx="106">
                  <c:v>2.4591240000000001</c:v>
                </c:pt>
                <c:pt idx="107">
                  <c:v>2.4765779999999999</c:v>
                </c:pt>
                <c:pt idx="108">
                  <c:v>2.4926629999999999</c:v>
                </c:pt>
                <c:pt idx="109">
                  <c:v>2.5170300000000001</c:v>
                </c:pt>
                <c:pt idx="110">
                  <c:v>2.5345279999999999</c:v>
                </c:pt>
                <c:pt idx="111">
                  <c:v>2.5573489999999999</c:v>
                </c:pt>
                <c:pt idx="112">
                  <c:v>2.5628920000000002</c:v>
                </c:pt>
                <c:pt idx="113">
                  <c:v>2.5758969999999999</c:v>
                </c:pt>
                <c:pt idx="114">
                  <c:v>2.5968010000000001</c:v>
                </c:pt>
                <c:pt idx="115">
                  <c:v>2.6090200000000001</c:v>
                </c:pt>
                <c:pt idx="116">
                  <c:v>2.6162510000000001</c:v>
                </c:pt>
                <c:pt idx="117">
                  <c:v>2.6419760000000001</c:v>
                </c:pt>
                <c:pt idx="118">
                  <c:v>2.6561970000000001</c:v>
                </c:pt>
                <c:pt idx="119">
                  <c:v>2.6666310000000002</c:v>
                </c:pt>
                <c:pt idx="120">
                  <c:v>2.7059989999999998</c:v>
                </c:pt>
                <c:pt idx="121">
                  <c:v>2.7101489999999999</c:v>
                </c:pt>
                <c:pt idx="122">
                  <c:v>2.729997</c:v>
                </c:pt>
                <c:pt idx="123">
                  <c:v>2.7356600000000002</c:v>
                </c:pt>
                <c:pt idx="124">
                  <c:v>2.7567029999999999</c:v>
                </c:pt>
                <c:pt idx="125">
                  <c:v>2.7708840000000001</c:v>
                </c:pt>
                <c:pt idx="126">
                  <c:v>2.7847029999999999</c:v>
                </c:pt>
                <c:pt idx="127">
                  <c:v>2.8015729999999999</c:v>
                </c:pt>
                <c:pt idx="128">
                  <c:v>2.8031480000000002</c:v>
                </c:pt>
                <c:pt idx="129">
                  <c:v>2.8274490000000001</c:v>
                </c:pt>
                <c:pt idx="130">
                  <c:v>2.8484419999999999</c:v>
                </c:pt>
                <c:pt idx="131">
                  <c:v>2.8485480000000001</c:v>
                </c:pt>
                <c:pt idx="132">
                  <c:v>2.869278</c:v>
                </c:pt>
                <c:pt idx="133">
                  <c:v>2.8839800000000002</c:v>
                </c:pt>
                <c:pt idx="134">
                  <c:v>2.9033169999999999</c:v>
                </c:pt>
                <c:pt idx="135">
                  <c:v>2.9178489999999999</c:v>
                </c:pt>
                <c:pt idx="136">
                  <c:v>2.939568</c:v>
                </c:pt>
                <c:pt idx="137">
                  <c:v>2.9641799999999998</c:v>
                </c:pt>
                <c:pt idx="138">
                  <c:v>2.981007</c:v>
                </c:pt>
                <c:pt idx="139">
                  <c:v>3.0081519999999999</c:v>
                </c:pt>
                <c:pt idx="140">
                  <c:v>3.0134729999999998</c:v>
                </c:pt>
                <c:pt idx="141">
                  <c:v>3.029163</c:v>
                </c:pt>
                <c:pt idx="142">
                  <c:v>3.0412539999999999</c:v>
                </c:pt>
                <c:pt idx="143">
                  <c:v>3.0500889999999998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CONTROLS!$BF$16</c:f>
              <c:strCache>
                <c:ptCount val="1"/>
                <c:pt idx="0">
                  <c:v>0.31uM Bic  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CONTROLS!$BF$23:$BF$167</c:f>
              <c:numCache>
                <c:formatCode>General</c:formatCode>
                <c:ptCount val="145"/>
                <c:pt idx="0">
                  <c:v>8.5596000000000005E-2</c:v>
                </c:pt>
                <c:pt idx="1">
                  <c:v>9.8768999999999996E-2</c:v>
                </c:pt>
                <c:pt idx="2">
                  <c:v>0.12732099999999999</c:v>
                </c:pt>
                <c:pt idx="3">
                  <c:v>0.149122</c:v>
                </c:pt>
                <c:pt idx="4">
                  <c:v>0.17102700000000001</c:v>
                </c:pt>
                <c:pt idx="5">
                  <c:v>0.197297</c:v>
                </c:pt>
                <c:pt idx="6">
                  <c:v>0.22884299999999999</c:v>
                </c:pt>
                <c:pt idx="7">
                  <c:v>0.26550000000000001</c:v>
                </c:pt>
                <c:pt idx="8">
                  <c:v>0.30645699999999998</c:v>
                </c:pt>
                <c:pt idx="9">
                  <c:v>0.34869499999999998</c:v>
                </c:pt>
                <c:pt idx="10">
                  <c:v>0.39578000000000002</c:v>
                </c:pt>
                <c:pt idx="11">
                  <c:v>0.437477</c:v>
                </c:pt>
                <c:pt idx="12">
                  <c:v>0.481769</c:v>
                </c:pt>
                <c:pt idx="13">
                  <c:v>0.52710100000000004</c:v>
                </c:pt>
                <c:pt idx="14">
                  <c:v>0.57231699999999996</c:v>
                </c:pt>
                <c:pt idx="15">
                  <c:v>0.61030200000000001</c:v>
                </c:pt>
                <c:pt idx="16">
                  <c:v>0.65366199999999997</c:v>
                </c:pt>
                <c:pt idx="17">
                  <c:v>0.69608099999999995</c:v>
                </c:pt>
                <c:pt idx="18">
                  <c:v>0.73390699999999998</c:v>
                </c:pt>
                <c:pt idx="19">
                  <c:v>0.78592600000000001</c:v>
                </c:pt>
                <c:pt idx="20">
                  <c:v>0.83521299999999998</c:v>
                </c:pt>
                <c:pt idx="21">
                  <c:v>0.88678400000000002</c:v>
                </c:pt>
                <c:pt idx="22">
                  <c:v>0.92973399999999995</c:v>
                </c:pt>
                <c:pt idx="23">
                  <c:v>0.97426299999999999</c:v>
                </c:pt>
                <c:pt idx="24">
                  <c:v>1</c:v>
                </c:pt>
                <c:pt idx="25">
                  <c:v>1.0098990000000001</c:v>
                </c:pt>
                <c:pt idx="26">
                  <c:v>1.0232490000000001</c:v>
                </c:pt>
                <c:pt idx="27">
                  <c:v>1.012759</c:v>
                </c:pt>
                <c:pt idx="28">
                  <c:v>0.99573500000000004</c:v>
                </c:pt>
                <c:pt idx="29">
                  <c:v>0.991255</c:v>
                </c:pt>
                <c:pt idx="30">
                  <c:v>0.99546800000000002</c:v>
                </c:pt>
                <c:pt idx="31">
                  <c:v>1.009125</c:v>
                </c:pt>
                <c:pt idx="32">
                  <c:v>1.0070730000000001</c:v>
                </c:pt>
                <c:pt idx="33">
                  <c:v>1.009104</c:v>
                </c:pt>
                <c:pt idx="34">
                  <c:v>1.0306059999999999</c:v>
                </c:pt>
                <c:pt idx="35">
                  <c:v>1.0489740000000001</c:v>
                </c:pt>
                <c:pt idx="36">
                  <c:v>1.06453</c:v>
                </c:pt>
                <c:pt idx="37">
                  <c:v>1.0844180000000001</c:v>
                </c:pt>
                <c:pt idx="38">
                  <c:v>1.1001110000000001</c:v>
                </c:pt>
                <c:pt idx="39">
                  <c:v>1.120895</c:v>
                </c:pt>
                <c:pt idx="40">
                  <c:v>1.1375249999999999</c:v>
                </c:pt>
                <c:pt idx="41">
                  <c:v>1.1514880000000001</c:v>
                </c:pt>
                <c:pt idx="42">
                  <c:v>1.1683680000000001</c:v>
                </c:pt>
                <c:pt idx="43">
                  <c:v>1.1834610000000001</c:v>
                </c:pt>
                <c:pt idx="44">
                  <c:v>1.199576</c:v>
                </c:pt>
                <c:pt idx="45">
                  <c:v>1.2429460000000001</c:v>
                </c:pt>
                <c:pt idx="46">
                  <c:v>1.2823469999999999</c:v>
                </c:pt>
                <c:pt idx="47">
                  <c:v>1.3220400000000001</c:v>
                </c:pt>
                <c:pt idx="48">
                  <c:v>1.357194</c:v>
                </c:pt>
                <c:pt idx="49">
                  <c:v>1.3919760000000001</c:v>
                </c:pt>
                <c:pt idx="50">
                  <c:v>1.4250179999999999</c:v>
                </c:pt>
                <c:pt idx="51">
                  <c:v>1.441503</c:v>
                </c:pt>
                <c:pt idx="52">
                  <c:v>1.468534</c:v>
                </c:pt>
                <c:pt idx="53">
                  <c:v>1.491484</c:v>
                </c:pt>
                <c:pt idx="54">
                  <c:v>1.525641</c:v>
                </c:pt>
                <c:pt idx="55">
                  <c:v>1.54376</c:v>
                </c:pt>
                <c:pt idx="56">
                  <c:v>1.57115</c:v>
                </c:pt>
                <c:pt idx="57">
                  <c:v>1.5909599999999999</c:v>
                </c:pt>
                <c:pt idx="58">
                  <c:v>1.6153249999999999</c:v>
                </c:pt>
                <c:pt idx="59">
                  <c:v>1.637826</c:v>
                </c:pt>
                <c:pt idx="60">
                  <c:v>1.6564700000000001</c:v>
                </c:pt>
                <c:pt idx="61">
                  <c:v>1.6796580000000001</c:v>
                </c:pt>
                <c:pt idx="62">
                  <c:v>1.702879</c:v>
                </c:pt>
                <c:pt idx="63">
                  <c:v>1.721095</c:v>
                </c:pt>
                <c:pt idx="64">
                  <c:v>1.750329</c:v>
                </c:pt>
                <c:pt idx="65">
                  <c:v>1.7721150000000001</c:v>
                </c:pt>
                <c:pt idx="66">
                  <c:v>1.7985850000000001</c:v>
                </c:pt>
                <c:pt idx="67">
                  <c:v>1.826471</c:v>
                </c:pt>
                <c:pt idx="68">
                  <c:v>1.8566769999999999</c:v>
                </c:pt>
                <c:pt idx="69">
                  <c:v>1.86494</c:v>
                </c:pt>
                <c:pt idx="70">
                  <c:v>1.8854040000000001</c:v>
                </c:pt>
                <c:pt idx="71">
                  <c:v>1.9256249999999999</c:v>
                </c:pt>
                <c:pt idx="72">
                  <c:v>1.940585</c:v>
                </c:pt>
                <c:pt idx="73">
                  <c:v>1.955222</c:v>
                </c:pt>
                <c:pt idx="74">
                  <c:v>1.9736100000000001</c:v>
                </c:pt>
                <c:pt idx="75">
                  <c:v>1.9918940000000001</c:v>
                </c:pt>
                <c:pt idx="76">
                  <c:v>2.0143970000000002</c:v>
                </c:pt>
                <c:pt idx="77">
                  <c:v>2.0389729999999999</c:v>
                </c:pt>
                <c:pt idx="78">
                  <c:v>2.0509210000000002</c:v>
                </c:pt>
                <c:pt idx="79">
                  <c:v>2.0630630000000001</c:v>
                </c:pt>
                <c:pt idx="80">
                  <c:v>2.0802719999999999</c:v>
                </c:pt>
                <c:pt idx="81">
                  <c:v>2.0990609999999998</c:v>
                </c:pt>
                <c:pt idx="82">
                  <c:v>2.1007989999999999</c:v>
                </c:pt>
                <c:pt idx="83">
                  <c:v>2.1269019999999998</c:v>
                </c:pt>
                <c:pt idx="84">
                  <c:v>2.147548</c:v>
                </c:pt>
                <c:pt idx="85">
                  <c:v>2.1696840000000002</c:v>
                </c:pt>
                <c:pt idx="86">
                  <c:v>2.1820369999999998</c:v>
                </c:pt>
                <c:pt idx="87">
                  <c:v>2.2007639999999999</c:v>
                </c:pt>
                <c:pt idx="88">
                  <c:v>2.2159200000000001</c:v>
                </c:pt>
                <c:pt idx="89">
                  <c:v>2.236116</c:v>
                </c:pt>
                <c:pt idx="90">
                  <c:v>2.244354</c:v>
                </c:pt>
                <c:pt idx="91">
                  <c:v>2.2727330000000001</c:v>
                </c:pt>
                <c:pt idx="92">
                  <c:v>2.2771330000000001</c:v>
                </c:pt>
                <c:pt idx="93">
                  <c:v>2.3086850000000001</c:v>
                </c:pt>
                <c:pt idx="94">
                  <c:v>2.3000379999999998</c:v>
                </c:pt>
                <c:pt idx="95">
                  <c:v>2.3171520000000001</c:v>
                </c:pt>
                <c:pt idx="96">
                  <c:v>2.326927</c:v>
                </c:pt>
                <c:pt idx="97">
                  <c:v>2.3472179999999998</c:v>
                </c:pt>
                <c:pt idx="98">
                  <c:v>2.3597929999999998</c:v>
                </c:pt>
                <c:pt idx="99">
                  <c:v>2.3780999999999999</c:v>
                </c:pt>
                <c:pt idx="100">
                  <c:v>2.3956909999999998</c:v>
                </c:pt>
                <c:pt idx="101">
                  <c:v>2.4158710000000001</c:v>
                </c:pt>
                <c:pt idx="102">
                  <c:v>2.4384540000000001</c:v>
                </c:pt>
                <c:pt idx="103">
                  <c:v>2.456156</c:v>
                </c:pt>
                <c:pt idx="104">
                  <c:v>2.4671699999999999</c:v>
                </c:pt>
                <c:pt idx="105">
                  <c:v>2.4798360000000002</c:v>
                </c:pt>
                <c:pt idx="106">
                  <c:v>2.4935939999999999</c:v>
                </c:pt>
                <c:pt idx="107">
                  <c:v>2.505795</c:v>
                </c:pt>
                <c:pt idx="108">
                  <c:v>2.5255459999999998</c:v>
                </c:pt>
                <c:pt idx="109">
                  <c:v>2.5425710000000001</c:v>
                </c:pt>
                <c:pt idx="110">
                  <c:v>2.55647</c:v>
                </c:pt>
                <c:pt idx="111">
                  <c:v>2.5686100000000001</c:v>
                </c:pt>
                <c:pt idx="112">
                  <c:v>2.5771649999999999</c:v>
                </c:pt>
                <c:pt idx="113">
                  <c:v>2.5901169999999998</c:v>
                </c:pt>
                <c:pt idx="114">
                  <c:v>2.6026880000000001</c:v>
                </c:pt>
                <c:pt idx="115">
                  <c:v>2.6258620000000001</c:v>
                </c:pt>
                <c:pt idx="116">
                  <c:v>2.6502780000000001</c:v>
                </c:pt>
                <c:pt idx="117">
                  <c:v>2.6615639999999998</c:v>
                </c:pt>
                <c:pt idx="118">
                  <c:v>2.6705510000000001</c:v>
                </c:pt>
                <c:pt idx="119">
                  <c:v>2.6858270000000002</c:v>
                </c:pt>
                <c:pt idx="120">
                  <c:v>2.6979829999999998</c:v>
                </c:pt>
                <c:pt idx="121">
                  <c:v>2.7134339999999999</c:v>
                </c:pt>
                <c:pt idx="122">
                  <c:v>2.739573</c:v>
                </c:pt>
                <c:pt idx="123">
                  <c:v>2.7440479999999998</c:v>
                </c:pt>
                <c:pt idx="124">
                  <c:v>2.7674370000000001</c:v>
                </c:pt>
                <c:pt idx="125">
                  <c:v>2.7821630000000002</c:v>
                </c:pt>
                <c:pt idx="126">
                  <c:v>2.7933509999999999</c:v>
                </c:pt>
                <c:pt idx="127">
                  <c:v>2.813555</c:v>
                </c:pt>
                <c:pt idx="128">
                  <c:v>2.8131110000000001</c:v>
                </c:pt>
                <c:pt idx="129">
                  <c:v>2.827054</c:v>
                </c:pt>
                <c:pt idx="130">
                  <c:v>2.8544399999999999</c:v>
                </c:pt>
                <c:pt idx="131">
                  <c:v>2.8648579999999999</c:v>
                </c:pt>
                <c:pt idx="132">
                  <c:v>2.8785419999999999</c:v>
                </c:pt>
                <c:pt idx="133">
                  <c:v>2.9018199999999998</c:v>
                </c:pt>
                <c:pt idx="134">
                  <c:v>2.9091230000000001</c:v>
                </c:pt>
                <c:pt idx="135">
                  <c:v>2.9251909999999999</c:v>
                </c:pt>
                <c:pt idx="136">
                  <c:v>2.952334</c:v>
                </c:pt>
                <c:pt idx="137">
                  <c:v>2.9580489999999999</c:v>
                </c:pt>
                <c:pt idx="138">
                  <c:v>2.9794209999999999</c:v>
                </c:pt>
                <c:pt idx="139">
                  <c:v>2.992416</c:v>
                </c:pt>
                <c:pt idx="140">
                  <c:v>3.0035069999999999</c:v>
                </c:pt>
                <c:pt idx="141">
                  <c:v>3.0184329999999999</c:v>
                </c:pt>
                <c:pt idx="142">
                  <c:v>3.0437470000000002</c:v>
                </c:pt>
                <c:pt idx="143">
                  <c:v>3.0636619999999999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CONTROLS!$BG$16</c:f>
              <c:strCache>
                <c:ptCount val="1"/>
                <c:pt idx="0">
                  <c:v>0.16uM Bic  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CONTROLS!$BG$23:$BG$167</c:f>
              <c:numCache>
                <c:formatCode>General</c:formatCode>
                <c:ptCount val="145"/>
                <c:pt idx="0">
                  <c:v>9.2020000000000005E-2</c:v>
                </c:pt>
                <c:pt idx="1">
                  <c:v>0.101965</c:v>
                </c:pt>
                <c:pt idx="2">
                  <c:v>0.13420599999999999</c:v>
                </c:pt>
                <c:pt idx="3">
                  <c:v>0.15548300000000001</c:v>
                </c:pt>
                <c:pt idx="4">
                  <c:v>0.17954899999999999</c:v>
                </c:pt>
                <c:pt idx="5">
                  <c:v>0.204315</c:v>
                </c:pt>
                <c:pt idx="6">
                  <c:v>0.235073</c:v>
                </c:pt>
                <c:pt idx="7">
                  <c:v>0.27092699999999997</c:v>
                </c:pt>
                <c:pt idx="8">
                  <c:v>0.30873499999999998</c:v>
                </c:pt>
                <c:pt idx="9">
                  <c:v>0.35339900000000002</c:v>
                </c:pt>
                <c:pt idx="10">
                  <c:v>0.39851900000000001</c:v>
                </c:pt>
                <c:pt idx="11">
                  <c:v>0.44456299999999999</c:v>
                </c:pt>
                <c:pt idx="12">
                  <c:v>0.48729099999999997</c:v>
                </c:pt>
                <c:pt idx="13">
                  <c:v>0.53082099999999999</c:v>
                </c:pt>
                <c:pt idx="14">
                  <c:v>0.57207799999999998</c:v>
                </c:pt>
                <c:pt idx="15">
                  <c:v>0.61161900000000002</c:v>
                </c:pt>
                <c:pt idx="16">
                  <c:v>0.65000199999999997</c:v>
                </c:pt>
                <c:pt idx="17">
                  <c:v>0.69410700000000003</c:v>
                </c:pt>
                <c:pt idx="18">
                  <c:v>0.73682800000000004</c:v>
                </c:pt>
                <c:pt idx="19">
                  <c:v>0.78051599999999999</c:v>
                </c:pt>
                <c:pt idx="20">
                  <c:v>0.829762</c:v>
                </c:pt>
                <c:pt idx="21">
                  <c:v>0.88478900000000005</c:v>
                </c:pt>
                <c:pt idx="22">
                  <c:v>0.929087</c:v>
                </c:pt>
                <c:pt idx="23">
                  <c:v>0.974414</c:v>
                </c:pt>
                <c:pt idx="24">
                  <c:v>1</c:v>
                </c:pt>
                <c:pt idx="25">
                  <c:v>1.0073000000000001</c:v>
                </c:pt>
                <c:pt idx="26">
                  <c:v>1.0199990000000001</c:v>
                </c:pt>
                <c:pt idx="27">
                  <c:v>1.0156849999999999</c:v>
                </c:pt>
                <c:pt idx="28">
                  <c:v>1.000896</c:v>
                </c:pt>
                <c:pt idx="29">
                  <c:v>0.99776900000000002</c:v>
                </c:pt>
                <c:pt idx="30">
                  <c:v>1.002097</c:v>
                </c:pt>
                <c:pt idx="31">
                  <c:v>1.0049399999999999</c:v>
                </c:pt>
                <c:pt idx="32">
                  <c:v>1.0148999999999999</c:v>
                </c:pt>
                <c:pt idx="33">
                  <c:v>1.0294540000000001</c:v>
                </c:pt>
                <c:pt idx="34">
                  <c:v>1.044516</c:v>
                </c:pt>
                <c:pt idx="35">
                  <c:v>1.0576810000000001</c:v>
                </c:pt>
                <c:pt idx="36">
                  <c:v>1.076435</c:v>
                </c:pt>
                <c:pt idx="37">
                  <c:v>1.0898639999999999</c:v>
                </c:pt>
                <c:pt idx="38">
                  <c:v>1.1075250000000001</c:v>
                </c:pt>
                <c:pt idx="39">
                  <c:v>1.124989</c:v>
                </c:pt>
                <c:pt idx="40">
                  <c:v>1.142895</c:v>
                </c:pt>
                <c:pt idx="41">
                  <c:v>1.1564639999999999</c:v>
                </c:pt>
                <c:pt idx="42">
                  <c:v>1.1705719999999999</c:v>
                </c:pt>
                <c:pt idx="43">
                  <c:v>1.1836739999999999</c:v>
                </c:pt>
                <c:pt idx="44">
                  <c:v>1.198305</c:v>
                </c:pt>
                <c:pt idx="45">
                  <c:v>1.24394</c:v>
                </c:pt>
                <c:pt idx="46">
                  <c:v>1.279954</c:v>
                </c:pt>
                <c:pt idx="47">
                  <c:v>1.3187089999999999</c:v>
                </c:pt>
                <c:pt idx="48">
                  <c:v>1.3526499999999999</c:v>
                </c:pt>
                <c:pt idx="49">
                  <c:v>1.3860730000000001</c:v>
                </c:pt>
                <c:pt idx="50">
                  <c:v>1.4190179999999999</c:v>
                </c:pt>
                <c:pt idx="51">
                  <c:v>1.4501630000000001</c:v>
                </c:pt>
                <c:pt idx="52">
                  <c:v>1.479635</c:v>
                </c:pt>
                <c:pt idx="53">
                  <c:v>1.5046820000000001</c:v>
                </c:pt>
                <c:pt idx="54">
                  <c:v>1.5381640000000001</c:v>
                </c:pt>
                <c:pt idx="55">
                  <c:v>1.562713</c:v>
                </c:pt>
                <c:pt idx="56">
                  <c:v>1.585378</c:v>
                </c:pt>
                <c:pt idx="57">
                  <c:v>1.6010040000000001</c:v>
                </c:pt>
                <c:pt idx="58">
                  <c:v>1.6220079999999999</c:v>
                </c:pt>
                <c:pt idx="59">
                  <c:v>1.6374420000000001</c:v>
                </c:pt>
                <c:pt idx="60">
                  <c:v>1.655484</c:v>
                </c:pt>
                <c:pt idx="61">
                  <c:v>1.6733720000000001</c:v>
                </c:pt>
                <c:pt idx="62">
                  <c:v>1.6944429999999999</c:v>
                </c:pt>
                <c:pt idx="63">
                  <c:v>1.716099</c:v>
                </c:pt>
                <c:pt idx="64">
                  <c:v>1.7355860000000001</c:v>
                </c:pt>
                <c:pt idx="65">
                  <c:v>1.752453</c:v>
                </c:pt>
                <c:pt idx="66">
                  <c:v>1.7819039999999999</c:v>
                </c:pt>
                <c:pt idx="67">
                  <c:v>1.8039190000000001</c:v>
                </c:pt>
                <c:pt idx="68">
                  <c:v>1.8240350000000001</c:v>
                </c:pt>
                <c:pt idx="69">
                  <c:v>1.847326</c:v>
                </c:pt>
                <c:pt idx="70">
                  <c:v>1.864776</c:v>
                </c:pt>
                <c:pt idx="71">
                  <c:v>1.892916</c:v>
                </c:pt>
                <c:pt idx="72">
                  <c:v>1.911454</c:v>
                </c:pt>
                <c:pt idx="73">
                  <c:v>1.9255059999999999</c:v>
                </c:pt>
                <c:pt idx="74">
                  <c:v>1.94337</c:v>
                </c:pt>
                <c:pt idx="75">
                  <c:v>1.970415</c:v>
                </c:pt>
                <c:pt idx="76">
                  <c:v>1.984178</c:v>
                </c:pt>
                <c:pt idx="77">
                  <c:v>2.0109050000000002</c:v>
                </c:pt>
                <c:pt idx="78">
                  <c:v>2.025407</c:v>
                </c:pt>
                <c:pt idx="79">
                  <c:v>2.0416210000000001</c:v>
                </c:pt>
                <c:pt idx="80">
                  <c:v>2.0669520000000001</c:v>
                </c:pt>
                <c:pt idx="81">
                  <c:v>2.0846789999999999</c:v>
                </c:pt>
                <c:pt idx="82">
                  <c:v>2.0940509999999999</c:v>
                </c:pt>
                <c:pt idx="83">
                  <c:v>2.120743</c:v>
                </c:pt>
                <c:pt idx="84">
                  <c:v>2.1356290000000002</c:v>
                </c:pt>
                <c:pt idx="85">
                  <c:v>2.1459030000000001</c:v>
                </c:pt>
                <c:pt idx="86">
                  <c:v>2.158388</c:v>
                </c:pt>
                <c:pt idx="87">
                  <c:v>2.1758959999999998</c:v>
                </c:pt>
                <c:pt idx="88">
                  <c:v>2.2040799999999998</c:v>
                </c:pt>
                <c:pt idx="89">
                  <c:v>2.2168730000000001</c:v>
                </c:pt>
                <c:pt idx="90">
                  <c:v>2.222839</c:v>
                </c:pt>
                <c:pt idx="91">
                  <c:v>2.2295539999999998</c:v>
                </c:pt>
                <c:pt idx="92">
                  <c:v>2.2372299999999998</c:v>
                </c:pt>
                <c:pt idx="93">
                  <c:v>2.252688</c:v>
                </c:pt>
                <c:pt idx="94">
                  <c:v>2.2797990000000001</c:v>
                </c:pt>
                <c:pt idx="95">
                  <c:v>2.2973309999999998</c:v>
                </c:pt>
                <c:pt idx="96">
                  <c:v>2.3220019999999999</c:v>
                </c:pt>
                <c:pt idx="97">
                  <c:v>2.332328</c:v>
                </c:pt>
                <c:pt idx="98">
                  <c:v>2.350962</c:v>
                </c:pt>
                <c:pt idx="99">
                  <c:v>2.3784779999999999</c:v>
                </c:pt>
                <c:pt idx="100">
                  <c:v>2.388576</c:v>
                </c:pt>
                <c:pt idx="101">
                  <c:v>2.4066920000000001</c:v>
                </c:pt>
                <c:pt idx="102">
                  <c:v>2.420023</c:v>
                </c:pt>
                <c:pt idx="103">
                  <c:v>2.4497849999999999</c:v>
                </c:pt>
                <c:pt idx="104">
                  <c:v>2.4642770000000001</c:v>
                </c:pt>
                <c:pt idx="105">
                  <c:v>2.4772799999999999</c:v>
                </c:pt>
                <c:pt idx="106">
                  <c:v>2.4966339999999998</c:v>
                </c:pt>
                <c:pt idx="107">
                  <c:v>2.5119099999999999</c:v>
                </c:pt>
                <c:pt idx="108">
                  <c:v>2.526494</c:v>
                </c:pt>
                <c:pt idx="109">
                  <c:v>2.5269599999999999</c:v>
                </c:pt>
                <c:pt idx="110">
                  <c:v>2.5526140000000002</c:v>
                </c:pt>
                <c:pt idx="111">
                  <c:v>2.5677150000000002</c:v>
                </c:pt>
                <c:pt idx="112">
                  <c:v>2.5865999999999998</c:v>
                </c:pt>
                <c:pt idx="113">
                  <c:v>2.5907369999999998</c:v>
                </c:pt>
                <c:pt idx="114">
                  <c:v>2.6081259999999999</c:v>
                </c:pt>
                <c:pt idx="115">
                  <c:v>2.6238480000000002</c:v>
                </c:pt>
                <c:pt idx="116">
                  <c:v>2.6436320000000002</c:v>
                </c:pt>
                <c:pt idx="117">
                  <c:v>2.6597650000000002</c:v>
                </c:pt>
                <c:pt idx="118">
                  <c:v>2.664526</c:v>
                </c:pt>
                <c:pt idx="119">
                  <c:v>2.6768540000000001</c:v>
                </c:pt>
                <c:pt idx="120">
                  <c:v>2.6912069999999999</c:v>
                </c:pt>
                <c:pt idx="121">
                  <c:v>2.7061320000000002</c:v>
                </c:pt>
                <c:pt idx="122">
                  <c:v>2.721041</c:v>
                </c:pt>
                <c:pt idx="123">
                  <c:v>2.7469649999999999</c:v>
                </c:pt>
                <c:pt idx="124">
                  <c:v>2.7563179999999998</c:v>
                </c:pt>
                <c:pt idx="125">
                  <c:v>2.7803909999999998</c:v>
                </c:pt>
                <c:pt idx="126">
                  <c:v>2.7778119999999999</c:v>
                </c:pt>
                <c:pt idx="127">
                  <c:v>2.7893330000000001</c:v>
                </c:pt>
                <c:pt idx="128">
                  <c:v>2.8066559999999998</c:v>
                </c:pt>
                <c:pt idx="129">
                  <c:v>2.8273280000000001</c:v>
                </c:pt>
                <c:pt idx="130">
                  <c:v>2.829297</c:v>
                </c:pt>
                <c:pt idx="131">
                  <c:v>2.8433809999999999</c:v>
                </c:pt>
                <c:pt idx="132">
                  <c:v>2.8513220000000001</c:v>
                </c:pt>
                <c:pt idx="133">
                  <c:v>2.8644080000000001</c:v>
                </c:pt>
                <c:pt idx="134">
                  <c:v>2.9004300000000001</c:v>
                </c:pt>
                <c:pt idx="135">
                  <c:v>2.9008120000000002</c:v>
                </c:pt>
                <c:pt idx="136">
                  <c:v>2.909176</c:v>
                </c:pt>
                <c:pt idx="137">
                  <c:v>2.9378120000000001</c:v>
                </c:pt>
                <c:pt idx="138">
                  <c:v>2.9542730000000001</c:v>
                </c:pt>
                <c:pt idx="139">
                  <c:v>2.9695320000000001</c:v>
                </c:pt>
                <c:pt idx="140">
                  <c:v>2.9812630000000002</c:v>
                </c:pt>
                <c:pt idx="141">
                  <c:v>3.0103879999999998</c:v>
                </c:pt>
                <c:pt idx="142">
                  <c:v>3.0395080000000001</c:v>
                </c:pt>
                <c:pt idx="143">
                  <c:v>3.0524800000000001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426392"/>
        <c:axId val="293426784"/>
      </c:scatterChart>
      <c:valAx>
        <c:axId val="293426392"/>
        <c:scaling>
          <c:orientation val="minMax"/>
          <c:max val="100"/>
          <c:min val="-25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3426784"/>
        <c:crosses val="autoZero"/>
        <c:crossBetween val="midCat"/>
      </c:valAx>
      <c:valAx>
        <c:axId val="2934267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0"/>
              <c:y val="0.1325518372703412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9342639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5509667541557304"/>
          <c:y val="2.7611876640419936E-2"/>
          <c:w val="0.34490332458442696"/>
          <c:h val="0.76144258530183728"/>
        </c:manualLayout>
      </c:layout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CONTROLS!$AP$18</c:f>
              <c:strCache>
                <c:ptCount val="1"/>
                <c:pt idx="0">
                  <c:v>NegCntl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CONTROLS!$AQ$23:$AQ$167</c:f>
                <c:numCache>
                  <c:formatCode>General</c:formatCode>
                  <c:ptCount val="145"/>
                  <c:pt idx="0">
                    <c:v>4.8379474556193066E-3</c:v>
                  </c:pt>
                  <c:pt idx="1">
                    <c:v>1.1329330827546698E-2</c:v>
                  </c:pt>
                  <c:pt idx="2">
                    <c:v>8.9779293594532822E-3</c:v>
                  </c:pt>
                  <c:pt idx="3">
                    <c:v>1.138113492802892E-2</c:v>
                  </c:pt>
                  <c:pt idx="4">
                    <c:v>1.222466003617278E-2</c:v>
                  </c:pt>
                  <c:pt idx="5">
                    <c:v>1.0282767895043305E-2</c:v>
                  </c:pt>
                  <c:pt idx="6">
                    <c:v>8.431129501239247E-3</c:v>
                  </c:pt>
                  <c:pt idx="7">
                    <c:v>7.1100199894233848E-3</c:v>
                  </c:pt>
                  <c:pt idx="8">
                    <c:v>8.6860148658634007E-3</c:v>
                  </c:pt>
                  <c:pt idx="9">
                    <c:v>9.6976145176704692E-3</c:v>
                  </c:pt>
                  <c:pt idx="10">
                    <c:v>8.6738865183568804E-3</c:v>
                  </c:pt>
                  <c:pt idx="11">
                    <c:v>8.245010390128895E-3</c:v>
                  </c:pt>
                  <c:pt idx="12">
                    <c:v>7.7911391122650539E-3</c:v>
                  </c:pt>
                  <c:pt idx="13">
                    <c:v>6.6176475175598898E-3</c:v>
                  </c:pt>
                  <c:pt idx="14">
                    <c:v>6.6598092565277843E-3</c:v>
                  </c:pt>
                  <c:pt idx="15">
                    <c:v>5.2225765671744693E-3</c:v>
                  </c:pt>
                  <c:pt idx="16">
                    <c:v>5.163452785362393E-3</c:v>
                  </c:pt>
                  <c:pt idx="17">
                    <c:v>1.969167844547553E-3</c:v>
                  </c:pt>
                  <c:pt idx="18">
                    <c:v>2.914389744583505E-3</c:v>
                  </c:pt>
                  <c:pt idx="19">
                    <c:v>2.7579231769576081E-3</c:v>
                  </c:pt>
                  <c:pt idx="20">
                    <c:v>2.4838390983851436E-3</c:v>
                  </c:pt>
                  <c:pt idx="21">
                    <c:v>4.3775435558465227E-3</c:v>
                  </c:pt>
                  <c:pt idx="22">
                    <c:v>3.3609287406905792E-3</c:v>
                  </c:pt>
                  <c:pt idx="23">
                    <c:v>2.3810298017174526E-3</c:v>
                  </c:pt>
                  <c:pt idx="24">
                    <c:v>0</c:v>
                  </c:pt>
                  <c:pt idx="25">
                    <c:v>3.566969804096088E-3</c:v>
                  </c:pt>
                  <c:pt idx="26">
                    <c:v>8.1149187457422792E-3</c:v>
                  </c:pt>
                  <c:pt idx="27">
                    <c:v>1.1435829382544425E-2</c:v>
                  </c:pt>
                  <c:pt idx="28">
                    <c:v>1.1913794564145666E-2</c:v>
                  </c:pt>
                  <c:pt idx="29">
                    <c:v>8.8678638164253996E-3</c:v>
                  </c:pt>
                  <c:pt idx="30">
                    <c:v>6.4820009449243063E-3</c:v>
                  </c:pt>
                  <c:pt idx="31">
                    <c:v>6.2919181230103854E-3</c:v>
                  </c:pt>
                  <c:pt idx="32">
                    <c:v>5.4760296672558871E-3</c:v>
                  </c:pt>
                  <c:pt idx="33">
                    <c:v>5.7565196950935919E-3</c:v>
                  </c:pt>
                  <c:pt idx="34">
                    <c:v>7.4855254101944563E-3</c:v>
                  </c:pt>
                  <c:pt idx="35">
                    <c:v>7.7820990473864097E-3</c:v>
                  </c:pt>
                  <c:pt idx="36">
                    <c:v>9.5642304229526694E-3</c:v>
                  </c:pt>
                  <c:pt idx="37">
                    <c:v>1.2139027264021897E-2</c:v>
                  </c:pt>
                  <c:pt idx="38">
                    <c:v>1.0437457975963293E-2</c:v>
                  </c:pt>
                  <c:pt idx="39">
                    <c:v>1.0860656744261168E-2</c:v>
                  </c:pt>
                  <c:pt idx="40">
                    <c:v>1.3961183044427157E-2</c:v>
                  </c:pt>
                  <c:pt idx="41">
                    <c:v>1.9027737744321198E-2</c:v>
                  </c:pt>
                  <c:pt idx="42">
                    <c:v>2.6579551744088312E-2</c:v>
                  </c:pt>
                  <c:pt idx="43">
                    <c:v>3.3031707196772821E-2</c:v>
                  </c:pt>
                  <c:pt idx="44">
                    <c:v>3.6437731189661066E-2</c:v>
                  </c:pt>
                  <c:pt idx="45">
                    <c:v>3.5668792788654924E-2</c:v>
                  </c:pt>
                  <c:pt idx="46">
                    <c:v>1.2882466741014061E-2</c:v>
                  </c:pt>
                  <c:pt idx="47">
                    <c:v>2.9096021234297099E-2</c:v>
                  </c:pt>
                  <c:pt idx="48">
                    <c:v>3.3967334950900527E-2</c:v>
                  </c:pt>
                  <c:pt idx="49">
                    <c:v>1.8011070584041691E-2</c:v>
                  </c:pt>
                  <c:pt idx="50">
                    <c:v>3.1162603330487881E-2</c:v>
                  </c:pt>
                  <c:pt idx="51">
                    <c:v>1.9123799596314526E-2</c:v>
                  </c:pt>
                  <c:pt idx="52">
                    <c:v>2.6768842440108086E-2</c:v>
                  </c:pt>
                  <c:pt idx="53">
                    <c:v>3.0277995376180342E-2</c:v>
                  </c:pt>
                  <c:pt idx="54">
                    <c:v>2.9478908125132493E-2</c:v>
                  </c:pt>
                  <c:pt idx="55">
                    <c:v>3.9109596077348249E-2</c:v>
                  </c:pt>
                  <c:pt idx="56">
                    <c:v>4.7894701985188345E-2</c:v>
                  </c:pt>
                  <c:pt idx="57">
                    <c:v>4.5803949810578587E-2</c:v>
                  </c:pt>
                  <c:pt idx="58">
                    <c:v>3.9548143846034854E-2</c:v>
                  </c:pt>
                  <c:pt idx="59">
                    <c:v>3.8571989595214448E-2</c:v>
                  </c:pt>
                  <c:pt idx="60">
                    <c:v>3.9448209059474451E-2</c:v>
                  </c:pt>
                  <c:pt idx="61">
                    <c:v>3.6055415195455263E-2</c:v>
                  </c:pt>
                  <c:pt idx="62">
                    <c:v>4.0499345817761878E-2</c:v>
                  </c:pt>
                  <c:pt idx="63">
                    <c:v>4.8519210843919018E-2</c:v>
                  </c:pt>
                  <c:pt idx="64">
                    <c:v>5.2300423455105396E-2</c:v>
                  </c:pt>
                  <c:pt idx="65">
                    <c:v>4.8538407095137862E-2</c:v>
                  </c:pt>
                  <c:pt idx="66">
                    <c:v>5.1498595569846997E-2</c:v>
                  </c:pt>
                  <c:pt idx="67">
                    <c:v>5.0872538859388555E-2</c:v>
                  </c:pt>
                  <c:pt idx="68">
                    <c:v>5.056582623669862E-2</c:v>
                  </c:pt>
                  <c:pt idx="69">
                    <c:v>5.5879235409944591E-2</c:v>
                  </c:pt>
                  <c:pt idx="70">
                    <c:v>5.7407639859604079E-2</c:v>
                  </c:pt>
                  <c:pt idx="71">
                    <c:v>5.3466728316932478E-2</c:v>
                  </c:pt>
                  <c:pt idx="72">
                    <c:v>5.7335652557985207E-2</c:v>
                  </c:pt>
                  <c:pt idx="73">
                    <c:v>5.9793353783398631E-2</c:v>
                  </c:pt>
                  <c:pt idx="74">
                    <c:v>6.1682211473406183E-2</c:v>
                  </c:pt>
                  <c:pt idx="75">
                    <c:v>6.0207074016818442E-2</c:v>
                  </c:pt>
                  <c:pt idx="76">
                    <c:v>6.3552812290252059E-2</c:v>
                  </c:pt>
                  <c:pt idx="77">
                    <c:v>6.2513490927958992E-2</c:v>
                  </c:pt>
                  <c:pt idx="78">
                    <c:v>6.3488983963099169E-2</c:v>
                  </c:pt>
                  <c:pt idx="79">
                    <c:v>6.4301760810519998E-2</c:v>
                  </c:pt>
                  <c:pt idx="80">
                    <c:v>6.402367442009245E-2</c:v>
                  </c:pt>
                  <c:pt idx="81">
                    <c:v>6.326081678456269E-2</c:v>
                  </c:pt>
                  <c:pt idx="82">
                    <c:v>6.4611076487833527E-2</c:v>
                  </c:pt>
                  <c:pt idx="83">
                    <c:v>6.3976156550702365E-2</c:v>
                  </c:pt>
                  <c:pt idx="84">
                    <c:v>5.903069845992559E-2</c:v>
                  </c:pt>
                  <c:pt idx="85">
                    <c:v>6.2732630275904547E-2</c:v>
                  </c:pt>
                  <c:pt idx="86">
                    <c:v>6.7691917032857943E-2</c:v>
                  </c:pt>
                  <c:pt idx="87">
                    <c:v>6.3041231658336166E-2</c:v>
                  </c:pt>
                  <c:pt idx="88">
                    <c:v>6.4441329238307907E-2</c:v>
                  </c:pt>
                  <c:pt idx="89">
                    <c:v>6.5684115286092346E-2</c:v>
                  </c:pt>
                  <c:pt idx="90">
                    <c:v>6.9326390532394033E-2</c:v>
                  </c:pt>
                  <c:pt idx="91">
                    <c:v>7.0013434884551501E-2</c:v>
                  </c:pt>
                  <c:pt idx="92">
                    <c:v>7.0525216962918011E-2</c:v>
                  </c:pt>
                  <c:pt idx="93">
                    <c:v>6.8662643608685167E-2</c:v>
                  </c:pt>
                  <c:pt idx="94">
                    <c:v>7.0303426301046468E-2</c:v>
                  </c:pt>
                  <c:pt idx="95">
                    <c:v>7.4572829329790147E-2</c:v>
                  </c:pt>
                  <c:pt idx="96">
                    <c:v>7.2549253101485023E-2</c:v>
                  </c:pt>
                  <c:pt idx="97">
                    <c:v>7.1644007064443349E-2</c:v>
                  </c:pt>
                  <c:pt idx="98">
                    <c:v>6.9137084894191694E-2</c:v>
                  </c:pt>
                  <c:pt idx="99">
                    <c:v>7.342974330383209E-2</c:v>
                  </c:pt>
                  <c:pt idx="100">
                    <c:v>6.9116641900968098E-2</c:v>
                  </c:pt>
                  <c:pt idx="101">
                    <c:v>6.6292671867509839E-2</c:v>
                  </c:pt>
                  <c:pt idx="102">
                    <c:v>6.7132575169709205E-2</c:v>
                  </c:pt>
                  <c:pt idx="103">
                    <c:v>7.0327458721682681E-2</c:v>
                  </c:pt>
                  <c:pt idx="104">
                    <c:v>7.1793133893499811E-2</c:v>
                  </c:pt>
                  <c:pt idx="105">
                    <c:v>7.2457387359169081E-2</c:v>
                  </c:pt>
                  <c:pt idx="106">
                    <c:v>7.3662383296474107E-2</c:v>
                  </c:pt>
                  <c:pt idx="107">
                    <c:v>6.813351348149714E-2</c:v>
                  </c:pt>
                  <c:pt idx="108">
                    <c:v>6.8782831299557104E-2</c:v>
                  </c:pt>
                  <c:pt idx="109">
                    <c:v>6.9957130450845922E-2</c:v>
                  </c:pt>
                  <c:pt idx="110">
                    <c:v>7.3466107452688736E-2</c:v>
                  </c:pt>
                  <c:pt idx="111">
                    <c:v>7.5363475089617007E-2</c:v>
                  </c:pt>
                  <c:pt idx="112">
                    <c:v>7.4792370312195905E-2</c:v>
                  </c:pt>
                  <c:pt idx="113">
                    <c:v>7.1494730595454789E-2</c:v>
                  </c:pt>
                  <c:pt idx="114">
                    <c:v>7.2243596922726264E-2</c:v>
                  </c:pt>
                  <c:pt idx="115">
                    <c:v>7.1594364787553919E-2</c:v>
                  </c:pt>
                  <c:pt idx="116">
                    <c:v>7.7426429468560667E-2</c:v>
                  </c:pt>
                  <c:pt idx="117">
                    <c:v>8.0500285105085112E-2</c:v>
                  </c:pt>
                  <c:pt idx="118">
                    <c:v>8.251309578687091E-2</c:v>
                  </c:pt>
                  <c:pt idx="119">
                    <c:v>8.5043466432858109E-2</c:v>
                  </c:pt>
                  <c:pt idx="120">
                    <c:v>8.8682254190170354E-2</c:v>
                  </c:pt>
                  <c:pt idx="121">
                    <c:v>8.8786034627731242E-2</c:v>
                  </c:pt>
                  <c:pt idx="122">
                    <c:v>9.2052193394110332E-2</c:v>
                  </c:pt>
                  <c:pt idx="123">
                    <c:v>8.9173290999416746E-2</c:v>
                  </c:pt>
                  <c:pt idx="124">
                    <c:v>8.4258270376958627E-2</c:v>
                  </c:pt>
                  <c:pt idx="125">
                    <c:v>8.5894448933948417E-2</c:v>
                  </c:pt>
                  <c:pt idx="126">
                    <c:v>9.188269566273069E-2</c:v>
                  </c:pt>
                  <c:pt idx="127">
                    <c:v>9.2054191173822617E-2</c:v>
                  </c:pt>
                  <c:pt idx="128">
                    <c:v>9.0162276743565709E-2</c:v>
                  </c:pt>
                  <c:pt idx="129">
                    <c:v>9.1126794248453602E-2</c:v>
                  </c:pt>
                  <c:pt idx="130">
                    <c:v>8.3965352423385459E-2</c:v>
                  </c:pt>
                  <c:pt idx="131">
                    <c:v>8.9555493369567654E-2</c:v>
                  </c:pt>
                  <c:pt idx="132">
                    <c:v>8.9245227791649007E-2</c:v>
                  </c:pt>
                  <c:pt idx="133">
                    <c:v>8.7556719747353906E-2</c:v>
                  </c:pt>
                  <c:pt idx="134">
                    <c:v>8.4271502199735296E-2</c:v>
                  </c:pt>
                  <c:pt idx="135">
                    <c:v>9.1564964556592299E-2</c:v>
                  </c:pt>
                  <c:pt idx="136">
                    <c:v>8.5740702556700979E-2</c:v>
                  </c:pt>
                  <c:pt idx="137">
                    <c:v>9.2095934497222254E-2</c:v>
                  </c:pt>
                  <c:pt idx="138">
                    <c:v>9.4284547426040768E-2</c:v>
                  </c:pt>
                  <c:pt idx="139">
                    <c:v>9.352266195019264E-2</c:v>
                  </c:pt>
                  <c:pt idx="140">
                    <c:v>8.8434409989833734E-2</c:v>
                  </c:pt>
                  <c:pt idx="141">
                    <c:v>8.7926645405417198E-2</c:v>
                  </c:pt>
                  <c:pt idx="142">
                    <c:v>8.5673709528263892E-2</c:v>
                  </c:pt>
                  <c:pt idx="143">
                    <c:v>8.9858168957158951E-2</c:v>
                  </c:pt>
                </c:numCache>
              </c:numRef>
            </c:plus>
            <c:minus>
              <c:numRef>
                <c:f>CONTROLS!$AQ$23:$AQ$167</c:f>
                <c:numCache>
                  <c:formatCode>General</c:formatCode>
                  <c:ptCount val="145"/>
                  <c:pt idx="0">
                    <c:v>4.8379474556193066E-3</c:v>
                  </c:pt>
                  <c:pt idx="1">
                    <c:v>1.1329330827546698E-2</c:v>
                  </c:pt>
                  <c:pt idx="2">
                    <c:v>8.9779293594532822E-3</c:v>
                  </c:pt>
                  <c:pt idx="3">
                    <c:v>1.138113492802892E-2</c:v>
                  </c:pt>
                  <c:pt idx="4">
                    <c:v>1.222466003617278E-2</c:v>
                  </c:pt>
                  <c:pt idx="5">
                    <c:v>1.0282767895043305E-2</c:v>
                  </c:pt>
                  <c:pt idx="6">
                    <c:v>8.431129501239247E-3</c:v>
                  </c:pt>
                  <c:pt idx="7">
                    <c:v>7.1100199894233848E-3</c:v>
                  </c:pt>
                  <c:pt idx="8">
                    <c:v>8.6860148658634007E-3</c:v>
                  </c:pt>
                  <c:pt idx="9">
                    <c:v>9.6976145176704692E-3</c:v>
                  </c:pt>
                  <c:pt idx="10">
                    <c:v>8.6738865183568804E-3</c:v>
                  </c:pt>
                  <c:pt idx="11">
                    <c:v>8.245010390128895E-3</c:v>
                  </c:pt>
                  <c:pt idx="12">
                    <c:v>7.7911391122650539E-3</c:v>
                  </c:pt>
                  <c:pt idx="13">
                    <c:v>6.6176475175598898E-3</c:v>
                  </c:pt>
                  <c:pt idx="14">
                    <c:v>6.6598092565277843E-3</c:v>
                  </c:pt>
                  <c:pt idx="15">
                    <c:v>5.2225765671744693E-3</c:v>
                  </c:pt>
                  <c:pt idx="16">
                    <c:v>5.163452785362393E-3</c:v>
                  </c:pt>
                  <c:pt idx="17">
                    <c:v>1.969167844547553E-3</c:v>
                  </c:pt>
                  <c:pt idx="18">
                    <c:v>2.914389744583505E-3</c:v>
                  </c:pt>
                  <c:pt idx="19">
                    <c:v>2.7579231769576081E-3</c:v>
                  </c:pt>
                  <c:pt idx="20">
                    <c:v>2.4838390983851436E-3</c:v>
                  </c:pt>
                  <c:pt idx="21">
                    <c:v>4.3775435558465227E-3</c:v>
                  </c:pt>
                  <c:pt idx="22">
                    <c:v>3.3609287406905792E-3</c:v>
                  </c:pt>
                  <c:pt idx="23">
                    <c:v>2.3810298017174526E-3</c:v>
                  </c:pt>
                  <c:pt idx="24">
                    <c:v>0</c:v>
                  </c:pt>
                  <c:pt idx="25">
                    <c:v>3.566969804096088E-3</c:v>
                  </c:pt>
                  <c:pt idx="26">
                    <c:v>8.1149187457422792E-3</c:v>
                  </c:pt>
                  <c:pt idx="27">
                    <c:v>1.1435829382544425E-2</c:v>
                  </c:pt>
                  <c:pt idx="28">
                    <c:v>1.1913794564145666E-2</c:v>
                  </c:pt>
                  <c:pt idx="29">
                    <c:v>8.8678638164253996E-3</c:v>
                  </c:pt>
                  <c:pt idx="30">
                    <c:v>6.4820009449243063E-3</c:v>
                  </c:pt>
                  <c:pt idx="31">
                    <c:v>6.2919181230103854E-3</c:v>
                  </c:pt>
                  <c:pt idx="32">
                    <c:v>5.4760296672558871E-3</c:v>
                  </c:pt>
                  <c:pt idx="33">
                    <c:v>5.7565196950935919E-3</c:v>
                  </c:pt>
                  <c:pt idx="34">
                    <c:v>7.4855254101944563E-3</c:v>
                  </c:pt>
                  <c:pt idx="35">
                    <c:v>7.7820990473864097E-3</c:v>
                  </c:pt>
                  <c:pt idx="36">
                    <c:v>9.5642304229526694E-3</c:v>
                  </c:pt>
                  <c:pt idx="37">
                    <c:v>1.2139027264021897E-2</c:v>
                  </c:pt>
                  <c:pt idx="38">
                    <c:v>1.0437457975963293E-2</c:v>
                  </c:pt>
                  <c:pt idx="39">
                    <c:v>1.0860656744261168E-2</c:v>
                  </c:pt>
                  <c:pt idx="40">
                    <c:v>1.3961183044427157E-2</c:v>
                  </c:pt>
                  <c:pt idx="41">
                    <c:v>1.9027737744321198E-2</c:v>
                  </c:pt>
                  <c:pt idx="42">
                    <c:v>2.6579551744088312E-2</c:v>
                  </c:pt>
                  <c:pt idx="43">
                    <c:v>3.3031707196772821E-2</c:v>
                  </c:pt>
                  <c:pt idx="44">
                    <c:v>3.6437731189661066E-2</c:v>
                  </c:pt>
                  <c:pt idx="45">
                    <c:v>3.5668792788654924E-2</c:v>
                  </c:pt>
                  <c:pt idx="46">
                    <c:v>1.2882466741014061E-2</c:v>
                  </c:pt>
                  <c:pt idx="47">
                    <c:v>2.9096021234297099E-2</c:v>
                  </c:pt>
                  <c:pt idx="48">
                    <c:v>3.3967334950900527E-2</c:v>
                  </c:pt>
                  <c:pt idx="49">
                    <c:v>1.8011070584041691E-2</c:v>
                  </c:pt>
                  <c:pt idx="50">
                    <c:v>3.1162603330487881E-2</c:v>
                  </c:pt>
                  <c:pt idx="51">
                    <c:v>1.9123799596314526E-2</c:v>
                  </c:pt>
                  <c:pt idx="52">
                    <c:v>2.6768842440108086E-2</c:v>
                  </c:pt>
                  <c:pt idx="53">
                    <c:v>3.0277995376180342E-2</c:v>
                  </c:pt>
                  <c:pt idx="54">
                    <c:v>2.9478908125132493E-2</c:v>
                  </c:pt>
                  <c:pt idx="55">
                    <c:v>3.9109596077348249E-2</c:v>
                  </c:pt>
                  <c:pt idx="56">
                    <c:v>4.7894701985188345E-2</c:v>
                  </c:pt>
                  <c:pt idx="57">
                    <c:v>4.5803949810578587E-2</c:v>
                  </c:pt>
                  <c:pt idx="58">
                    <c:v>3.9548143846034854E-2</c:v>
                  </c:pt>
                  <c:pt idx="59">
                    <c:v>3.8571989595214448E-2</c:v>
                  </c:pt>
                  <c:pt idx="60">
                    <c:v>3.9448209059474451E-2</c:v>
                  </c:pt>
                  <c:pt idx="61">
                    <c:v>3.6055415195455263E-2</c:v>
                  </c:pt>
                  <c:pt idx="62">
                    <c:v>4.0499345817761878E-2</c:v>
                  </c:pt>
                  <c:pt idx="63">
                    <c:v>4.8519210843919018E-2</c:v>
                  </c:pt>
                  <c:pt idx="64">
                    <c:v>5.2300423455105396E-2</c:v>
                  </c:pt>
                  <c:pt idx="65">
                    <c:v>4.8538407095137862E-2</c:v>
                  </c:pt>
                  <c:pt idx="66">
                    <c:v>5.1498595569846997E-2</c:v>
                  </c:pt>
                  <c:pt idx="67">
                    <c:v>5.0872538859388555E-2</c:v>
                  </c:pt>
                  <c:pt idx="68">
                    <c:v>5.056582623669862E-2</c:v>
                  </c:pt>
                  <c:pt idx="69">
                    <c:v>5.5879235409944591E-2</c:v>
                  </c:pt>
                  <c:pt idx="70">
                    <c:v>5.7407639859604079E-2</c:v>
                  </c:pt>
                  <c:pt idx="71">
                    <c:v>5.3466728316932478E-2</c:v>
                  </c:pt>
                  <c:pt idx="72">
                    <c:v>5.7335652557985207E-2</c:v>
                  </c:pt>
                  <c:pt idx="73">
                    <c:v>5.9793353783398631E-2</c:v>
                  </c:pt>
                  <c:pt idx="74">
                    <c:v>6.1682211473406183E-2</c:v>
                  </c:pt>
                  <c:pt idx="75">
                    <c:v>6.0207074016818442E-2</c:v>
                  </c:pt>
                  <c:pt idx="76">
                    <c:v>6.3552812290252059E-2</c:v>
                  </c:pt>
                  <c:pt idx="77">
                    <c:v>6.2513490927958992E-2</c:v>
                  </c:pt>
                  <c:pt idx="78">
                    <c:v>6.3488983963099169E-2</c:v>
                  </c:pt>
                  <c:pt idx="79">
                    <c:v>6.4301760810519998E-2</c:v>
                  </c:pt>
                  <c:pt idx="80">
                    <c:v>6.402367442009245E-2</c:v>
                  </c:pt>
                  <c:pt idx="81">
                    <c:v>6.326081678456269E-2</c:v>
                  </c:pt>
                  <c:pt idx="82">
                    <c:v>6.4611076487833527E-2</c:v>
                  </c:pt>
                  <c:pt idx="83">
                    <c:v>6.3976156550702365E-2</c:v>
                  </c:pt>
                  <c:pt idx="84">
                    <c:v>5.903069845992559E-2</c:v>
                  </c:pt>
                  <c:pt idx="85">
                    <c:v>6.2732630275904547E-2</c:v>
                  </c:pt>
                  <c:pt idx="86">
                    <c:v>6.7691917032857943E-2</c:v>
                  </c:pt>
                  <c:pt idx="87">
                    <c:v>6.3041231658336166E-2</c:v>
                  </c:pt>
                  <c:pt idx="88">
                    <c:v>6.4441329238307907E-2</c:v>
                  </c:pt>
                  <c:pt idx="89">
                    <c:v>6.5684115286092346E-2</c:v>
                  </c:pt>
                  <c:pt idx="90">
                    <c:v>6.9326390532394033E-2</c:v>
                  </c:pt>
                  <c:pt idx="91">
                    <c:v>7.0013434884551501E-2</c:v>
                  </c:pt>
                  <c:pt idx="92">
                    <c:v>7.0525216962918011E-2</c:v>
                  </c:pt>
                  <c:pt idx="93">
                    <c:v>6.8662643608685167E-2</c:v>
                  </c:pt>
                  <c:pt idx="94">
                    <c:v>7.0303426301046468E-2</c:v>
                  </c:pt>
                  <c:pt idx="95">
                    <c:v>7.4572829329790147E-2</c:v>
                  </c:pt>
                  <c:pt idx="96">
                    <c:v>7.2549253101485023E-2</c:v>
                  </c:pt>
                  <c:pt idx="97">
                    <c:v>7.1644007064443349E-2</c:v>
                  </c:pt>
                  <c:pt idx="98">
                    <c:v>6.9137084894191694E-2</c:v>
                  </c:pt>
                  <c:pt idx="99">
                    <c:v>7.342974330383209E-2</c:v>
                  </c:pt>
                  <c:pt idx="100">
                    <c:v>6.9116641900968098E-2</c:v>
                  </c:pt>
                  <c:pt idx="101">
                    <c:v>6.6292671867509839E-2</c:v>
                  </c:pt>
                  <c:pt idx="102">
                    <c:v>6.7132575169709205E-2</c:v>
                  </c:pt>
                  <c:pt idx="103">
                    <c:v>7.0327458721682681E-2</c:v>
                  </c:pt>
                  <c:pt idx="104">
                    <c:v>7.1793133893499811E-2</c:v>
                  </c:pt>
                  <c:pt idx="105">
                    <c:v>7.2457387359169081E-2</c:v>
                  </c:pt>
                  <c:pt idx="106">
                    <c:v>7.3662383296474107E-2</c:v>
                  </c:pt>
                  <c:pt idx="107">
                    <c:v>6.813351348149714E-2</c:v>
                  </c:pt>
                  <c:pt idx="108">
                    <c:v>6.8782831299557104E-2</c:v>
                  </c:pt>
                  <c:pt idx="109">
                    <c:v>6.9957130450845922E-2</c:v>
                  </c:pt>
                  <c:pt idx="110">
                    <c:v>7.3466107452688736E-2</c:v>
                  </c:pt>
                  <c:pt idx="111">
                    <c:v>7.5363475089617007E-2</c:v>
                  </c:pt>
                  <c:pt idx="112">
                    <c:v>7.4792370312195905E-2</c:v>
                  </c:pt>
                  <c:pt idx="113">
                    <c:v>7.1494730595454789E-2</c:v>
                  </c:pt>
                  <c:pt idx="114">
                    <c:v>7.2243596922726264E-2</c:v>
                  </c:pt>
                  <c:pt idx="115">
                    <c:v>7.1594364787553919E-2</c:v>
                  </c:pt>
                  <c:pt idx="116">
                    <c:v>7.7426429468560667E-2</c:v>
                  </c:pt>
                  <c:pt idx="117">
                    <c:v>8.0500285105085112E-2</c:v>
                  </c:pt>
                  <c:pt idx="118">
                    <c:v>8.251309578687091E-2</c:v>
                  </c:pt>
                  <c:pt idx="119">
                    <c:v>8.5043466432858109E-2</c:v>
                  </c:pt>
                  <c:pt idx="120">
                    <c:v>8.8682254190170354E-2</c:v>
                  </c:pt>
                  <c:pt idx="121">
                    <c:v>8.8786034627731242E-2</c:v>
                  </c:pt>
                  <c:pt idx="122">
                    <c:v>9.2052193394110332E-2</c:v>
                  </c:pt>
                  <c:pt idx="123">
                    <c:v>8.9173290999416746E-2</c:v>
                  </c:pt>
                  <c:pt idx="124">
                    <c:v>8.4258270376958627E-2</c:v>
                  </c:pt>
                  <c:pt idx="125">
                    <c:v>8.5894448933948417E-2</c:v>
                  </c:pt>
                  <c:pt idx="126">
                    <c:v>9.188269566273069E-2</c:v>
                  </c:pt>
                  <c:pt idx="127">
                    <c:v>9.2054191173822617E-2</c:v>
                  </c:pt>
                  <c:pt idx="128">
                    <c:v>9.0162276743565709E-2</c:v>
                  </c:pt>
                  <c:pt idx="129">
                    <c:v>9.1126794248453602E-2</c:v>
                  </c:pt>
                  <c:pt idx="130">
                    <c:v>8.3965352423385459E-2</c:v>
                  </c:pt>
                  <c:pt idx="131">
                    <c:v>8.9555493369567654E-2</c:v>
                  </c:pt>
                  <c:pt idx="132">
                    <c:v>8.9245227791649007E-2</c:v>
                  </c:pt>
                  <c:pt idx="133">
                    <c:v>8.7556719747353906E-2</c:v>
                  </c:pt>
                  <c:pt idx="134">
                    <c:v>8.4271502199735296E-2</c:v>
                  </c:pt>
                  <c:pt idx="135">
                    <c:v>9.1564964556592299E-2</c:v>
                  </c:pt>
                  <c:pt idx="136">
                    <c:v>8.5740702556700979E-2</c:v>
                  </c:pt>
                  <c:pt idx="137">
                    <c:v>9.2095934497222254E-2</c:v>
                  </c:pt>
                  <c:pt idx="138">
                    <c:v>9.4284547426040768E-2</c:v>
                  </c:pt>
                  <c:pt idx="139">
                    <c:v>9.352266195019264E-2</c:v>
                  </c:pt>
                  <c:pt idx="140">
                    <c:v>8.8434409989833734E-2</c:v>
                  </c:pt>
                  <c:pt idx="141">
                    <c:v>8.7926645405417198E-2</c:v>
                  </c:pt>
                  <c:pt idx="142">
                    <c:v>8.5673709528263892E-2</c:v>
                  </c:pt>
                  <c:pt idx="143">
                    <c:v>8.9858168957158951E-2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CONTROLS!$AO$23:$AO$167</c:f>
              <c:numCache>
                <c:formatCode>General</c:formatCode>
                <c:ptCount val="14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CONTROLS!$AP$23:$AP$167</c:f>
              <c:numCache>
                <c:formatCode>General</c:formatCode>
                <c:ptCount val="145"/>
                <c:pt idx="0">
                  <c:v>8.9197749999999992E-2</c:v>
                </c:pt>
                <c:pt idx="1">
                  <c:v>0.12924550000000001</c:v>
                </c:pt>
                <c:pt idx="2">
                  <c:v>0.15348725000000002</c:v>
                </c:pt>
                <c:pt idx="3">
                  <c:v>0.17372224999999999</c:v>
                </c:pt>
                <c:pt idx="4">
                  <c:v>0.1903165</c:v>
                </c:pt>
                <c:pt idx="5">
                  <c:v>0.21162724999999999</c:v>
                </c:pt>
                <c:pt idx="6">
                  <c:v>0.24101700000000001</c:v>
                </c:pt>
                <c:pt idx="7">
                  <c:v>0.27497224999999997</c:v>
                </c:pt>
                <c:pt idx="8">
                  <c:v>0.31441825000000001</c:v>
                </c:pt>
                <c:pt idx="9">
                  <c:v>0.36019299999999999</c:v>
                </c:pt>
                <c:pt idx="10">
                  <c:v>0.40643400000000002</c:v>
                </c:pt>
                <c:pt idx="11">
                  <c:v>0.4529205</c:v>
                </c:pt>
                <c:pt idx="12">
                  <c:v>0.49681799999999998</c:v>
                </c:pt>
                <c:pt idx="13">
                  <c:v>0.54048099999999999</c:v>
                </c:pt>
                <c:pt idx="14">
                  <c:v>0.58165200000000006</c:v>
                </c:pt>
                <c:pt idx="15">
                  <c:v>0.61922100000000002</c:v>
                </c:pt>
                <c:pt idx="16">
                  <c:v>0.655887</c:v>
                </c:pt>
                <c:pt idx="17">
                  <c:v>0.6969780000000001</c:v>
                </c:pt>
                <c:pt idx="18">
                  <c:v>0.73718525000000001</c:v>
                </c:pt>
                <c:pt idx="19">
                  <c:v>0.78404574999999999</c:v>
                </c:pt>
                <c:pt idx="20">
                  <c:v>0.83144700000000005</c:v>
                </c:pt>
                <c:pt idx="21">
                  <c:v>0.87885525000000009</c:v>
                </c:pt>
                <c:pt idx="22">
                  <c:v>0.92685799999999996</c:v>
                </c:pt>
                <c:pt idx="23">
                  <c:v>0.97480925000000007</c:v>
                </c:pt>
                <c:pt idx="24">
                  <c:v>1</c:v>
                </c:pt>
                <c:pt idx="25">
                  <c:v>0.97359375000000004</c:v>
                </c:pt>
                <c:pt idx="26">
                  <c:v>1.03014275</c:v>
                </c:pt>
                <c:pt idx="27">
                  <c:v>1.0015565</c:v>
                </c:pt>
                <c:pt idx="28">
                  <c:v>0.99259575</c:v>
                </c:pt>
                <c:pt idx="29">
                  <c:v>0.98428199999999999</c:v>
                </c:pt>
                <c:pt idx="30">
                  <c:v>0.97688225000000006</c:v>
                </c:pt>
                <c:pt idx="31">
                  <c:v>0.97460350000000007</c:v>
                </c:pt>
                <c:pt idx="32">
                  <c:v>0.97699175000000005</c:v>
                </c:pt>
                <c:pt idx="33">
                  <c:v>0.97938950000000002</c:v>
                </c:pt>
                <c:pt idx="34">
                  <c:v>0.98576799999999998</c:v>
                </c:pt>
                <c:pt idx="35">
                  <c:v>0.99346725000000002</c:v>
                </c:pt>
                <c:pt idx="36">
                  <c:v>1.0050267499999999</c:v>
                </c:pt>
                <c:pt idx="37">
                  <c:v>1.01531075</c:v>
                </c:pt>
                <c:pt idx="38">
                  <c:v>1.0269234999999999</c:v>
                </c:pt>
                <c:pt idx="39">
                  <c:v>1.0404772499999999</c:v>
                </c:pt>
                <c:pt idx="40">
                  <c:v>1.0550979999999999</c:v>
                </c:pt>
                <c:pt idx="41">
                  <c:v>1.0709815</c:v>
                </c:pt>
                <c:pt idx="42">
                  <c:v>1.0882382499999999</c:v>
                </c:pt>
                <c:pt idx="43">
                  <c:v>1.1062544999999999</c:v>
                </c:pt>
                <c:pt idx="44">
                  <c:v>1.12236475</c:v>
                </c:pt>
                <c:pt idx="45">
                  <c:v>1.1823545</c:v>
                </c:pt>
                <c:pt idx="46">
                  <c:v>1.248645</c:v>
                </c:pt>
                <c:pt idx="47">
                  <c:v>1.2982925000000001</c:v>
                </c:pt>
                <c:pt idx="48">
                  <c:v>1.3352485000000001</c:v>
                </c:pt>
                <c:pt idx="49">
                  <c:v>1.37571025</c:v>
                </c:pt>
                <c:pt idx="50">
                  <c:v>1.3936904999999999</c:v>
                </c:pt>
                <c:pt idx="51">
                  <c:v>1.4338565000000001</c:v>
                </c:pt>
                <c:pt idx="52">
                  <c:v>1.4637912499999999</c:v>
                </c:pt>
                <c:pt idx="53">
                  <c:v>1.488847</c:v>
                </c:pt>
                <c:pt idx="54">
                  <c:v>1.5113222499999999</c:v>
                </c:pt>
                <c:pt idx="55">
                  <c:v>1.5373160000000001</c:v>
                </c:pt>
                <c:pt idx="56">
                  <c:v>1.5533812500000002</c:v>
                </c:pt>
                <c:pt idx="57">
                  <c:v>1.5743417499999999</c:v>
                </c:pt>
                <c:pt idx="58">
                  <c:v>1.5932545</c:v>
                </c:pt>
                <c:pt idx="59">
                  <c:v>1.6122990000000001</c:v>
                </c:pt>
                <c:pt idx="60">
                  <c:v>1.6330740000000001</c:v>
                </c:pt>
                <c:pt idx="61">
                  <c:v>1.64862325</c:v>
                </c:pt>
                <c:pt idx="62">
                  <c:v>1.6764725</c:v>
                </c:pt>
                <c:pt idx="63">
                  <c:v>1.70127875</c:v>
                </c:pt>
                <c:pt idx="64">
                  <c:v>1.72846375</c:v>
                </c:pt>
                <c:pt idx="65">
                  <c:v>1.754704</c:v>
                </c:pt>
                <c:pt idx="66">
                  <c:v>1.7752694999999998</c:v>
                </c:pt>
                <c:pt idx="67">
                  <c:v>1.801633</c:v>
                </c:pt>
                <c:pt idx="68">
                  <c:v>1.8245815000000001</c:v>
                </c:pt>
                <c:pt idx="69">
                  <c:v>1.8462719999999999</c:v>
                </c:pt>
                <c:pt idx="70">
                  <c:v>1.87010725</c:v>
                </c:pt>
                <c:pt idx="71">
                  <c:v>1.8935177499999998</c:v>
                </c:pt>
                <c:pt idx="72">
                  <c:v>1.91653275</c:v>
                </c:pt>
                <c:pt idx="73">
                  <c:v>1.9368380000000001</c:v>
                </c:pt>
                <c:pt idx="74">
                  <c:v>1.9614812499999998</c:v>
                </c:pt>
                <c:pt idx="75">
                  <c:v>1.9881675000000001</c:v>
                </c:pt>
                <c:pt idx="76">
                  <c:v>2.0115409999999998</c:v>
                </c:pt>
                <c:pt idx="77">
                  <c:v>2.032413</c:v>
                </c:pt>
                <c:pt idx="78">
                  <c:v>2.0544549999999999</c:v>
                </c:pt>
                <c:pt idx="79">
                  <c:v>2.0724659999999999</c:v>
                </c:pt>
                <c:pt idx="80">
                  <c:v>2.0954072500000001</c:v>
                </c:pt>
                <c:pt idx="81">
                  <c:v>2.10946875</c:v>
                </c:pt>
                <c:pt idx="82">
                  <c:v>2.1277362499999999</c:v>
                </c:pt>
                <c:pt idx="83">
                  <c:v>2.1484735000000001</c:v>
                </c:pt>
                <c:pt idx="84">
                  <c:v>2.164256</c:v>
                </c:pt>
                <c:pt idx="85">
                  <c:v>2.1807270000000001</c:v>
                </c:pt>
                <c:pt idx="86">
                  <c:v>2.1988402499999999</c:v>
                </c:pt>
                <c:pt idx="87">
                  <c:v>2.2168155</c:v>
                </c:pt>
                <c:pt idx="88">
                  <c:v>2.231563</c:v>
                </c:pt>
                <c:pt idx="89">
                  <c:v>2.2497362500000002</c:v>
                </c:pt>
                <c:pt idx="90">
                  <c:v>2.2602787499999999</c:v>
                </c:pt>
                <c:pt idx="91">
                  <c:v>2.2791475000000001</c:v>
                </c:pt>
                <c:pt idx="92">
                  <c:v>2.2901004999999999</c:v>
                </c:pt>
                <c:pt idx="93">
                  <c:v>2.3120810000000001</c:v>
                </c:pt>
                <c:pt idx="94">
                  <c:v>2.3242195000000003</c:v>
                </c:pt>
                <c:pt idx="95">
                  <c:v>2.34984175</c:v>
                </c:pt>
                <c:pt idx="96">
                  <c:v>2.3641657500000002</c:v>
                </c:pt>
                <c:pt idx="97">
                  <c:v>2.37928775</c:v>
                </c:pt>
                <c:pt idx="98">
                  <c:v>2.4018375000000001</c:v>
                </c:pt>
                <c:pt idx="99">
                  <c:v>2.4166594999999997</c:v>
                </c:pt>
                <c:pt idx="100">
                  <c:v>2.4285854999999996</c:v>
                </c:pt>
                <c:pt idx="101">
                  <c:v>2.4426369999999999</c:v>
                </c:pt>
                <c:pt idx="102">
                  <c:v>2.4570932499999998</c:v>
                </c:pt>
                <c:pt idx="103">
                  <c:v>2.4778972499999998</c:v>
                </c:pt>
                <c:pt idx="104">
                  <c:v>2.4932082499999999</c:v>
                </c:pt>
                <c:pt idx="105">
                  <c:v>2.5038052500000001</c:v>
                </c:pt>
                <c:pt idx="106">
                  <c:v>2.52606325</c:v>
                </c:pt>
                <c:pt idx="107">
                  <c:v>2.5371550000000003</c:v>
                </c:pt>
                <c:pt idx="108">
                  <c:v>2.5507667500000002</c:v>
                </c:pt>
                <c:pt idx="109">
                  <c:v>2.5625607500000003</c:v>
                </c:pt>
                <c:pt idx="110">
                  <c:v>2.5795747499999999</c:v>
                </c:pt>
                <c:pt idx="111">
                  <c:v>2.5908342499999999</c:v>
                </c:pt>
                <c:pt idx="112">
                  <c:v>2.6098647499999998</c:v>
                </c:pt>
                <c:pt idx="113">
                  <c:v>2.61843475</c:v>
                </c:pt>
                <c:pt idx="114">
                  <c:v>2.6319185000000003</c:v>
                </c:pt>
                <c:pt idx="115">
                  <c:v>2.6444569999999996</c:v>
                </c:pt>
                <c:pt idx="116">
                  <c:v>2.6636942500000003</c:v>
                </c:pt>
                <c:pt idx="117">
                  <c:v>2.6776759999999999</c:v>
                </c:pt>
                <c:pt idx="118">
                  <c:v>2.6979115</c:v>
                </c:pt>
                <c:pt idx="119">
                  <c:v>2.7104872499999999</c:v>
                </c:pt>
                <c:pt idx="120">
                  <c:v>2.7250607499999999</c:v>
                </c:pt>
                <c:pt idx="121">
                  <c:v>2.7373492499999998</c:v>
                </c:pt>
                <c:pt idx="122">
                  <c:v>2.7481339999999999</c:v>
                </c:pt>
                <c:pt idx="123">
                  <c:v>2.7611165</c:v>
                </c:pt>
                <c:pt idx="124">
                  <c:v>2.7720482500000001</c:v>
                </c:pt>
                <c:pt idx="125">
                  <c:v>2.7799934999999998</c:v>
                </c:pt>
                <c:pt idx="126">
                  <c:v>2.7976147500000002</c:v>
                </c:pt>
                <c:pt idx="127">
                  <c:v>2.8122990000000003</c:v>
                </c:pt>
                <c:pt idx="128">
                  <c:v>2.8267947500000004</c:v>
                </c:pt>
                <c:pt idx="129">
                  <c:v>2.8347629999999997</c:v>
                </c:pt>
                <c:pt idx="130">
                  <c:v>2.84570875</c:v>
                </c:pt>
                <c:pt idx="131">
                  <c:v>2.8593799999999998</c:v>
                </c:pt>
                <c:pt idx="132">
                  <c:v>2.8717477499999999</c:v>
                </c:pt>
                <c:pt idx="133">
                  <c:v>2.87956725</c:v>
                </c:pt>
                <c:pt idx="134">
                  <c:v>2.8893874999999998</c:v>
                </c:pt>
                <c:pt idx="135">
                  <c:v>2.8995847499999998</c:v>
                </c:pt>
                <c:pt idx="136">
                  <c:v>2.9115307499999998</c:v>
                </c:pt>
                <c:pt idx="137">
                  <c:v>2.92375725</c:v>
                </c:pt>
                <c:pt idx="138">
                  <c:v>2.9369350000000001</c:v>
                </c:pt>
                <c:pt idx="139">
                  <c:v>2.9512982499999998</c:v>
                </c:pt>
                <c:pt idx="140">
                  <c:v>2.9683157499999995</c:v>
                </c:pt>
                <c:pt idx="141">
                  <c:v>2.9745817500000005</c:v>
                </c:pt>
                <c:pt idx="142">
                  <c:v>2.9864095000000002</c:v>
                </c:pt>
                <c:pt idx="143">
                  <c:v>2.9999275000000001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CONTROLS!$AZ$16</c:f>
              <c:strCache>
                <c:ptCount val="1"/>
                <c:pt idx="0">
                  <c:v>20.00uM Bic  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CONTROLS!$AZ$23:$AZ$167</c:f>
              <c:numCache>
                <c:formatCode>General</c:formatCode>
                <c:ptCount val="145"/>
                <c:pt idx="0">
                  <c:v>0.10474</c:v>
                </c:pt>
                <c:pt idx="1">
                  <c:v>0.14121400000000001</c:v>
                </c:pt>
                <c:pt idx="2">
                  <c:v>0.17907899999999999</c:v>
                </c:pt>
                <c:pt idx="3">
                  <c:v>0.200125</c:v>
                </c:pt>
                <c:pt idx="4">
                  <c:v>0.22209799999999999</c:v>
                </c:pt>
                <c:pt idx="5">
                  <c:v>0.247251</c:v>
                </c:pt>
                <c:pt idx="6">
                  <c:v>0.277227</c:v>
                </c:pt>
                <c:pt idx="7">
                  <c:v>0.313278</c:v>
                </c:pt>
                <c:pt idx="8">
                  <c:v>0.352798</c:v>
                </c:pt>
                <c:pt idx="9">
                  <c:v>0.39775700000000003</c:v>
                </c:pt>
                <c:pt idx="10">
                  <c:v>0.43931599999999998</c:v>
                </c:pt>
                <c:pt idx="11">
                  <c:v>0.48548799999999998</c:v>
                </c:pt>
                <c:pt idx="12">
                  <c:v>0.52629099999999995</c:v>
                </c:pt>
                <c:pt idx="13">
                  <c:v>0.57083300000000003</c:v>
                </c:pt>
                <c:pt idx="14">
                  <c:v>0.60848899999999995</c:v>
                </c:pt>
                <c:pt idx="15">
                  <c:v>0.64755399999999996</c:v>
                </c:pt>
                <c:pt idx="16">
                  <c:v>0.68230800000000003</c:v>
                </c:pt>
                <c:pt idx="17">
                  <c:v>0.72010399999999997</c:v>
                </c:pt>
                <c:pt idx="18">
                  <c:v>0.75881100000000001</c:v>
                </c:pt>
                <c:pt idx="19">
                  <c:v>0.79635100000000003</c:v>
                </c:pt>
                <c:pt idx="20">
                  <c:v>0.83799800000000002</c:v>
                </c:pt>
                <c:pt idx="21">
                  <c:v>0.88129000000000002</c:v>
                </c:pt>
                <c:pt idx="22">
                  <c:v>0.93113299999999999</c:v>
                </c:pt>
                <c:pt idx="23">
                  <c:v>0.97439900000000002</c:v>
                </c:pt>
                <c:pt idx="24">
                  <c:v>1</c:v>
                </c:pt>
                <c:pt idx="25">
                  <c:v>1.04566</c:v>
                </c:pt>
                <c:pt idx="26">
                  <c:v>0.99617299999999998</c:v>
                </c:pt>
                <c:pt idx="27">
                  <c:v>1.0136959999999999</c:v>
                </c:pt>
                <c:pt idx="28">
                  <c:v>0.98936599999999997</c:v>
                </c:pt>
                <c:pt idx="29">
                  <c:v>0.99051100000000003</c:v>
                </c:pt>
                <c:pt idx="30">
                  <c:v>0.98305200000000004</c:v>
                </c:pt>
                <c:pt idx="31">
                  <c:v>0.98164700000000005</c:v>
                </c:pt>
                <c:pt idx="32">
                  <c:v>0.98689499999999997</c:v>
                </c:pt>
                <c:pt idx="33">
                  <c:v>0.98790800000000001</c:v>
                </c:pt>
                <c:pt idx="34">
                  <c:v>0.98982400000000004</c:v>
                </c:pt>
                <c:pt idx="35">
                  <c:v>0.99357700000000004</c:v>
                </c:pt>
                <c:pt idx="36">
                  <c:v>1.007674</c:v>
                </c:pt>
                <c:pt idx="37">
                  <c:v>1.0277769999999999</c:v>
                </c:pt>
                <c:pt idx="38">
                  <c:v>1.0305679999999999</c:v>
                </c:pt>
                <c:pt idx="39">
                  <c:v>1.0325070000000001</c:v>
                </c:pt>
                <c:pt idx="40">
                  <c:v>1.0397099999999999</c:v>
                </c:pt>
                <c:pt idx="41">
                  <c:v>1.048074</c:v>
                </c:pt>
                <c:pt idx="42">
                  <c:v>1.0639339999999999</c:v>
                </c:pt>
                <c:pt idx="43">
                  <c:v>1.0720940000000001</c:v>
                </c:pt>
                <c:pt idx="44">
                  <c:v>1.080684</c:v>
                </c:pt>
                <c:pt idx="45">
                  <c:v>1.123505</c:v>
                </c:pt>
                <c:pt idx="46">
                  <c:v>1.1630940000000001</c:v>
                </c:pt>
                <c:pt idx="47">
                  <c:v>1.195786</c:v>
                </c:pt>
                <c:pt idx="48">
                  <c:v>1.224094</c:v>
                </c:pt>
                <c:pt idx="49">
                  <c:v>1.2432859999999999</c:v>
                </c:pt>
                <c:pt idx="50">
                  <c:v>1.2647820000000001</c:v>
                </c:pt>
                <c:pt idx="51">
                  <c:v>1.289714</c:v>
                </c:pt>
                <c:pt idx="52">
                  <c:v>1.313537</c:v>
                </c:pt>
                <c:pt idx="53">
                  <c:v>1.326173</c:v>
                </c:pt>
                <c:pt idx="54">
                  <c:v>1.346066</c:v>
                </c:pt>
                <c:pt idx="55">
                  <c:v>1.363467</c:v>
                </c:pt>
                <c:pt idx="56">
                  <c:v>1.373065</c:v>
                </c:pt>
                <c:pt idx="57">
                  <c:v>1.38388</c:v>
                </c:pt>
                <c:pt idx="58">
                  <c:v>1.3987000000000001</c:v>
                </c:pt>
                <c:pt idx="59">
                  <c:v>1.4066000000000001</c:v>
                </c:pt>
                <c:pt idx="60">
                  <c:v>1.4206810000000001</c:v>
                </c:pt>
                <c:pt idx="61">
                  <c:v>1.4277470000000001</c:v>
                </c:pt>
                <c:pt idx="62">
                  <c:v>1.4434849999999999</c:v>
                </c:pt>
                <c:pt idx="63">
                  <c:v>1.455406</c:v>
                </c:pt>
                <c:pt idx="64">
                  <c:v>1.4681040000000001</c:v>
                </c:pt>
                <c:pt idx="65">
                  <c:v>1.4890019999999999</c:v>
                </c:pt>
                <c:pt idx="66">
                  <c:v>1.4987410000000001</c:v>
                </c:pt>
                <c:pt idx="67">
                  <c:v>1.504772</c:v>
                </c:pt>
                <c:pt idx="68">
                  <c:v>1.5257499999999999</c:v>
                </c:pt>
                <c:pt idx="69">
                  <c:v>1.543185</c:v>
                </c:pt>
                <c:pt idx="70">
                  <c:v>1.5653600000000001</c:v>
                </c:pt>
                <c:pt idx="71">
                  <c:v>1.579871</c:v>
                </c:pt>
                <c:pt idx="72">
                  <c:v>1.591272</c:v>
                </c:pt>
                <c:pt idx="73">
                  <c:v>1.6086689999999999</c:v>
                </c:pt>
                <c:pt idx="74">
                  <c:v>1.628924</c:v>
                </c:pt>
                <c:pt idx="75">
                  <c:v>1.6467069999999999</c:v>
                </c:pt>
                <c:pt idx="76">
                  <c:v>1.6598189999999999</c:v>
                </c:pt>
                <c:pt idx="77">
                  <c:v>1.6635340000000001</c:v>
                </c:pt>
                <c:pt idx="78">
                  <c:v>1.681017</c:v>
                </c:pt>
                <c:pt idx="79">
                  <c:v>1.6864129999999999</c:v>
                </c:pt>
                <c:pt idx="80">
                  <c:v>1.697398</c:v>
                </c:pt>
                <c:pt idx="81">
                  <c:v>1.715201</c:v>
                </c:pt>
                <c:pt idx="82">
                  <c:v>1.728645</c:v>
                </c:pt>
                <c:pt idx="83">
                  <c:v>1.7413099999999999</c:v>
                </c:pt>
                <c:pt idx="84">
                  <c:v>1.7472259999999999</c:v>
                </c:pt>
                <c:pt idx="85">
                  <c:v>1.7557389999999999</c:v>
                </c:pt>
                <c:pt idx="86">
                  <c:v>1.764384</c:v>
                </c:pt>
                <c:pt idx="87">
                  <c:v>1.769209</c:v>
                </c:pt>
                <c:pt idx="88">
                  <c:v>1.777882</c:v>
                </c:pt>
                <c:pt idx="89">
                  <c:v>1.7951220000000001</c:v>
                </c:pt>
                <c:pt idx="90">
                  <c:v>1.814276</c:v>
                </c:pt>
                <c:pt idx="91">
                  <c:v>1.825985</c:v>
                </c:pt>
                <c:pt idx="92">
                  <c:v>1.8238760000000001</c:v>
                </c:pt>
                <c:pt idx="93">
                  <c:v>1.8461890000000001</c:v>
                </c:pt>
                <c:pt idx="94">
                  <c:v>1.8549169999999999</c:v>
                </c:pt>
                <c:pt idx="95">
                  <c:v>1.8768940000000001</c:v>
                </c:pt>
                <c:pt idx="96">
                  <c:v>1.882476</c:v>
                </c:pt>
                <c:pt idx="97">
                  <c:v>1.889391</c:v>
                </c:pt>
                <c:pt idx="98">
                  <c:v>1.8974709999999999</c:v>
                </c:pt>
                <c:pt idx="99">
                  <c:v>1.9146650000000001</c:v>
                </c:pt>
                <c:pt idx="100">
                  <c:v>1.920801</c:v>
                </c:pt>
                <c:pt idx="101">
                  <c:v>1.929818</c:v>
                </c:pt>
                <c:pt idx="102">
                  <c:v>1.9480980000000001</c:v>
                </c:pt>
                <c:pt idx="103">
                  <c:v>1.960963</c:v>
                </c:pt>
                <c:pt idx="104">
                  <c:v>1.9715069999999999</c:v>
                </c:pt>
                <c:pt idx="105">
                  <c:v>1.992227</c:v>
                </c:pt>
                <c:pt idx="106">
                  <c:v>2.000124</c:v>
                </c:pt>
                <c:pt idx="107">
                  <c:v>2.0085090000000001</c:v>
                </c:pt>
                <c:pt idx="108">
                  <c:v>2.0298940000000001</c:v>
                </c:pt>
                <c:pt idx="109">
                  <c:v>2.0390419999999998</c:v>
                </c:pt>
                <c:pt idx="110">
                  <c:v>2.0630000000000002</c:v>
                </c:pt>
                <c:pt idx="111">
                  <c:v>2.0721449999999999</c:v>
                </c:pt>
                <c:pt idx="112">
                  <c:v>2.0749249999999999</c:v>
                </c:pt>
                <c:pt idx="113">
                  <c:v>2.0807760000000002</c:v>
                </c:pt>
                <c:pt idx="114">
                  <c:v>2.0920730000000001</c:v>
                </c:pt>
                <c:pt idx="115">
                  <c:v>2.1052490000000001</c:v>
                </c:pt>
                <c:pt idx="116">
                  <c:v>2.1191960000000001</c:v>
                </c:pt>
                <c:pt idx="117">
                  <c:v>2.1332209999999998</c:v>
                </c:pt>
                <c:pt idx="118">
                  <c:v>2.1465969999999999</c:v>
                </c:pt>
                <c:pt idx="119">
                  <c:v>2.1644570000000001</c:v>
                </c:pt>
                <c:pt idx="120">
                  <c:v>2.1662460000000001</c:v>
                </c:pt>
                <c:pt idx="121">
                  <c:v>2.182779</c:v>
                </c:pt>
                <c:pt idx="122">
                  <c:v>2.203786</c:v>
                </c:pt>
                <c:pt idx="123">
                  <c:v>2.2143139999999999</c:v>
                </c:pt>
                <c:pt idx="124">
                  <c:v>2.2291280000000002</c:v>
                </c:pt>
                <c:pt idx="125">
                  <c:v>2.2461129999999998</c:v>
                </c:pt>
                <c:pt idx="126">
                  <c:v>2.2595350000000001</c:v>
                </c:pt>
                <c:pt idx="127">
                  <c:v>2.275531</c:v>
                </c:pt>
                <c:pt idx="128">
                  <c:v>2.2888160000000002</c:v>
                </c:pt>
                <c:pt idx="129">
                  <c:v>2.3162790000000002</c:v>
                </c:pt>
                <c:pt idx="130">
                  <c:v>2.3292760000000001</c:v>
                </c:pt>
                <c:pt idx="131">
                  <c:v>2.3342960000000001</c:v>
                </c:pt>
                <c:pt idx="132">
                  <c:v>2.3493140000000001</c:v>
                </c:pt>
                <c:pt idx="133">
                  <c:v>2.3622369999999999</c:v>
                </c:pt>
                <c:pt idx="134">
                  <c:v>2.3830079999999998</c:v>
                </c:pt>
                <c:pt idx="135">
                  <c:v>2.381135</c:v>
                </c:pt>
                <c:pt idx="136">
                  <c:v>2.3941520000000001</c:v>
                </c:pt>
                <c:pt idx="137">
                  <c:v>2.4006479999999999</c:v>
                </c:pt>
                <c:pt idx="138">
                  <c:v>2.422752</c:v>
                </c:pt>
                <c:pt idx="139">
                  <c:v>2.4274840000000002</c:v>
                </c:pt>
                <c:pt idx="140">
                  <c:v>2.430701</c:v>
                </c:pt>
                <c:pt idx="141">
                  <c:v>2.448369</c:v>
                </c:pt>
                <c:pt idx="142">
                  <c:v>2.4618180000000001</c:v>
                </c:pt>
                <c:pt idx="143">
                  <c:v>2.4773700000000001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CONTROLS!$BA$16</c:f>
              <c:strCache>
                <c:ptCount val="1"/>
                <c:pt idx="0">
                  <c:v>10.00uM Bic  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CONTROLS!$BA$23:$BA$167</c:f>
              <c:numCache>
                <c:formatCode>General</c:formatCode>
                <c:ptCount val="145"/>
                <c:pt idx="0">
                  <c:v>9.1932E-2</c:v>
                </c:pt>
                <c:pt idx="1">
                  <c:v>0.120731</c:v>
                </c:pt>
                <c:pt idx="2">
                  <c:v>0.154672</c:v>
                </c:pt>
                <c:pt idx="4">
                  <c:v>0.201877</c:v>
                </c:pt>
                <c:pt idx="5">
                  <c:v>0.22614200000000001</c:v>
                </c:pt>
                <c:pt idx="6">
                  <c:v>0.25486599999999998</c:v>
                </c:pt>
                <c:pt idx="7">
                  <c:v>0.29275899999999999</c:v>
                </c:pt>
                <c:pt idx="8">
                  <c:v>0.33698299999999998</c:v>
                </c:pt>
                <c:pt idx="9">
                  <c:v>0.37648399999999999</c:v>
                </c:pt>
                <c:pt idx="10">
                  <c:v>0.419292</c:v>
                </c:pt>
                <c:pt idx="11">
                  <c:v>0.46989500000000001</c:v>
                </c:pt>
                <c:pt idx="12">
                  <c:v>0.51067399999999996</c:v>
                </c:pt>
                <c:pt idx="13">
                  <c:v>0.55518100000000004</c:v>
                </c:pt>
                <c:pt idx="14">
                  <c:v>0.600159</c:v>
                </c:pt>
                <c:pt idx="15">
                  <c:v>0.64348099999999997</c:v>
                </c:pt>
                <c:pt idx="16">
                  <c:v>0.68420499999999995</c:v>
                </c:pt>
                <c:pt idx="17">
                  <c:v>0.72311000000000003</c:v>
                </c:pt>
                <c:pt idx="18">
                  <c:v>0.76788500000000004</c:v>
                </c:pt>
                <c:pt idx="19">
                  <c:v>0.81389599999999995</c:v>
                </c:pt>
                <c:pt idx="20">
                  <c:v>0.85104199999999997</c:v>
                </c:pt>
                <c:pt idx="21">
                  <c:v>0.88989399999999996</c:v>
                </c:pt>
                <c:pt idx="22">
                  <c:v>0.93136600000000003</c:v>
                </c:pt>
                <c:pt idx="23">
                  <c:v>0.97822500000000001</c:v>
                </c:pt>
                <c:pt idx="24">
                  <c:v>1</c:v>
                </c:pt>
                <c:pt idx="25">
                  <c:v>1.0127870000000001</c:v>
                </c:pt>
                <c:pt idx="26">
                  <c:v>1.0232600000000001</c:v>
                </c:pt>
                <c:pt idx="27">
                  <c:v>0.99999199999999999</c:v>
                </c:pt>
                <c:pt idx="28">
                  <c:v>0.98389400000000005</c:v>
                </c:pt>
                <c:pt idx="29">
                  <c:v>0.97141999999999995</c:v>
                </c:pt>
                <c:pt idx="30">
                  <c:v>0.96764600000000001</c:v>
                </c:pt>
                <c:pt idx="31">
                  <c:v>0.97359300000000004</c:v>
                </c:pt>
                <c:pt idx="32">
                  <c:v>0.99277400000000005</c:v>
                </c:pt>
                <c:pt idx="33">
                  <c:v>0.99129800000000001</c:v>
                </c:pt>
                <c:pt idx="34">
                  <c:v>1.0104169999999999</c:v>
                </c:pt>
                <c:pt idx="35">
                  <c:v>1.024311</c:v>
                </c:pt>
                <c:pt idx="36">
                  <c:v>1.0387390000000001</c:v>
                </c:pt>
                <c:pt idx="37">
                  <c:v>1.052</c:v>
                </c:pt>
                <c:pt idx="38">
                  <c:v>1.066889</c:v>
                </c:pt>
                <c:pt idx="39">
                  <c:v>1.080624</c:v>
                </c:pt>
                <c:pt idx="40">
                  <c:v>1.0911420000000001</c:v>
                </c:pt>
                <c:pt idx="41">
                  <c:v>1.111227</c:v>
                </c:pt>
                <c:pt idx="42">
                  <c:v>1.1230659999999999</c:v>
                </c:pt>
                <c:pt idx="43">
                  <c:v>1.1327149999999999</c:v>
                </c:pt>
                <c:pt idx="44">
                  <c:v>1.1394770000000001</c:v>
                </c:pt>
                <c:pt idx="45">
                  <c:v>1.1833530000000001</c:v>
                </c:pt>
                <c:pt idx="46">
                  <c:v>1.2218420000000001</c:v>
                </c:pt>
                <c:pt idx="47">
                  <c:v>1.256894</c:v>
                </c:pt>
                <c:pt idx="48">
                  <c:v>1.2915129999999999</c:v>
                </c:pt>
                <c:pt idx="49">
                  <c:v>1.324649</c:v>
                </c:pt>
                <c:pt idx="50">
                  <c:v>1.360425</c:v>
                </c:pt>
                <c:pt idx="51">
                  <c:v>1.385794</c:v>
                </c:pt>
                <c:pt idx="52">
                  <c:v>1.412425</c:v>
                </c:pt>
                <c:pt idx="53">
                  <c:v>1.4326490000000001</c:v>
                </c:pt>
                <c:pt idx="54">
                  <c:v>1.4492130000000001</c:v>
                </c:pt>
                <c:pt idx="55">
                  <c:v>1.4770829999999999</c:v>
                </c:pt>
                <c:pt idx="56">
                  <c:v>1.5048509999999999</c:v>
                </c:pt>
                <c:pt idx="57">
                  <c:v>1.517055</c:v>
                </c:pt>
                <c:pt idx="58">
                  <c:v>1.531442</c:v>
                </c:pt>
                <c:pt idx="59">
                  <c:v>1.550243</c:v>
                </c:pt>
                <c:pt idx="60">
                  <c:v>1.568303</c:v>
                </c:pt>
                <c:pt idx="61">
                  <c:v>1.5824450000000001</c:v>
                </c:pt>
                <c:pt idx="62">
                  <c:v>1.6021190000000001</c:v>
                </c:pt>
                <c:pt idx="63">
                  <c:v>1.6270720000000001</c:v>
                </c:pt>
                <c:pt idx="64">
                  <c:v>1.637885</c:v>
                </c:pt>
                <c:pt idx="65">
                  <c:v>1.6530180000000001</c:v>
                </c:pt>
                <c:pt idx="66">
                  <c:v>1.6744570000000001</c:v>
                </c:pt>
                <c:pt idx="67">
                  <c:v>1.6917009999999999</c:v>
                </c:pt>
                <c:pt idx="68">
                  <c:v>1.7133940000000001</c:v>
                </c:pt>
                <c:pt idx="69">
                  <c:v>1.732148</c:v>
                </c:pt>
                <c:pt idx="70">
                  <c:v>1.7471099999999999</c:v>
                </c:pt>
                <c:pt idx="71">
                  <c:v>1.767895</c:v>
                </c:pt>
                <c:pt idx="72">
                  <c:v>1.7903899999999999</c:v>
                </c:pt>
                <c:pt idx="73">
                  <c:v>1.8107260000000001</c:v>
                </c:pt>
                <c:pt idx="74">
                  <c:v>1.8249379999999999</c:v>
                </c:pt>
                <c:pt idx="75">
                  <c:v>1.849675</c:v>
                </c:pt>
                <c:pt idx="76">
                  <c:v>1.8632</c:v>
                </c:pt>
                <c:pt idx="77">
                  <c:v>1.884568</c:v>
                </c:pt>
                <c:pt idx="78">
                  <c:v>1.898846</c:v>
                </c:pt>
                <c:pt idx="79">
                  <c:v>1.905208</c:v>
                </c:pt>
                <c:pt idx="80">
                  <c:v>1.9117280000000001</c:v>
                </c:pt>
                <c:pt idx="81">
                  <c:v>1.9336800000000001</c:v>
                </c:pt>
                <c:pt idx="82">
                  <c:v>1.9523079999999999</c:v>
                </c:pt>
                <c:pt idx="83">
                  <c:v>1.971061</c:v>
                </c:pt>
                <c:pt idx="84">
                  <c:v>1.997852</c:v>
                </c:pt>
                <c:pt idx="85">
                  <c:v>2.0058699999999998</c:v>
                </c:pt>
                <c:pt idx="86">
                  <c:v>2.0216630000000002</c:v>
                </c:pt>
                <c:pt idx="87">
                  <c:v>2.0350190000000001</c:v>
                </c:pt>
                <c:pt idx="88">
                  <c:v>2.0465469999999999</c:v>
                </c:pt>
                <c:pt idx="89">
                  <c:v>2.0579580000000002</c:v>
                </c:pt>
                <c:pt idx="90">
                  <c:v>2.0750320000000002</c:v>
                </c:pt>
                <c:pt idx="91">
                  <c:v>2.0899779999999999</c:v>
                </c:pt>
                <c:pt idx="92">
                  <c:v>2.103707</c:v>
                </c:pt>
                <c:pt idx="93">
                  <c:v>2.1181480000000001</c:v>
                </c:pt>
                <c:pt idx="94">
                  <c:v>2.1479509999999999</c:v>
                </c:pt>
                <c:pt idx="95">
                  <c:v>2.1554570000000002</c:v>
                </c:pt>
                <c:pt idx="96">
                  <c:v>2.167414</c:v>
                </c:pt>
                <c:pt idx="97">
                  <c:v>2.1809020000000001</c:v>
                </c:pt>
                <c:pt idx="98">
                  <c:v>2.1982010000000001</c:v>
                </c:pt>
                <c:pt idx="99">
                  <c:v>2.211598</c:v>
                </c:pt>
                <c:pt idx="100">
                  <c:v>2.2253470000000002</c:v>
                </c:pt>
                <c:pt idx="101">
                  <c:v>2.2421660000000001</c:v>
                </c:pt>
                <c:pt idx="102">
                  <c:v>2.2519239999999998</c:v>
                </c:pt>
                <c:pt idx="103">
                  <c:v>2.2646609999999998</c:v>
                </c:pt>
                <c:pt idx="104">
                  <c:v>2.284805</c:v>
                </c:pt>
                <c:pt idx="105">
                  <c:v>2.2910550000000001</c:v>
                </c:pt>
                <c:pt idx="106">
                  <c:v>2.3071169999999999</c:v>
                </c:pt>
                <c:pt idx="107">
                  <c:v>2.3217439999999998</c:v>
                </c:pt>
                <c:pt idx="108">
                  <c:v>2.3430870000000001</c:v>
                </c:pt>
                <c:pt idx="109">
                  <c:v>2.3590249999999999</c:v>
                </c:pt>
                <c:pt idx="110">
                  <c:v>2.3734510000000002</c:v>
                </c:pt>
                <c:pt idx="111">
                  <c:v>2.3891399999999998</c:v>
                </c:pt>
                <c:pt idx="112">
                  <c:v>2.4165190000000001</c:v>
                </c:pt>
                <c:pt idx="113">
                  <c:v>2.42686</c:v>
                </c:pt>
                <c:pt idx="114">
                  <c:v>2.4379520000000001</c:v>
                </c:pt>
                <c:pt idx="115">
                  <c:v>2.4513180000000001</c:v>
                </c:pt>
                <c:pt idx="116">
                  <c:v>2.465687</c:v>
                </c:pt>
                <c:pt idx="117">
                  <c:v>2.4940669999999998</c:v>
                </c:pt>
                <c:pt idx="118">
                  <c:v>2.4994510000000001</c:v>
                </c:pt>
                <c:pt idx="119">
                  <c:v>2.5171619999999999</c:v>
                </c:pt>
                <c:pt idx="120">
                  <c:v>2.544737</c:v>
                </c:pt>
                <c:pt idx="121">
                  <c:v>2.5619670000000001</c:v>
                </c:pt>
                <c:pt idx="122">
                  <c:v>2.582071</c:v>
                </c:pt>
                <c:pt idx="123">
                  <c:v>2.5923219999999998</c:v>
                </c:pt>
                <c:pt idx="124">
                  <c:v>2.6105589999999999</c:v>
                </c:pt>
                <c:pt idx="125">
                  <c:v>2.6251920000000002</c:v>
                </c:pt>
                <c:pt idx="126">
                  <c:v>2.6380159999999999</c:v>
                </c:pt>
                <c:pt idx="127">
                  <c:v>2.6642190000000001</c:v>
                </c:pt>
                <c:pt idx="128">
                  <c:v>2.6670630000000002</c:v>
                </c:pt>
                <c:pt idx="129">
                  <c:v>2.6924869999999999</c:v>
                </c:pt>
                <c:pt idx="130">
                  <c:v>2.6970019999999999</c:v>
                </c:pt>
                <c:pt idx="131">
                  <c:v>2.7091020000000001</c:v>
                </c:pt>
                <c:pt idx="132">
                  <c:v>2.7297880000000001</c:v>
                </c:pt>
                <c:pt idx="133">
                  <c:v>2.7349220000000001</c:v>
                </c:pt>
                <c:pt idx="134">
                  <c:v>2.7411669999999999</c:v>
                </c:pt>
                <c:pt idx="135">
                  <c:v>2.7519550000000002</c:v>
                </c:pt>
                <c:pt idx="136">
                  <c:v>2.7640889999999998</c:v>
                </c:pt>
                <c:pt idx="137">
                  <c:v>2.778114</c:v>
                </c:pt>
                <c:pt idx="138">
                  <c:v>2.7971900000000001</c:v>
                </c:pt>
                <c:pt idx="139">
                  <c:v>2.8133629999999998</c:v>
                </c:pt>
                <c:pt idx="140">
                  <c:v>2.81765</c:v>
                </c:pt>
                <c:pt idx="141">
                  <c:v>2.8377590000000001</c:v>
                </c:pt>
                <c:pt idx="142">
                  <c:v>2.8666749999999999</c:v>
                </c:pt>
                <c:pt idx="143">
                  <c:v>2.8910580000000001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CONTROLS!$BB$16</c:f>
              <c:strCache>
                <c:ptCount val="1"/>
                <c:pt idx="0">
                  <c:v>5.00uM Bic  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CONTROLS!$BB$23:$BB$167</c:f>
              <c:numCache>
                <c:formatCode>General</c:formatCode>
                <c:ptCount val="145"/>
                <c:pt idx="0">
                  <c:v>8.9648000000000005E-2</c:v>
                </c:pt>
                <c:pt idx="1">
                  <c:v>0.100087</c:v>
                </c:pt>
                <c:pt idx="2">
                  <c:v>0.13209699999999999</c:v>
                </c:pt>
                <c:pt idx="3">
                  <c:v>0.15305299999999999</c:v>
                </c:pt>
                <c:pt idx="4">
                  <c:v>0.174044</c:v>
                </c:pt>
                <c:pt idx="5">
                  <c:v>0.20044400000000001</c:v>
                </c:pt>
                <c:pt idx="6">
                  <c:v>0.227603</c:v>
                </c:pt>
                <c:pt idx="7">
                  <c:v>0.26139899999999999</c:v>
                </c:pt>
                <c:pt idx="8">
                  <c:v>0.30685899999999999</c:v>
                </c:pt>
                <c:pt idx="9">
                  <c:v>0.35054299999999999</c:v>
                </c:pt>
                <c:pt idx="10">
                  <c:v>0.39883600000000002</c:v>
                </c:pt>
                <c:pt idx="11">
                  <c:v>0.44536599999999998</c:v>
                </c:pt>
                <c:pt idx="12">
                  <c:v>0.49266100000000002</c:v>
                </c:pt>
                <c:pt idx="13">
                  <c:v>0.53845600000000005</c:v>
                </c:pt>
                <c:pt idx="14">
                  <c:v>0.58646900000000002</c:v>
                </c:pt>
                <c:pt idx="15">
                  <c:v>0.62287300000000001</c:v>
                </c:pt>
                <c:pt idx="16">
                  <c:v>0.664516</c:v>
                </c:pt>
                <c:pt idx="17">
                  <c:v>0.70249799999999996</c:v>
                </c:pt>
                <c:pt idx="18">
                  <c:v>0.74666299999999997</c:v>
                </c:pt>
                <c:pt idx="19">
                  <c:v>0.78917999999999999</c:v>
                </c:pt>
                <c:pt idx="20">
                  <c:v>0.83354200000000001</c:v>
                </c:pt>
                <c:pt idx="21">
                  <c:v>0.88045799999999996</c:v>
                </c:pt>
                <c:pt idx="22">
                  <c:v>0.92265699999999995</c:v>
                </c:pt>
                <c:pt idx="23">
                  <c:v>0.96754499999999999</c:v>
                </c:pt>
                <c:pt idx="24">
                  <c:v>1</c:v>
                </c:pt>
                <c:pt idx="25">
                  <c:v>1.001037</c:v>
                </c:pt>
                <c:pt idx="26">
                  <c:v>1.0138149999999999</c:v>
                </c:pt>
                <c:pt idx="27">
                  <c:v>0.99888200000000005</c:v>
                </c:pt>
                <c:pt idx="28">
                  <c:v>0.98047700000000004</c:v>
                </c:pt>
                <c:pt idx="29">
                  <c:v>0.97127799999999997</c:v>
                </c:pt>
                <c:pt idx="30">
                  <c:v>0.97180900000000003</c:v>
                </c:pt>
                <c:pt idx="31">
                  <c:v>0.984738</c:v>
                </c:pt>
                <c:pt idx="32">
                  <c:v>0.99929400000000002</c:v>
                </c:pt>
                <c:pt idx="33">
                  <c:v>1.009323</c:v>
                </c:pt>
                <c:pt idx="34">
                  <c:v>1.0231269999999999</c:v>
                </c:pt>
                <c:pt idx="35">
                  <c:v>1.0359769999999999</c:v>
                </c:pt>
                <c:pt idx="36">
                  <c:v>1.0518540000000001</c:v>
                </c:pt>
                <c:pt idx="37">
                  <c:v>1.06762</c:v>
                </c:pt>
                <c:pt idx="38">
                  <c:v>1.0819700000000001</c:v>
                </c:pt>
                <c:pt idx="39">
                  <c:v>1.0980620000000001</c:v>
                </c:pt>
                <c:pt idx="40">
                  <c:v>1.1133249999999999</c:v>
                </c:pt>
                <c:pt idx="41">
                  <c:v>1.128117</c:v>
                </c:pt>
                <c:pt idx="42">
                  <c:v>1.143489</c:v>
                </c:pt>
                <c:pt idx="43">
                  <c:v>1.1598580000000001</c:v>
                </c:pt>
                <c:pt idx="44">
                  <c:v>1.171397</c:v>
                </c:pt>
                <c:pt idx="45">
                  <c:v>1.2182679999999999</c:v>
                </c:pt>
                <c:pt idx="46">
                  <c:v>1.2672969999999999</c:v>
                </c:pt>
                <c:pt idx="47">
                  <c:v>1.3082370000000001</c:v>
                </c:pt>
                <c:pt idx="48">
                  <c:v>1.3450679999999999</c:v>
                </c:pt>
                <c:pt idx="49">
                  <c:v>1.3717600000000001</c:v>
                </c:pt>
                <c:pt idx="50">
                  <c:v>1.400712</c:v>
                </c:pt>
                <c:pt idx="51">
                  <c:v>1.428213</c:v>
                </c:pt>
                <c:pt idx="52">
                  <c:v>1.459031</c:v>
                </c:pt>
                <c:pt idx="53">
                  <c:v>1.4894529999999999</c:v>
                </c:pt>
                <c:pt idx="54">
                  <c:v>1.5158119999999999</c:v>
                </c:pt>
                <c:pt idx="55">
                  <c:v>1.5399529999999999</c:v>
                </c:pt>
                <c:pt idx="56">
                  <c:v>1.5596859999999999</c:v>
                </c:pt>
                <c:pt idx="57">
                  <c:v>1.581358</c:v>
                </c:pt>
                <c:pt idx="58">
                  <c:v>1.588716</c:v>
                </c:pt>
                <c:pt idx="59">
                  <c:v>1.6164849999999999</c:v>
                </c:pt>
                <c:pt idx="60">
                  <c:v>1.6254649999999999</c:v>
                </c:pt>
                <c:pt idx="61">
                  <c:v>1.6466970000000001</c:v>
                </c:pt>
                <c:pt idx="62">
                  <c:v>1.6668670000000001</c:v>
                </c:pt>
                <c:pt idx="63">
                  <c:v>1.6875359999999999</c:v>
                </c:pt>
                <c:pt idx="64">
                  <c:v>1.7102059999999999</c:v>
                </c:pt>
                <c:pt idx="65">
                  <c:v>1.7328840000000001</c:v>
                </c:pt>
                <c:pt idx="66">
                  <c:v>1.7633620000000001</c:v>
                </c:pt>
                <c:pt idx="67">
                  <c:v>1.7836609999999999</c:v>
                </c:pt>
                <c:pt idx="68">
                  <c:v>1.800791</c:v>
                </c:pt>
                <c:pt idx="69">
                  <c:v>1.8170139999999999</c:v>
                </c:pt>
                <c:pt idx="70">
                  <c:v>1.8438410000000001</c:v>
                </c:pt>
                <c:pt idx="71">
                  <c:v>1.879392</c:v>
                </c:pt>
                <c:pt idx="72">
                  <c:v>1.903273</c:v>
                </c:pt>
                <c:pt idx="73">
                  <c:v>1.9176150000000001</c:v>
                </c:pt>
                <c:pt idx="74">
                  <c:v>1.932836</c:v>
                </c:pt>
                <c:pt idx="75">
                  <c:v>1.9533069999999999</c:v>
                </c:pt>
                <c:pt idx="76">
                  <c:v>1.969538</c:v>
                </c:pt>
                <c:pt idx="77">
                  <c:v>1.9910650000000001</c:v>
                </c:pt>
                <c:pt idx="78">
                  <c:v>2.0046390000000001</c:v>
                </c:pt>
                <c:pt idx="79">
                  <c:v>2.0227849999999998</c:v>
                </c:pt>
                <c:pt idx="80">
                  <c:v>2.0411670000000002</c:v>
                </c:pt>
                <c:pt idx="81">
                  <c:v>2.050516</c:v>
                </c:pt>
                <c:pt idx="82">
                  <c:v>2.0644450000000001</c:v>
                </c:pt>
                <c:pt idx="83">
                  <c:v>2.0826359999999999</c:v>
                </c:pt>
                <c:pt idx="84">
                  <c:v>2.100587</c:v>
                </c:pt>
                <c:pt idx="85">
                  <c:v>2.1157759999999999</c:v>
                </c:pt>
                <c:pt idx="86">
                  <c:v>2.1288930000000001</c:v>
                </c:pt>
                <c:pt idx="87">
                  <c:v>2.1461039999999998</c:v>
                </c:pt>
                <c:pt idx="88">
                  <c:v>2.1687940000000001</c:v>
                </c:pt>
                <c:pt idx="89">
                  <c:v>2.1860499999999998</c:v>
                </c:pt>
                <c:pt idx="90">
                  <c:v>2.1966519999999998</c:v>
                </c:pt>
                <c:pt idx="91">
                  <c:v>2.2196910000000001</c:v>
                </c:pt>
                <c:pt idx="92">
                  <c:v>2.23211</c:v>
                </c:pt>
                <c:pt idx="93">
                  <c:v>2.2543739999999999</c:v>
                </c:pt>
                <c:pt idx="94">
                  <c:v>2.2602859999999998</c:v>
                </c:pt>
                <c:pt idx="95">
                  <c:v>2.2698109999999998</c:v>
                </c:pt>
                <c:pt idx="96">
                  <c:v>2.2830089999999998</c:v>
                </c:pt>
                <c:pt idx="97">
                  <c:v>2.298629</c:v>
                </c:pt>
                <c:pt idx="98">
                  <c:v>2.308341</c:v>
                </c:pt>
                <c:pt idx="99">
                  <c:v>2.3277079999999999</c:v>
                </c:pt>
                <c:pt idx="100">
                  <c:v>2.3401079999999999</c:v>
                </c:pt>
                <c:pt idx="101">
                  <c:v>2.3616090000000001</c:v>
                </c:pt>
                <c:pt idx="102">
                  <c:v>2.3856790000000001</c:v>
                </c:pt>
                <c:pt idx="103">
                  <c:v>2.4086340000000002</c:v>
                </c:pt>
                <c:pt idx="104">
                  <c:v>2.4184899999999998</c:v>
                </c:pt>
                <c:pt idx="105">
                  <c:v>2.425881</c:v>
                </c:pt>
                <c:pt idx="106">
                  <c:v>2.4499499999999999</c:v>
                </c:pt>
                <c:pt idx="107">
                  <c:v>2.4635069999999999</c:v>
                </c:pt>
                <c:pt idx="108">
                  <c:v>2.4779429999999998</c:v>
                </c:pt>
                <c:pt idx="109">
                  <c:v>2.4950109999999999</c:v>
                </c:pt>
                <c:pt idx="110">
                  <c:v>2.507282</c:v>
                </c:pt>
                <c:pt idx="111">
                  <c:v>2.535882</c:v>
                </c:pt>
                <c:pt idx="112">
                  <c:v>2.5464730000000002</c:v>
                </c:pt>
                <c:pt idx="113">
                  <c:v>2.5582319999999998</c:v>
                </c:pt>
                <c:pt idx="114">
                  <c:v>2.5739740000000002</c:v>
                </c:pt>
                <c:pt idx="115">
                  <c:v>2.5816789999999998</c:v>
                </c:pt>
                <c:pt idx="116">
                  <c:v>2.601429</c:v>
                </c:pt>
                <c:pt idx="117">
                  <c:v>2.6186970000000001</c:v>
                </c:pt>
                <c:pt idx="118">
                  <c:v>2.6382560000000002</c:v>
                </c:pt>
                <c:pt idx="119">
                  <c:v>2.6639059999999999</c:v>
                </c:pt>
                <c:pt idx="120">
                  <c:v>2.6836159999999998</c:v>
                </c:pt>
                <c:pt idx="121">
                  <c:v>2.675303</c:v>
                </c:pt>
                <c:pt idx="122">
                  <c:v>2.7059440000000001</c:v>
                </c:pt>
                <c:pt idx="123">
                  <c:v>2.7149320000000001</c:v>
                </c:pt>
                <c:pt idx="124">
                  <c:v>2.733832</c:v>
                </c:pt>
                <c:pt idx="125">
                  <c:v>2.7401740000000001</c:v>
                </c:pt>
                <c:pt idx="126">
                  <c:v>2.7611789999999998</c:v>
                </c:pt>
                <c:pt idx="127">
                  <c:v>2.768999</c:v>
                </c:pt>
                <c:pt idx="128">
                  <c:v>2.7820320000000001</c:v>
                </c:pt>
                <c:pt idx="129">
                  <c:v>2.8089620000000002</c:v>
                </c:pt>
                <c:pt idx="130">
                  <c:v>2.827296</c:v>
                </c:pt>
                <c:pt idx="131">
                  <c:v>2.827283</c:v>
                </c:pt>
                <c:pt idx="132">
                  <c:v>2.8381430000000001</c:v>
                </c:pt>
                <c:pt idx="133">
                  <c:v>2.848185</c:v>
                </c:pt>
                <c:pt idx="134">
                  <c:v>2.8579089999999998</c:v>
                </c:pt>
                <c:pt idx="135">
                  <c:v>2.8796650000000001</c:v>
                </c:pt>
                <c:pt idx="136">
                  <c:v>2.8909729999999998</c:v>
                </c:pt>
                <c:pt idx="137">
                  <c:v>2.9208820000000002</c:v>
                </c:pt>
                <c:pt idx="138">
                  <c:v>2.9368270000000001</c:v>
                </c:pt>
                <c:pt idx="139">
                  <c:v>2.9437669999999998</c:v>
                </c:pt>
                <c:pt idx="140">
                  <c:v>2.9568970000000001</c:v>
                </c:pt>
                <c:pt idx="141">
                  <c:v>2.985242</c:v>
                </c:pt>
                <c:pt idx="142">
                  <c:v>3.000677</c:v>
                </c:pt>
                <c:pt idx="143">
                  <c:v>3.0241419999999999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CONTROLS!$BC$16</c:f>
              <c:strCache>
                <c:ptCount val="1"/>
                <c:pt idx="0">
                  <c:v>2.50uM Bic  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CONTROLS!$BC$23:$BC$167</c:f>
              <c:numCache>
                <c:formatCode>General</c:formatCode>
                <c:ptCount val="145"/>
                <c:pt idx="0">
                  <c:v>8.9096999999999996E-2</c:v>
                </c:pt>
                <c:pt idx="1">
                  <c:v>9.8413E-2</c:v>
                </c:pt>
                <c:pt idx="2">
                  <c:v>0.13145299999999999</c:v>
                </c:pt>
                <c:pt idx="3">
                  <c:v>0.15395</c:v>
                </c:pt>
                <c:pt idx="4">
                  <c:v>0.177088</c:v>
                </c:pt>
                <c:pt idx="5">
                  <c:v>0.20016700000000001</c:v>
                </c:pt>
                <c:pt idx="6">
                  <c:v>0.22986899999999999</c:v>
                </c:pt>
                <c:pt idx="7">
                  <c:v>0.26147199999999998</c:v>
                </c:pt>
                <c:pt idx="8">
                  <c:v>0.303282</c:v>
                </c:pt>
                <c:pt idx="9">
                  <c:v>0.34841699999999998</c:v>
                </c:pt>
                <c:pt idx="10">
                  <c:v>0.39293699999999998</c:v>
                </c:pt>
                <c:pt idx="11">
                  <c:v>0.43848300000000001</c:v>
                </c:pt>
                <c:pt idx="12">
                  <c:v>0.48206399999999999</c:v>
                </c:pt>
                <c:pt idx="13">
                  <c:v>0.52887200000000001</c:v>
                </c:pt>
                <c:pt idx="14">
                  <c:v>0.56864400000000004</c:v>
                </c:pt>
                <c:pt idx="15">
                  <c:v>0.61607800000000001</c:v>
                </c:pt>
                <c:pt idx="16">
                  <c:v>0.65681299999999998</c:v>
                </c:pt>
                <c:pt idx="17">
                  <c:v>0.69721699999999998</c:v>
                </c:pt>
                <c:pt idx="18">
                  <c:v>0.73635499999999998</c:v>
                </c:pt>
                <c:pt idx="19">
                  <c:v>0.78342800000000001</c:v>
                </c:pt>
                <c:pt idx="20">
                  <c:v>0.827963</c:v>
                </c:pt>
                <c:pt idx="21">
                  <c:v>0.87721099999999996</c:v>
                </c:pt>
                <c:pt idx="22">
                  <c:v>0.92309200000000002</c:v>
                </c:pt>
                <c:pt idx="23">
                  <c:v>0.96884700000000001</c:v>
                </c:pt>
                <c:pt idx="24">
                  <c:v>1</c:v>
                </c:pt>
                <c:pt idx="25">
                  <c:v>1.001093</c:v>
                </c:pt>
                <c:pt idx="26">
                  <c:v>1.0107459999999999</c:v>
                </c:pt>
                <c:pt idx="27">
                  <c:v>1.0060389999999999</c:v>
                </c:pt>
                <c:pt idx="28">
                  <c:v>0.99240799999999996</c:v>
                </c:pt>
                <c:pt idx="29">
                  <c:v>0.98117699999999997</c:v>
                </c:pt>
                <c:pt idx="30">
                  <c:v>0.98545099999999997</c:v>
                </c:pt>
                <c:pt idx="31">
                  <c:v>0.98929500000000004</c:v>
                </c:pt>
                <c:pt idx="32">
                  <c:v>0.99829800000000002</c:v>
                </c:pt>
                <c:pt idx="33">
                  <c:v>1.013582</c:v>
                </c:pt>
                <c:pt idx="34">
                  <c:v>1.026238</c:v>
                </c:pt>
                <c:pt idx="35">
                  <c:v>1.036761</c:v>
                </c:pt>
                <c:pt idx="36">
                  <c:v>1.0524070000000001</c:v>
                </c:pt>
                <c:pt idx="37">
                  <c:v>1.063151</c:v>
                </c:pt>
                <c:pt idx="38">
                  <c:v>1.0815859999999999</c:v>
                </c:pt>
                <c:pt idx="39">
                  <c:v>1.0969549999999999</c:v>
                </c:pt>
                <c:pt idx="40">
                  <c:v>1.1104270000000001</c:v>
                </c:pt>
                <c:pt idx="41">
                  <c:v>1.1269169999999999</c:v>
                </c:pt>
                <c:pt idx="42">
                  <c:v>1.139778</c:v>
                </c:pt>
                <c:pt idx="43">
                  <c:v>1.152792</c:v>
                </c:pt>
                <c:pt idx="44">
                  <c:v>1.16387</c:v>
                </c:pt>
                <c:pt idx="45">
                  <c:v>1.2094009999999999</c:v>
                </c:pt>
                <c:pt idx="46">
                  <c:v>1.2514080000000001</c:v>
                </c:pt>
                <c:pt idx="47">
                  <c:v>1.288497</c:v>
                </c:pt>
                <c:pt idx="48">
                  <c:v>1.318168</c:v>
                </c:pt>
                <c:pt idx="49">
                  <c:v>1.3517699999999999</c:v>
                </c:pt>
                <c:pt idx="50">
                  <c:v>1.377648</c:v>
                </c:pt>
                <c:pt idx="51">
                  <c:v>1.404677</c:v>
                </c:pt>
                <c:pt idx="52">
                  <c:v>1.429233</c:v>
                </c:pt>
                <c:pt idx="53">
                  <c:v>1.4537119999999999</c:v>
                </c:pt>
                <c:pt idx="54">
                  <c:v>1.4795750000000001</c:v>
                </c:pt>
                <c:pt idx="55">
                  <c:v>1.507536</c:v>
                </c:pt>
                <c:pt idx="56">
                  <c:v>1.526864</c:v>
                </c:pt>
                <c:pt idx="57">
                  <c:v>1.554573</c:v>
                </c:pt>
                <c:pt idx="58">
                  <c:v>1.5666040000000001</c:v>
                </c:pt>
                <c:pt idx="59">
                  <c:v>1.59141</c:v>
                </c:pt>
                <c:pt idx="60">
                  <c:v>1.609491</c:v>
                </c:pt>
                <c:pt idx="61">
                  <c:v>1.637653</c:v>
                </c:pt>
                <c:pt idx="62">
                  <c:v>1.656879</c:v>
                </c:pt>
                <c:pt idx="63">
                  <c:v>1.6793910000000001</c:v>
                </c:pt>
                <c:pt idx="64">
                  <c:v>1.6926559999999999</c:v>
                </c:pt>
                <c:pt idx="65">
                  <c:v>1.717414</c:v>
                </c:pt>
                <c:pt idx="66">
                  <c:v>1.742472</c:v>
                </c:pt>
                <c:pt idx="67">
                  <c:v>1.7673239999999999</c:v>
                </c:pt>
                <c:pt idx="68">
                  <c:v>1.7908550000000001</c:v>
                </c:pt>
                <c:pt idx="69">
                  <c:v>1.8112459999999999</c:v>
                </c:pt>
                <c:pt idx="70">
                  <c:v>1.8219030000000001</c:v>
                </c:pt>
                <c:pt idx="71">
                  <c:v>1.8379369999999999</c:v>
                </c:pt>
                <c:pt idx="72">
                  <c:v>1.8554710000000001</c:v>
                </c:pt>
                <c:pt idx="73">
                  <c:v>1.8728359999999999</c:v>
                </c:pt>
                <c:pt idx="74">
                  <c:v>1.888979</c:v>
                </c:pt>
                <c:pt idx="75">
                  <c:v>1.9130180000000001</c:v>
                </c:pt>
                <c:pt idx="76">
                  <c:v>1.928215</c:v>
                </c:pt>
                <c:pt idx="77">
                  <c:v>1.953786</c:v>
                </c:pt>
                <c:pt idx="78">
                  <c:v>1.956882</c:v>
                </c:pt>
                <c:pt idx="79">
                  <c:v>1.97597</c:v>
                </c:pt>
                <c:pt idx="80">
                  <c:v>2.0002810000000002</c:v>
                </c:pt>
                <c:pt idx="81">
                  <c:v>2.0216569999999998</c:v>
                </c:pt>
                <c:pt idx="82">
                  <c:v>2.0313650000000001</c:v>
                </c:pt>
                <c:pt idx="83">
                  <c:v>2.0562140000000002</c:v>
                </c:pt>
                <c:pt idx="84">
                  <c:v>2.0741480000000001</c:v>
                </c:pt>
                <c:pt idx="85">
                  <c:v>2.0874090000000001</c:v>
                </c:pt>
                <c:pt idx="86">
                  <c:v>2.0970710000000001</c:v>
                </c:pt>
                <c:pt idx="87">
                  <c:v>2.1174400000000002</c:v>
                </c:pt>
                <c:pt idx="88">
                  <c:v>2.1319849999999998</c:v>
                </c:pt>
                <c:pt idx="89">
                  <c:v>2.133861</c:v>
                </c:pt>
                <c:pt idx="90">
                  <c:v>2.150855</c:v>
                </c:pt>
                <c:pt idx="91">
                  <c:v>2.1675749999999998</c:v>
                </c:pt>
                <c:pt idx="92">
                  <c:v>2.1757580000000001</c:v>
                </c:pt>
                <c:pt idx="93">
                  <c:v>2.1926920000000001</c:v>
                </c:pt>
                <c:pt idx="94">
                  <c:v>2.198963</c:v>
                </c:pt>
                <c:pt idx="95">
                  <c:v>2.2197079999999998</c:v>
                </c:pt>
                <c:pt idx="96">
                  <c:v>2.2365750000000002</c:v>
                </c:pt>
                <c:pt idx="97">
                  <c:v>2.257349</c:v>
                </c:pt>
                <c:pt idx="98">
                  <c:v>2.2772000000000001</c:v>
                </c:pt>
                <c:pt idx="99">
                  <c:v>2.2899560000000001</c:v>
                </c:pt>
                <c:pt idx="100">
                  <c:v>2.2997540000000001</c:v>
                </c:pt>
                <c:pt idx="101">
                  <c:v>2.3150330000000001</c:v>
                </c:pt>
                <c:pt idx="102">
                  <c:v>2.3189329999999999</c:v>
                </c:pt>
                <c:pt idx="103">
                  <c:v>2.3403860000000001</c:v>
                </c:pt>
                <c:pt idx="104">
                  <c:v>2.3565689999999999</c:v>
                </c:pt>
                <c:pt idx="105">
                  <c:v>2.3720829999999999</c:v>
                </c:pt>
                <c:pt idx="106">
                  <c:v>2.37873</c:v>
                </c:pt>
                <c:pt idx="107">
                  <c:v>2.3922180000000002</c:v>
                </c:pt>
                <c:pt idx="108">
                  <c:v>2.4024510000000001</c:v>
                </c:pt>
                <c:pt idx="109">
                  <c:v>2.424874</c:v>
                </c:pt>
                <c:pt idx="110">
                  <c:v>2.4342779999999999</c:v>
                </c:pt>
                <c:pt idx="111">
                  <c:v>2.4592770000000002</c:v>
                </c:pt>
                <c:pt idx="112">
                  <c:v>2.468045</c:v>
                </c:pt>
                <c:pt idx="113">
                  <c:v>2.470065</c:v>
                </c:pt>
                <c:pt idx="114">
                  <c:v>2.4967000000000001</c:v>
                </c:pt>
                <c:pt idx="115">
                  <c:v>2.5088659999999998</c:v>
                </c:pt>
                <c:pt idx="116">
                  <c:v>2.5197099999999999</c:v>
                </c:pt>
                <c:pt idx="117">
                  <c:v>2.5427819999999999</c:v>
                </c:pt>
                <c:pt idx="118">
                  <c:v>2.55599</c:v>
                </c:pt>
                <c:pt idx="119">
                  <c:v>2.5583649999999998</c:v>
                </c:pt>
                <c:pt idx="120">
                  <c:v>2.5729519999999999</c:v>
                </c:pt>
                <c:pt idx="121">
                  <c:v>2.5890170000000001</c:v>
                </c:pt>
                <c:pt idx="122">
                  <c:v>2.6101589999999999</c:v>
                </c:pt>
                <c:pt idx="123">
                  <c:v>2.6197710000000001</c:v>
                </c:pt>
                <c:pt idx="124">
                  <c:v>2.6339070000000002</c:v>
                </c:pt>
                <c:pt idx="125">
                  <c:v>2.6292089999999999</c:v>
                </c:pt>
                <c:pt idx="126">
                  <c:v>2.6598980000000001</c:v>
                </c:pt>
                <c:pt idx="127">
                  <c:v>2.6797390000000001</c:v>
                </c:pt>
                <c:pt idx="128">
                  <c:v>2.6906650000000001</c:v>
                </c:pt>
                <c:pt idx="129">
                  <c:v>2.6952660000000002</c:v>
                </c:pt>
                <c:pt idx="130">
                  <c:v>2.7207430000000001</c:v>
                </c:pt>
                <c:pt idx="131">
                  <c:v>2.7235490000000002</c:v>
                </c:pt>
                <c:pt idx="132">
                  <c:v>2.7360120000000001</c:v>
                </c:pt>
                <c:pt idx="133">
                  <c:v>2.7536010000000002</c:v>
                </c:pt>
                <c:pt idx="134">
                  <c:v>2.7649520000000001</c:v>
                </c:pt>
                <c:pt idx="135">
                  <c:v>2.7736649999999998</c:v>
                </c:pt>
                <c:pt idx="136">
                  <c:v>2.7999580000000002</c:v>
                </c:pt>
                <c:pt idx="137">
                  <c:v>2.8070360000000001</c:v>
                </c:pt>
                <c:pt idx="138">
                  <c:v>2.8237939999999999</c:v>
                </c:pt>
                <c:pt idx="139">
                  <c:v>2.8434949999999999</c:v>
                </c:pt>
                <c:pt idx="140">
                  <c:v>2.8381690000000002</c:v>
                </c:pt>
                <c:pt idx="141">
                  <c:v>2.8500109999999999</c:v>
                </c:pt>
                <c:pt idx="142">
                  <c:v>2.8638490000000001</c:v>
                </c:pt>
                <c:pt idx="143">
                  <c:v>2.8779810000000001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CONTROLS!$BD$16</c:f>
              <c:strCache>
                <c:ptCount val="1"/>
                <c:pt idx="0">
                  <c:v>1.25uM Bic  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CONTROLS!$BD$23:$BD$167</c:f>
              <c:numCache>
                <c:formatCode>General</c:formatCode>
                <c:ptCount val="145"/>
                <c:pt idx="0">
                  <c:v>8.8890999999999998E-2</c:v>
                </c:pt>
                <c:pt idx="1">
                  <c:v>0.105117</c:v>
                </c:pt>
                <c:pt idx="2">
                  <c:v>0.141786</c:v>
                </c:pt>
                <c:pt idx="3">
                  <c:v>0.16293199999999999</c:v>
                </c:pt>
                <c:pt idx="4">
                  <c:v>0.18418300000000001</c:v>
                </c:pt>
                <c:pt idx="5">
                  <c:v>0.20662800000000001</c:v>
                </c:pt>
                <c:pt idx="6">
                  <c:v>0.23767199999999999</c:v>
                </c:pt>
                <c:pt idx="7">
                  <c:v>0.27270299999999997</c:v>
                </c:pt>
                <c:pt idx="8">
                  <c:v>0.31154900000000002</c:v>
                </c:pt>
                <c:pt idx="9">
                  <c:v>0.357651</c:v>
                </c:pt>
                <c:pt idx="10">
                  <c:v>0.40485199999999999</c:v>
                </c:pt>
                <c:pt idx="11">
                  <c:v>0.45170399999999999</c:v>
                </c:pt>
                <c:pt idx="12">
                  <c:v>0.49332999999999999</c:v>
                </c:pt>
                <c:pt idx="13">
                  <c:v>0.534528</c:v>
                </c:pt>
                <c:pt idx="14">
                  <c:v>0.57878600000000002</c:v>
                </c:pt>
                <c:pt idx="15">
                  <c:v>0.61373100000000003</c:v>
                </c:pt>
                <c:pt idx="16">
                  <c:v>0.64867300000000006</c:v>
                </c:pt>
                <c:pt idx="17">
                  <c:v>0.68758799999999998</c:v>
                </c:pt>
                <c:pt idx="18">
                  <c:v>0.72726900000000005</c:v>
                </c:pt>
                <c:pt idx="19">
                  <c:v>0.77268700000000001</c:v>
                </c:pt>
                <c:pt idx="20">
                  <c:v>0.82175399999999998</c:v>
                </c:pt>
                <c:pt idx="21">
                  <c:v>0.87099499999999996</c:v>
                </c:pt>
                <c:pt idx="22">
                  <c:v>0.91405800000000004</c:v>
                </c:pt>
                <c:pt idx="23">
                  <c:v>0.96765100000000004</c:v>
                </c:pt>
                <c:pt idx="24">
                  <c:v>1</c:v>
                </c:pt>
                <c:pt idx="25">
                  <c:v>1.006883</c:v>
                </c:pt>
                <c:pt idx="26">
                  <c:v>1.022303</c:v>
                </c:pt>
                <c:pt idx="27">
                  <c:v>1.012383</c:v>
                </c:pt>
                <c:pt idx="28">
                  <c:v>1.0011479999999999</c:v>
                </c:pt>
                <c:pt idx="29">
                  <c:v>0.99160800000000004</c:v>
                </c:pt>
                <c:pt idx="30">
                  <c:v>0.99453800000000003</c:v>
                </c:pt>
                <c:pt idx="31">
                  <c:v>1.0064280000000001</c:v>
                </c:pt>
                <c:pt idx="32">
                  <c:v>1.014967</c:v>
                </c:pt>
                <c:pt idx="33">
                  <c:v>1.017738</c:v>
                </c:pt>
                <c:pt idx="34">
                  <c:v>1.0285690000000001</c:v>
                </c:pt>
                <c:pt idx="35">
                  <c:v>1.0457110000000001</c:v>
                </c:pt>
                <c:pt idx="36">
                  <c:v>1.062182</c:v>
                </c:pt>
                <c:pt idx="37">
                  <c:v>1.0752379999999999</c:v>
                </c:pt>
                <c:pt idx="38">
                  <c:v>1.093744</c:v>
                </c:pt>
                <c:pt idx="39">
                  <c:v>1.1080570000000001</c:v>
                </c:pt>
                <c:pt idx="40">
                  <c:v>1.1220250000000001</c:v>
                </c:pt>
                <c:pt idx="41">
                  <c:v>1.1349260000000001</c:v>
                </c:pt>
                <c:pt idx="42">
                  <c:v>1.154023</c:v>
                </c:pt>
                <c:pt idx="43">
                  <c:v>1.168428</c:v>
                </c:pt>
                <c:pt idx="44">
                  <c:v>1.1817120000000001</c:v>
                </c:pt>
                <c:pt idx="45">
                  <c:v>1.236472</c:v>
                </c:pt>
                <c:pt idx="46">
                  <c:v>1.2804199999999999</c:v>
                </c:pt>
                <c:pt idx="47">
                  <c:v>1.318638</c:v>
                </c:pt>
                <c:pt idx="48">
                  <c:v>1.3516919999999999</c:v>
                </c:pt>
                <c:pt idx="49">
                  <c:v>1.386876</c:v>
                </c:pt>
                <c:pt idx="50">
                  <c:v>1.411737</c:v>
                </c:pt>
                <c:pt idx="51">
                  <c:v>1.441756</c:v>
                </c:pt>
                <c:pt idx="52">
                  <c:v>1.460961</c:v>
                </c:pt>
                <c:pt idx="53">
                  <c:v>1.481843</c:v>
                </c:pt>
                <c:pt idx="54">
                  <c:v>1.513906</c:v>
                </c:pt>
                <c:pt idx="55">
                  <c:v>1.5312650000000001</c:v>
                </c:pt>
                <c:pt idx="56">
                  <c:v>1.5549249999999999</c:v>
                </c:pt>
                <c:pt idx="57">
                  <c:v>1.5725579999999999</c:v>
                </c:pt>
                <c:pt idx="58">
                  <c:v>1.585577</c:v>
                </c:pt>
                <c:pt idx="59">
                  <c:v>1.6064050000000001</c:v>
                </c:pt>
                <c:pt idx="60">
                  <c:v>1.6262259999999999</c:v>
                </c:pt>
                <c:pt idx="61">
                  <c:v>1.648466</c:v>
                </c:pt>
                <c:pt idx="62">
                  <c:v>1.666015</c:v>
                </c:pt>
                <c:pt idx="63">
                  <c:v>1.6873990000000001</c:v>
                </c:pt>
                <c:pt idx="64">
                  <c:v>1.7097089999999999</c:v>
                </c:pt>
                <c:pt idx="65">
                  <c:v>1.72445</c:v>
                </c:pt>
                <c:pt idx="66">
                  <c:v>1.7601089999999999</c:v>
                </c:pt>
                <c:pt idx="67">
                  <c:v>1.779234</c:v>
                </c:pt>
                <c:pt idx="68">
                  <c:v>1.8029379999999999</c:v>
                </c:pt>
                <c:pt idx="69">
                  <c:v>1.813062</c:v>
                </c:pt>
                <c:pt idx="70">
                  <c:v>1.8436539999999999</c:v>
                </c:pt>
                <c:pt idx="71">
                  <c:v>1.855402</c:v>
                </c:pt>
                <c:pt idx="72">
                  <c:v>1.883094</c:v>
                </c:pt>
                <c:pt idx="73">
                  <c:v>1.9024350000000001</c:v>
                </c:pt>
                <c:pt idx="74">
                  <c:v>1.920366</c:v>
                </c:pt>
                <c:pt idx="75">
                  <c:v>1.9469719999999999</c:v>
                </c:pt>
                <c:pt idx="76">
                  <c:v>1.9626349999999999</c:v>
                </c:pt>
                <c:pt idx="77">
                  <c:v>1.9752879999999999</c:v>
                </c:pt>
                <c:pt idx="78">
                  <c:v>1.9967569999999999</c:v>
                </c:pt>
                <c:pt idx="79">
                  <c:v>2.020251</c:v>
                </c:pt>
                <c:pt idx="80">
                  <c:v>2.03952</c:v>
                </c:pt>
                <c:pt idx="81">
                  <c:v>2.0629729999999999</c:v>
                </c:pt>
                <c:pt idx="82">
                  <c:v>2.079447</c:v>
                </c:pt>
                <c:pt idx="83">
                  <c:v>2.0945459999999998</c:v>
                </c:pt>
                <c:pt idx="84">
                  <c:v>2.1129440000000002</c:v>
                </c:pt>
                <c:pt idx="85">
                  <c:v>2.1282230000000002</c:v>
                </c:pt>
                <c:pt idx="86">
                  <c:v>2.1472419999999999</c:v>
                </c:pt>
                <c:pt idx="87">
                  <c:v>2.1532019999999998</c:v>
                </c:pt>
                <c:pt idx="88">
                  <c:v>2.1653259999999999</c:v>
                </c:pt>
                <c:pt idx="89">
                  <c:v>2.1864490000000001</c:v>
                </c:pt>
                <c:pt idx="90">
                  <c:v>2.1967110000000001</c:v>
                </c:pt>
                <c:pt idx="91">
                  <c:v>2.2077960000000001</c:v>
                </c:pt>
                <c:pt idx="92">
                  <c:v>2.2307980000000001</c:v>
                </c:pt>
                <c:pt idx="93">
                  <c:v>2.2462200000000001</c:v>
                </c:pt>
                <c:pt idx="94">
                  <c:v>2.2563939999999998</c:v>
                </c:pt>
                <c:pt idx="95">
                  <c:v>2.2876840000000001</c:v>
                </c:pt>
                <c:pt idx="96">
                  <c:v>2.2841580000000001</c:v>
                </c:pt>
                <c:pt idx="97">
                  <c:v>2.2958669999999999</c:v>
                </c:pt>
                <c:pt idx="98">
                  <c:v>2.3118919999999998</c:v>
                </c:pt>
                <c:pt idx="99">
                  <c:v>2.3289599999999999</c:v>
                </c:pt>
                <c:pt idx="100">
                  <c:v>2.344322</c:v>
                </c:pt>
                <c:pt idx="101">
                  <c:v>2.348271</c:v>
                </c:pt>
                <c:pt idx="102">
                  <c:v>2.362695</c:v>
                </c:pt>
                <c:pt idx="103">
                  <c:v>2.3824380000000001</c:v>
                </c:pt>
                <c:pt idx="104">
                  <c:v>2.411216</c:v>
                </c:pt>
                <c:pt idx="105">
                  <c:v>2.4304869999999998</c:v>
                </c:pt>
                <c:pt idx="106">
                  <c:v>2.4458229999999999</c:v>
                </c:pt>
                <c:pt idx="107">
                  <c:v>2.4613969999999998</c:v>
                </c:pt>
                <c:pt idx="108">
                  <c:v>2.4714230000000001</c:v>
                </c:pt>
                <c:pt idx="109">
                  <c:v>2.4943939999999998</c:v>
                </c:pt>
                <c:pt idx="110">
                  <c:v>2.5021330000000002</c:v>
                </c:pt>
                <c:pt idx="111">
                  <c:v>2.5179559999999999</c:v>
                </c:pt>
                <c:pt idx="112">
                  <c:v>2.54237</c:v>
                </c:pt>
                <c:pt idx="113">
                  <c:v>2.5586129999999998</c:v>
                </c:pt>
                <c:pt idx="114">
                  <c:v>2.573007</c:v>
                </c:pt>
                <c:pt idx="115">
                  <c:v>2.5882299999999998</c:v>
                </c:pt>
                <c:pt idx="116">
                  <c:v>2.6175060000000001</c:v>
                </c:pt>
                <c:pt idx="117">
                  <c:v>2.6245599999999998</c:v>
                </c:pt>
                <c:pt idx="118">
                  <c:v>2.6626110000000001</c:v>
                </c:pt>
                <c:pt idx="119">
                  <c:v>2.6673460000000002</c:v>
                </c:pt>
                <c:pt idx="120">
                  <c:v>2.6843759999999999</c:v>
                </c:pt>
                <c:pt idx="121">
                  <c:v>2.7049699999999999</c:v>
                </c:pt>
                <c:pt idx="122">
                  <c:v>2.722423</c:v>
                </c:pt>
                <c:pt idx="123">
                  <c:v>2.7399399999999998</c:v>
                </c:pt>
                <c:pt idx="124">
                  <c:v>2.7455069999999999</c:v>
                </c:pt>
                <c:pt idx="125">
                  <c:v>2.7687240000000002</c:v>
                </c:pt>
                <c:pt idx="126">
                  <c:v>2.7891550000000001</c:v>
                </c:pt>
                <c:pt idx="127">
                  <c:v>2.8099409999999998</c:v>
                </c:pt>
                <c:pt idx="128">
                  <c:v>2.8223500000000001</c:v>
                </c:pt>
                <c:pt idx="129">
                  <c:v>2.8317209999999999</c:v>
                </c:pt>
                <c:pt idx="130">
                  <c:v>2.8486020000000001</c:v>
                </c:pt>
                <c:pt idx="131">
                  <c:v>2.864468</c:v>
                </c:pt>
                <c:pt idx="132">
                  <c:v>2.862546</c:v>
                </c:pt>
                <c:pt idx="133">
                  <c:v>2.8722639999999999</c:v>
                </c:pt>
                <c:pt idx="134">
                  <c:v>2.8987620000000001</c:v>
                </c:pt>
                <c:pt idx="135">
                  <c:v>2.9029739999999999</c:v>
                </c:pt>
                <c:pt idx="136">
                  <c:v>2.914317</c:v>
                </c:pt>
                <c:pt idx="137">
                  <c:v>2.9490310000000002</c:v>
                </c:pt>
                <c:pt idx="138">
                  <c:v>2.9657520000000002</c:v>
                </c:pt>
                <c:pt idx="139">
                  <c:v>2.9710100000000002</c:v>
                </c:pt>
                <c:pt idx="140">
                  <c:v>2.9824639999999998</c:v>
                </c:pt>
                <c:pt idx="141">
                  <c:v>2.9964029999999999</c:v>
                </c:pt>
                <c:pt idx="142">
                  <c:v>3.0170140000000001</c:v>
                </c:pt>
                <c:pt idx="143">
                  <c:v>3.023936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CONTROLS!$BE$16</c:f>
              <c:strCache>
                <c:ptCount val="1"/>
                <c:pt idx="0">
                  <c:v>0.63uM Bic  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CONTROLS!$BE$23:$BE$167</c:f>
              <c:numCache>
                <c:formatCode>General</c:formatCode>
                <c:ptCount val="145"/>
                <c:pt idx="0">
                  <c:v>8.2892999999999994E-2</c:v>
                </c:pt>
                <c:pt idx="1">
                  <c:v>9.7208000000000003E-2</c:v>
                </c:pt>
                <c:pt idx="2">
                  <c:v>0.13133</c:v>
                </c:pt>
                <c:pt idx="3">
                  <c:v>0.15448799999999999</c:v>
                </c:pt>
                <c:pt idx="4">
                  <c:v>0.182175</c:v>
                </c:pt>
                <c:pt idx="5">
                  <c:v>0.20722699999999999</c:v>
                </c:pt>
                <c:pt idx="6">
                  <c:v>0.244121</c:v>
                </c:pt>
                <c:pt idx="7">
                  <c:v>0.27673199999999998</c:v>
                </c:pt>
                <c:pt idx="8">
                  <c:v>0.32193100000000002</c:v>
                </c:pt>
                <c:pt idx="9">
                  <c:v>0.36178399999999999</c:v>
                </c:pt>
                <c:pt idx="10">
                  <c:v>0.41326299999999999</c:v>
                </c:pt>
                <c:pt idx="11">
                  <c:v>0.45369999999999999</c:v>
                </c:pt>
                <c:pt idx="12">
                  <c:v>0.50316099999999997</c:v>
                </c:pt>
                <c:pt idx="13">
                  <c:v>0.54575399999999996</c:v>
                </c:pt>
                <c:pt idx="14">
                  <c:v>0.59141299999999997</c:v>
                </c:pt>
                <c:pt idx="15">
                  <c:v>0.62686799999999998</c:v>
                </c:pt>
                <c:pt idx="16">
                  <c:v>0.66563099999999997</c:v>
                </c:pt>
                <c:pt idx="17">
                  <c:v>0.70372199999999996</c:v>
                </c:pt>
                <c:pt idx="18">
                  <c:v>0.74890000000000001</c:v>
                </c:pt>
                <c:pt idx="19">
                  <c:v>0.792493</c:v>
                </c:pt>
                <c:pt idx="20">
                  <c:v>0.834013</c:v>
                </c:pt>
                <c:pt idx="21">
                  <c:v>0.88524099999999994</c:v>
                </c:pt>
                <c:pt idx="22">
                  <c:v>0.92585300000000004</c:v>
                </c:pt>
                <c:pt idx="23">
                  <c:v>0.97204999999999997</c:v>
                </c:pt>
                <c:pt idx="24">
                  <c:v>1</c:v>
                </c:pt>
                <c:pt idx="25">
                  <c:v>0.99551500000000004</c:v>
                </c:pt>
                <c:pt idx="26">
                  <c:v>1.013382</c:v>
                </c:pt>
                <c:pt idx="27">
                  <c:v>1.0061899999999999</c:v>
                </c:pt>
                <c:pt idx="28">
                  <c:v>0.99361999999999995</c:v>
                </c:pt>
                <c:pt idx="29">
                  <c:v>0.98694400000000004</c:v>
                </c:pt>
                <c:pt idx="30">
                  <c:v>0.988313</c:v>
                </c:pt>
                <c:pt idx="31">
                  <c:v>1.0001679999999999</c:v>
                </c:pt>
                <c:pt idx="32">
                  <c:v>1.0053460000000001</c:v>
                </c:pt>
                <c:pt idx="33">
                  <c:v>1.0077</c:v>
                </c:pt>
                <c:pt idx="34">
                  <c:v>1.020599</c:v>
                </c:pt>
                <c:pt idx="35">
                  <c:v>1.037261</c:v>
                </c:pt>
                <c:pt idx="36">
                  <c:v>1.0483910000000001</c:v>
                </c:pt>
                <c:pt idx="37">
                  <c:v>1.0639700000000001</c:v>
                </c:pt>
                <c:pt idx="38">
                  <c:v>1.0796049999999999</c:v>
                </c:pt>
                <c:pt idx="39">
                  <c:v>1.0937669999999999</c:v>
                </c:pt>
                <c:pt idx="40">
                  <c:v>1.1107959999999999</c:v>
                </c:pt>
                <c:pt idx="41">
                  <c:v>1.125848</c:v>
                </c:pt>
                <c:pt idx="42">
                  <c:v>1.1355770000000001</c:v>
                </c:pt>
                <c:pt idx="43">
                  <c:v>1.1521129999999999</c:v>
                </c:pt>
                <c:pt idx="44">
                  <c:v>1.1652180000000001</c:v>
                </c:pt>
                <c:pt idx="45">
                  <c:v>1.212693</c:v>
                </c:pt>
                <c:pt idx="46">
                  <c:v>1.2523820000000001</c:v>
                </c:pt>
                <c:pt idx="47">
                  <c:v>1.28312</c:v>
                </c:pt>
                <c:pt idx="48">
                  <c:v>1.3201480000000001</c:v>
                </c:pt>
                <c:pt idx="49">
                  <c:v>1.362576</c:v>
                </c:pt>
                <c:pt idx="50">
                  <c:v>1.384625</c:v>
                </c:pt>
                <c:pt idx="51">
                  <c:v>1.4039550000000001</c:v>
                </c:pt>
                <c:pt idx="52">
                  <c:v>1.423988</c:v>
                </c:pt>
                <c:pt idx="53">
                  <c:v>1.44414</c:v>
                </c:pt>
                <c:pt idx="54">
                  <c:v>1.4664900000000001</c:v>
                </c:pt>
                <c:pt idx="55">
                  <c:v>1.492917</c:v>
                </c:pt>
                <c:pt idx="56">
                  <c:v>1.5106390000000001</c:v>
                </c:pt>
                <c:pt idx="57">
                  <c:v>1.527293</c:v>
                </c:pt>
                <c:pt idx="58">
                  <c:v>1.5453790000000001</c:v>
                </c:pt>
                <c:pt idx="59">
                  <c:v>1.5679719999999999</c:v>
                </c:pt>
                <c:pt idx="60">
                  <c:v>1.592122</c:v>
                </c:pt>
                <c:pt idx="61">
                  <c:v>1.6100099999999999</c:v>
                </c:pt>
                <c:pt idx="62">
                  <c:v>1.6293120000000001</c:v>
                </c:pt>
                <c:pt idx="63">
                  <c:v>1.6516169999999999</c:v>
                </c:pt>
                <c:pt idx="64">
                  <c:v>1.679953</c:v>
                </c:pt>
                <c:pt idx="65">
                  <c:v>1.699249</c:v>
                </c:pt>
                <c:pt idx="66">
                  <c:v>1.72878</c:v>
                </c:pt>
                <c:pt idx="67">
                  <c:v>1.752435</c:v>
                </c:pt>
                <c:pt idx="68">
                  <c:v>1.78931</c:v>
                </c:pt>
                <c:pt idx="69">
                  <c:v>1.8078369999999999</c:v>
                </c:pt>
                <c:pt idx="70">
                  <c:v>1.8246690000000001</c:v>
                </c:pt>
                <c:pt idx="71">
                  <c:v>1.8483810000000001</c:v>
                </c:pt>
                <c:pt idx="72">
                  <c:v>1.874908</c:v>
                </c:pt>
                <c:pt idx="73">
                  <c:v>1.8988240000000001</c:v>
                </c:pt>
                <c:pt idx="74">
                  <c:v>1.9139710000000001</c:v>
                </c:pt>
                <c:pt idx="75">
                  <c:v>1.93516</c:v>
                </c:pt>
                <c:pt idx="76">
                  <c:v>1.9522330000000001</c:v>
                </c:pt>
                <c:pt idx="77">
                  <c:v>1.9740899999999999</c:v>
                </c:pt>
                <c:pt idx="78">
                  <c:v>1.9890939999999999</c:v>
                </c:pt>
                <c:pt idx="79">
                  <c:v>2.0077669999999999</c:v>
                </c:pt>
                <c:pt idx="80">
                  <c:v>2.019053</c:v>
                </c:pt>
                <c:pt idx="81">
                  <c:v>2.035625</c:v>
                </c:pt>
                <c:pt idx="82">
                  <c:v>2.0552899999999998</c:v>
                </c:pt>
                <c:pt idx="83">
                  <c:v>2.0818240000000001</c:v>
                </c:pt>
                <c:pt idx="84">
                  <c:v>2.0887340000000001</c:v>
                </c:pt>
                <c:pt idx="85">
                  <c:v>2.093588</c:v>
                </c:pt>
                <c:pt idx="86">
                  <c:v>2.107853</c:v>
                </c:pt>
                <c:pt idx="87">
                  <c:v>2.1263800000000002</c:v>
                </c:pt>
                <c:pt idx="88">
                  <c:v>2.1352180000000001</c:v>
                </c:pt>
                <c:pt idx="89">
                  <c:v>2.1616059999999999</c:v>
                </c:pt>
                <c:pt idx="90">
                  <c:v>2.1741450000000002</c:v>
                </c:pt>
                <c:pt idx="91">
                  <c:v>2.185012</c:v>
                </c:pt>
                <c:pt idx="92">
                  <c:v>2.1975099999999999</c:v>
                </c:pt>
                <c:pt idx="93">
                  <c:v>2.2231540000000001</c:v>
                </c:pt>
                <c:pt idx="94">
                  <c:v>2.2432609999999999</c:v>
                </c:pt>
                <c:pt idx="95">
                  <c:v>2.2632310000000002</c:v>
                </c:pt>
                <c:pt idx="96">
                  <c:v>2.266791</c:v>
                </c:pt>
                <c:pt idx="97">
                  <c:v>2.2869549999999998</c:v>
                </c:pt>
                <c:pt idx="98">
                  <c:v>2.3025310000000001</c:v>
                </c:pt>
                <c:pt idx="99">
                  <c:v>2.3252980000000001</c:v>
                </c:pt>
                <c:pt idx="100">
                  <c:v>2.3407849999999999</c:v>
                </c:pt>
                <c:pt idx="101">
                  <c:v>2.3512</c:v>
                </c:pt>
                <c:pt idx="102">
                  <c:v>2.3784019999999999</c:v>
                </c:pt>
                <c:pt idx="103">
                  <c:v>2.3955310000000001</c:v>
                </c:pt>
                <c:pt idx="104">
                  <c:v>2.4235259999999998</c:v>
                </c:pt>
                <c:pt idx="105">
                  <c:v>2.450024</c:v>
                </c:pt>
                <c:pt idx="106">
                  <c:v>2.4591240000000001</c:v>
                </c:pt>
                <c:pt idx="107">
                  <c:v>2.4765779999999999</c:v>
                </c:pt>
                <c:pt idx="108">
                  <c:v>2.4926629999999999</c:v>
                </c:pt>
                <c:pt idx="109">
                  <c:v>2.5170300000000001</c:v>
                </c:pt>
                <c:pt idx="110">
                  <c:v>2.5345279999999999</c:v>
                </c:pt>
                <c:pt idx="111">
                  <c:v>2.5573489999999999</c:v>
                </c:pt>
                <c:pt idx="112">
                  <c:v>2.5628920000000002</c:v>
                </c:pt>
                <c:pt idx="113">
                  <c:v>2.5758969999999999</c:v>
                </c:pt>
                <c:pt idx="114">
                  <c:v>2.5968010000000001</c:v>
                </c:pt>
                <c:pt idx="115">
                  <c:v>2.6090200000000001</c:v>
                </c:pt>
                <c:pt idx="116">
                  <c:v>2.6162510000000001</c:v>
                </c:pt>
                <c:pt idx="117">
                  <c:v>2.6419760000000001</c:v>
                </c:pt>
                <c:pt idx="118">
                  <c:v>2.6561970000000001</c:v>
                </c:pt>
                <c:pt idx="119">
                  <c:v>2.6666310000000002</c:v>
                </c:pt>
                <c:pt idx="120">
                  <c:v>2.7059989999999998</c:v>
                </c:pt>
                <c:pt idx="121">
                  <c:v>2.7101489999999999</c:v>
                </c:pt>
                <c:pt idx="122">
                  <c:v>2.729997</c:v>
                </c:pt>
                <c:pt idx="123">
                  <c:v>2.7356600000000002</c:v>
                </c:pt>
                <c:pt idx="124">
                  <c:v>2.7567029999999999</c:v>
                </c:pt>
                <c:pt idx="125">
                  <c:v>2.7708840000000001</c:v>
                </c:pt>
                <c:pt idx="126">
                  <c:v>2.7847029999999999</c:v>
                </c:pt>
                <c:pt idx="127">
                  <c:v>2.8015729999999999</c:v>
                </c:pt>
                <c:pt idx="128">
                  <c:v>2.8031480000000002</c:v>
                </c:pt>
                <c:pt idx="129">
                  <c:v>2.8274490000000001</c:v>
                </c:pt>
                <c:pt idx="130">
                  <c:v>2.8484419999999999</c:v>
                </c:pt>
                <c:pt idx="131">
                  <c:v>2.8485480000000001</c:v>
                </c:pt>
                <c:pt idx="132">
                  <c:v>2.869278</c:v>
                </c:pt>
                <c:pt idx="133">
                  <c:v>2.8839800000000002</c:v>
                </c:pt>
                <c:pt idx="134">
                  <c:v>2.9033169999999999</c:v>
                </c:pt>
                <c:pt idx="135">
                  <c:v>2.9178489999999999</c:v>
                </c:pt>
                <c:pt idx="136">
                  <c:v>2.939568</c:v>
                </c:pt>
                <c:pt idx="137">
                  <c:v>2.9641799999999998</c:v>
                </c:pt>
                <c:pt idx="138">
                  <c:v>2.981007</c:v>
                </c:pt>
                <c:pt idx="139">
                  <c:v>3.0081519999999999</c:v>
                </c:pt>
                <c:pt idx="140">
                  <c:v>3.0134729999999998</c:v>
                </c:pt>
                <c:pt idx="141">
                  <c:v>3.029163</c:v>
                </c:pt>
                <c:pt idx="142">
                  <c:v>3.0412539999999999</c:v>
                </c:pt>
                <c:pt idx="143">
                  <c:v>3.0500889999999998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CONTROLS!$BF$16</c:f>
              <c:strCache>
                <c:ptCount val="1"/>
                <c:pt idx="0">
                  <c:v>0.31uM Bic  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CONTROLS!$BF$23:$BF$167</c:f>
              <c:numCache>
                <c:formatCode>General</c:formatCode>
                <c:ptCount val="145"/>
                <c:pt idx="0">
                  <c:v>8.5596000000000005E-2</c:v>
                </c:pt>
                <c:pt idx="1">
                  <c:v>9.8768999999999996E-2</c:v>
                </c:pt>
                <c:pt idx="2">
                  <c:v>0.12732099999999999</c:v>
                </c:pt>
                <c:pt idx="3">
                  <c:v>0.149122</c:v>
                </c:pt>
                <c:pt idx="4">
                  <c:v>0.17102700000000001</c:v>
                </c:pt>
                <c:pt idx="5">
                  <c:v>0.197297</c:v>
                </c:pt>
                <c:pt idx="6">
                  <c:v>0.22884299999999999</c:v>
                </c:pt>
                <c:pt idx="7">
                  <c:v>0.26550000000000001</c:v>
                </c:pt>
                <c:pt idx="8">
                  <c:v>0.30645699999999998</c:v>
                </c:pt>
                <c:pt idx="9">
                  <c:v>0.34869499999999998</c:v>
                </c:pt>
                <c:pt idx="10">
                  <c:v>0.39578000000000002</c:v>
                </c:pt>
                <c:pt idx="11">
                  <c:v>0.437477</c:v>
                </c:pt>
                <c:pt idx="12">
                  <c:v>0.481769</c:v>
                </c:pt>
                <c:pt idx="13">
                  <c:v>0.52710100000000004</c:v>
                </c:pt>
                <c:pt idx="14">
                  <c:v>0.57231699999999996</c:v>
                </c:pt>
                <c:pt idx="15">
                  <c:v>0.61030200000000001</c:v>
                </c:pt>
                <c:pt idx="16">
                  <c:v>0.65366199999999997</c:v>
                </c:pt>
                <c:pt idx="17">
                  <c:v>0.69608099999999995</c:v>
                </c:pt>
                <c:pt idx="18">
                  <c:v>0.73390699999999998</c:v>
                </c:pt>
                <c:pt idx="19">
                  <c:v>0.78592600000000001</c:v>
                </c:pt>
                <c:pt idx="20">
                  <c:v>0.83521299999999998</c:v>
                </c:pt>
                <c:pt idx="21">
                  <c:v>0.88678400000000002</c:v>
                </c:pt>
                <c:pt idx="22">
                  <c:v>0.92973399999999995</c:v>
                </c:pt>
                <c:pt idx="23">
                  <c:v>0.97426299999999999</c:v>
                </c:pt>
                <c:pt idx="24">
                  <c:v>1</c:v>
                </c:pt>
                <c:pt idx="25">
                  <c:v>1.0098990000000001</c:v>
                </c:pt>
                <c:pt idx="26">
                  <c:v>1.0232490000000001</c:v>
                </c:pt>
                <c:pt idx="27">
                  <c:v>1.012759</c:v>
                </c:pt>
                <c:pt idx="28">
                  <c:v>0.99573500000000004</c:v>
                </c:pt>
                <c:pt idx="29">
                  <c:v>0.991255</c:v>
                </c:pt>
                <c:pt idx="30">
                  <c:v>0.99546800000000002</c:v>
                </c:pt>
                <c:pt idx="31">
                  <c:v>1.009125</c:v>
                </c:pt>
                <c:pt idx="32">
                  <c:v>1.0070730000000001</c:v>
                </c:pt>
                <c:pt idx="33">
                  <c:v>1.009104</c:v>
                </c:pt>
                <c:pt idx="34">
                  <c:v>1.0306059999999999</c:v>
                </c:pt>
                <c:pt idx="35">
                  <c:v>1.0489740000000001</c:v>
                </c:pt>
                <c:pt idx="36">
                  <c:v>1.06453</c:v>
                </c:pt>
                <c:pt idx="37">
                  <c:v>1.0844180000000001</c:v>
                </c:pt>
                <c:pt idx="38">
                  <c:v>1.1001110000000001</c:v>
                </c:pt>
                <c:pt idx="39">
                  <c:v>1.120895</c:v>
                </c:pt>
                <c:pt idx="40">
                  <c:v>1.1375249999999999</c:v>
                </c:pt>
                <c:pt idx="41">
                  <c:v>1.1514880000000001</c:v>
                </c:pt>
                <c:pt idx="42">
                  <c:v>1.1683680000000001</c:v>
                </c:pt>
                <c:pt idx="43">
                  <c:v>1.1834610000000001</c:v>
                </c:pt>
                <c:pt idx="44">
                  <c:v>1.199576</c:v>
                </c:pt>
                <c:pt idx="45">
                  <c:v>1.2429460000000001</c:v>
                </c:pt>
                <c:pt idx="46">
                  <c:v>1.2823469999999999</c:v>
                </c:pt>
                <c:pt idx="47">
                  <c:v>1.3220400000000001</c:v>
                </c:pt>
                <c:pt idx="48">
                  <c:v>1.357194</c:v>
                </c:pt>
                <c:pt idx="49">
                  <c:v>1.3919760000000001</c:v>
                </c:pt>
                <c:pt idx="50">
                  <c:v>1.4250179999999999</c:v>
                </c:pt>
                <c:pt idx="51">
                  <c:v>1.441503</c:v>
                </c:pt>
                <c:pt idx="52">
                  <c:v>1.468534</c:v>
                </c:pt>
                <c:pt idx="53">
                  <c:v>1.491484</c:v>
                </c:pt>
                <c:pt idx="54">
                  <c:v>1.525641</c:v>
                </c:pt>
                <c:pt idx="55">
                  <c:v>1.54376</c:v>
                </c:pt>
                <c:pt idx="56">
                  <c:v>1.57115</c:v>
                </c:pt>
                <c:pt idx="57">
                  <c:v>1.5909599999999999</c:v>
                </c:pt>
                <c:pt idx="58">
                  <c:v>1.6153249999999999</c:v>
                </c:pt>
                <c:pt idx="59">
                  <c:v>1.637826</c:v>
                </c:pt>
                <c:pt idx="60">
                  <c:v>1.6564700000000001</c:v>
                </c:pt>
                <c:pt idx="61">
                  <c:v>1.6796580000000001</c:v>
                </c:pt>
                <c:pt idx="62">
                  <c:v>1.702879</c:v>
                </c:pt>
                <c:pt idx="63">
                  <c:v>1.721095</c:v>
                </c:pt>
                <c:pt idx="64">
                  <c:v>1.750329</c:v>
                </c:pt>
                <c:pt idx="65">
                  <c:v>1.7721150000000001</c:v>
                </c:pt>
                <c:pt idx="66">
                  <c:v>1.7985850000000001</c:v>
                </c:pt>
                <c:pt idx="67">
                  <c:v>1.826471</c:v>
                </c:pt>
                <c:pt idx="68">
                  <c:v>1.8566769999999999</c:v>
                </c:pt>
                <c:pt idx="69">
                  <c:v>1.86494</c:v>
                </c:pt>
                <c:pt idx="70">
                  <c:v>1.8854040000000001</c:v>
                </c:pt>
                <c:pt idx="71">
                  <c:v>1.9256249999999999</c:v>
                </c:pt>
                <c:pt idx="72">
                  <c:v>1.940585</c:v>
                </c:pt>
                <c:pt idx="73">
                  <c:v>1.955222</c:v>
                </c:pt>
                <c:pt idx="74">
                  <c:v>1.9736100000000001</c:v>
                </c:pt>
                <c:pt idx="75">
                  <c:v>1.9918940000000001</c:v>
                </c:pt>
                <c:pt idx="76">
                  <c:v>2.0143970000000002</c:v>
                </c:pt>
                <c:pt idx="77">
                  <c:v>2.0389729999999999</c:v>
                </c:pt>
                <c:pt idx="78">
                  <c:v>2.0509210000000002</c:v>
                </c:pt>
                <c:pt idx="79">
                  <c:v>2.0630630000000001</c:v>
                </c:pt>
                <c:pt idx="80">
                  <c:v>2.0802719999999999</c:v>
                </c:pt>
                <c:pt idx="81">
                  <c:v>2.0990609999999998</c:v>
                </c:pt>
                <c:pt idx="82">
                  <c:v>2.1007989999999999</c:v>
                </c:pt>
                <c:pt idx="83">
                  <c:v>2.1269019999999998</c:v>
                </c:pt>
                <c:pt idx="84">
                  <c:v>2.147548</c:v>
                </c:pt>
                <c:pt idx="85">
                  <c:v>2.1696840000000002</c:v>
                </c:pt>
                <c:pt idx="86">
                  <c:v>2.1820369999999998</c:v>
                </c:pt>
                <c:pt idx="87">
                  <c:v>2.2007639999999999</c:v>
                </c:pt>
                <c:pt idx="88">
                  <c:v>2.2159200000000001</c:v>
                </c:pt>
                <c:pt idx="89">
                  <c:v>2.236116</c:v>
                </c:pt>
                <c:pt idx="90">
                  <c:v>2.244354</c:v>
                </c:pt>
                <c:pt idx="91">
                  <c:v>2.2727330000000001</c:v>
                </c:pt>
                <c:pt idx="92">
                  <c:v>2.2771330000000001</c:v>
                </c:pt>
                <c:pt idx="93">
                  <c:v>2.3086850000000001</c:v>
                </c:pt>
                <c:pt idx="94">
                  <c:v>2.3000379999999998</c:v>
                </c:pt>
                <c:pt idx="95">
                  <c:v>2.3171520000000001</c:v>
                </c:pt>
                <c:pt idx="96">
                  <c:v>2.326927</c:v>
                </c:pt>
                <c:pt idx="97">
                  <c:v>2.3472179999999998</c:v>
                </c:pt>
                <c:pt idx="98">
                  <c:v>2.3597929999999998</c:v>
                </c:pt>
                <c:pt idx="99">
                  <c:v>2.3780999999999999</c:v>
                </c:pt>
                <c:pt idx="100">
                  <c:v>2.3956909999999998</c:v>
                </c:pt>
                <c:pt idx="101">
                  <c:v>2.4158710000000001</c:v>
                </c:pt>
                <c:pt idx="102">
                  <c:v>2.4384540000000001</c:v>
                </c:pt>
                <c:pt idx="103">
                  <c:v>2.456156</c:v>
                </c:pt>
                <c:pt idx="104">
                  <c:v>2.4671699999999999</c:v>
                </c:pt>
                <c:pt idx="105">
                  <c:v>2.4798360000000002</c:v>
                </c:pt>
                <c:pt idx="106">
                  <c:v>2.4935939999999999</c:v>
                </c:pt>
                <c:pt idx="107">
                  <c:v>2.505795</c:v>
                </c:pt>
                <c:pt idx="108">
                  <c:v>2.5255459999999998</c:v>
                </c:pt>
                <c:pt idx="109">
                  <c:v>2.5425710000000001</c:v>
                </c:pt>
                <c:pt idx="110">
                  <c:v>2.55647</c:v>
                </c:pt>
                <c:pt idx="111">
                  <c:v>2.5686100000000001</c:v>
                </c:pt>
                <c:pt idx="112">
                  <c:v>2.5771649999999999</c:v>
                </c:pt>
                <c:pt idx="113">
                  <c:v>2.5901169999999998</c:v>
                </c:pt>
                <c:pt idx="114">
                  <c:v>2.6026880000000001</c:v>
                </c:pt>
                <c:pt idx="115">
                  <c:v>2.6258620000000001</c:v>
                </c:pt>
                <c:pt idx="116">
                  <c:v>2.6502780000000001</c:v>
                </c:pt>
                <c:pt idx="117">
                  <c:v>2.6615639999999998</c:v>
                </c:pt>
                <c:pt idx="118">
                  <c:v>2.6705510000000001</c:v>
                </c:pt>
                <c:pt idx="119">
                  <c:v>2.6858270000000002</c:v>
                </c:pt>
                <c:pt idx="120">
                  <c:v>2.6979829999999998</c:v>
                </c:pt>
                <c:pt idx="121">
                  <c:v>2.7134339999999999</c:v>
                </c:pt>
                <c:pt idx="122">
                  <c:v>2.739573</c:v>
                </c:pt>
                <c:pt idx="123">
                  <c:v>2.7440479999999998</c:v>
                </c:pt>
                <c:pt idx="124">
                  <c:v>2.7674370000000001</c:v>
                </c:pt>
                <c:pt idx="125">
                  <c:v>2.7821630000000002</c:v>
                </c:pt>
                <c:pt idx="126">
                  <c:v>2.7933509999999999</c:v>
                </c:pt>
                <c:pt idx="127">
                  <c:v>2.813555</c:v>
                </c:pt>
                <c:pt idx="128">
                  <c:v>2.8131110000000001</c:v>
                </c:pt>
                <c:pt idx="129">
                  <c:v>2.827054</c:v>
                </c:pt>
                <c:pt idx="130">
                  <c:v>2.8544399999999999</c:v>
                </c:pt>
                <c:pt idx="131">
                  <c:v>2.8648579999999999</c:v>
                </c:pt>
                <c:pt idx="132">
                  <c:v>2.8785419999999999</c:v>
                </c:pt>
                <c:pt idx="133">
                  <c:v>2.9018199999999998</c:v>
                </c:pt>
                <c:pt idx="134">
                  <c:v>2.9091230000000001</c:v>
                </c:pt>
                <c:pt idx="135">
                  <c:v>2.9251909999999999</c:v>
                </c:pt>
                <c:pt idx="136">
                  <c:v>2.952334</c:v>
                </c:pt>
                <c:pt idx="137">
                  <c:v>2.9580489999999999</c:v>
                </c:pt>
                <c:pt idx="138">
                  <c:v>2.9794209999999999</c:v>
                </c:pt>
                <c:pt idx="139">
                  <c:v>2.992416</c:v>
                </c:pt>
                <c:pt idx="140">
                  <c:v>3.0035069999999999</c:v>
                </c:pt>
                <c:pt idx="141">
                  <c:v>3.0184329999999999</c:v>
                </c:pt>
                <c:pt idx="142">
                  <c:v>3.0437470000000002</c:v>
                </c:pt>
                <c:pt idx="143">
                  <c:v>3.0636619999999999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CONTROLS!$BG$16</c:f>
              <c:strCache>
                <c:ptCount val="1"/>
                <c:pt idx="0">
                  <c:v>0.16uM Bic  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CONTROLS!$BG$23:$BG$167</c:f>
              <c:numCache>
                <c:formatCode>General</c:formatCode>
                <c:ptCount val="145"/>
                <c:pt idx="0">
                  <c:v>9.2020000000000005E-2</c:v>
                </c:pt>
                <c:pt idx="1">
                  <c:v>0.101965</c:v>
                </c:pt>
                <c:pt idx="2">
                  <c:v>0.13420599999999999</c:v>
                </c:pt>
                <c:pt idx="3">
                  <c:v>0.15548300000000001</c:v>
                </c:pt>
                <c:pt idx="4">
                  <c:v>0.17954899999999999</c:v>
                </c:pt>
                <c:pt idx="5">
                  <c:v>0.204315</c:v>
                </c:pt>
                <c:pt idx="6">
                  <c:v>0.235073</c:v>
                </c:pt>
                <c:pt idx="7">
                  <c:v>0.27092699999999997</c:v>
                </c:pt>
                <c:pt idx="8">
                  <c:v>0.30873499999999998</c:v>
                </c:pt>
                <c:pt idx="9">
                  <c:v>0.35339900000000002</c:v>
                </c:pt>
                <c:pt idx="10">
                  <c:v>0.39851900000000001</c:v>
                </c:pt>
                <c:pt idx="11">
                  <c:v>0.44456299999999999</c:v>
                </c:pt>
                <c:pt idx="12">
                  <c:v>0.48729099999999997</c:v>
                </c:pt>
                <c:pt idx="13">
                  <c:v>0.53082099999999999</c:v>
                </c:pt>
                <c:pt idx="14">
                  <c:v>0.57207799999999998</c:v>
                </c:pt>
                <c:pt idx="15">
                  <c:v>0.61161900000000002</c:v>
                </c:pt>
                <c:pt idx="16">
                  <c:v>0.65000199999999997</c:v>
                </c:pt>
                <c:pt idx="17">
                  <c:v>0.69410700000000003</c:v>
                </c:pt>
                <c:pt idx="18">
                  <c:v>0.73682800000000004</c:v>
                </c:pt>
                <c:pt idx="19">
                  <c:v>0.78051599999999999</c:v>
                </c:pt>
                <c:pt idx="20">
                  <c:v>0.829762</c:v>
                </c:pt>
                <c:pt idx="21">
                  <c:v>0.88478900000000005</c:v>
                </c:pt>
                <c:pt idx="22">
                  <c:v>0.929087</c:v>
                </c:pt>
                <c:pt idx="23">
                  <c:v>0.974414</c:v>
                </c:pt>
                <c:pt idx="24">
                  <c:v>1</c:v>
                </c:pt>
                <c:pt idx="25">
                  <c:v>1.0073000000000001</c:v>
                </c:pt>
                <c:pt idx="26">
                  <c:v>1.0199990000000001</c:v>
                </c:pt>
                <c:pt idx="27">
                  <c:v>1.0156849999999999</c:v>
                </c:pt>
                <c:pt idx="28">
                  <c:v>1.000896</c:v>
                </c:pt>
                <c:pt idx="29">
                  <c:v>0.99776900000000002</c:v>
                </c:pt>
                <c:pt idx="30">
                  <c:v>1.002097</c:v>
                </c:pt>
                <c:pt idx="31">
                  <c:v>1.0049399999999999</c:v>
                </c:pt>
                <c:pt idx="32">
                  <c:v>1.0148999999999999</c:v>
                </c:pt>
                <c:pt idx="33">
                  <c:v>1.0294540000000001</c:v>
                </c:pt>
                <c:pt idx="34">
                  <c:v>1.044516</c:v>
                </c:pt>
                <c:pt idx="35">
                  <c:v>1.0576810000000001</c:v>
                </c:pt>
                <c:pt idx="36">
                  <c:v>1.076435</c:v>
                </c:pt>
                <c:pt idx="37">
                  <c:v>1.0898639999999999</c:v>
                </c:pt>
                <c:pt idx="38">
                  <c:v>1.1075250000000001</c:v>
                </c:pt>
                <c:pt idx="39">
                  <c:v>1.124989</c:v>
                </c:pt>
                <c:pt idx="40">
                  <c:v>1.142895</c:v>
                </c:pt>
                <c:pt idx="41">
                  <c:v>1.1564639999999999</c:v>
                </c:pt>
                <c:pt idx="42">
                  <c:v>1.1705719999999999</c:v>
                </c:pt>
                <c:pt idx="43">
                  <c:v>1.1836739999999999</c:v>
                </c:pt>
                <c:pt idx="44">
                  <c:v>1.198305</c:v>
                </c:pt>
                <c:pt idx="45">
                  <c:v>1.24394</c:v>
                </c:pt>
                <c:pt idx="46">
                  <c:v>1.279954</c:v>
                </c:pt>
                <c:pt idx="47">
                  <c:v>1.3187089999999999</c:v>
                </c:pt>
                <c:pt idx="48">
                  <c:v>1.3526499999999999</c:v>
                </c:pt>
                <c:pt idx="49">
                  <c:v>1.3860730000000001</c:v>
                </c:pt>
                <c:pt idx="50">
                  <c:v>1.4190179999999999</c:v>
                </c:pt>
                <c:pt idx="51">
                  <c:v>1.4501630000000001</c:v>
                </c:pt>
                <c:pt idx="52">
                  <c:v>1.479635</c:v>
                </c:pt>
                <c:pt idx="53">
                  <c:v>1.5046820000000001</c:v>
                </c:pt>
                <c:pt idx="54">
                  <c:v>1.5381640000000001</c:v>
                </c:pt>
                <c:pt idx="55">
                  <c:v>1.562713</c:v>
                </c:pt>
                <c:pt idx="56">
                  <c:v>1.585378</c:v>
                </c:pt>
                <c:pt idx="57">
                  <c:v>1.6010040000000001</c:v>
                </c:pt>
                <c:pt idx="58">
                  <c:v>1.6220079999999999</c:v>
                </c:pt>
                <c:pt idx="59">
                  <c:v>1.6374420000000001</c:v>
                </c:pt>
                <c:pt idx="60">
                  <c:v>1.655484</c:v>
                </c:pt>
                <c:pt idx="61">
                  <c:v>1.6733720000000001</c:v>
                </c:pt>
                <c:pt idx="62">
                  <c:v>1.6944429999999999</c:v>
                </c:pt>
                <c:pt idx="63">
                  <c:v>1.716099</c:v>
                </c:pt>
                <c:pt idx="64">
                  <c:v>1.7355860000000001</c:v>
                </c:pt>
                <c:pt idx="65">
                  <c:v>1.752453</c:v>
                </c:pt>
                <c:pt idx="66">
                  <c:v>1.7819039999999999</c:v>
                </c:pt>
                <c:pt idx="67">
                  <c:v>1.8039190000000001</c:v>
                </c:pt>
                <c:pt idx="68">
                  <c:v>1.8240350000000001</c:v>
                </c:pt>
                <c:pt idx="69">
                  <c:v>1.847326</c:v>
                </c:pt>
                <c:pt idx="70">
                  <c:v>1.864776</c:v>
                </c:pt>
                <c:pt idx="71">
                  <c:v>1.892916</c:v>
                </c:pt>
                <c:pt idx="72">
                  <c:v>1.911454</c:v>
                </c:pt>
                <c:pt idx="73">
                  <c:v>1.9255059999999999</c:v>
                </c:pt>
                <c:pt idx="74">
                  <c:v>1.94337</c:v>
                </c:pt>
                <c:pt idx="75">
                  <c:v>1.970415</c:v>
                </c:pt>
                <c:pt idx="76">
                  <c:v>1.984178</c:v>
                </c:pt>
                <c:pt idx="77">
                  <c:v>2.0109050000000002</c:v>
                </c:pt>
                <c:pt idx="78">
                  <c:v>2.025407</c:v>
                </c:pt>
                <c:pt idx="79">
                  <c:v>2.0416210000000001</c:v>
                </c:pt>
                <c:pt idx="80">
                  <c:v>2.0669520000000001</c:v>
                </c:pt>
                <c:pt idx="81">
                  <c:v>2.0846789999999999</c:v>
                </c:pt>
                <c:pt idx="82">
                  <c:v>2.0940509999999999</c:v>
                </c:pt>
                <c:pt idx="83">
                  <c:v>2.120743</c:v>
                </c:pt>
                <c:pt idx="84">
                  <c:v>2.1356290000000002</c:v>
                </c:pt>
                <c:pt idx="85">
                  <c:v>2.1459030000000001</c:v>
                </c:pt>
                <c:pt idx="86">
                  <c:v>2.158388</c:v>
                </c:pt>
                <c:pt idx="87">
                  <c:v>2.1758959999999998</c:v>
                </c:pt>
                <c:pt idx="88">
                  <c:v>2.2040799999999998</c:v>
                </c:pt>
                <c:pt idx="89">
                  <c:v>2.2168730000000001</c:v>
                </c:pt>
                <c:pt idx="90">
                  <c:v>2.222839</c:v>
                </c:pt>
                <c:pt idx="91">
                  <c:v>2.2295539999999998</c:v>
                </c:pt>
                <c:pt idx="92">
                  <c:v>2.2372299999999998</c:v>
                </c:pt>
                <c:pt idx="93">
                  <c:v>2.252688</c:v>
                </c:pt>
                <c:pt idx="94">
                  <c:v>2.2797990000000001</c:v>
                </c:pt>
                <c:pt idx="95">
                  <c:v>2.2973309999999998</c:v>
                </c:pt>
                <c:pt idx="96">
                  <c:v>2.3220019999999999</c:v>
                </c:pt>
                <c:pt idx="97">
                  <c:v>2.332328</c:v>
                </c:pt>
                <c:pt idx="98">
                  <c:v>2.350962</c:v>
                </c:pt>
                <c:pt idx="99">
                  <c:v>2.3784779999999999</c:v>
                </c:pt>
                <c:pt idx="100">
                  <c:v>2.388576</c:v>
                </c:pt>
                <c:pt idx="101">
                  <c:v>2.4066920000000001</c:v>
                </c:pt>
                <c:pt idx="102">
                  <c:v>2.420023</c:v>
                </c:pt>
                <c:pt idx="103">
                  <c:v>2.4497849999999999</c:v>
                </c:pt>
                <c:pt idx="104">
                  <c:v>2.4642770000000001</c:v>
                </c:pt>
                <c:pt idx="105">
                  <c:v>2.4772799999999999</c:v>
                </c:pt>
                <c:pt idx="106">
                  <c:v>2.4966339999999998</c:v>
                </c:pt>
                <c:pt idx="107">
                  <c:v>2.5119099999999999</c:v>
                </c:pt>
                <c:pt idx="108">
                  <c:v>2.526494</c:v>
                </c:pt>
                <c:pt idx="109">
                  <c:v>2.5269599999999999</c:v>
                </c:pt>
                <c:pt idx="110">
                  <c:v>2.5526140000000002</c:v>
                </c:pt>
                <c:pt idx="111">
                  <c:v>2.5677150000000002</c:v>
                </c:pt>
                <c:pt idx="112">
                  <c:v>2.5865999999999998</c:v>
                </c:pt>
                <c:pt idx="113">
                  <c:v>2.5907369999999998</c:v>
                </c:pt>
                <c:pt idx="114">
                  <c:v>2.6081259999999999</c:v>
                </c:pt>
                <c:pt idx="115">
                  <c:v>2.6238480000000002</c:v>
                </c:pt>
                <c:pt idx="116">
                  <c:v>2.6436320000000002</c:v>
                </c:pt>
                <c:pt idx="117">
                  <c:v>2.6597650000000002</c:v>
                </c:pt>
                <c:pt idx="118">
                  <c:v>2.664526</c:v>
                </c:pt>
                <c:pt idx="119">
                  <c:v>2.6768540000000001</c:v>
                </c:pt>
                <c:pt idx="120">
                  <c:v>2.6912069999999999</c:v>
                </c:pt>
                <c:pt idx="121">
                  <c:v>2.7061320000000002</c:v>
                </c:pt>
                <c:pt idx="122">
                  <c:v>2.721041</c:v>
                </c:pt>
                <c:pt idx="123">
                  <c:v>2.7469649999999999</c:v>
                </c:pt>
                <c:pt idx="124">
                  <c:v>2.7563179999999998</c:v>
                </c:pt>
                <c:pt idx="125">
                  <c:v>2.7803909999999998</c:v>
                </c:pt>
                <c:pt idx="126">
                  <c:v>2.7778119999999999</c:v>
                </c:pt>
                <c:pt idx="127">
                  <c:v>2.7893330000000001</c:v>
                </c:pt>
                <c:pt idx="128">
                  <c:v>2.8066559999999998</c:v>
                </c:pt>
                <c:pt idx="129">
                  <c:v>2.8273280000000001</c:v>
                </c:pt>
                <c:pt idx="130">
                  <c:v>2.829297</c:v>
                </c:pt>
                <c:pt idx="131">
                  <c:v>2.8433809999999999</c:v>
                </c:pt>
                <c:pt idx="132">
                  <c:v>2.8513220000000001</c:v>
                </c:pt>
                <c:pt idx="133">
                  <c:v>2.8644080000000001</c:v>
                </c:pt>
                <c:pt idx="134">
                  <c:v>2.9004300000000001</c:v>
                </c:pt>
                <c:pt idx="135">
                  <c:v>2.9008120000000002</c:v>
                </c:pt>
                <c:pt idx="136">
                  <c:v>2.909176</c:v>
                </c:pt>
                <c:pt idx="137">
                  <c:v>2.9378120000000001</c:v>
                </c:pt>
                <c:pt idx="138">
                  <c:v>2.9542730000000001</c:v>
                </c:pt>
                <c:pt idx="139">
                  <c:v>2.9695320000000001</c:v>
                </c:pt>
                <c:pt idx="140">
                  <c:v>2.9812630000000002</c:v>
                </c:pt>
                <c:pt idx="141">
                  <c:v>3.0103879999999998</c:v>
                </c:pt>
                <c:pt idx="142">
                  <c:v>3.0395080000000001</c:v>
                </c:pt>
                <c:pt idx="143">
                  <c:v>3.0524800000000001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8886624"/>
        <c:axId val="289079208"/>
      </c:scatterChart>
      <c:valAx>
        <c:axId val="288886624"/>
        <c:scaling>
          <c:orientation val="minMax"/>
          <c:max val="100"/>
        </c:scaling>
        <c:delete val="0"/>
        <c:axPos val="b"/>
        <c:numFmt formatCode="General" sourceLinked="1"/>
        <c:majorTickMark val="out"/>
        <c:minorTickMark val="none"/>
        <c:tickLblPos val="nextTo"/>
        <c:crossAx val="289079208"/>
        <c:crosses val="autoZero"/>
        <c:crossBetween val="midCat"/>
      </c:valAx>
      <c:valAx>
        <c:axId val="2890792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288886624"/>
        <c:crosses val="autoZero"/>
        <c:crossBetween val="midCat"/>
      </c:valAx>
    </c:plotArea>
    <c:legend>
      <c:legendPos val="r"/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'1'!$A$13</c:f>
          <c:strCache>
            <c:ptCount val="1"/>
            <c:pt idx="0">
              <c:v>TP0002000D01  </c:v>
            </c:pt>
          </c:strCache>
        </c:strRef>
      </c:tx>
      <c:overlay val="1"/>
      <c:txPr>
        <a:bodyPr/>
        <a:lstStyle/>
        <a:p>
          <a:pPr>
            <a:defRPr sz="14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5146443514644375E-2"/>
          <c:y val="5.1400554097404488E-2"/>
          <c:w val="0.75489838395255182"/>
          <c:h val="0.7678047535724709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'1'!$C$17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'1'!$N$24:$N$178</c:f>
                <c:numCache>
                  <c:formatCode>General</c:formatCode>
                  <c:ptCount val="155"/>
                  <c:pt idx="0">
                    <c:v>4.8379474556193066E-3</c:v>
                  </c:pt>
                  <c:pt idx="1">
                    <c:v>1.1329330827546698E-2</c:v>
                  </c:pt>
                  <c:pt idx="2">
                    <c:v>8.9779293594532822E-3</c:v>
                  </c:pt>
                  <c:pt idx="3">
                    <c:v>1.138113492802892E-2</c:v>
                  </c:pt>
                  <c:pt idx="4">
                    <c:v>1.222466003617278E-2</c:v>
                  </c:pt>
                  <c:pt idx="5">
                    <c:v>1.0282767895043305E-2</c:v>
                  </c:pt>
                  <c:pt idx="6">
                    <c:v>8.431129501239247E-3</c:v>
                  </c:pt>
                  <c:pt idx="7">
                    <c:v>7.1100199894233848E-3</c:v>
                  </c:pt>
                  <c:pt idx="8">
                    <c:v>8.6860148658634007E-3</c:v>
                  </c:pt>
                  <c:pt idx="9">
                    <c:v>9.6976145176704692E-3</c:v>
                  </c:pt>
                  <c:pt idx="10">
                    <c:v>8.6738865183568804E-3</c:v>
                  </c:pt>
                  <c:pt idx="11">
                    <c:v>8.245010390128895E-3</c:v>
                  </c:pt>
                  <c:pt idx="12">
                    <c:v>7.7911391122650539E-3</c:v>
                  </c:pt>
                  <c:pt idx="13">
                    <c:v>6.6176475175598898E-3</c:v>
                  </c:pt>
                  <c:pt idx="14">
                    <c:v>6.6598092565277843E-3</c:v>
                  </c:pt>
                  <c:pt idx="15">
                    <c:v>5.2225765671744693E-3</c:v>
                  </c:pt>
                  <c:pt idx="16">
                    <c:v>5.163452785362393E-3</c:v>
                  </c:pt>
                  <c:pt idx="17">
                    <c:v>1.969167844547553E-3</c:v>
                  </c:pt>
                  <c:pt idx="18">
                    <c:v>2.914389744583505E-3</c:v>
                  </c:pt>
                  <c:pt idx="19">
                    <c:v>2.7579231769576081E-3</c:v>
                  </c:pt>
                  <c:pt idx="20">
                    <c:v>2.4838390983851436E-3</c:v>
                  </c:pt>
                  <c:pt idx="21">
                    <c:v>4.3775435558465227E-3</c:v>
                  </c:pt>
                  <c:pt idx="22">
                    <c:v>3.3609287406905792E-3</c:v>
                  </c:pt>
                  <c:pt idx="23">
                    <c:v>2.3810298017174526E-3</c:v>
                  </c:pt>
                  <c:pt idx="24">
                    <c:v>0</c:v>
                  </c:pt>
                  <c:pt idx="25">
                    <c:v>3.566969804096088E-3</c:v>
                  </c:pt>
                  <c:pt idx="26">
                    <c:v>8.1149187457422792E-3</c:v>
                  </c:pt>
                  <c:pt idx="27">
                    <c:v>1.1435829382544425E-2</c:v>
                  </c:pt>
                  <c:pt idx="28">
                    <c:v>1.1913794564145666E-2</c:v>
                  </c:pt>
                  <c:pt idx="29">
                    <c:v>8.8678638164253996E-3</c:v>
                  </c:pt>
                  <c:pt idx="30">
                    <c:v>6.4820009449243063E-3</c:v>
                  </c:pt>
                  <c:pt idx="31">
                    <c:v>6.2919181230103854E-3</c:v>
                  </c:pt>
                  <c:pt idx="32">
                    <c:v>5.4760296672558871E-3</c:v>
                  </c:pt>
                  <c:pt idx="33">
                    <c:v>5.7565196950935919E-3</c:v>
                  </c:pt>
                  <c:pt idx="34">
                    <c:v>7.4855254101944563E-3</c:v>
                  </c:pt>
                  <c:pt idx="35">
                    <c:v>7.7820990473864097E-3</c:v>
                  </c:pt>
                  <c:pt idx="36">
                    <c:v>9.5642304229526694E-3</c:v>
                  </c:pt>
                  <c:pt idx="37">
                    <c:v>1.2139027264021897E-2</c:v>
                  </c:pt>
                  <c:pt idx="38">
                    <c:v>1.0437457975963293E-2</c:v>
                  </c:pt>
                  <c:pt idx="39">
                    <c:v>1.0860656744261168E-2</c:v>
                  </c:pt>
                  <c:pt idx="40">
                    <c:v>1.3961183044427157E-2</c:v>
                  </c:pt>
                  <c:pt idx="41">
                    <c:v>1.9027737744321198E-2</c:v>
                  </c:pt>
                  <c:pt idx="42">
                    <c:v>2.6579551744088312E-2</c:v>
                  </c:pt>
                  <c:pt idx="43">
                    <c:v>3.3031707196772821E-2</c:v>
                  </c:pt>
                  <c:pt idx="44">
                    <c:v>3.6437731189661066E-2</c:v>
                  </c:pt>
                  <c:pt idx="45">
                    <c:v>3.5668792788654924E-2</c:v>
                  </c:pt>
                  <c:pt idx="46">
                    <c:v>1.2882466741014061E-2</c:v>
                  </c:pt>
                  <c:pt idx="47">
                    <c:v>2.9096021234297099E-2</c:v>
                  </c:pt>
                  <c:pt idx="48">
                    <c:v>3.3967334950900527E-2</c:v>
                  </c:pt>
                  <c:pt idx="49">
                    <c:v>1.8011070584041691E-2</c:v>
                  </c:pt>
                  <c:pt idx="50">
                    <c:v>3.1162603330487881E-2</c:v>
                  </c:pt>
                  <c:pt idx="51">
                    <c:v>1.9123799596314526E-2</c:v>
                  </c:pt>
                  <c:pt idx="52">
                    <c:v>2.6768842440108086E-2</c:v>
                  </c:pt>
                  <c:pt idx="53">
                    <c:v>3.0277995376180342E-2</c:v>
                  </c:pt>
                  <c:pt idx="54">
                    <c:v>2.9478908125132493E-2</c:v>
                  </c:pt>
                  <c:pt idx="55">
                    <c:v>3.9109596077348249E-2</c:v>
                  </c:pt>
                  <c:pt idx="56">
                    <c:v>4.7894701985188345E-2</c:v>
                  </c:pt>
                  <c:pt idx="57">
                    <c:v>4.5803949810578587E-2</c:v>
                  </c:pt>
                  <c:pt idx="58">
                    <c:v>3.9548143846034854E-2</c:v>
                  </c:pt>
                  <c:pt idx="59">
                    <c:v>3.8571989595214448E-2</c:v>
                  </c:pt>
                  <c:pt idx="60">
                    <c:v>3.9448209059474451E-2</c:v>
                  </c:pt>
                  <c:pt idx="61">
                    <c:v>3.6055415195455263E-2</c:v>
                  </c:pt>
                  <c:pt idx="62">
                    <c:v>4.0499345817761878E-2</c:v>
                  </c:pt>
                  <c:pt idx="63">
                    <c:v>4.8519210843919018E-2</c:v>
                  </c:pt>
                  <c:pt idx="64">
                    <c:v>5.2300423455105396E-2</c:v>
                  </c:pt>
                  <c:pt idx="65">
                    <c:v>4.8538407095137862E-2</c:v>
                  </c:pt>
                  <c:pt idx="66">
                    <c:v>5.1498595569846997E-2</c:v>
                  </c:pt>
                  <c:pt idx="67">
                    <c:v>5.0872538859388555E-2</c:v>
                  </c:pt>
                  <c:pt idx="68">
                    <c:v>5.056582623669862E-2</c:v>
                  </c:pt>
                  <c:pt idx="69">
                    <c:v>5.5879235409944591E-2</c:v>
                  </c:pt>
                  <c:pt idx="70">
                    <c:v>5.7407639859604079E-2</c:v>
                  </c:pt>
                  <c:pt idx="71">
                    <c:v>5.3466728316932478E-2</c:v>
                  </c:pt>
                  <c:pt idx="72">
                    <c:v>5.7335652557985207E-2</c:v>
                  </c:pt>
                  <c:pt idx="73">
                    <c:v>5.9793353783398631E-2</c:v>
                  </c:pt>
                  <c:pt idx="74">
                    <c:v>6.1682211473406183E-2</c:v>
                  </c:pt>
                  <c:pt idx="75">
                    <c:v>6.0207074016818442E-2</c:v>
                  </c:pt>
                  <c:pt idx="76">
                    <c:v>6.3552812290252059E-2</c:v>
                  </c:pt>
                  <c:pt idx="77">
                    <c:v>6.2513490927958992E-2</c:v>
                  </c:pt>
                  <c:pt idx="78">
                    <c:v>6.3488983963099169E-2</c:v>
                  </c:pt>
                  <c:pt idx="79">
                    <c:v>6.4301760810519998E-2</c:v>
                  </c:pt>
                  <c:pt idx="80">
                    <c:v>6.402367442009245E-2</c:v>
                  </c:pt>
                  <c:pt idx="81">
                    <c:v>6.326081678456269E-2</c:v>
                  </c:pt>
                  <c:pt idx="82">
                    <c:v>6.4611076487833527E-2</c:v>
                  </c:pt>
                  <c:pt idx="83">
                    <c:v>6.3976156550702365E-2</c:v>
                  </c:pt>
                  <c:pt idx="84">
                    <c:v>5.903069845992559E-2</c:v>
                  </c:pt>
                  <c:pt idx="85">
                    <c:v>6.2732630275904547E-2</c:v>
                  </c:pt>
                  <c:pt idx="86">
                    <c:v>6.7691917032857943E-2</c:v>
                  </c:pt>
                  <c:pt idx="87">
                    <c:v>6.3041231658336166E-2</c:v>
                  </c:pt>
                  <c:pt idx="88">
                    <c:v>6.4441329238307907E-2</c:v>
                  </c:pt>
                  <c:pt idx="89">
                    <c:v>6.5684115286092346E-2</c:v>
                  </c:pt>
                  <c:pt idx="90">
                    <c:v>6.9326390532394033E-2</c:v>
                  </c:pt>
                  <c:pt idx="91">
                    <c:v>7.0013434884551501E-2</c:v>
                  </c:pt>
                  <c:pt idx="92">
                    <c:v>7.0525216962918011E-2</c:v>
                  </c:pt>
                  <c:pt idx="93">
                    <c:v>6.8662643608685167E-2</c:v>
                  </c:pt>
                  <c:pt idx="94">
                    <c:v>7.0303426301046468E-2</c:v>
                  </c:pt>
                  <c:pt idx="95">
                    <c:v>7.4572829329790147E-2</c:v>
                  </c:pt>
                  <c:pt idx="96">
                    <c:v>7.2549253101485023E-2</c:v>
                  </c:pt>
                  <c:pt idx="97">
                    <c:v>7.1644007064443349E-2</c:v>
                  </c:pt>
                  <c:pt idx="98">
                    <c:v>6.9137084894191694E-2</c:v>
                  </c:pt>
                  <c:pt idx="99">
                    <c:v>7.342974330383209E-2</c:v>
                  </c:pt>
                  <c:pt idx="100">
                    <c:v>6.9116641900968098E-2</c:v>
                  </c:pt>
                  <c:pt idx="101">
                    <c:v>6.6292671867509839E-2</c:v>
                  </c:pt>
                  <c:pt idx="102">
                    <c:v>6.7132575169709205E-2</c:v>
                  </c:pt>
                  <c:pt idx="103">
                    <c:v>7.0327458721682681E-2</c:v>
                  </c:pt>
                  <c:pt idx="104">
                    <c:v>7.1793133893499811E-2</c:v>
                  </c:pt>
                  <c:pt idx="105">
                    <c:v>7.2457387359169081E-2</c:v>
                  </c:pt>
                  <c:pt idx="106">
                    <c:v>7.3662383296474107E-2</c:v>
                  </c:pt>
                  <c:pt idx="107">
                    <c:v>6.813351348149714E-2</c:v>
                  </c:pt>
                  <c:pt idx="108">
                    <c:v>6.8782831299557104E-2</c:v>
                  </c:pt>
                  <c:pt idx="109">
                    <c:v>6.9957130450845922E-2</c:v>
                  </c:pt>
                  <c:pt idx="110">
                    <c:v>7.3466107452688736E-2</c:v>
                  </c:pt>
                  <c:pt idx="111">
                    <c:v>7.5363475089617007E-2</c:v>
                  </c:pt>
                  <c:pt idx="112">
                    <c:v>7.4792370312195905E-2</c:v>
                  </c:pt>
                  <c:pt idx="113">
                    <c:v>7.1494730595454789E-2</c:v>
                  </c:pt>
                  <c:pt idx="114">
                    <c:v>7.2243596922726264E-2</c:v>
                  </c:pt>
                  <c:pt idx="115">
                    <c:v>7.1594364787553919E-2</c:v>
                  </c:pt>
                  <c:pt idx="116">
                    <c:v>7.7426429468560667E-2</c:v>
                  </c:pt>
                  <c:pt idx="117">
                    <c:v>8.0500285105085112E-2</c:v>
                  </c:pt>
                  <c:pt idx="118">
                    <c:v>8.251309578687091E-2</c:v>
                  </c:pt>
                  <c:pt idx="119">
                    <c:v>8.5043466432858109E-2</c:v>
                  </c:pt>
                  <c:pt idx="120">
                    <c:v>8.8682254190170354E-2</c:v>
                  </c:pt>
                  <c:pt idx="121">
                    <c:v>8.8786034627731242E-2</c:v>
                  </c:pt>
                  <c:pt idx="122">
                    <c:v>9.2052193394110332E-2</c:v>
                  </c:pt>
                  <c:pt idx="123">
                    <c:v>8.9173290999416746E-2</c:v>
                  </c:pt>
                  <c:pt idx="124">
                    <c:v>8.4258270376958627E-2</c:v>
                  </c:pt>
                  <c:pt idx="125">
                    <c:v>8.5894448933948417E-2</c:v>
                  </c:pt>
                  <c:pt idx="126">
                    <c:v>9.188269566273069E-2</c:v>
                  </c:pt>
                  <c:pt idx="127">
                    <c:v>9.2054191173822617E-2</c:v>
                  </c:pt>
                  <c:pt idx="128">
                    <c:v>9.0162276743565709E-2</c:v>
                  </c:pt>
                  <c:pt idx="129">
                    <c:v>9.1126794248453602E-2</c:v>
                  </c:pt>
                  <c:pt idx="130">
                    <c:v>8.3965352423385459E-2</c:v>
                  </c:pt>
                  <c:pt idx="131">
                    <c:v>8.9555493369567654E-2</c:v>
                  </c:pt>
                  <c:pt idx="132">
                    <c:v>8.9245227791649007E-2</c:v>
                  </c:pt>
                  <c:pt idx="133">
                    <c:v>8.7556719747353906E-2</c:v>
                  </c:pt>
                  <c:pt idx="134">
                    <c:v>8.4271502199735296E-2</c:v>
                  </c:pt>
                  <c:pt idx="135">
                    <c:v>9.1564964556592299E-2</c:v>
                  </c:pt>
                  <c:pt idx="136">
                    <c:v>8.5740702556700979E-2</c:v>
                  </c:pt>
                  <c:pt idx="137">
                    <c:v>9.2095934497222254E-2</c:v>
                  </c:pt>
                  <c:pt idx="138">
                    <c:v>9.4284547426040768E-2</c:v>
                  </c:pt>
                  <c:pt idx="139">
                    <c:v>9.352266195019264E-2</c:v>
                  </c:pt>
                  <c:pt idx="140">
                    <c:v>8.8434409989833734E-2</c:v>
                  </c:pt>
                  <c:pt idx="141">
                    <c:v>8.7926645405417198E-2</c:v>
                  </c:pt>
                  <c:pt idx="142">
                    <c:v>8.5673709528263892E-2</c:v>
                  </c:pt>
                  <c:pt idx="143">
                    <c:v>8.9858168957158951E-2</c:v>
                  </c:pt>
                </c:numCache>
              </c:numRef>
            </c:plus>
            <c:minus>
              <c:numRef>
                <c:f>'1'!$N$24:$N$178</c:f>
                <c:numCache>
                  <c:formatCode>General</c:formatCode>
                  <c:ptCount val="155"/>
                  <c:pt idx="0">
                    <c:v>4.8379474556193066E-3</c:v>
                  </c:pt>
                  <c:pt idx="1">
                    <c:v>1.1329330827546698E-2</c:v>
                  </c:pt>
                  <c:pt idx="2">
                    <c:v>8.9779293594532822E-3</c:v>
                  </c:pt>
                  <c:pt idx="3">
                    <c:v>1.138113492802892E-2</c:v>
                  </c:pt>
                  <c:pt idx="4">
                    <c:v>1.222466003617278E-2</c:v>
                  </c:pt>
                  <c:pt idx="5">
                    <c:v>1.0282767895043305E-2</c:v>
                  </c:pt>
                  <c:pt idx="6">
                    <c:v>8.431129501239247E-3</c:v>
                  </c:pt>
                  <c:pt idx="7">
                    <c:v>7.1100199894233848E-3</c:v>
                  </c:pt>
                  <c:pt idx="8">
                    <c:v>8.6860148658634007E-3</c:v>
                  </c:pt>
                  <c:pt idx="9">
                    <c:v>9.6976145176704692E-3</c:v>
                  </c:pt>
                  <c:pt idx="10">
                    <c:v>8.6738865183568804E-3</c:v>
                  </c:pt>
                  <c:pt idx="11">
                    <c:v>8.245010390128895E-3</c:v>
                  </c:pt>
                  <c:pt idx="12">
                    <c:v>7.7911391122650539E-3</c:v>
                  </c:pt>
                  <c:pt idx="13">
                    <c:v>6.6176475175598898E-3</c:v>
                  </c:pt>
                  <c:pt idx="14">
                    <c:v>6.6598092565277843E-3</c:v>
                  </c:pt>
                  <c:pt idx="15">
                    <c:v>5.2225765671744693E-3</c:v>
                  </c:pt>
                  <c:pt idx="16">
                    <c:v>5.163452785362393E-3</c:v>
                  </c:pt>
                  <c:pt idx="17">
                    <c:v>1.969167844547553E-3</c:v>
                  </c:pt>
                  <c:pt idx="18">
                    <c:v>2.914389744583505E-3</c:v>
                  </c:pt>
                  <c:pt idx="19">
                    <c:v>2.7579231769576081E-3</c:v>
                  </c:pt>
                  <c:pt idx="20">
                    <c:v>2.4838390983851436E-3</c:v>
                  </c:pt>
                  <c:pt idx="21">
                    <c:v>4.3775435558465227E-3</c:v>
                  </c:pt>
                  <c:pt idx="22">
                    <c:v>3.3609287406905792E-3</c:v>
                  </c:pt>
                  <c:pt idx="23">
                    <c:v>2.3810298017174526E-3</c:v>
                  </c:pt>
                  <c:pt idx="24">
                    <c:v>0</c:v>
                  </c:pt>
                  <c:pt idx="25">
                    <c:v>3.566969804096088E-3</c:v>
                  </c:pt>
                  <c:pt idx="26">
                    <c:v>8.1149187457422792E-3</c:v>
                  </c:pt>
                  <c:pt idx="27">
                    <c:v>1.1435829382544425E-2</c:v>
                  </c:pt>
                  <c:pt idx="28">
                    <c:v>1.1913794564145666E-2</c:v>
                  </c:pt>
                  <c:pt idx="29">
                    <c:v>8.8678638164253996E-3</c:v>
                  </c:pt>
                  <c:pt idx="30">
                    <c:v>6.4820009449243063E-3</c:v>
                  </c:pt>
                  <c:pt idx="31">
                    <c:v>6.2919181230103854E-3</c:v>
                  </c:pt>
                  <c:pt idx="32">
                    <c:v>5.4760296672558871E-3</c:v>
                  </c:pt>
                  <c:pt idx="33">
                    <c:v>5.7565196950935919E-3</c:v>
                  </c:pt>
                  <c:pt idx="34">
                    <c:v>7.4855254101944563E-3</c:v>
                  </c:pt>
                  <c:pt idx="35">
                    <c:v>7.7820990473864097E-3</c:v>
                  </c:pt>
                  <c:pt idx="36">
                    <c:v>9.5642304229526694E-3</c:v>
                  </c:pt>
                  <c:pt idx="37">
                    <c:v>1.2139027264021897E-2</c:v>
                  </c:pt>
                  <c:pt idx="38">
                    <c:v>1.0437457975963293E-2</c:v>
                  </c:pt>
                  <c:pt idx="39">
                    <c:v>1.0860656744261168E-2</c:v>
                  </c:pt>
                  <c:pt idx="40">
                    <c:v>1.3961183044427157E-2</c:v>
                  </c:pt>
                  <c:pt idx="41">
                    <c:v>1.9027737744321198E-2</c:v>
                  </c:pt>
                  <c:pt idx="42">
                    <c:v>2.6579551744088312E-2</c:v>
                  </c:pt>
                  <c:pt idx="43">
                    <c:v>3.3031707196772821E-2</c:v>
                  </c:pt>
                  <c:pt idx="44">
                    <c:v>3.6437731189661066E-2</c:v>
                  </c:pt>
                  <c:pt idx="45">
                    <c:v>3.5668792788654924E-2</c:v>
                  </c:pt>
                  <c:pt idx="46">
                    <c:v>1.2882466741014061E-2</c:v>
                  </c:pt>
                  <c:pt idx="47">
                    <c:v>2.9096021234297099E-2</c:v>
                  </c:pt>
                  <c:pt idx="48">
                    <c:v>3.3967334950900527E-2</c:v>
                  </c:pt>
                  <c:pt idx="49">
                    <c:v>1.8011070584041691E-2</c:v>
                  </c:pt>
                  <c:pt idx="50">
                    <c:v>3.1162603330487881E-2</c:v>
                  </c:pt>
                  <c:pt idx="51">
                    <c:v>1.9123799596314526E-2</c:v>
                  </c:pt>
                  <c:pt idx="52">
                    <c:v>2.6768842440108086E-2</c:v>
                  </c:pt>
                  <c:pt idx="53">
                    <c:v>3.0277995376180342E-2</c:v>
                  </c:pt>
                  <c:pt idx="54">
                    <c:v>2.9478908125132493E-2</c:v>
                  </c:pt>
                  <c:pt idx="55">
                    <c:v>3.9109596077348249E-2</c:v>
                  </c:pt>
                  <c:pt idx="56">
                    <c:v>4.7894701985188345E-2</c:v>
                  </c:pt>
                  <c:pt idx="57">
                    <c:v>4.5803949810578587E-2</c:v>
                  </c:pt>
                  <c:pt idx="58">
                    <c:v>3.9548143846034854E-2</c:v>
                  </c:pt>
                  <c:pt idx="59">
                    <c:v>3.8571989595214448E-2</c:v>
                  </c:pt>
                  <c:pt idx="60">
                    <c:v>3.9448209059474451E-2</c:v>
                  </c:pt>
                  <c:pt idx="61">
                    <c:v>3.6055415195455263E-2</c:v>
                  </c:pt>
                  <c:pt idx="62">
                    <c:v>4.0499345817761878E-2</c:v>
                  </c:pt>
                  <c:pt idx="63">
                    <c:v>4.8519210843919018E-2</c:v>
                  </c:pt>
                  <c:pt idx="64">
                    <c:v>5.2300423455105396E-2</c:v>
                  </c:pt>
                  <c:pt idx="65">
                    <c:v>4.8538407095137862E-2</c:v>
                  </c:pt>
                  <c:pt idx="66">
                    <c:v>5.1498595569846997E-2</c:v>
                  </c:pt>
                  <c:pt idx="67">
                    <c:v>5.0872538859388555E-2</c:v>
                  </c:pt>
                  <c:pt idx="68">
                    <c:v>5.056582623669862E-2</c:v>
                  </c:pt>
                  <c:pt idx="69">
                    <c:v>5.5879235409944591E-2</c:v>
                  </c:pt>
                  <c:pt idx="70">
                    <c:v>5.7407639859604079E-2</c:v>
                  </c:pt>
                  <c:pt idx="71">
                    <c:v>5.3466728316932478E-2</c:v>
                  </c:pt>
                  <c:pt idx="72">
                    <c:v>5.7335652557985207E-2</c:v>
                  </c:pt>
                  <c:pt idx="73">
                    <c:v>5.9793353783398631E-2</c:v>
                  </c:pt>
                  <c:pt idx="74">
                    <c:v>6.1682211473406183E-2</c:v>
                  </c:pt>
                  <c:pt idx="75">
                    <c:v>6.0207074016818442E-2</c:v>
                  </c:pt>
                  <c:pt idx="76">
                    <c:v>6.3552812290252059E-2</c:v>
                  </c:pt>
                  <c:pt idx="77">
                    <c:v>6.2513490927958992E-2</c:v>
                  </c:pt>
                  <c:pt idx="78">
                    <c:v>6.3488983963099169E-2</c:v>
                  </c:pt>
                  <c:pt idx="79">
                    <c:v>6.4301760810519998E-2</c:v>
                  </c:pt>
                  <c:pt idx="80">
                    <c:v>6.402367442009245E-2</c:v>
                  </c:pt>
                  <c:pt idx="81">
                    <c:v>6.326081678456269E-2</c:v>
                  </c:pt>
                  <c:pt idx="82">
                    <c:v>6.4611076487833527E-2</c:v>
                  </c:pt>
                  <c:pt idx="83">
                    <c:v>6.3976156550702365E-2</c:v>
                  </c:pt>
                  <c:pt idx="84">
                    <c:v>5.903069845992559E-2</c:v>
                  </c:pt>
                  <c:pt idx="85">
                    <c:v>6.2732630275904547E-2</c:v>
                  </c:pt>
                  <c:pt idx="86">
                    <c:v>6.7691917032857943E-2</c:v>
                  </c:pt>
                  <c:pt idx="87">
                    <c:v>6.3041231658336166E-2</c:v>
                  </c:pt>
                  <c:pt idx="88">
                    <c:v>6.4441329238307907E-2</c:v>
                  </c:pt>
                  <c:pt idx="89">
                    <c:v>6.5684115286092346E-2</c:v>
                  </c:pt>
                  <c:pt idx="90">
                    <c:v>6.9326390532394033E-2</c:v>
                  </c:pt>
                  <c:pt idx="91">
                    <c:v>7.0013434884551501E-2</c:v>
                  </c:pt>
                  <c:pt idx="92">
                    <c:v>7.0525216962918011E-2</c:v>
                  </c:pt>
                  <c:pt idx="93">
                    <c:v>6.8662643608685167E-2</c:v>
                  </c:pt>
                  <c:pt idx="94">
                    <c:v>7.0303426301046468E-2</c:v>
                  </c:pt>
                  <c:pt idx="95">
                    <c:v>7.4572829329790147E-2</c:v>
                  </c:pt>
                  <c:pt idx="96">
                    <c:v>7.2549253101485023E-2</c:v>
                  </c:pt>
                  <c:pt idx="97">
                    <c:v>7.1644007064443349E-2</c:v>
                  </c:pt>
                  <c:pt idx="98">
                    <c:v>6.9137084894191694E-2</c:v>
                  </c:pt>
                  <c:pt idx="99">
                    <c:v>7.342974330383209E-2</c:v>
                  </c:pt>
                  <c:pt idx="100">
                    <c:v>6.9116641900968098E-2</c:v>
                  </c:pt>
                  <c:pt idx="101">
                    <c:v>6.6292671867509839E-2</c:v>
                  </c:pt>
                  <c:pt idx="102">
                    <c:v>6.7132575169709205E-2</c:v>
                  </c:pt>
                  <c:pt idx="103">
                    <c:v>7.0327458721682681E-2</c:v>
                  </c:pt>
                  <c:pt idx="104">
                    <c:v>7.1793133893499811E-2</c:v>
                  </c:pt>
                  <c:pt idx="105">
                    <c:v>7.2457387359169081E-2</c:v>
                  </c:pt>
                  <c:pt idx="106">
                    <c:v>7.3662383296474107E-2</c:v>
                  </c:pt>
                  <c:pt idx="107">
                    <c:v>6.813351348149714E-2</c:v>
                  </c:pt>
                  <c:pt idx="108">
                    <c:v>6.8782831299557104E-2</c:v>
                  </c:pt>
                  <c:pt idx="109">
                    <c:v>6.9957130450845922E-2</c:v>
                  </c:pt>
                  <c:pt idx="110">
                    <c:v>7.3466107452688736E-2</c:v>
                  </c:pt>
                  <c:pt idx="111">
                    <c:v>7.5363475089617007E-2</c:v>
                  </c:pt>
                  <c:pt idx="112">
                    <c:v>7.4792370312195905E-2</c:v>
                  </c:pt>
                  <c:pt idx="113">
                    <c:v>7.1494730595454789E-2</c:v>
                  </c:pt>
                  <c:pt idx="114">
                    <c:v>7.2243596922726264E-2</c:v>
                  </c:pt>
                  <c:pt idx="115">
                    <c:v>7.1594364787553919E-2</c:v>
                  </c:pt>
                  <c:pt idx="116">
                    <c:v>7.7426429468560667E-2</c:v>
                  </c:pt>
                  <c:pt idx="117">
                    <c:v>8.0500285105085112E-2</c:v>
                  </c:pt>
                  <c:pt idx="118">
                    <c:v>8.251309578687091E-2</c:v>
                  </c:pt>
                  <c:pt idx="119">
                    <c:v>8.5043466432858109E-2</c:v>
                  </c:pt>
                  <c:pt idx="120">
                    <c:v>8.8682254190170354E-2</c:v>
                  </c:pt>
                  <c:pt idx="121">
                    <c:v>8.8786034627731242E-2</c:v>
                  </c:pt>
                  <c:pt idx="122">
                    <c:v>9.2052193394110332E-2</c:v>
                  </c:pt>
                  <c:pt idx="123">
                    <c:v>8.9173290999416746E-2</c:v>
                  </c:pt>
                  <c:pt idx="124">
                    <c:v>8.4258270376958627E-2</c:v>
                  </c:pt>
                  <c:pt idx="125">
                    <c:v>8.5894448933948417E-2</c:v>
                  </c:pt>
                  <c:pt idx="126">
                    <c:v>9.188269566273069E-2</c:v>
                  </c:pt>
                  <c:pt idx="127">
                    <c:v>9.2054191173822617E-2</c:v>
                  </c:pt>
                  <c:pt idx="128">
                    <c:v>9.0162276743565709E-2</c:v>
                  </c:pt>
                  <c:pt idx="129">
                    <c:v>9.1126794248453602E-2</c:v>
                  </c:pt>
                  <c:pt idx="130">
                    <c:v>8.3965352423385459E-2</c:v>
                  </c:pt>
                  <c:pt idx="131">
                    <c:v>8.9555493369567654E-2</c:v>
                  </c:pt>
                  <c:pt idx="132">
                    <c:v>8.9245227791649007E-2</c:v>
                  </c:pt>
                  <c:pt idx="133">
                    <c:v>8.7556719747353906E-2</c:v>
                  </c:pt>
                  <c:pt idx="134">
                    <c:v>8.4271502199735296E-2</c:v>
                  </c:pt>
                  <c:pt idx="135">
                    <c:v>9.1564964556592299E-2</c:v>
                  </c:pt>
                  <c:pt idx="136">
                    <c:v>8.5740702556700979E-2</c:v>
                  </c:pt>
                  <c:pt idx="137">
                    <c:v>9.2095934497222254E-2</c:v>
                  </c:pt>
                  <c:pt idx="138">
                    <c:v>9.4284547426040768E-2</c:v>
                  </c:pt>
                  <c:pt idx="139">
                    <c:v>9.352266195019264E-2</c:v>
                  </c:pt>
                  <c:pt idx="140">
                    <c:v>8.8434409989833734E-2</c:v>
                  </c:pt>
                  <c:pt idx="141">
                    <c:v>8.7926645405417198E-2</c:v>
                  </c:pt>
                  <c:pt idx="142">
                    <c:v>8.5673709528263892E-2</c:v>
                  </c:pt>
                  <c:pt idx="143">
                    <c:v>8.9858168957158951E-2</c:v>
                  </c:pt>
                </c:numCache>
              </c:numRef>
            </c:minus>
          </c:errBars>
          <c:xVal>
            <c:numRef>
              <c:f>'1'!$B$24:$B$178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'1'!$C$24:$C$178</c:f>
              <c:numCache>
                <c:formatCode>General</c:formatCode>
                <c:ptCount val="155"/>
                <c:pt idx="0">
                  <c:v>8.9197749999999992E-2</c:v>
                </c:pt>
                <c:pt idx="1">
                  <c:v>0.12924550000000001</c:v>
                </c:pt>
                <c:pt idx="2">
                  <c:v>0.15348725000000002</c:v>
                </c:pt>
                <c:pt idx="3">
                  <c:v>0.17372224999999999</c:v>
                </c:pt>
                <c:pt idx="4">
                  <c:v>0.1903165</c:v>
                </c:pt>
                <c:pt idx="5">
                  <c:v>0.21162724999999999</c:v>
                </c:pt>
                <c:pt idx="6">
                  <c:v>0.24101700000000001</c:v>
                </c:pt>
                <c:pt idx="7">
                  <c:v>0.27497224999999997</c:v>
                </c:pt>
                <c:pt idx="8">
                  <c:v>0.31441825000000001</c:v>
                </c:pt>
                <c:pt idx="9">
                  <c:v>0.36019299999999999</c:v>
                </c:pt>
                <c:pt idx="10">
                  <c:v>0.40643400000000002</c:v>
                </c:pt>
                <c:pt idx="11">
                  <c:v>0.4529205</c:v>
                </c:pt>
                <c:pt idx="12">
                  <c:v>0.49681799999999998</c:v>
                </c:pt>
                <c:pt idx="13">
                  <c:v>0.54048099999999999</c:v>
                </c:pt>
                <c:pt idx="14">
                  <c:v>0.58165200000000006</c:v>
                </c:pt>
                <c:pt idx="15">
                  <c:v>0.61922100000000002</c:v>
                </c:pt>
                <c:pt idx="16">
                  <c:v>0.655887</c:v>
                </c:pt>
                <c:pt idx="17">
                  <c:v>0.6969780000000001</c:v>
                </c:pt>
                <c:pt idx="18">
                  <c:v>0.73718525000000001</c:v>
                </c:pt>
                <c:pt idx="19">
                  <c:v>0.78404574999999999</c:v>
                </c:pt>
                <c:pt idx="20">
                  <c:v>0.83144700000000005</c:v>
                </c:pt>
                <c:pt idx="21">
                  <c:v>0.87885525000000009</c:v>
                </c:pt>
                <c:pt idx="22">
                  <c:v>0.92685799999999996</c:v>
                </c:pt>
                <c:pt idx="23">
                  <c:v>0.97480925000000007</c:v>
                </c:pt>
                <c:pt idx="24">
                  <c:v>1</c:v>
                </c:pt>
                <c:pt idx="25">
                  <c:v>0.97359375000000004</c:v>
                </c:pt>
                <c:pt idx="26">
                  <c:v>1.03014275</c:v>
                </c:pt>
                <c:pt idx="27">
                  <c:v>1.0015565</c:v>
                </c:pt>
                <c:pt idx="28">
                  <c:v>0.99259575</c:v>
                </c:pt>
                <c:pt idx="29">
                  <c:v>0.98428199999999999</c:v>
                </c:pt>
                <c:pt idx="30">
                  <c:v>0.97688225000000006</c:v>
                </c:pt>
                <c:pt idx="31">
                  <c:v>0.97460350000000007</c:v>
                </c:pt>
                <c:pt idx="32">
                  <c:v>0.97699175000000005</c:v>
                </c:pt>
                <c:pt idx="33">
                  <c:v>0.97938950000000002</c:v>
                </c:pt>
                <c:pt idx="34">
                  <c:v>0.98576799999999998</c:v>
                </c:pt>
                <c:pt idx="35">
                  <c:v>0.99346725000000002</c:v>
                </c:pt>
                <c:pt idx="36">
                  <c:v>1.0050267499999999</c:v>
                </c:pt>
                <c:pt idx="37">
                  <c:v>1.01531075</c:v>
                </c:pt>
                <c:pt idx="38">
                  <c:v>1.0269234999999999</c:v>
                </c:pt>
                <c:pt idx="39">
                  <c:v>1.0404772499999999</c:v>
                </c:pt>
                <c:pt idx="40">
                  <c:v>1.0550979999999999</c:v>
                </c:pt>
                <c:pt idx="41">
                  <c:v>1.0709815</c:v>
                </c:pt>
                <c:pt idx="42">
                  <c:v>1.0882382499999999</c:v>
                </c:pt>
                <c:pt idx="43">
                  <c:v>1.1062544999999999</c:v>
                </c:pt>
                <c:pt idx="44">
                  <c:v>1.12236475</c:v>
                </c:pt>
                <c:pt idx="45">
                  <c:v>1.1823545</c:v>
                </c:pt>
                <c:pt idx="46">
                  <c:v>1.248645</c:v>
                </c:pt>
                <c:pt idx="47">
                  <c:v>1.2982925000000001</c:v>
                </c:pt>
                <c:pt idx="48">
                  <c:v>1.3352485000000001</c:v>
                </c:pt>
                <c:pt idx="49">
                  <c:v>1.37571025</c:v>
                </c:pt>
                <c:pt idx="50">
                  <c:v>1.3936904999999999</c:v>
                </c:pt>
                <c:pt idx="51">
                  <c:v>1.4338565000000001</c:v>
                </c:pt>
                <c:pt idx="52">
                  <c:v>1.4637912499999999</c:v>
                </c:pt>
                <c:pt idx="53">
                  <c:v>1.488847</c:v>
                </c:pt>
                <c:pt idx="54">
                  <c:v>1.5113222499999999</c:v>
                </c:pt>
                <c:pt idx="55">
                  <c:v>1.5373160000000001</c:v>
                </c:pt>
                <c:pt idx="56">
                  <c:v>1.5533812500000002</c:v>
                </c:pt>
                <c:pt idx="57">
                  <c:v>1.5743417499999999</c:v>
                </c:pt>
                <c:pt idx="58">
                  <c:v>1.5932545</c:v>
                </c:pt>
                <c:pt idx="59">
                  <c:v>1.6122990000000001</c:v>
                </c:pt>
                <c:pt idx="60">
                  <c:v>1.6330740000000001</c:v>
                </c:pt>
                <c:pt idx="61">
                  <c:v>1.64862325</c:v>
                </c:pt>
                <c:pt idx="62">
                  <c:v>1.6764725</c:v>
                </c:pt>
                <c:pt idx="63">
                  <c:v>1.70127875</c:v>
                </c:pt>
                <c:pt idx="64">
                  <c:v>1.72846375</c:v>
                </c:pt>
                <c:pt idx="65">
                  <c:v>1.754704</c:v>
                </c:pt>
                <c:pt idx="66">
                  <c:v>1.7752694999999998</c:v>
                </c:pt>
                <c:pt idx="67">
                  <c:v>1.801633</c:v>
                </c:pt>
                <c:pt idx="68">
                  <c:v>1.8245815000000001</c:v>
                </c:pt>
                <c:pt idx="69">
                  <c:v>1.8462719999999999</c:v>
                </c:pt>
                <c:pt idx="70">
                  <c:v>1.87010725</c:v>
                </c:pt>
                <c:pt idx="71">
                  <c:v>1.8935177499999998</c:v>
                </c:pt>
                <c:pt idx="72">
                  <c:v>1.91653275</c:v>
                </c:pt>
                <c:pt idx="73">
                  <c:v>1.9368380000000001</c:v>
                </c:pt>
                <c:pt idx="74">
                  <c:v>1.9614812499999998</c:v>
                </c:pt>
                <c:pt idx="75">
                  <c:v>1.9881675000000001</c:v>
                </c:pt>
                <c:pt idx="76">
                  <c:v>2.0115409999999998</c:v>
                </c:pt>
                <c:pt idx="77">
                  <c:v>2.032413</c:v>
                </c:pt>
                <c:pt idx="78">
                  <c:v>2.0544549999999999</c:v>
                </c:pt>
                <c:pt idx="79">
                  <c:v>2.0724659999999999</c:v>
                </c:pt>
                <c:pt idx="80">
                  <c:v>2.0954072500000001</c:v>
                </c:pt>
                <c:pt idx="81">
                  <c:v>2.10946875</c:v>
                </c:pt>
                <c:pt idx="82">
                  <c:v>2.1277362499999999</c:v>
                </c:pt>
                <c:pt idx="83">
                  <c:v>2.1484735000000001</c:v>
                </c:pt>
                <c:pt idx="84">
                  <c:v>2.164256</c:v>
                </c:pt>
                <c:pt idx="85">
                  <c:v>2.1807270000000001</c:v>
                </c:pt>
                <c:pt idx="86">
                  <c:v>2.1988402499999999</c:v>
                </c:pt>
                <c:pt idx="87">
                  <c:v>2.2168155</c:v>
                </c:pt>
                <c:pt idx="88">
                  <c:v>2.231563</c:v>
                </c:pt>
                <c:pt idx="89">
                  <c:v>2.2497362500000002</c:v>
                </c:pt>
                <c:pt idx="90">
                  <c:v>2.2602787499999999</c:v>
                </c:pt>
                <c:pt idx="91">
                  <c:v>2.2791475000000001</c:v>
                </c:pt>
                <c:pt idx="92">
                  <c:v>2.2901004999999999</c:v>
                </c:pt>
                <c:pt idx="93">
                  <c:v>2.3120810000000001</c:v>
                </c:pt>
                <c:pt idx="94">
                  <c:v>2.3242195000000003</c:v>
                </c:pt>
                <c:pt idx="95">
                  <c:v>2.34984175</c:v>
                </c:pt>
                <c:pt idx="96">
                  <c:v>2.3641657500000002</c:v>
                </c:pt>
                <c:pt idx="97">
                  <c:v>2.37928775</c:v>
                </c:pt>
                <c:pt idx="98">
                  <c:v>2.4018375000000001</c:v>
                </c:pt>
                <c:pt idx="99">
                  <c:v>2.4166594999999997</c:v>
                </c:pt>
                <c:pt idx="100">
                  <c:v>2.4285854999999996</c:v>
                </c:pt>
                <c:pt idx="101">
                  <c:v>2.4426369999999999</c:v>
                </c:pt>
                <c:pt idx="102">
                  <c:v>2.4570932499999998</c:v>
                </c:pt>
                <c:pt idx="103">
                  <c:v>2.4778972499999998</c:v>
                </c:pt>
                <c:pt idx="104">
                  <c:v>2.4932082499999999</c:v>
                </c:pt>
                <c:pt idx="105">
                  <c:v>2.5038052500000001</c:v>
                </c:pt>
                <c:pt idx="106">
                  <c:v>2.52606325</c:v>
                </c:pt>
                <c:pt idx="107">
                  <c:v>2.5371550000000003</c:v>
                </c:pt>
                <c:pt idx="108">
                  <c:v>2.5507667500000002</c:v>
                </c:pt>
                <c:pt idx="109">
                  <c:v>2.5625607500000003</c:v>
                </c:pt>
                <c:pt idx="110">
                  <c:v>2.5795747499999999</c:v>
                </c:pt>
                <c:pt idx="111">
                  <c:v>2.5908342499999999</c:v>
                </c:pt>
                <c:pt idx="112">
                  <c:v>2.6098647499999998</c:v>
                </c:pt>
                <c:pt idx="113">
                  <c:v>2.61843475</c:v>
                </c:pt>
                <c:pt idx="114">
                  <c:v>2.6319185000000003</c:v>
                </c:pt>
                <c:pt idx="115">
                  <c:v>2.6444569999999996</c:v>
                </c:pt>
                <c:pt idx="116">
                  <c:v>2.6636942500000003</c:v>
                </c:pt>
                <c:pt idx="117">
                  <c:v>2.6776759999999999</c:v>
                </c:pt>
                <c:pt idx="118">
                  <c:v>2.6979115</c:v>
                </c:pt>
                <c:pt idx="119">
                  <c:v>2.7104872499999999</c:v>
                </c:pt>
                <c:pt idx="120">
                  <c:v>2.7250607499999999</c:v>
                </c:pt>
                <c:pt idx="121">
                  <c:v>2.7373492499999998</c:v>
                </c:pt>
                <c:pt idx="122">
                  <c:v>2.7481339999999999</c:v>
                </c:pt>
                <c:pt idx="123">
                  <c:v>2.7611165</c:v>
                </c:pt>
                <c:pt idx="124">
                  <c:v>2.7720482500000001</c:v>
                </c:pt>
                <c:pt idx="125">
                  <c:v>2.7799934999999998</c:v>
                </c:pt>
                <c:pt idx="126">
                  <c:v>2.7976147500000002</c:v>
                </c:pt>
                <c:pt idx="127">
                  <c:v>2.8122990000000003</c:v>
                </c:pt>
                <c:pt idx="128">
                  <c:v>2.8267947500000004</c:v>
                </c:pt>
                <c:pt idx="129">
                  <c:v>2.8347629999999997</c:v>
                </c:pt>
                <c:pt idx="130">
                  <c:v>2.84570875</c:v>
                </c:pt>
                <c:pt idx="131">
                  <c:v>2.8593799999999998</c:v>
                </c:pt>
                <c:pt idx="132">
                  <c:v>2.8717477499999999</c:v>
                </c:pt>
                <c:pt idx="133">
                  <c:v>2.87956725</c:v>
                </c:pt>
                <c:pt idx="134">
                  <c:v>2.8893874999999998</c:v>
                </c:pt>
                <c:pt idx="135">
                  <c:v>2.8995847499999998</c:v>
                </c:pt>
                <c:pt idx="136">
                  <c:v>2.9115307499999998</c:v>
                </c:pt>
                <c:pt idx="137">
                  <c:v>2.92375725</c:v>
                </c:pt>
                <c:pt idx="138">
                  <c:v>2.9369350000000001</c:v>
                </c:pt>
                <c:pt idx="139">
                  <c:v>2.9512982499999998</c:v>
                </c:pt>
                <c:pt idx="140">
                  <c:v>2.9683157499999995</c:v>
                </c:pt>
                <c:pt idx="141">
                  <c:v>2.9745817500000005</c:v>
                </c:pt>
                <c:pt idx="142">
                  <c:v>2.9864095000000002</c:v>
                </c:pt>
                <c:pt idx="143">
                  <c:v>2.9999275000000001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'1'!$D$16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'1'!$O$24:$O$178</c:f>
                <c:numCache>
                  <c:formatCode>General</c:formatCode>
                  <c:ptCount val="155"/>
                  <c:pt idx="0">
                    <c:v>8.7921419223834906E-3</c:v>
                  </c:pt>
                  <c:pt idx="1">
                    <c:v>1.4901846619351124E-2</c:v>
                  </c:pt>
                  <c:pt idx="2">
                    <c:v>1.7974682424176509E-2</c:v>
                  </c:pt>
                  <c:pt idx="3">
                    <c:v>1.8102172528456358E-2</c:v>
                  </c:pt>
                  <c:pt idx="4">
                    <c:v>1.6261265910131349E-2</c:v>
                  </c:pt>
                  <c:pt idx="5">
                    <c:v>1.4401634846433231E-2</c:v>
                  </c:pt>
                  <c:pt idx="6">
                    <c:v>1.5033858794401394E-2</c:v>
                  </c:pt>
                  <c:pt idx="7">
                    <c:v>1.256121486627256E-2</c:v>
                  </c:pt>
                  <c:pt idx="8">
                    <c:v>1.0053927205326279E-2</c:v>
                  </c:pt>
                  <c:pt idx="9">
                    <c:v>9.4988443639213195E-3</c:v>
                  </c:pt>
                  <c:pt idx="10">
                    <c:v>7.2580891137635772E-3</c:v>
                  </c:pt>
                  <c:pt idx="11">
                    <c:v>8.9020067213334813E-3</c:v>
                  </c:pt>
                  <c:pt idx="12">
                    <c:v>1.0955393690628675E-2</c:v>
                  </c:pt>
                  <c:pt idx="13">
                    <c:v>6.2912380008495221E-3</c:v>
                  </c:pt>
                  <c:pt idx="14">
                    <c:v>4.4837935575433195E-3</c:v>
                  </c:pt>
                  <c:pt idx="15">
                    <c:v>7.5131097201269767E-3</c:v>
                  </c:pt>
                  <c:pt idx="16">
                    <c:v>5.674334116587321E-3</c:v>
                  </c:pt>
                  <c:pt idx="17">
                    <c:v>8.264865531271523E-3</c:v>
                  </c:pt>
                  <c:pt idx="18">
                    <c:v>8.5500745562051509E-3</c:v>
                  </c:pt>
                  <c:pt idx="19">
                    <c:v>3.8502714622910962E-3</c:v>
                  </c:pt>
                  <c:pt idx="20">
                    <c:v>3.2105348853422931E-3</c:v>
                  </c:pt>
                  <c:pt idx="21">
                    <c:v>2.6395326606554262E-3</c:v>
                  </c:pt>
                  <c:pt idx="22">
                    <c:v>2.937065542339844E-3</c:v>
                  </c:pt>
                  <c:pt idx="23">
                    <c:v>3.1110038438848949E-3</c:v>
                  </c:pt>
                  <c:pt idx="24">
                    <c:v>0</c:v>
                  </c:pt>
                  <c:pt idx="25">
                    <c:v>4.064144395400684E-3</c:v>
                  </c:pt>
                  <c:pt idx="26">
                    <c:v>4.1751396783021675E-3</c:v>
                  </c:pt>
                  <c:pt idx="27">
                    <c:v>7.304564115446356E-3</c:v>
                  </c:pt>
                  <c:pt idx="28">
                    <c:v>8.5886601351239274E-3</c:v>
                  </c:pt>
                  <c:pt idx="29">
                    <c:v>6.6805703037489941E-3</c:v>
                  </c:pt>
                  <c:pt idx="30">
                    <c:v>6.4973556864825087E-3</c:v>
                  </c:pt>
                  <c:pt idx="31">
                    <c:v>8.597661789696091E-3</c:v>
                  </c:pt>
                  <c:pt idx="32">
                    <c:v>9.0733703036229522E-3</c:v>
                  </c:pt>
                  <c:pt idx="33">
                    <c:v>1.1307014235273012E-2</c:v>
                  </c:pt>
                  <c:pt idx="34">
                    <c:v>1.3761633309071023E-2</c:v>
                  </c:pt>
                  <c:pt idx="35">
                    <c:v>1.3044471277773828E-2</c:v>
                  </c:pt>
                  <c:pt idx="36">
                    <c:v>1.2601148608361101E-2</c:v>
                  </c:pt>
                  <c:pt idx="37">
                    <c:v>1.315224334160023E-2</c:v>
                  </c:pt>
                  <c:pt idx="38">
                    <c:v>1.2209622011621242E-2</c:v>
                  </c:pt>
                  <c:pt idx="39">
                    <c:v>6.9183783504517746E-3</c:v>
                  </c:pt>
                  <c:pt idx="40">
                    <c:v>3.0562807739418642E-2</c:v>
                  </c:pt>
                  <c:pt idx="41">
                    <c:v>2.3012220709875016E-2</c:v>
                  </c:pt>
                  <c:pt idx="42">
                    <c:v>1.7735507367519367E-2</c:v>
                  </c:pt>
                  <c:pt idx="43">
                    <c:v>2.327734888076103E-2</c:v>
                  </c:pt>
                  <c:pt idx="44">
                    <c:v>2.4934365375254015E-2</c:v>
                  </c:pt>
                  <c:pt idx="45">
                    <c:v>2.0909461375176547E-2</c:v>
                  </c:pt>
                  <c:pt idx="46">
                    <c:v>1.427996259040382E-2</c:v>
                  </c:pt>
                  <c:pt idx="47">
                    <c:v>1.3126612269228802E-2</c:v>
                  </c:pt>
                  <c:pt idx="48">
                    <c:v>1.1959144492813914E-2</c:v>
                  </c:pt>
                  <c:pt idx="49">
                    <c:v>1.2189168672090241E-2</c:v>
                  </c:pt>
                  <c:pt idx="50">
                    <c:v>8.4244790936888903E-3</c:v>
                  </c:pt>
                  <c:pt idx="51">
                    <c:v>1.1348991508059212E-2</c:v>
                  </c:pt>
                  <c:pt idx="52">
                    <c:v>1.6834849905280825E-2</c:v>
                  </c:pt>
                  <c:pt idx="53">
                    <c:v>1.6832488177628401E-2</c:v>
                  </c:pt>
                  <c:pt idx="54">
                    <c:v>2.1524601542963186E-2</c:v>
                  </c:pt>
                  <c:pt idx="55">
                    <c:v>2.6050189545055818E-2</c:v>
                  </c:pt>
                  <c:pt idx="56">
                    <c:v>2.9266210100842696E-2</c:v>
                  </c:pt>
                  <c:pt idx="57">
                    <c:v>3.1199656316216049E-2</c:v>
                  </c:pt>
                  <c:pt idx="58">
                    <c:v>3.2891892810640533E-2</c:v>
                  </c:pt>
                  <c:pt idx="59">
                    <c:v>3.6123261739032693E-2</c:v>
                  </c:pt>
                  <c:pt idx="60">
                    <c:v>3.9707759837761328E-2</c:v>
                  </c:pt>
                  <c:pt idx="61">
                    <c:v>4.0722186502978042E-2</c:v>
                  </c:pt>
                  <c:pt idx="62">
                    <c:v>4.1407547870728457E-2</c:v>
                  </c:pt>
                  <c:pt idx="63">
                    <c:v>4.3243917756335029E-2</c:v>
                  </c:pt>
                  <c:pt idx="64">
                    <c:v>4.4607575828925397E-2</c:v>
                  </c:pt>
                  <c:pt idx="65">
                    <c:v>5.3903770783375299E-2</c:v>
                  </c:pt>
                  <c:pt idx="66">
                    <c:v>5.2441246873683983E-2</c:v>
                  </c:pt>
                  <c:pt idx="67">
                    <c:v>6.0245713720286073E-2</c:v>
                  </c:pt>
                  <c:pt idx="68">
                    <c:v>6.1742422047163042E-2</c:v>
                  </c:pt>
                  <c:pt idx="69">
                    <c:v>6.1100245397079506E-2</c:v>
                  </c:pt>
                  <c:pt idx="70">
                    <c:v>6.6995215373313544E-2</c:v>
                  </c:pt>
                  <c:pt idx="71">
                    <c:v>6.4245630857280814E-2</c:v>
                  </c:pt>
                  <c:pt idx="72">
                    <c:v>6.7681481026939661E-2</c:v>
                  </c:pt>
                  <c:pt idx="73">
                    <c:v>6.7766951298180708E-2</c:v>
                  </c:pt>
                  <c:pt idx="74">
                    <c:v>7.1973333007788368E-2</c:v>
                  </c:pt>
                  <c:pt idx="75">
                    <c:v>7.7438442440323746E-2</c:v>
                  </c:pt>
                  <c:pt idx="76">
                    <c:v>8.1409836911763997E-2</c:v>
                  </c:pt>
                  <c:pt idx="77">
                    <c:v>8.2753664004985295E-2</c:v>
                  </c:pt>
                  <c:pt idx="78">
                    <c:v>9.0609648651049549E-2</c:v>
                  </c:pt>
                  <c:pt idx="79">
                    <c:v>8.4203019333730839E-2</c:v>
                  </c:pt>
                  <c:pt idx="80">
                    <c:v>8.8696151327157274E-2</c:v>
                  </c:pt>
                  <c:pt idx="81">
                    <c:v>9.6981882648255635E-2</c:v>
                  </c:pt>
                  <c:pt idx="82">
                    <c:v>9.3889064192357846E-2</c:v>
                  </c:pt>
                  <c:pt idx="83">
                    <c:v>9.2350513223623448E-2</c:v>
                  </c:pt>
                  <c:pt idx="84">
                    <c:v>9.1198456296785427E-2</c:v>
                  </c:pt>
                  <c:pt idx="85">
                    <c:v>9.0091726439871567E-2</c:v>
                  </c:pt>
                  <c:pt idx="86">
                    <c:v>8.4925867637605026E-2</c:v>
                  </c:pt>
                  <c:pt idx="87">
                    <c:v>8.94498122650349E-2</c:v>
                  </c:pt>
                  <c:pt idx="88">
                    <c:v>8.7470610290923831E-2</c:v>
                  </c:pt>
                  <c:pt idx="89">
                    <c:v>9.0458117706022814E-2</c:v>
                  </c:pt>
                  <c:pt idx="90">
                    <c:v>9.475450138471872E-2</c:v>
                  </c:pt>
                  <c:pt idx="91">
                    <c:v>9.887116227149674E-2</c:v>
                  </c:pt>
                  <c:pt idx="92">
                    <c:v>0.10303546774573953</c:v>
                  </c:pt>
                  <c:pt idx="93">
                    <c:v>0.11211958756910698</c:v>
                  </c:pt>
                  <c:pt idx="94">
                    <c:v>0.10806911199320543</c:v>
                  </c:pt>
                  <c:pt idx="95">
                    <c:v>0.11313792076487889</c:v>
                  </c:pt>
                  <c:pt idx="96">
                    <c:v>0.11907406025523209</c:v>
                  </c:pt>
                  <c:pt idx="97">
                    <c:v>0.12172854535262739</c:v>
                  </c:pt>
                  <c:pt idx="98">
                    <c:v>0.12423004022243037</c:v>
                  </c:pt>
                  <c:pt idx="99">
                    <c:v>0.12956494747776745</c:v>
                  </c:pt>
                  <c:pt idx="100">
                    <c:v>0.11759021855402496</c:v>
                  </c:pt>
                  <c:pt idx="101">
                    <c:v>0.12477266542095659</c:v>
                  </c:pt>
                  <c:pt idx="102">
                    <c:v>0.12696235370212441</c:v>
                  </c:pt>
                  <c:pt idx="103">
                    <c:v>0.12970510123352899</c:v>
                  </c:pt>
                  <c:pt idx="104">
                    <c:v>0.13323441373853068</c:v>
                  </c:pt>
                  <c:pt idx="105">
                    <c:v>0.14464611548419351</c:v>
                  </c:pt>
                  <c:pt idx="106">
                    <c:v>0.14358952495539737</c:v>
                  </c:pt>
                  <c:pt idx="107">
                    <c:v>0.14817148288694643</c:v>
                  </c:pt>
                  <c:pt idx="108">
                    <c:v>0.15221722779195079</c:v>
                  </c:pt>
                  <c:pt idx="109">
                    <c:v>0.15829045410126072</c:v>
                  </c:pt>
                  <c:pt idx="110">
                    <c:v>0.15634654460737746</c:v>
                  </c:pt>
                  <c:pt idx="111">
                    <c:v>0.15638070368388382</c:v>
                  </c:pt>
                  <c:pt idx="112">
                    <c:v>0.15572916924878485</c:v>
                  </c:pt>
                  <c:pt idx="113">
                    <c:v>0.15422775063603189</c:v>
                  </c:pt>
                  <c:pt idx="114">
                    <c:v>0.16448820223245997</c:v>
                  </c:pt>
                  <c:pt idx="115">
                    <c:v>0.16941082203404242</c:v>
                  </c:pt>
                  <c:pt idx="116">
                    <c:v>0.18455029292309469</c:v>
                  </c:pt>
                  <c:pt idx="117">
                    <c:v>0.16975286504675935</c:v>
                  </c:pt>
                  <c:pt idx="118">
                    <c:v>0.17630176912966586</c:v>
                  </c:pt>
                  <c:pt idx="119">
                    <c:v>0.1720961694564507</c:v>
                  </c:pt>
                  <c:pt idx="120">
                    <c:v>0.1701228572167284</c:v>
                  </c:pt>
                  <c:pt idx="121">
                    <c:v>0.17615325748028807</c:v>
                  </c:pt>
                  <c:pt idx="122">
                    <c:v>0.17235820120391712</c:v>
                  </c:pt>
                  <c:pt idx="123">
                    <c:v>0.17578699838417125</c:v>
                  </c:pt>
                  <c:pt idx="124">
                    <c:v>0.17575071050401661</c:v>
                  </c:pt>
                  <c:pt idx="125">
                    <c:v>0.17592675315099174</c:v>
                  </c:pt>
                  <c:pt idx="126">
                    <c:v>0.17972411326808635</c:v>
                  </c:pt>
                  <c:pt idx="127">
                    <c:v>0.17120025752390078</c:v>
                  </c:pt>
                  <c:pt idx="128">
                    <c:v>0.17207876153935053</c:v>
                  </c:pt>
                  <c:pt idx="129">
                    <c:v>0.17324497996070012</c:v>
                  </c:pt>
                  <c:pt idx="130">
                    <c:v>0.17517381512348415</c:v>
                  </c:pt>
                  <c:pt idx="131">
                    <c:v>0.1727452956513339</c:v>
                  </c:pt>
                  <c:pt idx="132">
                    <c:v>0.17560196201732309</c:v>
                  </c:pt>
                  <c:pt idx="133">
                    <c:v>0.1910508672666352</c:v>
                  </c:pt>
                  <c:pt idx="134">
                    <c:v>0.19758316610375332</c:v>
                  </c:pt>
                  <c:pt idx="135">
                    <c:v>0.19348142443397479</c:v>
                  </c:pt>
                  <c:pt idx="136">
                    <c:v>0.19331316609239679</c:v>
                  </c:pt>
                  <c:pt idx="137">
                    <c:v>0.19442488121015611</c:v>
                  </c:pt>
                  <c:pt idx="138">
                    <c:v>0.19619719050740739</c:v>
                  </c:pt>
                  <c:pt idx="139">
                    <c:v>0.19730090098544095</c:v>
                  </c:pt>
                  <c:pt idx="140">
                    <c:v>0.19530543639877693</c:v>
                  </c:pt>
                  <c:pt idx="141">
                    <c:v>0.20491231599068577</c:v>
                  </c:pt>
                  <c:pt idx="142">
                    <c:v>0.19898271990384844</c:v>
                  </c:pt>
                  <c:pt idx="143">
                    <c:v>0.20459486781523453</c:v>
                  </c:pt>
                </c:numCache>
              </c:numRef>
            </c:plus>
            <c:minus>
              <c:numRef>
                <c:f>'1'!$O$24:$O$178</c:f>
                <c:numCache>
                  <c:formatCode>General</c:formatCode>
                  <c:ptCount val="155"/>
                  <c:pt idx="0">
                    <c:v>8.7921419223834906E-3</c:v>
                  </c:pt>
                  <c:pt idx="1">
                    <c:v>1.4901846619351124E-2</c:v>
                  </c:pt>
                  <c:pt idx="2">
                    <c:v>1.7974682424176509E-2</c:v>
                  </c:pt>
                  <c:pt idx="3">
                    <c:v>1.8102172528456358E-2</c:v>
                  </c:pt>
                  <c:pt idx="4">
                    <c:v>1.6261265910131349E-2</c:v>
                  </c:pt>
                  <c:pt idx="5">
                    <c:v>1.4401634846433231E-2</c:v>
                  </c:pt>
                  <c:pt idx="6">
                    <c:v>1.5033858794401394E-2</c:v>
                  </c:pt>
                  <c:pt idx="7">
                    <c:v>1.256121486627256E-2</c:v>
                  </c:pt>
                  <c:pt idx="8">
                    <c:v>1.0053927205326279E-2</c:v>
                  </c:pt>
                  <c:pt idx="9">
                    <c:v>9.4988443639213195E-3</c:v>
                  </c:pt>
                  <c:pt idx="10">
                    <c:v>7.2580891137635772E-3</c:v>
                  </c:pt>
                  <c:pt idx="11">
                    <c:v>8.9020067213334813E-3</c:v>
                  </c:pt>
                  <c:pt idx="12">
                    <c:v>1.0955393690628675E-2</c:v>
                  </c:pt>
                  <c:pt idx="13">
                    <c:v>6.2912380008495221E-3</c:v>
                  </c:pt>
                  <c:pt idx="14">
                    <c:v>4.4837935575433195E-3</c:v>
                  </c:pt>
                  <c:pt idx="15">
                    <c:v>7.5131097201269767E-3</c:v>
                  </c:pt>
                  <c:pt idx="16">
                    <c:v>5.674334116587321E-3</c:v>
                  </c:pt>
                  <c:pt idx="17">
                    <c:v>8.264865531271523E-3</c:v>
                  </c:pt>
                  <c:pt idx="18">
                    <c:v>8.5500745562051509E-3</c:v>
                  </c:pt>
                  <c:pt idx="19">
                    <c:v>3.8502714622910962E-3</c:v>
                  </c:pt>
                  <c:pt idx="20">
                    <c:v>3.2105348853422931E-3</c:v>
                  </c:pt>
                  <c:pt idx="21">
                    <c:v>2.6395326606554262E-3</c:v>
                  </c:pt>
                  <c:pt idx="22">
                    <c:v>2.937065542339844E-3</c:v>
                  </c:pt>
                  <c:pt idx="23">
                    <c:v>3.1110038438848949E-3</c:v>
                  </c:pt>
                  <c:pt idx="24">
                    <c:v>0</c:v>
                  </c:pt>
                  <c:pt idx="25">
                    <c:v>4.064144395400684E-3</c:v>
                  </c:pt>
                  <c:pt idx="26">
                    <c:v>4.1751396783021675E-3</c:v>
                  </c:pt>
                  <c:pt idx="27">
                    <c:v>7.304564115446356E-3</c:v>
                  </c:pt>
                  <c:pt idx="28">
                    <c:v>8.5886601351239274E-3</c:v>
                  </c:pt>
                  <c:pt idx="29">
                    <c:v>6.6805703037489941E-3</c:v>
                  </c:pt>
                  <c:pt idx="30">
                    <c:v>6.4973556864825087E-3</c:v>
                  </c:pt>
                  <c:pt idx="31">
                    <c:v>8.597661789696091E-3</c:v>
                  </c:pt>
                  <c:pt idx="32">
                    <c:v>9.0733703036229522E-3</c:v>
                  </c:pt>
                  <c:pt idx="33">
                    <c:v>1.1307014235273012E-2</c:v>
                  </c:pt>
                  <c:pt idx="34">
                    <c:v>1.3761633309071023E-2</c:v>
                  </c:pt>
                  <c:pt idx="35">
                    <c:v>1.3044471277773828E-2</c:v>
                  </c:pt>
                  <c:pt idx="36">
                    <c:v>1.2601148608361101E-2</c:v>
                  </c:pt>
                  <c:pt idx="37">
                    <c:v>1.315224334160023E-2</c:v>
                  </c:pt>
                  <c:pt idx="38">
                    <c:v>1.2209622011621242E-2</c:v>
                  </c:pt>
                  <c:pt idx="39">
                    <c:v>6.9183783504517746E-3</c:v>
                  </c:pt>
                  <c:pt idx="40">
                    <c:v>3.0562807739418642E-2</c:v>
                  </c:pt>
                  <c:pt idx="41">
                    <c:v>2.3012220709875016E-2</c:v>
                  </c:pt>
                  <c:pt idx="42">
                    <c:v>1.7735507367519367E-2</c:v>
                  </c:pt>
                  <c:pt idx="43">
                    <c:v>2.327734888076103E-2</c:v>
                  </c:pt>
                  <c:pt idx="44">
                    <c:v>2.4934365375254015E-2</c:v>
                  </c:pt>
                  <c:pt idx="45">
                    <c:v>2.0909461375176547E-2</c:v>
                  </c:pt>
                  <c:pt idx="46">
                    <c:v>1.427996259040382E-2</c:v>
                  </c:pt>
                  <c:pt idx="47">
                    <c:v>1.3126612269228802E-2</c:v>
                  </c:pt>
                  <c:pt idx="48">
                    <c:v>1.1959144492813914E-2</c:v>
                  </c:pt>
                  <c:pt idx="49">
                    <c:v>1.2189168672090241E-2</c:v>
                  </c:pt>
                  <c:pt idx="50">
                    <c:v>8.4244790936888903E-3</c:v>
                  </c:pt>
                  <c:pt idx="51">
                    <c:v>1.1348991508059212E-2</c:v>
                  </c:pt>
                  <c:pt idx="52">
                    <c:v>1.6834849905280825E-2</c:v>
                  </c:pt>
                  <c:pt idx="53">
                    <c:v>1.6832488177628401E-2</c:v>
                  </c:pt>
                  <c:pt idx="54">
                    <c:v>2.1524601542963186E-2</c:v>
                  </c:pt>
                  <c:pt idx="55">
                    <c:v>2.6050189545055818E-2</c:v>
                  </c:pt>
                  <c:pt idx="56">
                    <c:v>2.9266210100842696E-2</c:v>
                  </c:pt>
                  <c:pt idx="57">
                    <c:v>3.1199656316216049E-2</c:v>
                  </c:pt>
                  <c:pt idx="58">
                    <c:v>3.2891892810640533E-2</c:v>
                  </c:pt>
                  <c:pt idx="59">
                    <c:v>3.6123261739032693E-2</c:v>
                  </c:pt>
                  <c:pt idx="60">
                    <c:v>3.9707759837761328E-2</c:v>
                  </c:pt>
                  <c:pt idx="61">
                    <c:v>4.0722186502978042E-2</c:v>
                  </c:pt>
                  <c:pt idx="62">
                    <c:v>4.1407547870728457E-2</c:v>
                  </c:pt>
                  <c:pt idx="63">
                    <c:v>4.3243917756335029E-2</c:v>
                  </c:pt>
                  <c:pt idx="64">
                    <c:v>4.4607575828925397E-2</c:v>
                  </c:pt>
                  <c:pt idx="65">
                    <c:v>5.3903770783375299E-2</c:v>
                  </c:pt>
                  <c:pt idx="66">
                    <c:v>5.2441246873683983E-2</c:v>
                  </c:pt>
                  <c:pt idx="67">
                    <c:v>6.0245713720286073E-2</c:v>
                  </c:pt>
                  <c:pt idx="68">
                    <c:v>6.1742422047163042E-2</c:v>
                  </c:pt>
                  <c:pt idx="69">
                    <c:v>6.1100245397079506E-2</c:v>
                  </c:pt>
                  <c:pt idx="70">
                    <c:v>6.6995215373313544E-2</c:v>
                  </c:pt>
                  <c:pt idx="71">
                    <c:v>6.4245630857280814E-2</c:v>
                  </c:pt>
                  <c:pt idx="72">
                    <c:v>6.7681481026939661E-2</c:v>
                  </c:pt>
                  <c:pt idx="73">
                    <c:v>6.7766951298180708E-2</c:v>
                  </c:pt>
                  <c:pt idx="74">
                    <c:v>7.1973333007788368E-2</c:v>
                  </c:pt>
                  <c:pt idx="75">
                    <c:v>7.7438442440323746E-2</c:v>
                  </c:pt>
                  <c:pt idx="76">
                    <c:v>8.1409836911763997E-2</c:v>
                  </c:pt>
                  <c:pt idx="77">
                    <c:v>8.2753664004985295E-2</c:v>
                  </c:pt>
                  <c:pt idx="78">
                    <c:v>9.0609648651049549E-2</c:v>
                  </c:pt>
                  <c:pt idx="79">
                    <c:v>8.4203019333730839E-2</c:v>
                  </c:pt>
                  <c:pt idx="80">
                    <c:v>8.8696151327157274E-2</c:v>
                  </c:pt>
                  <c:pt idx="81">
                    <c:v>9.6981882648255635E-2</c:v>
                  </c:pt>
                  <c:pt idx="82">
                    <c:v>9.3889064192357846E-2</c:v>
                  </c:pt>
                  <c:pt idx="83">
                    <c:v>9.2350513223623448E-2</c:v>
                  </c:pt>
                  <c:pt idx="84">
                    <c:v>9.1198456296785427E-2</c:v>
                  </c:pt>
                  <c:pt idx="85">
                    <c:v>9.0091726439871567E-2</c:v>
                  </c:pt>
                  <c:pt idx="86">
                    <c:v>8.4925867637605026E-2</c:v>
                  </c:pt>
                  <c:pt idx="87">
                    <c:v>8.94498122650349E-2</c:v>
                  </c:pt>
                  <c:pt idx="88">
                    <c:v>8.7470610290923831E-2</c:v>
                  </c:pt>
                  <c:pt idx="89">
                    <c:v>9.0458117706022814E-2</c:v>
                  </c:pt>
                  <c:pt idx="90">
                    <c:v>9.475450138471872E-2</c:v>
                  </c:pt>
                  <c:pt idx="91">
                    <c:v>9.887116227149674E-2</c:v>
                  </c:pt>
                  <c:pt idx="92">
                    <c:v>0.10303546774573953</c:v>
                  </c:pt>
                  <c:pt idx="93">
                    <c:v>0.11211958756910698</c:v>
                  </c:pt>
                  <c:pt idx="94">
                    <c:v>0.10806911199320543</c:v>
                  </c:pt>
                  <c:pt idx="95">
                    <c:v>0.11313792076487889</c:v>
                  </c:pt>
                  <c:pt idx="96">
                    <c:v>0.11907406025523209</c:v>
                  </c:pt>
                  <c:pt idx="97">
                    <c:v>0.12172854535262739</c:v>
                  </c:pt>
                  <c:pt idx="98">
                    <c:v>0.12423004022243037</c:v>
                  </c:pt>
                  <c:pt idx="99">
                    <c:v>0.12956494747776745</c:v>
                  </c:pt>
                  <c:pt idx="100">
                    <c:v>0.11759021855402496</c:v>
                  </c:pt>
                  <c:pt idx="101">
                    <c:v>0.12477266542095659</c:v>
                  </c:pt>
                  <c:pt idx="102">
                    <c:v>0.12696235370212441</c:v>
                  </c:pt>
                  <c:pt idx="103">
                    <c:v>0.12970510123352899</c:v>
                  </c:pt>
                  <c:pt idx="104">
                    <c:v>0.13323441373853068</c:v>
                  </c:pt>
                  <c:pt idx="105">
                    <c:v>0.14464611548419351</c:v>
                  </c:pt>
                  <c:pt idx="106">
                    <c:v>0.14358952495539737</c:v>
                  </c:pt>
                  <c:pt idx="107">
                    <c:v>0.14817148288694643</c:v>
                  </c:pt>
                  <c:pt idx="108">
                    <c:v>0.15221722779195079</c:v>
                  </c:pt>
                  <c:pt idx="109">
                    <c:v>0.15829045410126072</c:v>
                  </c:pt>
                  <c:pt idx="110">
                    <c:v>0.15634654460737746</c:v>
                  </c:pt>
                  <c:pt idx="111">
                    <c:v>0.15638070368388382</c:v>
                  </c:pt>
                  <c:pt idx="112">
                    <c:v>0.15572916924878485</c:v>
                  </c:pt>
                  <c:pt idx="113">
                    <c:v>0.15422775063603189</c:v>
                  </c:pt>
                  <c:pt idx="114">
                    <c:v>0.16448820223245997</c:v>
                  </c:pt>
                  <c:pt idx="115">
                    <c:v>0.16941082203404242</c:v>
                  </c:pt>
                  <c:pt idx="116">
                    <c:v>0.18455029292309469</c:v>
                  </c:pt>
                  <c:pt idx="117">
                    <c:v>0.16975286504675935</c:v>
                  </c:pt>
                  <c:pt idx="118">
                    <c:v>0.17630176912966586</c:v>
                  </c:pt>
                  <c:pt idx="119">
                    <c:v>0.1720961694564507</c:v>
                  </c:pt>
                  <c:pt idx="120">
                    <c:v>0.1701228572167284</c:v>
                  </c:pt>
                  <c:pt idx="121">
                    <c:v>0.17615325748028807</c:v>
                  </c:pt>
                  <c:pt idx="122">
                    <c:v>0.17235820120391712</c:v>
                  </c:pt>
                  <c:pt idx="123">
                    <c:v>0.17578699838417125</c:v>
                  </c:pt>
                  <c:pt idx="124">
                    <c:v>0.17575071050401661</c:v>
                  </c:pt>
                  <c:pt idx="125">
                    <c:v>0.17592675315099174</c:v>
                  </c:pt>
                  <c:pt idx="126">
                    <c:v>0.17972411326808635</c:v>
                  </c:pt>
                  <c:pt idx="127">
                    <c:v>0.17120025752390078</c:v>
                  </c:pt>
                  <c:pt idx="128">
                    <c:v>0.17207876153935053</c:v>
                  </c:pt>
                  <c:pt idx="129">
                    <c:v>0.17324497996070012</c:v>
                  </c:pt>
                  <c:pt idx="130">
                    <c:v>0.17517381512348415</c:v>
                  </c:pt>
                  <c:pt idx="131">
                    <c:v>0.1727452956513339</c:v>
                  </c:pt>
                  <c:pt idx="132">
                    <c:v>0.17560196201732309</c:v>
                  </c:pt>
                  <c:pt idx="133">
                    <c:v>0.1910508672666352</c:v>
                  </c:pt>
                  <c:pt idx="134">
                    <c:v>0.19758316610375332</c:v>
                  </c:pt>
                  <c:pt idx="135">
                    <c:v>0.19348142443397479</c:v>
                  </c:pt>
                  <c:pt idx="136">
                    <c:v>0.19331316609239679</c:v>
                  </c:pt>
                  <c:pt idx="137">
                    <c:v>0.19442488121015611</c:v>
                  </c:pt>
                  <c:pt idx="138">
                    <c:v>0.19619719050740739</c:v>
                  </c:pt>
                  <c:pt idx="139">
                    <c:v>0.19730090098544095</c:v>
                  </c:pt>
                  <c:pt idx="140">
                    <c:v>0.19530543639877693</c:v>
                  </c:pt>
                  <c:pt idx="141">
                    <c:v>0.20491231599068577</c:v>
                  </c:pt>
                  <c:pt idx="142">
                    <c:v>0.19898271990384844</c:v>
                  </c:pt>
                  <c:pt idx="143">
                    <c:v>0.20459486781523453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'1'!$B$24:$B$178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'1'!$D$24:$D$178</c:f>
              <c:numCache>
                <c:formatCode>General</c:formatCode>
                <c:ptCount val="155"/>
                <c:pt idx="0">
                  <c:v>9.1280750000000008E-2</c:v>
                </c:pt>
                <c:pt idx="1">
                  <c:v>0.13947899999999999</c:v>
                </c:pt>
                <c:pt idx="2">
                  <c:v>0.16133525000000001</c:v>
                </c:pt>
                <c:pt idx="3">
                  <c:v>0.18067024999999998</c:v>
                </c:pt>
                <c:pt idx="4">
                  <c:v>0.19647050000000002</c:v>
                </c:pt>
                <c:pt idx="5">
                  <c:v>0.21888824999999998</c:v>
                </c:pt>
                <c:pt idx="6">
                  <c:v>0.24762075</c:v>
                </c:pt>
                <c:pt idx="7">
                  <c:v>0.28250825000000002</c:v>
                </c:pt>
                <c:pt idx="8">
                  <c:v>0.32226225000000003</c:v>
                </c:pt>
                <c:pt idx="9">
                  <c:v>0.36669124999999997</c:v>
                </c:pt>
                <c:pt idx="10">
                  <c:v>0.40867575</c:v>
                </c:pt>
                <c:pt idx="11">
                  <c:v>0.45629949999999997</c:v>
                </c:pt>
                <c:pt idx="12">
                  <c:v>0.50061224999999998</c:v>
                </c:pt>
                <c:pt idx="13">
                  <c:v>0.54284325</c:v>
                </c:pt>
                <c:pt idx="14">
                  <c:v>0.58455800000000002</c:v>
                </c:pt>
                <c:pt idx="15">
                  <c:v>0.62525549999999996</c:v>
                </c:pt>
                <c:pt idx="16">
                  <c:v>0.66042849999999997</c:v>
                </c:pt>
                <c:pt idx="17">
                  <c:v>0.69882574999999991</c:v>
                </c:pt>
                <c:pt idx="18">
                  <c:v>0.74330475000000007</c:v>
                </c:pt>
                <c:pt idx="19">
                  <c:v>0.78563249999999996</c:v>
                </c:pt>
                <c:pt idx="20">
                  <c:v>0.83302774999999996</c:v>
                </c:pt>
                <c:pt idx="21">
                  <c:v>0.88093700000000008</c:v>
                </c:pt>
                <c:pt idx="22">
                  <c:v>0.92956899999999998</c:v>
                </c:pt>
                <c:pt idx="23">
                  <c:v>0.97483575</c:v>
                </c:pt>
                <c:pt idx="24">
                  <c:v>1</c:v>
                </c:pt>
                <c:pt idx="25">
                  <c:v>0.9657135</c:v>
                </c:pt>
                <c:pt idx="26">
                  <c:v>1.0110479999999999</c:v>
                </c:pt>
                <c:pt idx="27">
                  <c:v>0.99059125000000003</c:v>
                </c:pt>
                <c:pt idx="28">
                  <c:v>0.9873647499999999</c:v>
                </c:pt>
                <c:pt idx="29">
                  <c:v>0.97954174999999999</c:v>
                </c:pt>
                <c:pt idx="30">
                  <c:v>0.9687532499999999</c:v>
                </c:pt>
                <c:pt idx="31">
                  <c:v>0.96488475000000007</c:v>
                </c:pt>
                <c:pt idx="32">
                  <c:v>0.96162400000000003</c:v>
                </c:pt>
                <c:pt idx="33">
                  <c:v>0.96267724999999993</c:v>
                </c:pt>
                <c:pt idx="34">
                  <c:v>0.96708000000000005</c:v>
                </c:pt>
                <c:pt idx="35">
                  <c:v>0.97174324999999995</c:v>
                </c:pt>
                <c:pt idx="36">
                  <c:v>0.98000874999999998</c:v>
                </c:pt>
                <c:pt idx="37">
                  <c:v>0.99034975000000003</c:v>
                </c:pt>
                <c:pt idx="38">
                  <c:v>1.0033064999999999</c:v>
                </c:pt>
                <c:pt idx="39">
                  <c:v>1.0207554999999999</c:v>
                </c:pt>
                <c:pt idx="40">
                  <c:v>1.04731325</c:v>
                </c:pt>
                <c:pt idx="41">
                  <c:v>1.0586630000000001</c:v>
                </c:pt>
                <c:pt idx="42">
                  <c:v>1.0722642499999999</c:v>
                </c:pt>
                <c:pt idx="43">
                  <c:v>1.09208975</c:v>
                </c:pt>
                <c:pt idx="44">
                  <c:v>1.1148720000000001</c:v>
                </c:pt>
                <c:pt idx="45">
                  <c:v>1.1790674999999999</c:v>
                </c:pt>
                <c:pt idx="46">
                  <c:v>1.2178772499999999</c:v>
                </c:pt>
                <c:pt idx="47">
                  <c:v>1.2465195000000002</c:v>
                </c:pt>
                <c:pt idx="48">
                  <c:v>1.2761735000000001</c:v>
                </c:pt>
                <c:pt idx="49">
                  <c:v>1.30395525</c:v>
                </c:pt>
                <c:pt idx="50">
                  <c:v>1.334333</c:v>
                </c:pt>
                <c:pt idx="51">
                  <c:v>1.3689622499999998</c:v>
                </c:pt>
                <c:pt idx="52">
                  <c:v>1.4007399999999999</c:v>
                </c:pt>
                <c:pt idx="53">
                  <c:v>1.43433225</c:v>
                </c:pt>
                <c:pt idx="54">
                  <c:v>1.46693075</c:v>
                </c:pt>
                <c:pt idx="55">
                  <c:v>1.502761</c:v>
                </c:pt>
                <c:pt idx="56">
                  <c:v>1.5353064999999999</c:v>
                </c:pt>
                <c:pt idx="57">
                  <c:v>1.5641782499999999</c:v>
                </c:pt>
                <c:pt idx="58">
                  <c:v>1.599545</c:v>
                </c:pt>
                <c:pt idx="59">
                  <c:v>1.6314600000000001</c:v>
                </c:pt>
                <c:pt idx="60">
                  <c:v>1.658517</c:v>
                </c:pt>
                <c:pt idx="61">
                  <c:v>1.6934167499999999</c:v>
                </c:pt>
                <c:pt idx="62">
                  <c:v>1.723671</c:v>
                </c:pt>
                <c:pt idx="63">
                  <c:v>1.7595742499999998</c:v>
                </c:pt>
                <c:pt idx="64">
                  <c:v>1.7950459999999999</c:v>
                </c:pt>
                <c:pt idx="65">
                  <c:v>1.826384</c:v>
                </c:pt>
                <c:pt idx="66">
                  <c:v>1.8573394999999999</c:v>
                </c:pt>
                <c:pt idx="67">
                  <c:v>1.8909425</c:v>
                </c:pt>
                <c:pt idx="68">
                  <c:v>1.92512375</c:v>
                </c:pt>
                <c:pt idx="69">
                  <c:v>1.9598992500000001</c:v>
                </c:pt>
                <c:pt idx="70">
                  <c:v>1.9991257499999999</c:v>
                </c:pt>
                <c:pt idx="71">
                  <c:v>2.0360132499999999</c:v>
                </c:pt>
                <c:pt idx="72">
                  <c:v>2.069512</c:v>
                </c:pt>
                <c:pt idx="73">
                  <c:v>2.10525875</c:v>
                </c:pt>
                <c:pt idx="74">
                  <c:v>2.13975275</c:v>
                </c:pt>
                <c:pt idx="75">
                  <c:v>2.1804537499999999</c:v>
                </c:pt>
                <c:pt idx="76">
                  <c:v>2.211999</c:v>
                </c:pt>
                <c:pt idx="77">
                  <c:v>2.2494702499999999</c:v>
                </c:pt>
                <c:pt idx="78">
                  <c:v>2.2863150000000001</c:v>
                </c:pt>
                <c:pt idx="79">
                  <c:v>2.3273872500000001</c:v>
                </c:pt>
                <c:pt idx="80">
                  <c:v>2.3672077499999999</c:v>
                </c:pt>
                <c:pt idx="81">
                  <c:v>2.4073959999999999</c:v>
                </c:pt>
                <c:pt idx="82">
                  <c:v>2.4370997500000002</c:v>
                </c:pt>
                <c:pt idx="83">
                  <c:v>2.4792750000000003</c:v>
                </c:pt>
                <c:pt idx="84">
                  <c:v>2.52150125</c:v>
                </c:pt>
                <c:pt idx="85">
                  <c:v>2.55555325</c:v>
                </c:pt>
                <c:pt idx="86">
                  <c:v>2.5917849999999998</c:v>
                </c:pt>
                <c:pt idx="87">
                  <c:v>2.6244472500000002</c:v>
                </c:pt>
                <c:pt idx="88">
                  <c:v>2.6605160000000003</c:v>
                </c:pt>
                <c:pt idx="89">
                  <c:v>2.69358275</c:v>
                </c:pt>
                <c:pt idx="90">
                  <c:v>2.7296120000000004</c:v>
                </c:pt>
                <c:pt idx="91">
                  <c:v>2.7708317500000001</c:v>
                </c:pt>
                <c:pt idx="92">
                  <c:v>2.8028527500000004</c:v>
                </c:pt>
                <c:pt idx="93">
                  <c:v>2.843</c:v>
                </c:pt>
                <c:pt idx="94">
                  <c:v>2.8727355000000001</c:v>
                </c:pt>
                <c:pt idx="95">
                  <c:v>2.9108584999999998</c:v>
                </c:pt>
                <c:pt idx="96">
                  <c:v>2.9474745000000002</c:v>
                </c:pt>
                <c:pt idx="97">
                  <c:v>2.9870475000000001</c:v>
                </c:pt>
                <c:pt idx="98">
                  <c:v>3.0276864999999997</c:v>
                </c:pt>
                <c:pt idx="99">
                  <c:v>3.06809675</c:v>
                </c:pt>
                <c:pt idx="100">
                  <c:v>3.1006712499999995</c:v>
                </c:pt>
                <c:pt idx="101">
                  <c:v>3.1455142500000002</c:v>
                </c:pt>
                <c:pt idx="102">
                  <c:v>3.1803007499999998</c:v>
                </c:pt>
                <c:pt idx="103">
                  <c:v>3.2306140000000001</c:v>
                </c:pt>
                <c:pt idx="104">
                  <c:v>3.2636357499999997</c:v>
                </c:pt>
                <c:pt idx="105">
                  <c:v>3.304729</c:v>
                </c:pt>
                <c:pt idx="106">
                  <c:v>3.34776425</c:v>
                </c:pt>
                <c:pt idx="107">
                  <c:v>3.3793302499999998</c:v>
                </c:pt>
                <c:pt idx="108">
                  <c:v>3.4171450000000001</c:v>
                </c:pt>
                <c:pt idx="109">
                  <c:v>3.4538877499999998</c:v>
                </c:pt>
                <c:pt idx="110">
                  <c:v>3.4934850000000002</c:v>
                </c:pt>
                <c:pt idx="111">
                  <c:v>3.5299610000000001</c:v>
                </c:pt>
                <c:pt idx="112">
                  <c:v>3.5646772500000004</c:v>
                </c:pt>
                <c:pt idx="113">
                  <c:v>3.6094937499999999</c:v>
                </c:pt>
                <c:pt idx="114">
                  <c:v>3.6502844999999997</c:v>
                </c:pt>
                <c:pt idx="115">
                  <c:v>3.69985425</c:v>
                </c:pt>
                <c:pt idx="116">
                  <c:v>3.7456569999999996</c:v>
                </c:pt>
                <c:pt idx="117">
                  <c:v>3.7857992499999997</c:v>
                </c:pt>
                <c:pt idx="118">
                  <c:v>3.8152257500000002</c:v>
                </c:pt>
                <c:pt idx="119">
                  <c:v>3.8595977499999998</c:v>
                </c:pt>
                <c:pt idx="120">
                  <c:v>3.9066577500000004</c:v>
                </c:pt>
                <c:pt idx="121">
                  <c:v>3.9438502500000001</c:v>
                </c:pt>
                <c:pt idx="122">
                  <c:v>3.9811457499999996</c:v>
                </c:pt>
                <c:pt idx="123">
                  <c:v>4.0179687499999996</c:v>
                </c:pt>
                <c:pt idx="124">
                  <c:v>4.0599769999999999</c:v>
                </c:pt>
                <c:pt idx="125">
                  <c:v>4.0929297499999997</c:v>
                </c:pt>
                <c:pt idx="126">
                  <c:v>4.1352000000000002</c:v>
                </c:pt>
                <c:pt idx="127">
                  <c:v>4.17276925</c:v>
                </c:pt>
                <c:pt idx="128">
                  <c:v>4.2089932500000007</c:v>
                </c:pt>
                <c:pt idx="129">
                  <c:v>4.2489832500000002</c:v>
                </c:pt>
                <c:pt idx="130">
                  <c:v>4.2906947500000001</c:v>
                </c:pt>
                <c:pt idx="131">
                  <c:v>4.3218745000000007</c:v>
                </c:pt>
                <c:pt idx="132">
                  <c:v>4.3521894999999997</c:v>
                </c:pt>
                <c:pt idx="133">
                  <c:v>4.3825159999999999</c:v>
                </c:pt>
                <c:pt idx="134">
                  <c:v>4.4162702500000002</c:v>
                </c:pt>
                <c:pt idx="135">
                  <c:v>4.4572645</c:v>
                </c:pt>
                <c:pt idx="136">
                  <c:v>4.4845980000000001</c:v>
                </c:pt>
                <c:pt idx="137">
                  <c:v>4.5315477500000005</c:v>
                </c:pt>
                <c:pt idx="138">
                  <c:v>4.5714074999999994</c:v>
                </c:pt>
                <c:pt idx="139">
                  <c:v>4.6118065000000001</c:v>
                </c:pt>
                <c:pt idx="140">
                  <c:v>4.64899825</c:v>
                </c:pt>
                <c:pt idx="141">
                  <c:v>4.6854319999999996</c:v>
                </c:pt>
                <c:pt idx="142">
                  <c:v>4.7210384999999997</c:v>
                </c:pt>
                <c:pt idx="143">
                  <c:v>4.7506804999999996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'1'!$E$16</c:f>
              <c:strCache>
                <c:ptCount val="1"/>
                <c:pt idx="0">
                  <c:v>TP0002000D01 100.00uM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'1'!$E$24:$E$178</c:f>
              <c:numCache>
                <c:formatCode>General</c:formatCode>
                <c:ptCount val="155"/>
                <c:pt idx="0">
                  <c:v>0.107456</c:v>
                </c:pt>
                <c:pt idx="1">
                  <c:v>0.15013199999999999</c:v>
                </c:pt>
                <c:pt idx="2">
                  <c:v>0.18010499999999999</c:v>
                </c:pt>
                <c:pt idx="3">
                  <c:v>0.19991500000000001</c:v>
                </c:pt>
                <c:pt idx="4">
                  <c:v>0.219722</c:v>
                </c:pt>
                <c:pt idx="5">
                  <c:v>0.242724</c:v>
                </c:pt>
                <c:pt idx="6">
                  <c:v>0.27063199999999998</c:v>
                </c:pt>
                <c:pt idx="7">
                  <c:v>0.30637300000000001</c:v>
                </c:pt>
                <c:pt idx="8">
                  <c:v>0.34529300000000002</c:v>
                </c:pt>
                <c:pt idx="9">
                  <c:v>0.39151799999999998</c:v>
                </c:pt>
                <c:pt idx="10">
                  <c:v>0.439023</c:v>
                </c:pt>
                <c:pt idx="11">
                  <c:v>0.48111399999999999</c:v>
                </c:pt>
                <c:pt idx="12">
                  <c:v>0.52533399999999997</c:v>
                </c:pt>
                <c:pt idx="13">
                  <c:v>0.56735800000000003</c:v>
                </c:pt>
                <c:pt idx="14">
                  <c:v>0.60650899999999996</c:v>
                </c:pt>
                <c:pt idx="15">
                  <c:v>0.64264900000000003</c:v>
                </c:pt>
                <c:pt idx="16">
                  <c:v>0.67985700000000004</c:v>
                </c:pt>
                <c:pt idx="17">
                  <c:v>0.72027399999999997</c:v>
                </c:pt>
                <c:pt idx="18">
                  <c:v>0.75178400000000001</c:v>
                </c:pt>
                <c:pt idx="19">
                  <c:v>0.79718</c:v>
                </c:pt>
                <c:pt idx="20">
                  <c:v>0.84465299999999999</c:v>
                </c:pt>
                <c:pt idx="21">
                  <c:v>0.89100500000000005</c:v>
                </c:pt>
                <c:pt idx="22">
                  <c:v>0.94350999999999996</c:v>
                </c:pt>
                <c:pt idx="23">
                  <c:v>0.98205799999999999</c:v>
                </c:pt>
                <c:pt idx="24">
                  <c:v>1</c:v>
                </c:pt>
                <c:pt idx="25">
                  <c:v>0.50341199999999997</c:v>
                </c:pt>
                <c:pt idx="26">
                  <c:v>0.129246</c:v>
                </c:pt>
                <c:pt idx="27">
                  <c:v>8.9019000000000001E-2</c:v>
                </c:pt>
                <c:pt idx="28">
                  <c:v>7.3638999999999996E-2</c:v>
                </c:pt>
                <c:pt idx="29">
                  <c:v>6.9721000000000005E-2</c:v>
                </c:pt>
                <c:pt idx="30">
                  <c:v>6.8221000000000004E-2</c:v>
                </c:pt>
                <c:pt idx="31">
                  <c:v>6.6035999999999997E-2</c:v>
                </c:pt>
                <c:pt idx="32">
                  <c:v>5.3695E-2</c:v>
                </c:pt>
                <c:pt idx="33">
                  <c:v>5.5749E-2</c:v>
                </c:pt>
                <c:pt idx="34">
                  <c:v>5.5853E-2</c:v>
                </c:pt>
                <c:pt idx="35">
                  <c:v>5.8528999999999998E-2</c:v>
                </c:pt>
                <c:pt idx="36">
                  <c:v>5.8724999999999999E-2</c:v>
                </c:pt>
                <c:pt idx="37">
                  <c:v>6.0590999999999999E-2</c:v>
                </c:pt>
                <c:pt idx="38">
                  <c:v>5.9810000000000002E-2</c:v>
                </c:pt>
                <c:pt idx="39">
                  <c:v>6.2746999999999997E-2</c:v>
                </c:pt>
                <c:pt idx="40">
                  <c:v>6.4019999999999994E-2</c:v>
                </c:pt>
                <c:pt idx="41">
                  <c:v>5.9802000000000001E-2</c:v>
                </c:pt>
                <c:pt idx="42">
                  <c:v>6.4520999999999995E-2</c:v>
                </c:pt>
                <c:pt idx="43">
                  <c:v>6.694E-2</c:v>
                </c:pt>
                <c:pt idx="44">
                  <c:v>6.8529000000000007E-2</c:v>
                </c:pt>
                <c:pt idx="45">
                  <c:v>7.6458999999999999E-2</c:v>
                </c:pt>
                <c:pt idx="46">
                  <c:v>7.7043E-2</c:v>
                </c:pt>
                <c:pt idx="47">
                  <c:v>8.4310999999999997E-2</c:v>
                </c:pt>
                <c:pt idx="48">
                  <c:v>8.7391999999999997E-2</c:v>
                </c:pt>
                <c:pt idx="49">
                  <c:v>8.9147000000000004E-2</c:v>
                </c:pt>
                <c:pt idx="50">
                  <c:v>8.9801000000000006E-2</c:v>
                </c:pt>
                <c:pt idx="51">
                  <c:v>9.2622999999999997E-2</c:v>
                </c:pt>
                <c:pt idx="52">
                  <c:v>9.1661000000000006E-2</c:v>
                </c:pt>
                <c:pt idx="53">
                  <c:v>9.2242000000000005E-2</c:v>
                </c:pt>
                <c:pt idx="54">
                  <c:v>9.3522999999999995E-2</c:v>
                </c:pt>
                <c:pt idx="55">
                  <c:v>9.0146000000000004E-2</c:v>
                </c:pt>
                <c:pt idx="56">
                  <c:v>9.0412000000000006E-2</c:v>
                </c:pt>
                <c:pt idx="57">
                  <c:v>8.8431999999999997E-2</c:v>
                </c:pt>
                <c:pt idx="58">
                  <c:v>8.5936999999999999E-2</c:v>
                </c:pt>
                <c:pt idx="59">
                  <c:v>8.8109000000000007E-2</c:v>
                </c:pt>
                <c:pt idx="60">
                  <c:v>8.5991999999999999E-2</c:v>
                </c:pt>
                <c:pt idx="61">
                  <c:v>8.8114999999999999E-2</c:v>
                </c:pt>
                <c:pt idx="62">
                  <c:v>8.4641999999999995E-2</c:v>
                </c:pt>
                <c:pt idx="63">
                  <c:v>8.5037000000000001E-2</c:v>
                </c:pt>
                <c:pt idx="64">
                  <c:v>8.4239999999999995E-2</c:v>
                </c:pt>
                <c:pt idx="65">
                  <c:v>8.5525000000000004E-2</c:v>
                </c:pt>
                <c:pt idx="66">
                  <c:v>8.4092E-2</c:v>
                </c:pt>
                <c:pt idx="67">
                  <c:v>8.4789000000000003E-2</c:v>
                </c:pt>
                <c:pt idx="68">
                  <c:v>8.2663E-2</c:v>
                </c:pt>
                <c:pt idx="69">
                  <c:v>8.2138000000000003E-2</c:v>
                </c:pt>
                <c:pt idx="70">
                  <c:v>7.8935000000000005E-2</c:v>
                </c:pt>
                <c:pt idx="71">
                  <c:v>8.0213000000000007E-2</c:v>
                </c:pt>
                <c:pt idx="72">
                  <c:v>7.8722E-2</c:v>
                </c:pt>
                <c:pt idx="73">
                  <c:v>7.7787999999999996E-2</c:v>
                </c:pt>
                <c:pt idx="74">
                  <c:v>7.8875000000000001E-2</c:v>
                </c:pt>
                <c:pt idx="75">
                  <c:v>7.7664999999999998E-2</c:v>
                </c:pt>
                <c:pt idx="76">
                  <c:v>7.7192999999999998E-2</c:v>
                </c:pt>
                <c:pt idx="77">
                  <c:v>7.8967999999999997E-2</c:v>
                </c:pt>
                <c:pt idx="78">
                  <c:v>8.0255999999999994E-2</c:v>
                </c:pt>
                <c:pt idx="79">
                  <c:v>7.707E-2</c:v>
                </c:pt>
                <c:pt idx="80">
                  <c:v>7.5651999999999997E-2</c:v>
                </c:pt>
                <c:pt idx="81">
                  <c:v>7.5947000000000001E-2</c:v>
                </c:pt>
                <c:pt idx="82">
                  <c:v>7.7105000000000007E-2</c:v>
                </c:pt>
                <c:pt idx="83">
                  <c:v>7.5639999999999999E-2</c:v>
                </c:pt>
                <c:pt idx="84">
                  <c:v>7.5288999999999995E-2</c:v>
                </c:pt>
                <c:pt idx="85">
                  <c:v>7.6374999999999998E-2</c:v>
                </c:pt>
                <c:pt idx="86">
                  <c:v>7.2341000000000003E-2</c:v>
                </c:pt>
                <c:pt idx="87">
                  <c:v>7.3944999999999997E-2</c:v>
                </c:pt>
                <c:pt idx="88">
                  <c:v>7.4575000000000002E-2</c:v>
                </c:pt>
                <c:pt idx="89">
                  <c:v>7.399E-2</c:v>
                </c:pt>
                <c:pt idx="90">
                  <c:v>7.2886999999999993E-2</c:v>
                </c:pt>
                <c:pt idx="91">
                  <c:v>7.3079000000000005E-2</c:v>
                </c:pt>
                <c:pt idx="92">
                  <c:v>7.1378999999999998E-2</c:v>
                </c:pt>
                <c:pt idx="93">
                  <c:v>7.3543999999999998E-2</c:v>
                </c:pt>
                <c:pt idx="94">
                  <c:v>7.0054000000000005E-2</c:v>
                </c:pt>
                <c:pt idx="95">
                  <c:v>7.1931999999999996E-2</c:v>
                </c:pt>
                <c:pt idx="96">
                  <c:v>6.9419999999999996E-2</c:v>
                </c:pt>
                <c:pt idx="97">
                  <c:v>7.0146E-2</c:v>
                </c:pt>
                <c:pt idx="98">
                  <c:v>7.1657999999999999E-2</c:v>
                </c:pt>
                <c:pt idx="99">
                  <c:v>6.7625000000000005E-2</c:v>
                </c:pt>
                <c:pt idx="100">
                  <c:v>7.0335999999999996E-2</c:v>
                </c:pt>
                <c:pt idx="101">
                  <c:v>6.9869000000000001E-2</c:v>
                </c:pt>
                <c:pt idx="102">
                  <c:v>6.9198999999999997E-2</c:v>
                </c:pt>
                <c:pt idx="103">
                  <c:v>6.8206000000000003E-2</c:v>
                </c:pt>
                <c:pt idx="104">
                  <c:v>6.9138000000000005E-2</c:v>
                </c:pt>
                <c:pt idx="105">
                  <c:v>6.8728999999999998E-2</c:v>
                </c:pt>
                <c:pt idx="106">
                  <c:v>6.5762000000000001E-2</c:v>
                </c:pt>
                <c:pt idx="107">
                  <c:v>6.5227999999999994E-2</c:v>
                </c:pt>
                <c:pt idx="108">
                  <c:v>6.3020999999999994E-2</c:v>
                </c:pt>
                <c:pt idx="109">
                  <c:v>6.4710000000000004E-2</c:v>
                </c:pt>
                <c:pt idx="110">
                  <c:v>6.5084000000000003E-2</c:v>
                </c:pt>
                <c:pt idx="111">
                  <c:v>6.2029000000000001E-2</c:v>
                </c:pt>
                <c:pt idx="112">
                  <c:v>6.132E-2</c:v>
                </c:pt>
                <c:pt idx="113">
                  <c:v>5.9991000000000003E-2</c:v>
                </c:pt>
                <c:pt idx="114">
                  <c:v>6.0766000000000001E-2</c:v>
                </c:pt>
                <c:pt idx="115">
                  <c:v>6.0302000000000001E-2</c:v>
                </c:pt>
                <c:pt idx="116">
                  <c:v>6.0218000000000001E-2</c:v>
                </c:pt>
                <c:pt idx="117">
                  <c:v>6.1062999999999999E-2</c:v>
                </c:pt>
                <c:pt idx="118">
                  <c:v>5.9122000000000001E-2</c:v>
                </c:pt>
                <c:pt idx="119">
                  <c:v>5.8930999999999997E-2</c:v>
                </c:pt>
                <c:pt idx="120">
                  <c:v>5.8652999999999997E-2</c:v>
                </c:pt>
                <c:pt idx="121">
                  <c:v>5.9638999999999998E-2</c:v>
                </c:pt>
                <c:pt idx="122">
                  <c:v>5.9094000000000001E-2</c:v>
                </c:pt>
                <c:pt idx="123">
                  <c:v>5.9623000000000002E-2</c:v>
                </c:pt>
                <c:pt idx="124">
                  <c:v>5.9214999999999997E-2</c:v>
                </c:pt>
                <c:pt idx="125">
                  <c:v>5.7522999999999998E-2</c:v>
                </c:pt>
                <c:pt idx="126">
                  <c:v>5.5853E-2</c:v>
                </c:pt>
                <c:pt idx="127">
                  <c:v>5.7174000000000003E-2</c:v>
                </c:pt>
                <c:pt idx="128">
                  <c:v>5.5886999999999999E-2</c:v>
                </c:pt>
                <c:pt idx="129">
                  <c:v>5.5979000000000001E-2</c:v>
                </c:pt>
                <c:pt idx="130">
                  <c:v>5.8642E-2</c:v>
                </c:pt>
                <c:pt idx="131">
                  <c:v>5.4375E-2</c:v>
                </c:pt>
                <c:pt idx="132">
                  <c:v>5.2981E-2</c:v>
                </c:pt>
                <c:pt idx="133">
                  <c:v>5.5225000000000003E-2</c:v>
                </c:pt>
                <c:pt idx="134">
                  <c:v>5.4171999999999998E-2</c:v>
                </c:pt>
                <c:pt idx="135">
                  <c:v>5.5421999999999999E-2</c:v>
                </c:pt>
                <c:pt idx="136">
                  <c:v>5.3503000000000002E-2</c:v>
                </c:pt>
                <c:pt idx="137">
                  <c:v>5.3240999999999997E-2</c:v>
                </c:pt>
                <c:pt idx="138">
                  <c:v>5.3123999999999998E-2</c:v>
                </c:pt>
                <c:pt idx="139">
                  <c:v>5.4726999999999998E-2</c:v>
                </c:pt>
                <c:pt idx="140">
                  <c:v>5.2267000000000001E-2</c:v>
                </c:pt>
                <c:pt idx="141">
                  <c:v>5.0871E-2</c:v>
                </c:pt>
                <c:pt idx="142">
                  <c:v>5.3492999999999999E-2</c:v>
                </c:pt>
                <c:pt idx="143">
                  <c:v>5.2297999999999997E-2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'1'!$F$16</c:f>
              <c:strCache>
                <c:ptCount val="1"/>
                <c:pt idx="0">
                  <c:v>TP0002000D01 25.00uM</c:v>
                </c:pt>
              </c:strCache>
            </c:strRef>
          </c:tx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'1'!$F$24:$F$178</c:f>
              <c:numCache>
                <c:formatCode>General</c:formatCode>
                <c:ptCount val="155"/>
                <c:pt idx="0">
                  <c:v>9.6055000000000001E-2</c:v>
                </c:pt>
                <c:pt idx="1">
                  <c:v>0.13406000000000001</c:v>
                </c:pt>
                <c:pt idx="2">
                  <c:v>0.15856300000000001</c:v>
                </c:pt>
                <c:pt idx="3">
                  <c:v>0.17657500000000001</c:v>
                </c:pt>
                <c:pt idx="4">
                  <c:v>0.18883800000000001</c:v>
                </c:pt>
                <c:pt idx="5">
                  <c:v>0.199964</c:v>
                </c:pt>
                <c:pt idx="6">
                  <c:v>0.22588900000000001</c:v>
                </c:pt>
                <c:pt idx="7">
                  <c:v>0.26068999999999998</c:v>
                </c:pt>
                <c:pt idx="8">
                  <c:v>0.300952</c:v>
                </c:pt>
                <c:pt idx="9">
                  <c:v>0.34806999999999999</c:v>
                </c:pt>
                <c:pt idx="10">
                  <c:v>0.40413399999999999</c:v>
                </c:pt>
                <c:pt idx="11">
                  <c:v>0.453376</c:v>
                </c:pt>
                <c:pt idx="12">
                  <c:v>0.49173499999999998</c:v>
                </c:pt>
                <c:pt idx="13">
                  <c:v>0.53696999999999995</c:v>
                </c:pt>
                <c:pt idx="14">
                  <c:v>0.58010799999999996</c:v>
                </c:pt>
                <c:pt idx="15">
                  <c:v>0.61533599999999999</c:v>
                </c:pt>
                <c:pt idx="16">
                  <c:v>0.65324899999999997</c:v>
                </c:pt>
                <c:pt idx="17">
                  <c:v>0.69213599999999997</c:v>
                </c:pt>
                <c:pt idx="18">
                  <c:v>0.73889499999999997</c:v>
                </c:pt>
                <c:pt idx="19">
                  <c:v>0.78681699999999999</c:v>
                </c:pt>
                <c:pt idx="20">
                  <c:v>0.82543100000000003</c:v>
                </c:pt>
                <c:pt idx="21">
                  <c:v>0.87412299999999998</c:v>
                </c:pt>
                <c:pt idx="22">
                  <c:v>0.922431</c:v>
                </c:pt>
                <c:pt idx="23">
                  <c:v>0.97203499999999998</c:v>
                </c:pt>
                <c:pt idx="24">
                  <c:v>1</c:v>
                </c:pt>
                <c:pt idx="25">
                  <c:v>0.57914900000000002</c:v>
                </c:pt>
                <c:pt idx="26">
                  <c:v>0.380913</c:v>
                </c:pt>
                <c:pt idx="27">
                  <c:v>0.390351</c:v>
                </c:pt>
                <c:pt idx="28">
                  <c:v>0.41183999999999998</c:v>
                </c:pt>
                <c:pt idx="29">
                  <c:v>0.45880100000000001</c:v>
                </c:pt>
                <c:pt idx="30">
                  <c:v>0.522119</c:v>
                </c:pt>
                <c:pt idx="31">
                  <c:v>0.58547899999999997</c:v>
                </c:pt>
                <c:pt idx="32">
                  <c:v>0.63660300000000003</c:v>
                </c:pt>
                <c:pt idx="33">
                  <c:v>0.67985499999999999</c:v>
                </c:pt>
                <c:pt idx="34">
                  <c:v>0.70712299999999995</c:v>
                </c:pt>
                <c:pt idx="35">
                  <c:v>0.73895500000000003</c:v>
                </c:pt>
                <c:pt idx="36">
                  <c:v>0.76547299999999996</c:v>
                </c:pt>
                <c:pt idx="37">
                  <c:v>0.78904200000000002</c:v>
                </c:pt>
                <c:pt idx="38">
                  <c:v>0.80779900000000004</c:v>
                </c:pt>
                <c:pt idx="39">
                  <c:v>0.81636500000000001</c:v>
                </c:pt>
                <c:pt idx="40">
                  <c:v>0.82896000000000003</c:v>
                </c:pt>
                <c:pt idx="41">
                  <c:v>0.84465800000000002</c:v>
                </c:pt>
                <c:pt idx="42">
                  <c:v>0.86053599999999997</c:v>
                </c:pt>
                <c:pt idx="43">
                  <c:v>0.86997899999999995</c:v>
                </c:pt>
                <c:pt idx="44">
                  <c:v>0.879193</c:v>
                </c:pt>
                <c:pt idx="45">
                  <c:v>0.92284999999999995</c:v>
                </c:pt>
                <c:pt idx="46">
                  <c:v>0.97628300000000001</c:v>
                </c:pt>
                <c:pt idx="47">
                  <c:v>1.026154</c:v>
                </c:pt>
                <c:pt idx="48">
                  <c:v>1.0825089999999999</c:v>
                </c:pt>
                <c:pt idx="49">
                  <c:v>1.137229</c:v>
                </c:pt>
                <c:pt idx="50">
                  <c:v>1.185187</c:v>
                </c:pt>
                <c:pt idx="51">
                  <c:v>1.2253350000000001</c:v>
                </c:pt>
                <c:pt idx="52">
                  <c:v>1.2638229999999999</c:v>
                </c:pt>
                <c:pt idx="53">
                  <c:v>1.2973809999999999</c:v>
                </c:pt>
                <c:pt idx="54">
                  <c:v>1.314476</c:v>
                </c:pt>
                <c:pt idx="55">
                  <c:v>1.3450040000000001</c:v>
                </c:pt>
                <c:pt idx="56">
                  <c:v>1.368231</c:v>
                </c:pt>
                <c:pt idx="57">
                  <c:v>1.384763</c:v>
                </c:pt>
                <c:pt idx="58">
                  <c:v>1.4089259999999999</c:v>
                </c:pt>
                <c:pt idx="59">
                  <c:v>1.4285209999999999</c:v>
                </c:pt>
                <c:pt idx="60">
                  <c:v>1.446437</c:v>
                </c:pt>
                <c:pt idx="61">
                  <c:v>1.4659930000000001</c:v>
                </c:pt>
                <c:pt idx="62">
                  <c:v>1.4898739999999999</c:v>
                </c:pt>
                <c:pt idx="63">
                  <c:v>1.5129429999999999</c:v>
                </c:pt>
                <c:pt idx="64">
                  <c:v>1.531633</c:v>
                </c:pt>
                <c:pt idx="65">
                  <c:v>1.5506759999999999</c:v>
                </c:pt>
                <c:pt idx="66">
                  <c:v>1.5689029999999999</c:v>
                </c:pt>
                <c:pt idx="67">
                  <c:v>1.585062</c:v>
                </c:pt>
                <c:pt idx="68">
                  <c:v>1.604522</c:v>
                </c:pt>
                <c:pt idx="69">
                  <c:v>1.6234980000000001</c:v>
                </c:pt>
                <c:pt idx="70">
                  <c:v>1.6455409999999999</c:v>
                </c:pt>
                <c:pt idx="71">
                  <c:v>1.6498470000000001</c:v>
                </c:pt>
                <c:pt idx="72">
                  <c:v>1.6716549999999999</c:v>
                </c:pt>
                <c:pt idx="73">
                  <c:v>1.695459</c:v>
                </c:pt>
                <c:pt idx="74">
                  <c:v>1.7150700000000001</c:v>
                </c:pt>
                <c:pt idx="75">
                  <c:v>1.7238</c:v>
                </c:pt>
                <c:pt idx="76">
                  <c:v>1.7317530000000001</c:v>
                </c:pt>
                <c:pt idx="77">
                  <c:v>1.746324</c:v>
                </c:pt>
                <c:pt idx="78">
                  <c:v>1.7621640000000001</c:v>
                </c:pt>
                <c:pt idx="79">
                  <c:v>1.769271</c:v>
                </c:pt>
                <c:pt idx="80">
                  <c:v>1.7956840000000001</c:v>
                </c:pt>
                <c:pt idx="81">
                  <c:v>1.807517</c:v>
                </c:pt>
                <c:pt idx="82">
                  <c:v>1.8165089999999999</c:v>
                </c:pt>
                <c:pt idx="83">
                  <c:v>1.8269310000000001</c:v>
                </c:pt>
                <c:pt idx="84">
                  <c:v>1.8350679999999999</c:v>
                </c:pt>
                <c:pt idx="85">
                  <c:v>1.854179</c:v>
                </c:pt>
                <c:pt idx="86">
                  <c:v>1.874665</c:v>
                </c:pt>
                <c:pt idx="87">
                  <c:v>1.8914979999999999</c:v>
                </c:pt>
                <c:pt idx="88">
                  <c:v>1.907314</c:v>
                </c:pt>
                <c:pt idx="89">
                  <c:v>1.9224000000000001</c:v>
                </c:pt>
                <c:pt idx="90">
                  <c:v>1.9377230000000001</c:v>
                </c:pt>
                <c:pt idx="91">
                  <c:v>1.950896</c:v>
                </c:pt>
                <c:pt idx="92">
                  <c:v>1.9670080000000001</c:v>
                </c:pt>
                <c:pt idx="93">
                  <c:v>1.9753670000000001</c:v>
                </c:pt>
                <c:pt idx="94">
                  <c:v>1.982248</c:v>
                </c:pt>
                <c:pt idx="95">
                  <c:v>2.0134150000000002</c:v>
                </c:pt>
                <c:pt idx="96">
                  <c:v>2.0221960000000001</c:v>
                </c:pt>
                <c:pt idx="97">
                  <c:v>2.0293540000000001</c:v>
                </c:pt>
                <c:pt idx="98">
                  <c:v>2.042621</c:v>
                </c:pt>
                <c:pt idx="99">
                  <c:v>2.057928</c:v>
                </c:pt>
                <c:pt idx="100">
                  <c:v>2.0673710000000001</c:v>
                </c:pt>
                <c:pt idx="101">
                  <c:v>2.0910929999999999</c:v>
                </c:pt>
                <c:pt idx="102">
                  <c:v>2.1046399999999998</c:v>
                </c:pt>
                <c:pt idx="103">
                  <c:v>2.118309</c:v>
                </c:pt>
                <c:pt idx="104">
                  <c:v>2.130636</c:v>
                </c:pt>
                <c:pt idx="105">
                  <c:v>2.1425329999999998</c:v>
                </c:pt>
                <c:pt idx="106">
                  <c:v>2.154201</c:v>
                </c:pt>
                <c:pt idx="107">
                  <c:v>2.1657229999999998</c:v>
                </c:pt>
                <c:pt idx="108">
                  <c:v>2.1771370000000001</c:v>
                </c:pt>
                <c:pt idx="109">
                  <c:v>2.1812809999999998</c:v>
                </c:pt>
                <c:pt idx="110">
                  <c:v>2.192984</c:v>
                </c:pt>
                <c:pt idx="111">
                  <c:v>2.2054610000000001</c:v>
                </c:pt>
                <c:pt idx="112">
                  <c:v>2.2200869999999999</c:v>
                </c:pt>
                <c:pt idx="113">
                  <c:v>2.2326329999999999</c:v>
                </c:pt>
                <c:pt idx="114">
                  <c:v>2.2349929999999998</c:v>
                </c:pt>
                <c:pt idx="115">
                  <c:v>2.2627290000000002</c:v>
                </c:pt>
                <c:pt idx="116">
                  <c:v>2.2773569999999999</c:v>
                </c:pt>
                <c:pt idx="117">
                  <c:v>2.2917260000000002</c:v>
                </c:pt>
                <c:pt idx="118">
                  <c:v>2.3067289999999998</c:v>
                </c:pt>
                <c:pt idx="119">
                  <c:v>2.3218459999999999</c:v>
                </c:pt>
                <c:pt idx="120">
                  <c:v>2.3379189999999999</c:v>
                </c:pt>
                <c:pt idx="121">
                  <c:v>2.3529019999999998</c:v>
                </c:pt>
                <c:pt idx="122">
                  <c:v>2.3607200000000002</c:v>
                </c:pt>
                <c:pt idx="123">
                  <c:v>2.375515</c:v>
                </c:pt>
                <c:pt idx="124">
                  <c:v>2.3839489999999999</c:v>
                </c:pt>
                <c:pt idx="125">
                  <c:v>2.3881570000000001</c:v>
                </c:pt>
                <c:pt idx="126">
                  <c:v>2.4067630000000002</c:v>
                </c:pt>
                <c:pt idx="127">
                  <c:v>2.4298950000000001</c:v>
                </c:pt>
                <c:pt idx="128">
                  <c:v>2.4251450000000001</c:v>
                </c:pt>
                <c:pt idx="129">
                  <c:v>2.4401709999999999</c:v>
                </c:pt>
                <c:pt idx="130">
                  <c:v>2.4571519999999998</c:v>
                </c:pt>
                <c:pt idx="131">
                  <c:v>2.4663889999999999</c:v>
                </c:pt>
                <c:pt idx="132">
                  <c:v>2.4822039999999999</c:v>
                </c:pt>
                <c:pt idx="133">
                  <c:v>2.4933209999999999</c:v>
                </c:pt>
                <c:pt idx="134">
                  <c:v>2.4941759999999999</c:v>
                </c:pt>
                <c:pt idx="135">
                  <c:v>2.5074809999999998</c:v>
                </c:pt>
                <c:pt idx="136">
                  <c:v>2.5107200000000001</c:v>
                </c:pt>
                <c:pt idx="137">
                  <c:v>2.5157440000000002</c:v>
                </c:pt>
                <c:pt idx="138">
                  <c:v>2.5222889999999998</c:v>
                </c:pt>
                <c:pt idx="139">
                  <c:v>2.5354700000000001</c:v>
                </c:pt>
                <c:pt idx="140">
                  <c:v>2.5569410000000001</c:v>
                </c:pt>
                <c:pt idx="141">
                  <c:v>2.5679419999999999</c:v>
                </c:pt>
                <c:pt idx="142">
                  <c:v>2.5783659999999999</c:v>
                </c:pt>
                <c:pt idx="143">
                  <c:v>2.5868660000000001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'1'!$G$16</c:f>
              <c:strCache>
                <c:ptCount val="1"/>
                <c:pt idx="0">
                  <c:v>TP0002000D01 6.25uM</c:v>
                </c:pt>
              </c:strCache>
            </c:strRef>
          </c:tx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'1'!$G$24:$G$178</c:f>
              <c:numCache>
                <c:formatCode>General</c:formatCode>
                <c:ptCount val="155"/>
                <c:pt idx="0">
                  <c:v>9.4816999999999999E-2</c:v>
                </c:pt>
                <c:pt idx="1">
                  <c:v>0.12466000000000001</c:v>
                </c:pt>
                <c:pt idx="2">
                  <c:v>0.15317700000000001</c:v>
                </c:pt>
                <c:pt idx="3">
                  <c:v>0.173711</c:v>
                </c:pt>
                <c:pt idx="4">
                  <c:v>0.19085299999999999</c:v>
                </c:pt>
                <c:pt idx="5">
                  <c:v>0.211844</c:v>
                </c:pt>
                <c:pt idx="6">
                  <c:v>0.24058399999999999</c:v>
                </c:pt>
                <c:pt idx="7">
                  <c:v>0.277698</c:v>
                </c:pt>
                <c:pt idx="8">
                  <c:v>0.31607000000000002</c:v>
                </c:pt>
                <c:pt idx="9">
                  <c:v>0.36074499999999998</c:v>
                </c:pt>
                <c:pt idx="10">
                  <c:v>0.41003099999999998</c:v>
                </c:pt>
                <c:pt idx="11">
                  <c:v>0.45491300000000001</c:v>
                </c:pt>
                <c:pt idx="12">
                  <c:v>0.49826799999999999</c:v>
                </c:pt>
                <c:pt idx="13">
                  <c:v>0.53636799999999996</c:v>
                </c:pt>
                <c:pt idx="14">
                  <c:v>0.58007699999999995</c:v>
                </c:pt>
                <c:pt idx="15">
                  <c:v>0.615537</c:v>
                </c:pt>
                <c:pt idx="16">
                  <c:v>0.65595999999999999</c:v>
                </c:pt>
                <c:pt idx="17">
                  <c:v>0.69954499999999997</c:v>
                </c:pt>
                <c:pt idx="18">
                  <c:v>0.74052399999999996</c:v>
                </c:pt>
                <c:pt idx="19">
                  <c:v>0.78193599999999996</c:v>
                </c:pt>
                <c:pt idx="20">
                  <c:v>0.82660500000000003</c:v>
                </c:pt>
                <c:pt idx="21">
                  <c:v>0.87566200000000005</c:v>
                </c:pt>
                <c:pt idx="22">
                  <c:v>0.92393599999999998</c:v>
                </c:pt>
                <c:pt idx="23">
                  <c:v>0.97544600000000004</c:v>
                </c:pt>
                <c:pt idx="24">
                  <c:v>1</c:v>
                </c:pt>
                <c:pt idx="25">
                  <c:v>0.84060000000000001</c:v>
                </c:pt>
                <c:pt idx="26">
                  <c:v>0.96352599999999999</c:v>
                </c:pt>
                <c:pt idx="27">
                  <c:v>0.95094599999999996</c:v>
                </c:pt>
                <c:pt idx="28">
                  <c:v>0.95472500000000005</c:v>
                </c:pt>
                <c:pt idx="29">
                  <c:v>0.95254000000000005</c:v>
                </c:pt>
                <c:pt idx="30">
                  <c:v>0.95920000000000005</c:v>
                </c:pt>
                <c:pt idx="31">
                  <c:v>0.97303200000000001</c:v>
                </c:pt>
                <c:pt idx="32">
                  <c:v>0.98508600000000002</c:v>
                </c:pt>
                <c:pt idx="33">
                  <c:v>0.99734900000000004</c:v>
                </c:pt>
                <c:pt idx="34">
                  <c:v>1.0192319999999999</c:v>
                </c:pt>
                <c:pt idx="35">
                  <c:v>1.0347170000000001</c:v>
                </c:pt>
                <c:pt idx="36">
                  <c:v>1.0564849999999999</c:v>
                </c:pt>
                <c:pt idx="37">
                  <c:v>1.0964970000000001</c:v>
                </c:pt>
                <c:pt idx="38">
                  <c:v>1.115124</c:v>
                </c:pt>
                <c:pt idx="39">
                  <c:v>1.1231169999999999</c:v>
                </c:pt>
                <c:pt idx="40">
                  <c:v>1.125715</c:v>
                </c:pt>
                <c:pt idx="41">
                  <c:v>1.14696</c:v>
                </c:pt>
                <c:pt idx="42">
                  <c:v>1.1666609999999999</c:v>
                </c:pt>
                <c:pt idx="43">
                  <c:v>1.1834769999999999</c:v>
                </c:pt>
                <c:pt idx="44">
                  <c:v>1.1969540000000001</c:v>
                </c:pt>
                <c:pt idx="45">
                  <c:v>1.2477940000000001</c:v>
                </c:pt>
                <c:pt idx="46">
                  <c:v>1.281736</c:v>
                </c:pt>
                <c:pt idx="47">
                  <c:v>1.328003</c:v>
                </c:pt>
                <c:pt idx="48">
                  <c:v>1.350662</c:v>
                </c:pt>
                <c:pt idx="49">
                  <c:v>1.383597</c:v>
                </c:pt>
                <c:pt idx="50">
                  <c:v>1.408539</c:v>
                </c:pt>
                <c:pt idx="51">
                  <c:v>1.4351419999999999</c:v>
                </c:pt>
                <c:pt idx="52">
                  <c:v>1.4676100000000001</c:v>
                </c:pt>
                <c:pt idx="53">
                  <c:v>1.5029319999999999</c:v>
                </c:pt>
                <c:pt idx="54">
                  <c:v>1.523299</c:v>
                </c:pt>
                <c:pt idx="55">
                  <c:v>1.544665</c:v>
                </c:pt>
                <c:pt idx="56">
                  <c:v>1.5649420000000001</c:v>
                </c:pt>
                <c:pt idx="57">
                  <c:v>1.5850500000000001</c:v>
                </c:pt>
                <c:pt idx="58">
                  <c:v>1.606285</c:v>
                </c:pt>
                <c:pt idx="59">
                  <c:v>1.633426</c:v>
                </c:pt>
                <c:pt idx="60">
                  <c:v>1.6495519999999999</c:v>
                </c:pt>
                <c:pt idx="61">
                  <c:v>1.668288</c:v>
                </c:pt>
                <c:pt idx="62">
                  <c:v>1.6840539999999999</c:v>
                </c:pt>
                <c:pt idx="63">
                  <c:v>1.7035419999999999</c:v>
                </c:pt>
                <c:pt idx="64">
                  <c:v>1.7159629999999999</c:v>
                </c:pt>
                <c:pt idx="65">
                  <c:v>1.739282</c:v>
                </c:pt>
                <c:pt idx="66">
                  <c:v>1.7593620000000001</c:v>
                </c:pt>
                <c:pt idx="67">
                  <c:v>1.777023</c:v>
                </c:pt>
                <c:pt idx="68">
                  <c:v>1.803993</c:v>
                </c:pt>
                <c:pt idx="69">
                  <c:v>1.822959</c:v>
                </c:pt>
                <c:pt idx="70">
                  <c:v>1.8445229999999999</c:v>
                </c:pt>
                <c:pt idx="71">
                  <c:v>1.878242</c:v>
                </c:pt>
                <c:pt idx="72">
                  <c:v>1.902474</c:v>
                </c:pt>
                <c:pt idx="73">
                  <c:v>1.9364870000000001</c:v>
                </c:pt>
                <c:pt idx="74">
                  <c:v>1.949999</c:v>
                </c:pt>
                <c:pt idx="75">
                  <c:v>1.9797720000000001</c:v>
                </c:pt>
                <c:pt idx="76">
                  <c:v>1.9878450000000001</c:v>
                </c:pt>
                <c:pt idx="77">
                  <c:v>2.018837</c:v>
                </c:pt>
                <c:pt idx="78">
                  <c:v>2.0436320000000001</c:v>
                </c:pt>
                <c:pt idx="79">
                  <c:v>2.063463</c:v>
                </c:pt>
                <c:pt idx="80">
                  <c:v>2.0809419999999998</c:v>
                </c:pt>
                <c:pt idx="81">
                  <c:v>2.0990790000000001</c:v>
                </c:pt>
                <c:pt idx="82">
                  <c:v>2.1178349999999999</c:v>
                </c:pt>
                <c:pt idx="83">
                  <c:v>2.1365409999999998</c:v>
                </c:pt>
                <c:pt idx="84">
                  <c:v>2.1511079999999998</c:v>
                </c:pt>
                <c:pt idx="85">
                  <c:v>2.161127</c:v>
                </c:pt>
                <c:pt idx="86">
                  <c:v>2.185746</c:v>
                </c:pt>
                <c:pt idx="87">
                  <c:v>2.2027260000000002</c:v>
                </c:pt>
                <c:pt idx="88">
                  <c:v>2.219554</c:v>
                </c:pt>
                <c:pt idx="89">
                  <c:v>2.2256990000000001</c:v>
                </c:pt>
                <c:pt idx="90">
                  <c:v>2.2549549999999998</c:v>
                </c:pt>
                <c:pt idx="91">
                  <c:v>2.2777379999999998</c:v>
                </c:pt>
                <c:pt idx="92">
                  <c:v>2.296287</c:v>
                </c:pt>
                <c:pt idx="93">
                  <c:v>2.3133859999999999</c:v>
                </c:pt>
                <c:pt idx="94">
                  <c:v>2.3211050000000002</c:v>
                </c:pt>
                <c:pt idx="95">
                  <c:v>2.3367290000000001</c:v>
                </c:pt>
                <c:pt idx="96">
                  <c:v>2.3584450000000001</c:v>
                </c:pt>
                <c:pt idx="97">
                  <c:v>2.371327</c:v>
                </c:pt>
                <c:pt idx="98">
                  <c:v>2.4132030000000002</c:v>
                </c:pt>
                <c:pt idx="99">
                  <c:v>2.4165220000000001</c:v>
                </c:pt>
                <c:pt idx="100">
                  <c:v>2.4504920000000001</c:v>
                </c:pt>
                <c:pt idx="101">
                  <c:v>2.4618310000000001</c:v>
                </c:pt>
                <c:pt idx="102">
                  <c:v>2.4742350000000002</c:v>
                </c:pt>
                <c:pt idx="103">
                  <c:v>2.4922949999999999</c:v>
                </c:pt>
                <c:pt idx="104">
                  <c:v>2.5165739999999999</c:v>
                </c:pt>
                <c:pt idx="105">
                  <c:v>2.530735</c:v>
                </c:pt>
                <c:pt idx="106">
                  <c:v>2.5349910000000002</c:v>
                </c:pt>
                <c:pt idx="107">
                  <c:v>2.5564719999999999</c:v>
                </c:pt>
                <c:pt idx="108">
                  <c:v>2.5770369999999998</c:v>
                </c:pt>
                <c:pt idx="109">
                  <c:v>2.6020210000000001</c:v>
                </c:pt>
                <c:pt idx="110">
                  <c:v>2.6051359999999999</c:v>
                </c:pt>
                <c:pt idx="111">
                  <c:v>2.6166320000000001</c:v>
                </c:pt>
                <c:pt idx="112">
                  <c:v>2.6433680000000002</c:v>
                </c:pt>
                <c:pt idx="113">
                  <c:v>2.656876</c:v>
                </c:pt>
                <c:pt idx="114">
                  <c:v>2.673305</c:v>
                </c:pt>
                <c:pt idx="115">
                  <c:v>2.6942370000000002</c:v>
                </c:pt>
                <c:pt idx="116">
                  <c:v>2.714693</c:v>
                </c:pt>
                <c:pt idx="117">
                  <c:v>2.7198030000000002</c:v>
                </c:pt>
                <c:pt idx="118">
                  <c:v>2.733066</c:v>
                </c:pt>
                <c:pt idx="119">
                  <c:v>2.7549290000000002</c:v>
                </c:pt>
                <c:pt idx="120">
                  <c:v>2.760437</c:v>
                </c:pt>
                <c:pt idx="121">
                  <c:v>2.7816480000000001</c:v>
                </c:pt>
                <c:pt idx="122">
                  <c:v>2.8094640000000002</c:v>
                </c:pt>
                <c:pt idx="123">
                  <c:v>2.8233730000000001</c:v>
                </c:pt>
                <c:pt idx="124">
                  <c:v>2.8421099999999999</c:v>
                </c:pt>
                <c:pt idx="125">
                  <c:v>2.8450060000000001</c:v>
                </c:pt>
                <c:pt idx="126">
                  <c:v>2.8648449999999999</c:v>
                </c:pt>
                <c:pt idx="127">
                  <c:v>2.863772</c:v>
                </c:pt>
                <c:pt idx="128">
                  <c:v>2.8874849999999999</c:v>
                </c:pt>
                <c:pt idx="129">
                  <c:v>2.89201</c:v>
                </c:pt>
                <c:pt idx="130">
                  <c:v>2.9092500000000001</c:v>
                </c:pt>
                <c:pt idx="131">
                  <c:v>2.9167610000000002</c:v>
                </c:pt>
                <c:pt idx="132">
                  <c:v>2.9351060000000002</c:v>
                </c:pt>
                <c:pt idx="133">
                  <c:v>2.9545689999999998</c:v>
                </c:pt>
                <c:pt idx="134">
                  <c:v>2.9611480000000001</c:v>
                </c:pt>
                <c:pt idx="135">
                  <c:v>2.9584359999999998</c:v>
                </c:pt>
                <c:pt idx="136">
                  <c:v>2.9847920000000001</c:v>
                </c:pt>
                <c:pt idx="137">
                  <c:v>3.0056620000000001</c:v>
                </c:pt>
                <c:pt idx="138">
                  <c:v>3.0211670000000002</c:v>
                </c:pt>
                <c:pt idx="139">
                  <c:v>3.0255969999999999</c:v>
                </c:pt>
                <c:pt idx="140">
                  <c:v>3.0239780000000001</c:v>
                </c:pt>
                <c:pt idx="141">
                  <c:v>3.0292500000000002</c:v>
                </c:pt>
                <c:pt idx="142">
                  <c:v>3.0399449999999999</c:v>
                </c:pt>
                <c:pt idx="143">
                  <c:v>3.0520290000000001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'1'!$H$16</c:f>
              <c:strCache>
                <c:ptCount val="1"/>
                <c:pt idx="0">
                  <c:v>TP0002000D01 1.56uM</c:v>
                </c:pt>
              </c:strCache>
            </c:strRef>
          </c:tx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'1'!$H$24:$H$178</c:f>
              <c:numCache>
                <c:formatCode>General</c:formatCode>
                <c:ptCount val="155"/>
                <c:pt idx="0">
                  <c:v>9.4905000000000003E-2</c:v>
                </c:pt>
                <c:pt idx="1">
                  <c:v>0.112474</c:v>
                </c:pt>
                <c:pt idx="2">
                  <c:v>0.13996400000000001</c:v>
                </c:pt>
                <c:pt idx="3">
                  <c:v>0.159964</c:v>
                </c:pt>
                <c:pt idx="4">
                  <c:v>0.180196</c:v>
                </c:pt>
                <c:pt idx="5">
                  <c:v>0.206399</c:v>
                </c:pt>
                <c:pt idx="6">
                  <c:v>0.238123</c:v>
                </c:pt>
                <c:pt idx="7">
                  <c:v>0.27357599999999999</c:v>
                </c:pt>
                <c:pt idx="8">
                  <c:v>0.317187</c:v>
                </c:pt>
                <c:pt idx="9">
                  <c:v>0.365448</c:v>
                </c:pt>
                <c:pt idx="10">
                  <c:v>0.42021399999999998</c:v>
                </c:pt>
                <c:pt idx="11">
                  <c:v>0.46412399999999998</c:v>
                </c:pt>
                <c:pt idx="12">
                  <c:v>0.50414000000000003</c:v>
                </c:pt>
                <c:pt idx="13">
                  <c:v>0.55486000000000002</c:v>
                </c:pt>
                <c:pt idx="14">
                  <c:v>0.59331999999999996</c:v>
                </c:pt>
                <c:pt idx="15">
                  <c:v>0.63361199999999995</c:v>
                </c:pt>
                <c:pt idx="16">
                  <c:v>0.67571999999999999</c:v>
                </c:pt>
                <c:pt idx="17">
                  <c:v>0.71379300000000001</c:v>
                </c:pt>
                <c:pt idx="18">
                  <c:v>0.75309999999999999</c:v>
                </c:pt>
                <c:pt idx="19">
                  <c:v>0.80210700000000001</c:v>
                </c:pt>
                <c:pt idx="20">
                  <c:v>0.84753900000000004</c:v>
                </c:pt>
                <c:pt idx="21">
                  <c:v>0.88795400000000002</c:v>
                </c:pt>
                <c:pt idx="22">
                  <c:v>0.93139799999999995</c:v>
                </c:pt>
                <c:pt idx="23">
                  <c:v>0.97678900000000002</c:v>
                </c:pt>
                <c:pt idx="24">
                  <c:v>1</c:v>
                </c:pt>
                <c:pt idx="25">
                  <c:v>0.90214700000000003</c:v>
                </c:pt>
                <c:pt idx="26">
                  <c:v>0.995363</c:v>
                </c:pt>
                <c:pt idx="27">
                  <c:v>0.97650099999999995</c:v>
                </c:pt>
                <c:pt idx="28">
                  <c:v>0.96854499999999999</c:v>
                </c:pt>
                <c:pt idx="29">
                  <c:v>0.96309699999999998</c:v>
                </c:pt>
                <c:pt idx="30">
                  <c:v>0.95777199999999996</c:v>
                </c:pt>
                <c:pt idx="31">
                  <c:v>0.95689100000000005</c:v>
                </c:pt>
                <c:pt idx="32">
                  <c:v>0.96238299999999999</c:v>
                </c:pt>
                <c:pt idx="33">
                  <c:v>0.97382599999999997</c:v>
                </c:pt>
                <c:pt idx="34">
                  <c:v>0.98620699999999994</c:v>
                </c:pt>
                <c:pt idx="35">
                  <c:v>1.0079039999999999</c:v>
                </c:pt>
                <c:pt idx="36">
                  <c:v>1.035947</c:v>
                </c:pt>
                <c:pt idx="37">
                  <c:v>1.062991</c:v>
                </c:pt>
                <c:pt idx="38">
                  <c:v>1.078476</c:v>
                </c:pt>
                <c:pt idx="39">
                  <c:v>1.0873060000000001</c:v>
                </c:pt>
                <c:pt idx="40">
                  <c:v>1.0829679999999999</c:v>
                </c:pt>
                <c:pt idx="41">
                  <c:v>1.102868</c:v>
                </c:pt>
                <c:pt idx="42">
                  <c:v>1.134644</c:v>
                </c:pt>
                <c:pt idx="43">
                  <c:v>1.1501060000000001</c:v>
                </c:pt>
                <c:pt idx="44">
                  <c:v>1.157062</c:v>
                </c:pt>
                <c:pt idx="45">
                  <c:v>1.2117119999999999</c:v>
                </c:pt>
                <c:pt idx="46">
                  <c:v>1.2558560000000001</c:v>
                </c:pt>
                <c:pt idx="47">
                  <c:v>1.2883230000000001</c:v>
                </c:pt>
                <c:pt idx="48">
                  <c:v>1.319615</c:v>
                </c:pt>
                <c:pt idx="49">
                  <c:v>1.34944</c:v>
                </c:pt>
                <c:pt idx="50">
                  <c:v>1.381192</c:v>
                </c:pt>
                <c:pt idx="51">
                  <c:v>1.41886</c:v>
                </c:pt>
                <c:pt idx="52">
                  <c:v>1.446027</c:v>
                </c:pt>
                <c:pt idx="53">
                  <c:v>1.4694320000000001</c:v>
                </c:pt>
                <c:pt idx="54">
                  <c:v>1.489835</c:v>
                </c:pt>
                <c:pt idx="55">
                  <c:v>1.513218</c:v>
                </c:pt>
                <c:pt idx="56">
                  <c:v>1.5383720000000001</c:v>
                </c:pt>
                <c:pt idx="57">
                  <c:v>1.5638639999999999</c:v>
                </c:pt>
                <c:pt idx="58">
                  <c:v>1.5782069999999999</c:v>
                </c:pt>
                <c:pt idx="59">
                  <c:v>1.601674</c:v>
                </c:pt>
                <c:pt idx="60">
                  <c:v>1.616158</c:v>
                </c:pt>
                <c:pt idx="61">
                  <c:v>1.633251</c:v>
                </c:pt>
                <c:pt idx="62">
                  <c:v>1.6625460000000001</c:v>
                </c:pt>
                <c:pt idx="63">
                  <c:v>1.683243</c:v>
                </c:pt>
                <c:pt idx="64">
                  <c:v>1.6994149999999999</c:v>
                </c:pt>
                <c:pt idx="65">
                  <c:v>1.714318</c:v>
                </c:pt>
                <c:pt idx="66">
                  <c:v>1.7264839999999999</c:v>
                </c:pt>
                <c:pt idx="67">
                  <c:v>1.7644420000000001</c:v>
                </c:pt>
                <c:pt idx="68">
                  <c:v>1.7909060000000001</c:v>
                </c:pt>
                <c:pt idx="69">
                  <c:v>1.8179700000000001</c:v>
                </c:pt>
                <c:pt idx="70">
                  <c:v>1.8377479999999999</c:v>
                </c:pt>
                <c:pt idx="71">
                  <c:v>1.8590990000000001</c:v>
                </c:pt>
                <c:pt idx="72">
                  <c:v>1.8810260000000001</c:v>
                </c:pt>
                <c:pt idx="73">
                  <c:v>1.9092990000000001</c:v>
                </c:pt>
                <c:pt idx="74">
                  <c:v>1.9287890000000001</c:v>
                </c:pt>
                <c:pt idx="75">
                  <c:v>1.949681</c:v>
                </c:pt>
                <c:pt idx="76">
                  <c:v>1.9741</c:v>
                </c:pt>
                <c:pt idx="77">
                  <c:v>1.9944</c:v>
                </c:pt>
                <c:pt idx="78">
                  <c:v>2.0011809999999999</c:v>
                </c:pt>
                <c:pt idx="79">
                  <c:v>2.0340039999999999</c:v>
                </c:pt>
                <c:pt idx="80">
                  <c:v>2.0480839999999998</c:v>
                </c:pt>
                <c:pt idx="81">
                  <c:v>2.0747559999999998</c:v>
                </c:pt>
                <c:pt idx="82">
                  <c:v>2.0877059999999998</c:v>
                </c:pt>
                <c:pt idx="83">
                  <c:v>2.0947019999999998</c:v>
                </c:pt>
                <c:pt idx="84">
                  <c:v>2.1198060000000001</c:v>
                </c:pt>
                <c:pt idx="85">
                  <c:v>2.1386479999999999</c:v>
                </c:pt>
                <c:pt idx="86">
                  <c:v>2.1528510000000001</c:v>
                </c:pt>
                <c:pt idx="87">
                  <c:v>2.1772840000000002</c:v>
                </c:pt>
                <c:pt idx="88">
                  <c:v>2.1869200000000002</c:v>
                </c:pt>
                <c:pt idx="89">
                  <c:v>2.2029969999999999</c:v>
                </c:pt>
                <c:pt idx="90">
                  <c:v>2.227983</c:v>
                </c:pt>
                <c:pt idx="91">
                  <c:v>2.2516590000000001</c:v>
                </c:pt>
                <c:pt idx="92">
                  <c:v>2.2657069999999999</c:v>
                </c:pt>
                <c:pt idx="93">
                  <c:v>2.2852079999999999</c:v>
                </c:pt>
                <c:pt idx="94">
                  <c:v>2.3016239999999999</c:v>
                </c:pt>
                <c:pt idx="95">
                  <c:v>2.318381</c:v>
                </c:pt>
                <c:pt idx="96">
                  <c:v>2.3421599999999998</c:v>
                </c:pt>
                <c:pt idx="97">
                  <c:v>2.356328</c:v>
                </c:pt>
                <c:pt idx="98">
                  <c:v>2.3762020000000001</c:v>
                </c:pt>
                <c:pt idx="99">
                  <c:v>2.4077359999999999</c:v>
                </c:pt>
                <c:pt idx="100">
                  <c:v>2.4205390000000002</c:v>
                </c:pt>
                <c:pt idx="101">
                  <c:v>2.4342220000000001</c:v>
                </c:pt>
                <c:pt idx="102">
                  <c:v>2.4588179999999999</c:v>
                </c:pt>
                <c:pt idx="103">
                  <c:v>2.4851019999999999</c:v>
                </c:pt>
                <c:pt idx="104">
                  <c:v>2.5098760000000002</c:v>
                </c:pt>
                <c:pt idx="105">
                  <c:v>2.5311319999999999</c:v>
                </c:pt>
                <c:pt idx="106">
                  <c:v>2.5359690000000001</c:v>
                </c:pt>
                <c:pt idx="107">
                  <c:v>2.5465650000000002</c:v>
                </c:pt>
                <c:pt idx="108">
                  <c:v>2.5693329999999999</c:v>
                </c:pt>
                <c:pt idx="109">
                  <c:v>2.5797880000000002</c:v>
                </c:pt>
                <c:pt idx="110">
                  <c:v>2.5987200000000001</c:v>
                </c:pt>
                <c:pt idx="111">
                  <c:v>2.608921</c:v>
                </c:pt>
                <c:pt idx="112">
                  <c:v>2.6215299999999999</c:v>
                </c:pt>
                <c:pt idx="113">
                  <c:v>2.63469</c:v>
                </c:pt>
                <c:pt idx="114">
                  <c:v>2.6588599999999998</c:v>
                </c:pt>
                <c:pt idx="115">
                  <c:v>2.6790929999999999</c:v>
                </c:pt>
                <c:pt idx="116">
                  <c:v>2.6807859999999999</c:v>
                </c:pt>
                <c:pt idx="117">
                  <c:v>2.7019860000000002</c:v>
                </c:pt>
                <c:pt idx="118">
                  <c:v>2.7194379999999998</c:v>
                </c:pt>
                <c:pt idx="119">
                  <c:v>2.7227009999999998</c:v>
                </c:pt>
                <c:pt idx="120">
                  <c:v>2.7317290000000001</c:v>
                </c:pt>
                <c:pt idx="121">
                  <c:v>2.7574860000000001</c:v>
                </c:pt>
                <c:pt idx="122">
                  <c:v>2.7673760000000001</c:v>
                </c:pt>
                <c:pt idx="123">
                  <c:v>2.7828330000000001</c:v>
                </c:pt>
                <c:pt idx="124">
                  <c:v>2.7990520000000001</c:v>
                </c:pt>
                <c:pt idx="125">
                  <c:v>2.8135720000000002</c:v>
                </c:pt>
                <c:pt idx="126">
                  <c:v>2.8272870000000001</c:v>
                </c:pt>
                <c:pt idx="127">
                  <c:v>2.8360400000000001</c:v>
                </c:pt>
                <c:pt idx="128">
                  <c:v>2.8466200000000002</c:v>
                </c:pt>
                <c:pt idx="129">
                  <c:v>2.8586320000000001</c:v>
                </c:pt>
                <c:pt idx="130">
                  <c:v>2.8729480000000001</c:v>
                </c:pt>
                <c:pt idx="131">
                  <c:v>2.8786640000000001</c:v>
                </c:pt>
                <c:pt idx="132">
                  <c:v>2.9058139999999999</c:v>
                </c:pt>
                <c:pt idx="133">
                  <c:v>2.9168370000000001</c:v>
                </c:pt>
                <c:pt idx="134">
                  <c:v>2.9183690000000002</c:v>
                </c:pt>
                <c:pt idx="135">
                  <c:v>2.9312999999999998</c:v>
                </c:pt>
                <c:pt idx="136">
                  <c:v>2.9483239999999999</c:v>
                </c:pt>
                <c:pt idx="137">
                  <c:v>2.9678650000000002</c:v>
                </c:pt>
                <c:pt idx="138">
                  <c:v>2.9839739999999999</c:v>
                </c:pt>
                <c:pt idx="139">
                  <c:v>2.9937119999999999</c:v>
                </c:pt>
                <c:pt idx="140">
                  <c:v>3.0087030000000001</c:v>
                </c:pt>
                <c:pt idx="141">
                  <c:v>3.0128910000000002</c:v>
                </c:pt>
                <c:pt idx="142">
                  <c:v>3.039946</c:v>
                </c:pt>
                <c:pt idx="143">
                  <c:v>3.0393330000000001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'1'!$I$16</c:f>
              <c:strCache>
                <c:ptCount val="1"/>
                <c:pt idx="0">
                  <c:v>TP0002000D01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'1'!$I$24:$I$178</c:f>
              <c:numCache>
                <c:formatCode>General</c:formatCode>
                <c:ptCount val="155"/>
                <c:pt idx="0">
                  <c:v>7.9027E-2</c:v>
                </c:pt>
                <c:pt idx="1">
                  <c:v>0.10691199999999999</c:v>
                </c:pt>
                <c:pt idx="2">
                  <c:v>0.13245299999999999</c:v>
                </c:pt>
                <c:pt idx="3">
                  <c:v>0.15213399999999999</c:v>
                </c:pt>
                <c:pt idx="4">
                  <c:v>0.17246600000000001</c:v>
                </c:pt>
                <c:pt idx="5">
                  <c:v>0.1948</c:v>
                </c:pt>
                <c:pt idx="6">
                  <c:v>0.222748</c:v>
                </c:pt>
                <c:pt idx="7">
                  <c:v>0.256241</c:v>
                </c:pt>
                <c:pt idx="8">
                  <c:v>0.29699399999999998</c:v>
                </c:pt>
                <c:pt idx="9">
                  <c:v>0.34698099999999998</c:v>
                </c:pt>
                <c:pt idx="10">
                  <c:v>0.39459499999999997</c:v>
                </c:pt>
                <c:pt idx="11">
                  <c:v>0.444494</c:v>
                </c:pt>
                <c:pt idx="12">
                  <c:v>0.48812800000000001</c:v>
                </c:pt>
                <c:pt idx="13">
                  <c:v>0.52565099999999998</c:v>
                </c:pt>
                <c:pt idx="14">
                  <c:v>0.56690799999999997</c:v>
                </c:pt>
                <c:pt idx="15">
                  <c:v>0.60682400000000003</c:v>
                </c:pt>
                <c:pt idx="16">
                  <c:v>0.64866500000000005</c:v>
                </c:pt>
                <c:pt idx="17">
                  <c:v>0.69175399999999998</c:v>
                </c:pt>
                <c:pt idx="18">
                  <c:v>0.73898399999999997</c:v>
                </c:pt>
                <c:pt idx="19">
                  <c:v>0.78421200000000002</c:v>
                </c:pt>
                <c:pt idx="20">
                  <c:v>0.83202200000000004</c:v>
                </c:pt>
                <c:pt idx="21">
                  <c:v>0.88043199999999999</c:v>
                </c:pt>
                <c:pt idx="22">
                  <c:v>0.92828299999999997</c:v>
                </c:pt>
                <c:pt idx="23">
                  <c:v>0.97664399999999996</c:v>
                </c:pt>
                <c:pt idx="24">
                  <c:v>1</c:v>
                </c:pt>
                <c:pt idx="25">
                  <c:v>0.908636</c:v>
                </c:pt>
                <c:pt idx="26">
                  <c:v>1.009871</c:v>
                </c:pt>
                <c:pt idx="27">
                  <c:v>0.98726100000000006</c:v>
                </c:pt>
                <c:pt idx="28">
                  <c:v>0.97903899999999999</c:v>
                </c:pt>
                <c:pt idx="29">
                  <c:v>0.972163</c:v>
                </c:pt>
                <c:pt idx="30">
                  <c:v>0.96813499999999997</c:v>
                </c:pt>
                <c:pt idx="31">
                  <c:v>0.96603600000000001</c:v>
                </c:pt>
                <c:pt idx="32">
                  <c:v>0.967835</c:v>
                </c:pt>
                <c:pt idx="33">
                  <c:v>0.97748500000000005</c:v>
                </c:pt>
                <c:pt idx="34">
                  <c:v>0.98538000000000003</c:v>
                </c:pt>
                <c:pt idx="35">
                  <c:v>0.99654799999999999</c:v>
                </c:pt>
                <c:pt idx="36">
                  <c:v>1.0054749999999999</c:v>
                </c:pt>
                <c:pt idx="37">
                  <c:v>1.020186</c:v>
                </c:pt>
                <c:pt idx="38">
                  <c:v>1.034605</c:v>
                </c:pt>
                <c:pt idx="39">
                  <c:v>1.058009</c:v>
                </c:pt>
                <c:pt idx="40">
                  <c:v>1.0778749999999999</c:v>
                </c:pt>
                <c:pt idx="41">
                  <c:v>1.0986450000000001</c:v>
                </c:pt>
                <c:pt idx="42">
                  <c:v>1.113958</c:v>
                </c:pt>
                <c:pt idx="43">
                  <c:v>1.123772</c:v>
                </c:pt>
                <c:pt idx="44">
                  <c:v>1.128962</c:v>
                </c:pt>
                <c:pt idx="45">
                  <c:v>1.1610819999999999</c:v>
                </c:pt>
                <c:pt idx="46">
                  <c:v>1.228488</c:v>
                </c:pt>
                <c:pt idx="47">
                  <c:v>1.239857</c:v>
                </c:pt>
                <c:pt idx="48">
                  <c:v>1.353529</c:v>
                </c:pt>
                <c:pt idx="49">
                  <c:v>1.3900399999999999</c:v>
                </c:pt>
                <c:pt idx="50">
                  <c:v>1.423109</c:v>
                </c:pt>
                <c:pt idx="51">
                  <c:v>1.4550749999999999</c:v>
                </c:pt>
                <c:pt idx="52">
                  <c:v>1.4815769999999999</c:v>
                </c:pt>
                <c:pt idx="53">
                  <c:v>1.5014510000000001</c:v>
                </c:pt>
                <c:pt idx="54">
                  <c:v>1.5246930000000001</c:v>
                </c:pt>
                <c:pt idx="55">
                  <c:v>1.5485329999999999</c:v>
                </c:pt>
                <c:pt idx="56">
                  <c:v>1.5611790000000001</c:v>
                </c:pt>
                <c:pt idx="57">
                  <c:v>1.585477</c:v>
                </c:pt>
                <c:pt idx="58">
                  <c:v>1.601402</c:v>
                </c:pt>
                <c:pt idx="59">
                  <c:v>1.6256630000000001</c:v>
                </c:pt>
                <c:pt idx="60">
                  <c:v>1.636333</c:v>
                </c:pt>
                <c:pt idx="61">
                  <c:v>1.65818</c:v>
                </c:pt>
                <c:pt idx="62">
                  <c:v>1.678015</c:v>
                </c:pt>
                <c:pt idx="63">
                  <c:v>1.691511</c:v>
                </c:pt>
                <c:pt idx="64">
                  <c:v>1.7091890000000001</c:v>
                </c:pt>
                <c:pt idx="65">
                  <c:v>1.7299</c:v>
                </c:pt>
                <c:pt idx="66">
                  <c:v>1.7486159999999999</c:v>
                </c:pt>
                <c:pt idx="67">
                  <c:v>1.7664150000000001</c:v>
                </c:pt>
                <c:pt idx="68">
                  <c:v>1.7891049999999999</c:v>
                </c:pt>
                <c:pt idx="69">
                  <c:v>1.8085530000000001</c:v>
                </c:pt>
                <c:pt idx="70">
                  <c:v>1.8317829999999999</c:v>
                </c:pt>
                <c:pt idx="71">
                  <c:v>1.84433</c:v>
                </c:pt>
                <c:pt idx="72">
                  <c:v>1.858946</c:v>
                </c:pt>
                <c:pt idx="73">
                  <c:v>1.8887890000000001</c:v>
                </c:pt>
                <c:pt idx="74">
                  <c:v>1.909653</c:v>
                </c:pt>
                <c:pt idx="75">
                  <c:v>1.9379649999999999</c:v>
                </c:pt>
                <c:pt idx="76">
                  <c:v>1.950342</c:v>
                </c:pt>
                <c:pt idx="77">
                  <c:v>1.9610050000000001</c:v>
                </c:pt>
                <c:pt idx="78">
                  <c:v>1.9768589999999999</c:v>
                </c:pt>
                <c:pt idx="79">
                  <c:v>2.001795</c:v>
                </c:pt>
                <c:pt idx="80">
                  <c:v>2.0215049999999999</c:v>
                </c:pt>
                <c:pt idx="81">
                  <c:v>2.0385659999999999</c:v>
                </c:pt>
                <c:pt idx="82">
                  <c:v>2.0574949999999999</c:v>
                </c:pt>
                <c:pt idx="83">
                  <c:v>2.0740180000000001</c:v>
                </c:pt>
                <c:pt idx="84">
                  <c:v>2.0960800000000002</c:v>
                </c:pt>
                <c:pt idx="85">
                  <c:v>2.1184590000000001</c:v>
                </c:pt>
                <c:pt idx="86">
                  <c:v>2.1307119999999999</c:v>
                </c:pt>
                <c:pt idx="87">
                  <c:v>2.1522239999999999</c:v>
                </c:pt>
                <c:pt idx="88">
                  <c:v>2.1577899999999999</c:v>
                </c:pt>
                <c:pt idx="89">
                  <c:v>2.1735730000000002</c:v>
                </c:pt>
                <c:pt idx="90">
                  <c:v>2.1924269999999999</c:v>
                </c:pt>
                <c:pt idx="91">
                  <c:v>2.2063280000000001</c:v>
                </c:pt>
                <c:pt idx="92">
                  <c:v>2.2314829999999999</c:v>
                </c:pt>
                <c:pt idx="93">
                  <c:v>2.2405949999999999</c:v>
                </c:pt>
                <c:pt idx="94">
                  <c:v>2.2567620000000002</c:v>
                </c:pt>
                <c:pt idx="95">
                  <c:v>2.2666520000000001</c:v>
                </c:pt>
                <c:pt idx="96">
                  <c:v>2.2760570000000002</c:v>
                </c:pt>
                <c:pt idx="97">
                  <c:v>2.3073049999999999</c:v>
                </c:pt>
                <c:pt idx="98">
                  <c:v>2.3132779999999999</c:v>
                </c:pt>
                <c:pt idx="99">
                  <c:v>2.3287140000000002</c:v>
                </c:pt>
                <c:pt idx="100">
                  <c:v>2.3402219999999998</c:v>
                </c:pt>
                <c:pt idx="101">
                  <c:v>2.3666659999999999</c:v>
                </c:pt>
                <c:pt idx="102">
                  <c:v>2.3854519999999999</c:v>
                </c:pt>
                <c:pt idx="103">
                  <c:v>2.393993</c:v>
                </c:pt>
                <c:pt idx="104">
                  <c:v>2.4139789999999999</c:v>
                </c:pt>
                <c:pt idx="105">
                  <c:v>2.4220120000000001</c:v>
                </c:pt>
                <c:pt idx="106">
                  <c:v>2.4207540000000001</c:v>
                </c:pt>
                <c:pt idx="107">
                  <c:v>2.4308990000000001</c:v>
                </c:pt>
                <c:pt idx="108">
                  <c:v>2.445624</c:v>
                </c:pt>
                <c:pt idx="109">
                  <c:v>2.4483350000000002</c:v>
                </c:pt>
                <c:pt idx="110">
                  <c:v>2.4798339999999999</c:v>
                </c:pt>
                <c:pt idx="111">
                  <c:v>2.4883609999999998</c:v>
                </c:pt>
                <c:pt idx="112">
                  <c:v>2.494799</c:v>
                </c:pt>
                <c:pt idx="113">
                  <c:v>2.5212210000000002</c:v>
                </c:pt>
                <c:pt idx="114">
                  <c:v>2.523387</c:v>
                </c:pt>
                <c:pt idx="115">
                  <c:v>2.5410210000000002</c:v>
                </c:pt>
                <c:pt idx="116">
                  <c:v>2.5569299999999999</c:v>
                </c:pt>
                <c:pt idx="117">
                  <c:v>2.581502</c:v>
                </c:pt>
                <c:pt idx="118">
                  <c:v>2.5884040000000001</c:v>
                </c:pt>
                <c:pt idx="119">
                  <c:v>2.6057320000000002</c:v>
                </c:pt>
                <c:pt idx="120">
                  <c:v>2.6189939999999998</c:v>
                </c:pt>
                <c:pt idx="121">
                  <c:v>2.6184729999999998</c:v>
                </c:pt>
                <c:pt idx="122">
                  <c:v>2.6240960000000002</c:v>
                </c:pt>
                <c:pt idx="123">
                  <c:v>2.6376189999999999</c:v>
                </c:pt>
                <c:pt idx="124">
                  <c:v>2.6494879999999998</c:v>
                </c:pt>
                <c:pt idx="125">
                  <c:v>2.6550050000000001</c:v>
                </c:pt>
                <c:pt idx="126">
                  <c:v>2.6775470000000001</c:v>
                </c:pt>
                <c:pt idx="127">
                  <c:v>2.683942</c:v>
                </c:pt>
                <c:pt idx="128">
                  <c:v>2.706048</c:v>
                </c:pt>
                <c:pt idx="129">
                  <c:v>2.7000519999999999</c:v>
                </c:pt>
                <c:pt idx="130">
                  <c:v>2.717079</c:v>
                </c:pt>
                <c:pt idx="131">
                  <c:v>2.7334130000000001</c:v>
                </c:pt>
                <c:pt idx="132">
                  <c:v>2.7371400000000001</c:v>
                </c:pt>
                <c:pt idx="133">
                  <c:v>2.7442350000000002</c:v>
                </c:pt>
                <c:pt idx="134">
                  <c:v>2.757085</c:v>
                </c:pt>
                <c:pt idx="135">
                  <c:v>2.7770830000000002</c:v>
                </c:pt>
                <c:pt idx="136">
                  <c:v>2.7786870000000001</c:v>
                </c:pt>
                <c:pt idx="137">
                  <c:v>2.7823730000000002</c:v>
                </c:pt>
                <c:pt idx="138">
                  <c:v>2.8017699999999999</c:v>
                </c:pt>
                <c:pt idx="139">
                  <c:v>2.8060589999999999</c:v>
                </c:pt>
                <c:pt idx="140">
                  <c:v>2.8236319999999999</c:v>
                </c:pt>
                <c:pt idx="141">
                  <c:v>2.818295</c:v>
                </c:pt>
                <c:pt idx="142">
                  <c:v>2.835267</c:v>
                </c:pt>
                <c:pt idx="143">
                  <c:v>2.8541859999999999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'1'!$J$16</c:f>
              <c:strCache>
                <c:ptCount val="1"/>
                <c:pt idx="0">
                  <c:v>TP0002000D01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'1'!$J$24:$J$178</c:f>
              <c:numCache>
                <c:formatCode>General</c:formatCode>
                <c:ptCount val="155"/>
                <c:pt idx="0">
                  <c:v>9.4549999999999995E-2</c:v>
                </c:pt>
                <c:pt idx="1">
                  <c:v>0.11814</c:v>
                </c:pt>
                <c:pt idx="2">
                  <c:v>0.14372699999999999</c:v>
                </c:pt>
                <c:pt idx="3">
                  <c:v>0.16411700000000001</c:v>
                </c:pt>
                <c:pt idx="4">
                  <c:v>0.173121</c:v>
                </c:pt>
                <c:pt idx="5">
                  <c:v>0.196102</c:v>
                </c:pt>
                <c:pt idx="6">
                  <c:v>0.21709600000000001</c:v>
                </c:pt>
                <c:pt idx="7">
                  <c:v>0.25330999999999998</c:v>
                </c:pt>
                <c:pt idx="8">
                  <c:v>0.29413400000000001</c:v>
                </c:pt>
                <c:pt idx="9">
                  <c:v>0.33862300000000001</c:v>
                </c:pt>
                <c:pt idx="10">
                  <c:v>0.38590000000000002</c:v>
                </c:pt>
                <c:pt idx="11">
                  <c:v>0.43559799999999999</c:v>
                </c:pt>
                <c:pt idx="12">
                  <c:v>0.48121199999999997</c:v>
                </c:pt>
                <c:pt idx="13">
                  <c:v>0.52696500000000002</c:v>
                </c:pt>
                <c:pt idx="14">
                  <c:v>0.57224900000000001</c:v>
                </c:pt>
                <c:pt idx="15">
                  <c:v>0.61242399999999997</c:v>
                </c:pt>
                <c:pt idx="16">
                  <c:v>0.65281699999999998</c:v>
                </c:pt>
                <c:pt idx="17">
                  <c:v>0.68956600000000001</c:v>
                </c:pt>
                <c:pt idx="18">
                  <c:v>0.73312600000000006</c:v>
                </c:pt>
                <c:pt idx="19">
                  <c:v>0.77863499999999997</c:v>
                </c:pt>
                <c:pt idx="20">
                  <c:v>0.83304999999999996</c:v>
                </c:pt>
                <c:pt idx="21">
                  <c:v>0.87971699999999997</c:v>
                </c:pt>
                <c:pt idx="22">
                  <c:v>0.92467500000000002</c:v>
                </c:pt>
                <c:pt idx="23">
                  <c:v>0.97272700000000001</c:v>
                </c:pt>
                <c:pt idx="24">
                  <c:v>1</c:v>
                </c:pt>
                <c:pt idx="25">
                  <c:v>0.92036700000000005</c:v>
                </c:pt>
                <c:pt idx="26">
                  <c:v>1.009887</c:v>
                </c:pt>
                <c:pt idx="27">
                  <c:v>0.99121199999999998</c:v>
                </c:pt>
                <c:pt idx="28">
                  <c:v>0.98078900000000002</c:v>
                </c:pt>
                <c:pt idx="29">
                  <c:v>0.971885</c:v>
                </c:pt>
                <c:pt idx="30">
                  <c:v>0.97212600000000005</c:v>
                </c:pt>
                <c:pt idx="31">
                  <c:v>0.97478600000000004</c:v>
                </c:pt>
                <c:pt idx="32">
                  <c:v>0.97972199999999998</c:v>
                </c:pt>
                <c:pt idx="33">
                  <c:v>0.984815</c:v>
                </c:pt>
                <c:pt idx="34">
                  <c:v>0.98925399999999997</c:v>
                </c:pt>
                <c:pt idx="35">
                  <c:v>0.99914000000000003</c:v>
                </c:pt>
                <c:pt idx="36">
                  <c:v>1.007628</c:v>
                </c:pt>
                <c:pt idx="37">
                  <c:v>1.023879</c:v>
                </c:pt>
                <c:pt idx="38">
                  <c:v>1.0353030000000001</c:v>
                </c:pt>
                <c:pt idx="39">
                  <c:v>1.0492060000000001</c:v>
                </c:pt>
                <c:pt idx="40">
                  <c:v>1.0610900000000001</c:v>
                </c:pt>
                <c:pt idx="41">
                  <c:v>1.0747040000000001</c:v>
                </c:pt>
                <c:pt idx="42">
                  <c:v>1.084546</c:v>
                </c:pt>
                <c:pt idx="43">
                  <c:v>1.0913759999999999</c:v>
                </c:pt>
                <c:pt idx="44">
                  <c:v>1.1025609999999999</c:v>
                </c:pt>
                <c:pt idx="45">
                  <c:v>1.1409210000000001</c:v>
                </c:pt>
                <c:pt idx="46">
                  <c:v>1.17727</c:v>
                </c:pt>
                <c:pt idx="47">
                  <c:v>1.209004</c:v>
                </c:pt>
                <c:pt idx="48">
                  <c:v>1.326328</c:v>
                </c:pt>
                <c:pt idx="49">
                  <c:v>1.3793679999999999</c:v>
                </c:pt>
                <c:pt idx="50">
                  <c:v>1.3947430000000001</c:v>
                </c:pt>
                <c:pt idx="51">
                  <c:v>1.4394119999999999</c:v>
                </c:pt>
                <c:pt idx="52">
                  <c:v>1.4798709999999999</c:v>
                </c:pt>
                <c:pt idx="53">
                  <c:v>1.5179670000000001</c:v>
                </c:pt>
                <c:pt idx="54">
                  <c:v>1.532213</c:v>
                </c:pt>
                <c:pt idx="55">
                  <c:v>1.556011</c:v>
                </c:pt>
                <c:pt idx="56">
                  <c:v>1.5686690000000001</c:v>
                </c:pt>
                <c:pt idx="57">
                  <c:v>1.5796239999999999</c:v>
                </c:pt>
                <c:pt idx="58">
                  <c:v>1.604816</c:v>
                </c:pt>
                <c:pt idx="59">
                  <c:v>1.625553</c:v>
                </c:pt>
                <c:pt idx="60">
                  <c:v>1.653006</c:v>
                </c:pt>
                <c:pt idx="61">
                  <c:v>1.6531819999999999</c:v>
                </c:pt>
                <c:pt idx="62">
                  <c:v>1.666166</c:v>
                </c:pt>
                <c:pt idx="63">
                  <c:v>1.6943589999999999</c:v>
                </c:pt>
                <c:pt idx="64">
                  <c:v>1.717047</c:v>
                </c:pt>
                <c:pt idx="65">
                  <c:v>1.743231</c:v>
                </c:pt>
                <c:pt idx="66">
                  <c:v>1.7741929999999999</c:v>
                </c:pt>
                <c:pt idx="67">
                  <c:v>1.7948280000000001</c:v>
                </c:pt>
                <c:pt idx="68">
                  <c:v>1.8227709999999999</c:v>
                </c:pt>
                <c:pt idx="69">
                  <c:v>1.841804</c:v>
                </c:pt>
                <c:pt idx="70">
                  <c:v>1.8677760000000001</c:v>
                </c:pt>
                <c:pt idx="71">
                  <c:v>1.893267</c:v>
                </c:pt>
                <c:pt idx="72">
                  <c:v>1.916361</c:v>
                </c:pt>
                <c:pt idx="73">
                  <c:v>1.943983</c:v>
                </c:pt>
                <c:pt idx="74">
                  <c:v>1.961212</c:v>
                </c:pt>
                <c:pt idx="75">
                  <c:v>1.985924</c:v>
                </c:pt>
                <c:pt idx="76">
                  <c:v>2.0100959999999999</c:v>
                </c:pt>
                <c:pt idx="77">
                  <c:v>2.036184</c:v>
                </c:pt>
                <c:pt idx="78">
                  <c:v>2.0535549999999998</c:v>
                </c:pt>
                <c:pt idx="79">
                  <c:v>2.0760649999999998</c:v>
                </c:pt>
                <c:pt idx="80">
                  <c:v>2.094541</c:v>
                </c:pt>
                <c:pt idx="81">
                  <c:v>2.1146310000000001</c:v>
                </c:pt>
                <c:pt idx="82">
                  <c:v>2.1269849999999999</c:v>
                </c:pt>
                <c:pt idx="83">
                  <c:v>2.1530610000000001</c:v>
                </c:pt>
                <c:pt idx="84">
                  <c:v>2.177854</c:v>
                </c:pt>
                <c:pt idx="85">
                  <c:v>2.1855720000000001</c:v>
                </c:pt>
                <c:pt idx="86">
                  <c:v>2.2032310000000002</c:v>
                </c:pt>
                <c:pt idx="87">
                  <c:v>2.2138499999999999</c:v>
                </c:pt>
                <c:pt idx="88">
                  <c:v>2.2321680000000002</c:v>
                </c:pt>
                <c:pt idx="89">
                  <c:v>2.25807</c:v>
                </c:pt>
                <c:pt idx="90">
                  <c:v>2.2811729999999999</c:v>
                </c:pt>
                <c:pt idx="91">
                  <c:v>2.3029829999999998</c:v>
                </c:pt>
                <c:pt idx="92">
                  <c:v>2.3148900000000001</c:v>
                </c:pt>
                <c:pt idx="93">
                  <c:v>2.3321710000000002</c:v>
                </c:pt>
                <c:pt idx="94">
                  <c:v>2.3559130000000001</c:v>
                </c:pt>
                <c:pt idx="95">
                  <c:v>2.3693390000000001</c:v>
                </c:pt>
                <c:pt idx="96">
                  <c:v>2.3804699999999999</c:v>
                </c:pt>
                <c:pt idx="97">
                  <c:v>2.4022800000000002</c:v>
                </c:pt>
                <c:pt idx="98">
                  <c:v>2.4185310000000002</c:v>
                </c:pt>
                <c:pt idx="99">
                  <c:v>2.434491</c:v>
                </c:pt>
                <c:pt idx="100">
                  <c:v>2.4552749999999999</c:v>
                </c:pt>
                <c:pt idx="101">
                  <c:v>2.4686240000000002</c:v>
                </c:pt>
                <c:pt idx="102">
                  <c:v>2.4737809999999998</c:v>
                </c:pt>
                <c:pt idx="103">
                  <c:v>2.4796870000000002</c:v>
                </c:pt>
                <c:pt idx="104">
                  <c:v>2.504216</c:v>
                </c:pt>
                <c:pt idx="105">
                  <c:v>2.534986</c:v>
                </c:pt>
                <c:pt idx="106">
                  <c:v>2.543139</c:v>
                </c:pt>
                <c:pt idx="107">
                  <c:v>2.5644909999999999</c:v>
                </c:pt>
                <c:pt idx="108">
                  <c:v>2.5851630000000001</c:v>
                </c:pt>
                <c:pt idx="109">
                  <c:v>2.5947650000000002</c:v>
                </c:pt>
                <c:pt idx="110">
                  <c:v>2.6160830000000002</c:v>
                </c:pt>
                <c:pt idx="111">
                  <c:v>2.6255280000000001</c:v>
                </c:pt>
                <c:pt idx="112">
                  <c:v>2.643408</c:v>
                </c:pt>
                <c:pt idx="113">
                  <c:v>2.6507510000000001</c:v>
                </c:pt>
                <c:pt idx="114">
                  <c:v>2.6678250000000001</c:v>
                </c:pt>
                <c:pt idx="115">
                  <c:v>2.6760929999999998</c:v>
                </c:pt>
                <c:pt idx="116">
                  <c:v>2.6795330000000002</c:v>
                </c:pt>
                <c:pt idx="117">
                  <c:v>2.6983950000000001</c:v>
                </c:pt>
                <c:pt idx="118">
                  <c:v>2.7028189999999999</c:v>
                </c:pt>
                <c:pt idx="119">
                  <c:v>2.7221190000000002</c:v>
                </c:pt>
                <c:pt idx="120">
                  <c:v>2.7308560000000002</c:v>
                </c:pt>
                <c:pt idx="121">
                  <c:v>2.7561399999999998</c:v>
                </c:pt>
                <c:pt idx="122">
                  <c:v>2.7572640000000002</c:v>
                </c:pt>
                <c:pt idx="123">
                  <c:v>2.7685279999999999</c:v>
                </c:pt>
                <c:pt idx="124">
                  <c:v>2.7779159999999998</c:v>
                </c:pt>
                <c:pt idx="125">
                  <c:v>2.804964</c:v>
                </c:pt>
                <c:pt idx="126">
                  <c:v>2.8158820000000002</c:v>
                </c:pt>
                <c:pt idx="127">
                  <c:v>2.8307169999999999</c:v>
                </c:pt>
                <c:pt idx="128">
                  <c:v>2.8380719999999999</c:v>
                </c:pt>
                <c:pt idx="129">
                  <c:v>2.8516710000000001</c:v>
                </c:pt>
                <c:pt idx="130">
                  <c:v>2.8582830000000001</c:v>
                </c:pt>
                <c:pt idx="131">
                  <c:v>2.875705</c:v>
                </c:pt>
                <c:pt idx="132">
                  <c:v>2.8775919999999999</c:v>
                </c:pt>
                <c:pt idx="133">
                  <c:v>2.8900540000000001</c:v>
                </c:pt>
                <c:pt idx="134">
                  <c:v>2.9002309999999998</c:v>
                </c:pt>
                <c:pt idx="135">
                  <c:v>2.91391</c:v>
                </c:pt>
                <c:pt idx="136">
                  <c:v>2.9225050000000001</c:v>
                </c:pt>
                <c:pt idx="137">
                  <c:v>2.9369040000000002</c:v>
                </c:pt>
                <c:pt idx="138">
                  <c:v>2.9390939999999999</c:v>
                </c:pt>
                <c:pt idx="139">
                  <c:v>2.9577079999999998</c:v>
                </c:pt>
                <c:pt idx="140">
                  <c:v>2.9643130000000002</c:v>
                </c:pt>
                <c:pt idx="141">
                  <c:v>2.9762550000000001</c:v>
                </c:pt>
                <c:pt idx="142">
                  <c:v>2.9879600000000002</c:v>
                </c:pt>
                <c:pt idx="143">
                  <c:v>3.0055350000000001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'1'!$K$16</c:f>
              <c:strCache>
                <c:ptCount val="1"/>
                <c:pt idx="0">
                  <c:v>TP0002000D01 24.41nM</c:v>
                </c:pt>
              </c:strCache>
            </c:strRef>
          </c:tx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'1'!$K$24:$K$178</c:f>
              <c:numCache>
                <c:formatCode>General</c:formatCode>
                <c:ptCount val="155"/>
                <c:pt idx="0">
                  <c:v>9.9844000000000002E-2</c:v>
                </c:pt>
                <c:pt idx="1">
                  <c:v>0.116482</c:v>
                </c:pt>
                <c:pt idx="2">
                  <c:v>0.143652</c:v>
                </c:pt>
                <c:pt idx="3">
                  <c:v>0.16014900000000001</c:v>
                </c:pt>
                <c:pt idx="4">
                  <c:v>0.17804600000000001</c:v>
                </c:pt>
                <c:pt idx="5">
                  <c:v>0.20732400000000001</c:v>
                </c:pt>
                <c:pt idx="6">
                  <c:v>0.24005599999999999</c:v>
                </c:pt>
                <c:pt idx="7">
                  <c:v>0.272623</c:v>
                </c:pt>
                <c:pt idx="8">
                  <c:v>0.31226399999999999</c:v>
                </c:pt>
                <c:pt idx="9">
                  <c:v>0.36217700000000003</c:v>
                </c:pt>
                <c:pt idx="10">
                  <c:v>0.40682400000000002</c:v>
                </c:pt>
                <c:pt idx="11">
                  <c:v>0.45383299999999999</c:v>
                </c:pt>
                <c:pt idx="12">
                  <c:v>0.49599599999999999</c:v>
                </c:pt>
                <c:pt idx="13">
                  <c:v>0.53413200000000005</c:v>
                </c:pt>
                <c:pt idx="14">
                  <c:v>0.57116699999999998</c:v>
                </c:pt>
                <c:pt idx="15">
                  <c:v>0.610151</c:v>
                </c:pt>
                <c:pt idx="16">
                  <c:v>0.646729</c:v>
                </c:pt>
                <c:pt idx="17">
                  <c:v>0.68937800000000005</c:v>
                </c:pt>
                <c:pt idx="18">
                  <c:v>0.73672499999999996</c:v>
                </c:pt>
                <c:pt idx="19">
                  <c:v>0.78840399999999999</c:v>
                </c:pt>
                <c:pt idx="20">
                  <c:v>0.834758</c:v>
                </c:pt>
                <c:pt idx="21">
                  <c:v>0.88061500000000004</c:v>
                </c:pt>
                <c:pt idx="22">
                  <c:v>0.92733100000000002</c:v>
                </c:pt>
                <c:pt idx="23">
                  <c:v>0.97841699999999998</c:v>
                </c:pt>
                <c:pt idx="24">
                  <c:v>1</c:v>
                </c:pt>
                <c:pt idx="25">
                  <c:v>0.91847199999999996</c:v>
                </c:pt>
                <c:pt idx="26">
                  <c:v>1.0163</c:v>
                </c:pt>
                <c:pt idx="27">
                  <c:v>0.99212699999999998</c:v>
                </c:pt>
                <c:pt idx="28">
                  <c:v>0.98096799999999995</c:v>
                </c:pt>
                <c:pt idx="29">
                  <c:v>0.97680199999999995</c:v>
                </c:pt>
                <c:pt idx="30">
                  <c:v>0.97629900000000003</c:v>
                </c:pt>
                <c:pt idx="31">
                  <c:v>0.974553</c:v>
                </c:pt>
                <c:pt idx="32">
                  <c:v>0.98125399999999996</c:v>
                </c:pt>
                <c:pt idx="33">
                  <c:v>0.98348800000000003</c:v>
                </c:pt>
                <c:pt idx="34">
                  <c:v>0.98857300000000004</c:v>
                </c:pt>
                <c:pt idx="35">
                  <c:v>1.0011570000000001</c:v>
                </c:pt>
                <c:pt idx="36">
                  <c:v>1.0104150000000001</c:v>
                </c:pt>
                <c:pt idx="37">
                  <c:v>1.0274620000000001</c:v>
                </c:pt>
                <c:pt idx="38">
                  <c:v>1.034152</c:v>
                </c:pt>
                <c:pt idx="39">
                  <c:v>1.047639</c:v>
                </c:pt>
                <c:pt idx="40">
                  <c:v>1.062954</c:v>
                </c:pt>
                <c:pt idx="41">
                  <c:v>1.072495</c:v>
                </c:pt>
                <c:pt idx="42">
                  <c:v>1.081958</c:v>
                </c:pt>
                <c:pt idx="43">
                  <c:v>1.0943639999999999</c:v>
                </c:pt>
                <c:pt idx="44">
                  <c:v>1.1060840000000001</c:v>
                </c:pt>
                <c:pt idx="45">
                  <c:v>1.1511640000000001</c:v>
                </c:pt>
                <c:pt idx="46">
                  <c:v>1.227449</c:v>
                </c:pt>
                <c:pt idx="47">
                  <c:v>1.347966</c:v>
                </c:pt>
                <c:pt idx="48">
                  <c:v>1.362582</c:v>
                </c:pt>
                <c:pt idx="49">
                  <c:v>1.420212</c:v>
                </c:pt>
                <c:pt idx="50">
                  <c:v>1.4434959999999999</c:v>
                </c:pt>
                <c:pt idx="51">
                  <c:v>1.464604</c:v>
                </c:pt>
                <c:pt idx="52">
                  <c:v>1.4879420000000001</c:v>
                </c:pt>
                <c:pt idx="53">
                  <c:v>1.515315</c:v>
                </c:pt>
                <c:pt idx="54">
                  <c:v>1.5420499999999999</c:v>
                </c:pt>
                <c:pt idx="55">
                  <c:v>1.566335</c:v>
                </c:pt>
                <c:pt idx="56">
                  <c:v>1.5824100000000001</c:v>
                </c:pt>
                <c:pt idx="57">
                  <c:v>1.605048</c:v>
                </c:pt>
                <c:pt idx="58">
                  <c:v>1.619408</c:v>
                </c:pt>
                <c:pt idx="59">
                  <c:v>1.635697</c:v>
                </c:pt>
                <c:pt idx="60">
                  <c:v>1.665538</c:v>
                </c:pt>
                <c:pt idx="61">
                  <c:v>1.687298</c:v>
                </c:pt>
                <c:pt idx="62">
                  <c:v>1.7014339999999999</c:v>
                </c:pt>
                <c:pt idx="63">
                  <c:v>1.721686</c:v>
                </c:pt>
                <c:pt idx="64">
                  <c:v>1.731411</c:v>
                </c:pt>
                <c:pt idx="65">
                  <c:v>1.7481990000000001</c:v>
                </c:pt>
                <c:pt idx="66">
                  <c:v>1.77447</c:v>
                </c:pt>
                <c:pt idx="67">
                  <c:v>1.806438</c:v>
                </c:pt>
                <c:pt idx="68">
                  <c:v>1.8320920000000001</c:v>
                </c:pt>
                <c:pt idx="69">
                  <c:v>1.8517650000000001</c:v>
                </c:pt>
                <c:pt idx="70">
                  <c:v>1.8808739999999999</c:v>
                </c:pt>
                <c:pt idx="71">
                  <c:v>1.9047559999999999</c:v>
                </c:pt>
                <c:pt idx="72">
                  <c:v>1.9327449999999999</c:v>
                </c:pt>
                <c:pt idx="73">
                  <c:v>1.9511849999999999</c:v>
                </c:pt>
                <c:pt idx="74">
                  <c:v>1.9821500000000001</c:v>
                </c:pt>
                <c:pt idx="75">
                  <c:v>1.992405</c:v>
                </c:pt>
                <c:pt idx="76">
                  <c:v>2.0136880000000001</c:v>
                </c:pt>
                <c:pt idx="77">
                  <c:v>2.044724</c:v>
                </c:pt>
                <c:pt idx="78">
                  <c:v>2.0632799999999998</c:v>
                </c:pt>
                <c:pt idx="79">
                  <c:v>2.0806830000000001</c:v>
                </c:pt>
                <c:pt idx="80">
                  <c:v>2.0954299999999999</c:v>
                </c:pt>
                <c:pt idx="81">
                  <c:v>2.114271</c:v>
                </c:pt>
                <c:pt idx="82">
                  <c:v>2.1413639999999998</c:v>
                </c:pt>
                <c:pt idx="83">
                  <c:v>2.1572230000000001</c:v>
                </c:pt>
                <c:pt idx="84">
                  <c:v>2.1731799999999999</c:v>
                </c:pt>
                <c:pt idx="85">
                  <c:v>2.1917779999999998</c:v>
                </c:pt>
                <c:pt idx="86">
                  <c:v>2.2102080000000002</c:v>
                </c:pt>
                <c:pt idx="87">
                  <c:v>2.2406830000000002</c:v>
                </c:pt>
                <c:pt idx="88">
                  <c:v>2.2618490000000002</c:v>
                </c:pt>
                <c:pt idx="89">
                  <c:v>2.2797179999999999</c:v>
                </c:pt>
                <c:pt idx="90">
                  <c:v>2.311906</c:v>
                </c:pt>
                <c:pt idx="91">
                  <c:v>2.325698</c:v>
                </c:pt>
                <c:pt idx="92">
                  <c:v>2.3445320000000001</c:v>
                </c:pt>
                <c:pt idx="93">
                  <c:v>2.3624320000000001</c:v>
                </c:pt>
                <c:pt idx="94">
                  <c:v>2.3823080000000001</c:v>
                </c:pt>
                <c:pt idx="95">
                  <c:v>2.3962140000000001</c:v>
                </c:pt>
                <c:pt idx="96">
                  <c:v>2.4102619999999999</c:v>
                </c:pt>
                <c:pt idx="97">
                  <c:v>2.4290959999999999</c:v>
                </c:pt>
                <c:pt idx="98">
                  <c:v>2.4442439999999999</c:v>
                </c:pt>
                <c:pt idx="99">
                  <c:v>2.4729570000000001</c:v>
                </c:pt>
                <c:pt idx="100">
                  <c:v>2.488067</c:v>
                </c:pt>
                <c:pt idx="101">
                  <c:v>2.504114</c:v>
                </c:pt>
                <c:pt idx="102">
                  <c:v>2.517884</c:v>
                </c:pt>
                <c:pt idx="103">
                  <c:v>2.533855</c:v>
                </c:pt>
                <c:pt idx="104">
                  <c:v>2.549992</c:v>
                </c:pt>
                <c:pt idx="105">
                  <c:v>2.5547339999999998</c:v>
                </c:pt>
                <c:pt idx="106">
                  <c:v>2.563933</c:v>
                </c:pt>
                <c:pt idx="107">
                  <c:v>2.5849169999999999</c:v>
                </c:pt>
                <c:pt idx="108">
                  <c:v>2.6005370000000001</c:v>
                </c:pt>
                <c:pt idx="109">
                  <c:v>2.6069610000000001</c:v>
                </c:pt>
                <c:pt idx="110">
                  <c:v>2.6195050000000002</c:v>
                </c:pt>
                <c:pt idx="111">
                  <c:v>2.6317059999999999</c:v>
                </c:pt>
                <c:pt idx="112">
                  <c:v>2.6421169999999998</c:v>
                </c:pt>
                <c:pt idx="113">
                  <c:v>2.6619670000000002</c:v>
                </c:pt>
                <c:pt idx="114">
                  <c:v>2.67415</c:v>
                </c:pt>
                <c:pt idx="115">
                  <c:v>2.6970510000000001</c:v>
                </c:pt>
                <c:pt idx="116">
                  <c:v>2.69468</c:v>
                </c:pt>
                <c:pt idx="117">
                  <c:v>2.7125859999999999</c:v>
                </c:pt>
                <c:pt idx="118">
                  <c:v>2.7200510000000002</c:v>
                </c:pt>
                <c:pt idx="119">
                  <c:v>2.7415880000000001</c:v>
                </c:pt>
                <c:pt idx="120">
                  <c:v>2.7465090000000001</c:v>
                </c:pt>
                <c:pt idx="121">
                  <c:v>2.7560720000000001</c:v>
                </c:pt>
                <c:pt idx="122">
                  <c:v>2.7844159999999998</c:v>
                </c:pt>
                <c:pt idx="123">
                  <c:v>2.7899729999999998</c:v>
                </c:pt>
                <c:pt idx="124">
                  <c:v>2.8104689999999999</c:v>
                </c:pt>
                <c:pt idx="125">
                  <c:v>2.8278729999999999</c:v>
                </c:pt>
                <c:pt idx="126">
                  <c:v>2.855073</c:v>
                </c:pt>
                <c:pt idx="127">
                  <c:v>2.8590970000000002</c:v>
                </c:pt>
                <c:pt idx="128">
                  <c:v>2.8677160000000002</c:v>
                </c:pt>
                <c:pt idx="129">
                  <c:v>2.8819840000000001</c:v>
                </c:pt>
                <c:pt idx="130">
                  <c:v>2.9061979999999998</c:v>
                </c:pt>
                <c:pt idx="131">
                  <c:v>2.9034939999999998</c:v>
                </c:pt>
                <c:pt idx="132">
                  <c:v>2.9181240000000002</c:v>
                </c:pt>
                <c:pt idx="133">
                  <c:v>2.9270679999999998</c:v>
                </c:pt>
                <c:pt idx="134">
                  <c:v>2.9337399999999998</c:v>
                </c:pt>
                <c:pt idx="135">
                  <c:v>2.9414359999999999</c:v>
                </c:pt>
                <c:pt idx="136">
                  <c:v>2.952467</c:v>
                </c:pt>
                <c:pt idx="137">
                  <c:v>2.9649709999999998</c:v>
                </c:pt>
                <c:pt idx="138">
                  <c:v>2.982396</c:v>
                </c:pt>
                <c:pt idx="139">
                  <c:v>2.999377</c:v>
                </c:pt>
                <c:pt idx="140">
                  <c:v>3.0101749999999998</c:v>
                </c:pt>
                <c:pt idx="141">
                  <c:v>3.0212690000000002</c:v>
                </c:pt>
                <c:pt idx="142">
                  <c:v>3.0332710000000001</c:v>
                </c:pt>
                <c:pt idx="143">
                  <c:v>3.0499360000000002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'1'!$L$16</c:f>
              <c:strCache>
                <c:ptCount val="1"/>
                <c:pt idx="0">
                  <c:v>TP0002000D01 6.10nM</c:v>
                </c:pt>
              </c:strCache>
            </c:strRef>
          </c:tx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'1'!$L$24:$L$178</c:f>
              <c:numCache>
                <c:formatCode>General</c:formatCode>
                <c:ptCount val="155"/>
                <c:pt idx="0">
                  <c:v>9.2702999999999994E-2</c:v>
                </c:pt>
                <c:pt idx="1">
                  <c:v>0.124233</c:v>
                </c:pt>
                <c:pt idx="2">
                  <c:v>0.15185100000000001</c:v>
                </c:pt>
                <c:pt idx="3">
                  <c:v>0.166884</c:v>
                </c:pt>
                <c:pt idx="4">
                  <c:v>0.188694</c:v>
                </c:pt>
                <c:pt idx="5">
                  <c:v>0.207401</c:v>
                </c:pt>
                <c:pt idx="6">
                  <c:v>0.23127900000000001</c:v>
                </c:pt>
                <c:pt idx="7">
                  <c:v>0.26020100000000002</c:v>
                </c:pt>
                <c:pt idx="8">
                  <c:v>0.301232</c:v>
                </c:pt>
                <c:pt idx="9">
                  <c:v>0.35378199999999999</c:v>
                </c:pt>
                <c:pt idx="10">
                  <c:v>0.40141500000000002</c:v>
                </c:pt>
                <c:pt idx="11">
                  <c:v>0.44717699999999999</c:v>
                </c:pt>
                <c:pt idx="12">
                  <c:v>0.49143199999999998</c:v>
                </c:pt>
                <c:pt idx="13">
                  <c:v>0.53621300000000005</c:v>
                </c:pt>
                <c:pt idx="14">
                  <c:v>0.57984500000000005</c:v>
                </c:pt>
                <c:pt idx="15">
                  <c:v>0.62160800000000005</c:v>
                </c:pt>
                <c:pt idx="16">
                  <c:v>0.66071199999999997</c:v>
                </c:pt>
                <c:pt idx="17">
                  <c:v>0.70852499999999996</c:v>
                </c:pt>
                <c:pt idx="18">
                  <c:v>0.751274</c:v>
                </c:pt>
                <c:pt idx="19">
                  <c:v>0.79306600000000005</c:v>
                </c:pt>
                <c:pt idx="20">
                  <c:v>0.84129600000000004</c:v>
                </c:pt>
                <c:pt idx="21">
                  <c:v>0.886683</c:v>
                </c:pt>
                <c:pt idx="22">
                  <c:v>0.92331799999999997</c:v>
                </c:pt>
                <c:pt idx="23">
                  <c:v>0.97310700000000006</c:v>
                </c:pt>
                <c:pt idx="24">
                  <c:v>1</c:v>
                </c:pt>
                <c:pt idx="25">
                  <c:v>0.92285499999999998</c:v>
                </c:pt>
                <c:pt idx="26">
                  <c:v>1.00427</c:v>
                </c:pt>
                <c:pt idx="27">
                  <c:v>0.97945400000000005</c:v>
                </c:pt>
                <c:pt idx="28">
                  <c:v>0.96767000000000003</c:v>
                </c:pt>
                <c:pt idx="29">
                  <c:v>0.95839200000000002</c:v>
                </c:pt>
                <c:pt idx="30">
                  <c:v>0.95556200000000002</c:v>
                </c:pt>
                <c:pt idx="31">
                  <c:v>0.95665199999999995</c:v>
                </c:pt>
                <c:pt idx="32">
                  <c:v>0.96067000000000002</c:v>
                </c:pt>
                <c:pt idx="33">
                  <c:v>0.96658599999999995</c:v>
                </c:pt>
                <c:pt idx="34">
                  <c:v>0.970472</c:v>
                </c:pt>
                <c:pt idx="35">
                  <c:v>0.97976799999999997</c:v>
                </c:pt>
                <c:pt idx="36">
                  <c:v>0.98807</c:v>
                </c:pt>
                <c:pt idx="37">
                  <c:v>0.99829999999999997</c:v>
                </c:pt>
                <c:pt idx="38">
                  <c:v>1.0111559999999999</c:v>
                </c:pt>
                <c:pt idx="39">
                  <c:v>1.020162</c:v>
                </c:pt>
                <c:pt idx="40">
                  <c:v>1.0347679999999999</c:v>
                </c:pt>
                <c:pt idx="41">
                  <c:v>1.046187</c:v>
                </c:pt>
                <c:pt idx="42">
                  <c:v>1.0578829999999999</c:v>
                </c:pt>
                <c:pt idx="43">
                  <c:v>1.0682780000000001</c:v>
                </c:pt>
                <c:pt idx="44">
                  <c:v>1.080954</c:v>
                </c:pt>
                <c:pt idx="45">
                  <c:v>1.137089</c:v>
                </c:pt>
                <c:pt idx="46">
                  <c:v>1.2669619999999999</c:v>
                </c:pt>
                <c:pt idx="47">
                  <c:v>1.299914</c:v>
                </c:pt>
                <c:pt idx="48">
                  <c:v>1.3551280000000001</c:v>
                </c:pt>
                <c:pt idx="49">
                  <c:v>1.384703</c:v>
                </c:pt>
                <c:pt idx="50">
                  <c:v>1.4069940000000001</c:v>
                </c:pt>
                <c:pt idx="51">
                  <c:v>1.42554</c:v>
                </c:pt>
                <c:pt idx="52">
                  <c:v>1.4551700000000001</c:v>
                </c:pt>
                <c:pt idx="53">
                  <c:v>1.4841979999999999</c:v>
                </c:pt>
                <c:pt idx="54">
                  <c:v>1.5126230000000001</c:v>
                </c:pt>
                <c:pt idx="55">
                  <c:v>1.531255</c:v>
                </c:pt>
                <c:pt idx="56">
                  <c:v>1.550071</c:v>
                </c:pt>
                <c:pt idx="57">
                  <c:v>1.571372</c:v>
                </c:pt>
                <c:pt idx="58">
                  <c:v>1.600028</c:v>
                </c:pt>
                <c:pt idx="59">
                  <c:v>1.615585</c:v>
                </c:pt>
                <c:pt idx="60">
                  <c:v>1.628989</c:v>
                </c:pt>
                <c:pt idx="61">
                  <c:v>1.6485190000000001</c:v>
                </c:pt>
                <c:pt idx="62">
                  <c:v>1.671143</c:v>
                </c:pt>
                <c:pt idx="63">
                  <c:v>1.6948939999999999</c:v>
                </c:pt>
                <c:pt idx="64">
                  <c:v>1.7121299999999999</c:v>
                </c:pt>
                <c:pt idx="65">
                  <c:v>1.72956</c:v>
                </c:pt>
                <c:pt idx="66">
                  <c:v>1.7498290000000001</c:v>
                </c:pt>
                <c:pt idx="67">
                  <c:v>1.780972</c:v>
                </c:pt>
                <c:pt idx="68">
                  <c:v>1.800179</c:v>
                </c:pt>
                <c:pt idx="69">
                  <c:v>1.82385</c:v>
                </c:pt>
                <c:pt idx="70">
                  <c:v>1.852833</c:v>
                </c:pt>
                <c:pt idx="71">
                  <c:v>1.88246</c:v>
                </c:pt>
                <c:pt idx="72">
                  <c:v>1.8954169999999999</c:v>
                </c:pt>
                <c:pt idx="73">
                  <c:v>1.9238789999999999</c:v>
                </c:pt>
                <c:pt idx="74">
                  <c:v>1.9464630000000001</c:v>
                </c:pt>
                <c:pt idx="75">
                  <c:v>1.9642230000000001</c:v>
                </c:pt>
                <c:pt idx="76">
                  <c:v>1.9830890000000001</c:v>
                </c:pt>
                <c:pt idx="77">
                  <c:v>2.007361</c:v>
                </c:pt>
                <c:pt idx="78">
                  <c:v>2.0196550000000002</c:v>
                </c:pt>
                <c:pt idx="79">
                  <c:v>2.0503879999999999</c:v>
                </c:pt>
                <c:pt idx="80">
                  <c:v>2.0614949999999999</c:v>
                </c:pt>
                <c:pt idx="81">
                  <c:v>2.0748319999999998</c:v>
                </c:pt>
                <c:pt idx="82">
                  <c:v>2.0851280000000001</c:v>
                </c:pt>
                <c:pt idx="83">
                  <c:v>2.102563</c:v>
                </c:pt>
                <c:pt idx="84">
                  <c:v>2.1321850000000002</c:v>
                </c:pt>
                <c:pt idx="85">
                  <c:v>2.1600899999999998</c:v>
                </c:pt>
                <c:pt idx="86">
                  <c:v>2.1808670000000001</c:v>
                </c:pt>
                <c:pt idx="87">
                  <c:v>2.1983630000000001</c:v>
                </c:pt>
                <c:pt idx="88">
                  <c:v>2.214448</c:v>
                </c:pt>
                <c:pt idx="89">
                  <c:v>2.2378909999999999</c:v>
                </c:pt>
                <c:pt idx="90">
                  <c:v>2.2494589999999999</c:v>
                </c:pt>
                <c:pt idx="91">
                  <c:v>2.2789619999999999</c:v>
                </c:pt>
                <c:pt idx="92">
                  <c:v>2.2933759999999999</c:v>
                </c:pt>
                <c:pt idx="93">
                  <c:v>2.3135050000000001</c:v>
                </c:pt>
                <c:pt idx="94">
                  <c:v>2.3161269999999998</c:v>
                </c:pt>
                <c:pt idx="95">
                  <c:v>2.3342670000000001</c:v>
                </c:pt>
                <c:pt idx="96">
                  <c:v>2.3544299999999998</c:v>
                </c:pt>
                <c:pt idx="97">
                  <c:v>2.3802340000000002</c:v>
                </c:pt>
                <c:pt idx="98">
                  <c:v>2.3952439999999999</c:v>
                </c:pt>
                <c:pt idx="99">
                  <c:v>2.414749</c:v>
                </c:pt>
                <c:pt idx="100">
                  <c:v>2.425332</c:v>
                </c:pt>
                <c:pt idx="101">
                  <c:v>2.4368219999999998</c:v>
                </c:pt>
                <c:pt idx="102">
                  <c:v>2.4528099999999999</c:v>
                </c:pt>
                <c:pt idx="103">
                  <c:v>2.462323</c:v>
                </c:pt>
                <c:pt idx="104">
                  <c:v>2.4799540000000002</c:v>
                </c:pt>
                <c:pt idx="105">
                  <c:v>2.4910570000000001</c:v>
                </c:pt>
                <c:pt idx="106">
                  <c:v>2.5222479999999998</c:v>
                </c:pt>
                <c:pt idx="107">
                  <c:v>2.5329100000000002</c:v>
                </c:pt>
                <c:pt idx="108">
                  <c:v>2.5531950000000001</c:v>
                </c:pt>
                <c:pt idx="109">
                  <c:v>2.558214</c:v>
                </c:pt>
                <c:pt idx="110">
                  <c:v>2.5767980000000001</c:v>
                </c:pt>
                <c:pt idx="111">
                  <c:v>2.5885570000000002</c:v>
                </c:pt>
                <c:pt idx="112">
                  <c:v>2.6008390000000001</c:v>
                </c:pt>
                <c:pt idx="113">
                  <c:v>2.6157699999999999</c:v>
                </c:pt>
                <c:pt idx="114">
                  <c:v>2.6351239999999998</c:v>
                </c:pt>
                <c:pt idx="115">
                  <c:v>2.6394489999999999</c:v>
                </c:pt>
                <c:pt idx="116">
                  <c:v>2.6535229999999999</c:v>
                </c:pt>
                <c:pt idx="117">
                  <c:v>2.6572480000000001</c:v>
                </c:pt>
                <c:pt idx="118">
                  <c:v>2.6753999999999998</c:v>
                </c:pt>
                <c:pt idx="119">
                  <c:v>2.6716500000000001</c:v>
                </c:pt>
                <c:pt idx="120">
                  <c:v>2.7050109999999998</c:v>
                </c:pt>
                <c:pt idx="121">
                  <c:v>2.716164</c:v>
                </c:pt>
                <c:pt idx="122">
                  <c:v>2.7310370000000002</c:v>
                </c:pt>
                <c:pt idx="123">
                  <c:v>2.7460810000000002</c:v>
                </c:pt>
                <c:pt idx="124">
                  <c:v>2.7603230000000001</c:v>
                </c:pt>
                <c:pt idx="125">
                  <c:v>2.772456</c:v>
                </c:pt>
                <c:pt idx="126">
                  <c:v>2.7969750000000002</c:v>
                </c:pt>
                <c:pt idx="127">
                  <c:v>2.815788</c:v>
                </c:pt>
                <c:pt idx="128">
                  <c:v>2.8200419999999999</c:v>
                </c:pt>
                <c:pt idx="129">
                  <c:v>2.8323420000000001</c:v>
                </c:pt>
                <c:pt idx="130">
                  <c:v>2.8422689999999999</c:v>
                </c:pt>
                <c:pt idx="131">
                  <c:v>2.8422960000000002</c:v>
                </c:pt>
                <c:pt idx="132">
                  <c:v>2.8381970000000001</c:v>
                </c:pt>
                <c:pt idx="133">
                  <c:v>2.8517480000000002</c:v>
                </c:pt>
                <c:pt idx="134">
                  <c:v>2.8632580000000001</c:v>
                </c:pt>
                <c:pt idx="135">
                  <c:v>2.8800509999999999</c:v>
                </c:pt>
                <c:pt idx="136">
                  <c:v>2.887896</c:v>
                </c:pt>
                <c:pt idx="137">
                  <c:v>2.9059430000000002</c:v>
                </c:pt>
                <c:pt idx="138">
                  <c:v>2.9166810000000001</c:v>
                </c:pt>
                <c:pt idx="139">
                  <c:v>2.927073</c:v>
                </c:pt>
                <c:pt idx="140">
                  <c:v>2.9425150000000002</c:v>
                </c:pt>
                <c:pt idx="141">
                  <c:v>2.945373</c:v>
                </c:pt>
                <c:pt idx="142">
                  <c:v>2.9513280000000002</c:v>
                </c:pt>
                <c:pt idx="143">
                  <c:v>2.9675850000000001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254768"/>
        <c:axId val="289009056"/>
      </c:scatterChart>
      <c:valAx>
        <c:axId val="289254768"/>
        <c:scaling>
          <c:orientation val="minMax"/>
          <c:max val="100"/>
        </c:scaling>
        <c:delete val="0"/>
        <c:axPos val="b"/>
        <c:title>
          <c:tx>
            <c:rich>
              <a:bodyPr/>
              <a:lstStyle/>
              <a:p>
                <a:pPr>
                  <a:defRPr sz="700"/>
                </a:pPr>
                <a:r>
                  <a:rPr lang="en-US" sz="1200" b="1" i="0" baseline="0">
                    <a:effectLst/>
                  </a:rPr>
                  <a:t>Exposure Time (hrs; T0=dosing)</a:t>
                </a:r>
                <a:endParaRPr lang="en-US" sz="700">
                  <a:effectLst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89009056"/>
        <c:crosses val="autoZero"/>
        <c:crossBetween val="midCat"/>
      </c:valAx>
      <c:valAx>
        <c:axId val="289009056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3.7629354610149046E-2"/>
              <c:y val="0.1520271945173521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8925476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022260292777245"/>
          <c:y val="8.1414041994750663E-2"/>
          <c:w val="0.21304099539858776"/>
          <c:h val="0.63346821230679551"/>
        </c:manualLayout>
      </c:layout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'2'!$A$13</c:f>
          <c:strCache>
            <c:ptCount val="1"/>
            <c:pt idx="0">
              <c:v>TP0002001D12  </c:v>
            </c:pt>
          </c:strCache>
        </c:strRef>
      </c:tx>
      <c:overlay val="1"/>
      <c:txPr>
        <a:bodyPr/>
        <a:lstStyle/>
        <a:p>
          <a:pPr>
            <a:defRPr sz="14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5154527677764683E-2"/>
          <c:y val="5.1955641565692365E-2"/>
          <c:w val="0.76461800701816396"/>
          <c:h val="0.7512583404203261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'2'!$C$17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'2'!$N$24:$N$178</c:f>
                <c:numCache>
                  <c:formatCode>General</c:formatCode>
                  <c:ptCount val="155"/>
                  <c:pt idx="0">
                    <c:v>4.8379474556193066E-3</c:v>
                  </c:pt>
                  <c:pt idx="1">
                    <c:v>1.1329330827546698E-2</c:v>
                  </c:pt>
                  <c:pt idx="2">
                    <c:v>8.9779293594532822E-3</c:v>
                  </c:pt>
                  <c:pt idx="3">
                    <c:v>1.138113492802892E-2</c:v>
                  </c:pt>
                  <c:pt idx="4">
                    <c:v>1.222466003617278E-2</c:v>
                  </c:pt>
                  <c:pt idx="5">
                    <c:v>1.0282767895043305E-2</c:v>
                  </c:pt>
                  <c:pt idx="6">
                    <c:v>8.431129501239247E-3</c:v>
                  </c:pt>
                  <c:pt idx="7">
                    <c:v>7.1100199894233848E-3</c:v>
                  </c:pt>
                  <c:pt idx="8">
                    <c:v>8.6860148658634007E-3</c:v>
                  </c:pt>
                  <c:pt idx="9">
                    <c:v>9.6976145176704692E-3</c:v>
                  </c:pt>
                  <c:pt idx="10">
                    <c:v>8.6738865183568804E-3</c:v>
                  </c:pt>
                  <c:pt idx="11">
                    <c:v>8.245010390128895E-3</c:v>
                  </c:pt>
                  <c:pt idx="12">
                    <c:v>7.7911391122650539E-3</c:v>
                  </c:pt>
                  <c:pt idx="13">
                    <c:v>6.6176475175598898E-3</c:v>
                  </c:pt>
                  <c:pt idx="14">
                    <c:v>6.6598092565277843E-3</c:v>
                  </c:pt>
                  <c:pt idx="15">
                    <c:v>5.2225765671744693E-3</c:v>
                  </c:pt>
                  <c:pt idx="16">
                    <c:v>5.163452785362393E-3</c:v>
                  </c:pt>
                  <c:pt idx="17">
                    <c:v>1.969167844547553E-3</c:v>
                  </c:pt>
                  <c:pt idx="18">
                    <c:v>2.914389744583505E-3</c:v>
                  </c:pt>
                  <c:pt idx="19">
                    <c:v>2.7579231769576081E-3</c:v>
                  </c:pt>
                  <c:pt idx="20">
                    <c:v>2.4838390983851436E-3</c:v>
                  </c:pt>
                  <c:pt idx="21">
                    <c:v>4.3775435558465227E-3</c:v>
                  </c:pt>
                  <c:pt idx="22">
                    <c:v>3.3609287406905792E-3</c:v>
                  </c:pt>
                  <c:pt idx="23">
                    <c:v>2.3810298017174526E-3</c:v>
                  </c:pt>
                  <c:pt idx="24">
                    <c:v>0</c:v>
                  </c:pt>
                  <c:pt idx="25">
                    <c:v>3.566969804096088E-3</c:v>
                  </c:pt>
                  <c:pt idx="26">
                    <c:v>8.1149187457422792E-3</c:v>
                  </c:pt>
                  <c:pt idx="27">
                    <c:v>1.1435829382544425E-2</c:v>
                  </c:pt>
                  <c:pt idx="28">
                    <c:v>1.1913794564145666E-2</c:v>
                  </c:pt>
                  <c:pt idx="29">
                    <c:v>8.8678638164253996E-3</c:v>
                  </c:pt>
                  <c:pt idx="30">
                    <c:v>6.4820009449243063E-3</c:v>
                  </c:pt>
                  <c:pt idx="31">
                    <c:v>6.2919181230103854E-3</c:v>
                  </c:pt>
                  <c:pt idx="32">
                    <c:v>5.4760296672558871E-3</c:v>
                  </c:pt>
                  <c:pt idx="33">
                    <c:v>5.7565196950935919E-3</c:v>
                  </c:pt>
                  <c:pt idx="34">
                    <c:v>7.4855254101944563E-3</c:v>
                  </c:pt>
                  <c:pt idx="35">
                    <c:v>7.7820990473864097E-3</c:v>
                  </c:pt>
                  <c:pt idx="36">
                    <c:v>9.5642304229526694E-3</c:v>
                  </c:pt>
                  <c:pt idx="37">
                    <c:v>1.2139027264021897E-2</c:v>
                  </c:pt>
                  <c:pt idx="38">
                    <c:v>1.0437457975963293E-2</c:v>
                  </c:pt>
                  <c:pt idx="39">
                    <c:v>1.0860656744261168E-2</c:v>
                  </c:pt>
                  <c:pt idx="40">
                    <c:v>1.3961183044427157E-2</c:v>
                  </c:pt>
                  <c:pt idx="41">
                    <c:v>1.9027737744321198E-2</c:v>
                  </c:pt>
                  <c:pt idx="42">
                    <c:v>2.6579551744088312E-2</c:v>
                  </c:pt>
                  <c:pt idx="43">
                    <c:v>3.3031707196772821E-2</c:v>
                  </c:pt>
                  <c:pt idx="44">
                    <c:v>3.6437731189661066E-2</c:v>
                  </c:pt>
                  <c:pt idx="45">
                    <c:v>3.5668792788654924E-2</c:v>
                  </c:pt>
                  <c:pt idx="46">
                    <c:v>1.2882466741014061E-2</c:v>
                  </c:pt>
                  <c:pt idx="47">
                    <c:v>2.9096021234297099E-2</c:v>
                  </c:pt>
                  <c:pt idx="48">
                    <c:v>3.3967334950900527E-2</c:v>
                  </c:pt>
                  <c:pt idx="49">
                    <c:v>1.8011070584041691E-2</c:v>
                  </c:pt>
                  <c:pt idx="50">
                    <c:v>3.1162603330487881E-2</c:v>
                  </c:pt>
                  <c:pt idx="51">
                    <c:v>1.9123799596314526E-2</c:v>
                  </c:pt>
                  <c:pt idx="52">
                    <c:v>2.6768842440108086E-2</c:v>
                  </c:pt>
                  <c:pt idx="53">
                    <c:v>3.0277995376180342E-2</c:v>
                  </c:pt>
                  <c:pt idx="54">
                    <c:v>2.9478908125132493E-2</c:v>
                  </c:pt>
                  <c:pt idx="55">
                    <c:v>3.9109596077348249E-2</c:v>
                  </c:pt>
                  <c:pt idx="56">
                    <c:v>4.7894701985188345E-2</c:v>
                  </c:pt>
                  <c:pt idx="57">
                    <c:v>4.5803949810578587E-2</c:v>
                  </c:pt>
                  <c:pt idx="58">
                    <c:v>3.9548143846034854E-2</c:v>
                  </c:pt>
                  <c:pt idx="59">
                    <c:v>3.8571989595214448E-2</c:v>
                  </c:pt>
                  <c:pt idx="60">
                    <c:v>3.9448209059474451E-2</c:v>
                  </c:pt>
                  <c:pt idx="61">
                    <c:v>3.6055415195455263E-2</c:v>
                  </c:pt>
                  <c:pt idx="62">
                    <c:v>4.0499345817761878E-2</c:v>
                  </c:pt>
                  <c:pt idx="63">
                    <c:v>4.8519210843919018E-2</c:v>
                  </c:pt>
                  <c:pt idx="64">
                    <c:v>5.2300423455105396E-2</c:v>
                  </c:pt>
                  <c:pt idx="65">
                    <c:v>4.8538407095137862E-2</c:v>
                  </c:pt>
                  <c:pt idx="66">
                    <c:v>5.1498595569846997E-2</c:v>
                  </c:pt>
                  <c:pt idx="67">
                    <c:v>5.0872538859388555E-2</c:v>
                  </c:pt>
                  <c:pt idx="68">
                    <c:v>5.056582623669862E-2</c:v>
                  </c:pt>
                  <c:pt idx="69">
                    <c:v>5.5879235409944591E-2</c:v>
                  </c:pt>
                  <c:pt idx="70">
                    <c:v>5.7407639859604079E-2</c:v>
                  </c:pt>
                  <c:pt idx="71">
                    <c:v>5.3466728316932478E-2</c:v>
                  </c:pt>
                  <c:pt idx="72">
                    <c:v>5.7335652557985207E-2</c:v>
                  </c:pt>
                  <c:pt idx="73">
                    <c:v>5.9793353783398631E-2</c:v>
                  </c:pt>
                  <c:pt idx="74">
                    <c:v>6.1682211473406183E-2</c:v>
                  </c:pt>
                  <c:pt idx="75">
                    <c:v>6.0207074016818442E-2</c:v>
                  </c:pt>
                  <c:pt idx="76">
                    <c:v>6.3552812290252059E-2</c:v>
                  </c:pt>
                  <c:pt idx="77">
                    <c:v>6.2513490927958992E-2</c:v>
                  </c:pt>
                  <c:pt idx="78">
                    <c:v>6.3488983963099169E-2</c:v>
                  </c:pt>
                  <c:pt idx="79">
                    <c:v>6.4301760810519998E-2</c:v>
                  </c:pt>
                  <c:pt idx="80">
                    <c:v>6.402367442009245E-2</c:v>
                  </c:pt>
                  <c:pt idx="81">
                    <c:v>6.326081678456269E-2</c:v>
                  </c:pt>
                  <c:pt idx="82">
                    <c:v>6.4611076487833527E-2</c:v>
                  </c:pt>
                  <c:pt idx="83">
                    <c:v>6.3976156550702365E-2</c:v>
                  </c:pt>
                  <c:pt idx="84">
                    <c:v>5.903069845992559E-2</c:v>
                  </c:pt>
                  <c:pt idx="85">
                    <c:v>6.2732630275904547E-2</c:v>
                  </c:pt>
                  <c:pt idx="86">
                    <c:v>6.7691917032857943E-2</c:v>
                  </c:pt>
                  <c:pt idx="87">
                    <c:v>6.3041231658336166E-2</c:v>
                  </c:pt>
                  <c:pt idx="88">
                    <c:v>6.4441329238307907E-2</c:v>
                  </c:pt>
                  <c:pt idx="89">
                    <c:v>6.5684115286092346E-2</c:v>
                  </c:pt>
                  <c:pt idx="90">
                    <c:v>6.9326390532394033E-2</c:v>
                  </c:pt>
                  <c:pt idx="91">
                    <c:v>7.0013434884551501E-2</c:v>
                  </c:pt>
                  <c:pt idx="92">
                    <c:v>7.0525216962918011E-2</c:v>
                  </c:pt>
                  <c:pt idx="93">
                    <c:v>6.8662643608685167E-2</c:v>
                  </c:pt>
                  <c:pt idx="94">
                    <c:v>7.0303426301046468E-2</c:v>
                  </c:pt>
                  <c:pt idx="95">
                    <c:v>7.4572829329790147E-2</c:v>
                  </c:pt>
                  <c:pt idx="96">
                    <c:v>7.2549253101485023E-2</c:v>
                  </c:pt>
                  <c:pt idx="97">
                    <c:v>7.1644007064443349E-2</c:v>
                  </c:pt>
                  <c:pt idx="98">
                    <c:v>6.9137084894191694E-2</c:v>
                  </c:pt>
                  <c:pt idx="99">
                    <c:v>7.342974330383209E-2</c:v>
                  </c:pt>
                  <c:pt idx="100">
                    <c:v>6.9116641900968098E-2</c:v>
                  </c:pt>
                  <c:pt idx="101">
                    <c:v>6.6292671867509839E-2</c:v>
                  </c:pt>
                  <c:pt idx="102">
                    <c:v>6.7132575169709205E-2</c:v>
                  </c:pt>
                  <c:pt idx="103">
                    <c:v>7.0327458721682681E-2</c:v>
                  </c:pt>
                  <c:pt idx="104">
                    <c:v>7.1793133893499811E-2</c:v>
                  </c:pt>
                  <c:pt idx="105">
                    <c:v>7.2457387359169081E-2</c:v>
                  </c:pt>
                  <c:pt idx="106">
                    <c:v>7.3662383296474107E-2</c:v>
                  </c:pt>
                  <c:pt idx="107">
                    <c:v>6.813351348149714E-2</c:v>
                  </c:pt>
                  <c:pt idx="108">
                    <c:v>6.8782831299557104E-2</c:v>
                  </c:pt>
                  <c:pt idx="109">
                    <c:v>6.9957130450845922E-2</c:v>
                  </c:pt>
                  <c:pt idx="110">
                    <c:v>7.3466107452688736E-2</c:v>
                  </c:pt>
                  <c:pt idx="111">
                    <c:v>7.5363475089617007E-2</c:v>
                  </c:pt>
                  <c:pt idx="112">
                    <c:v>7.4792370312195905E-2</c:v>
                  </c:pt>
                  <c:pt idx="113">
                    <c:v>7.1494730595454789E-2</c:v>
                  </c:pt>
                  <c:pt idx="114">
                    <c:v>7.2243596922726264E-2</c:v>
                  </c:pt>
                  <c:pt idx="115">
                    <c:v>7.1594364787553919E-2</c:v>
                  </c:pt>
                  <c:pt idx="116">
                    <c:v>7.7426429468560667E-2</c:v>
                  </c:pt>
                  <c:pt idx="117">
                    <c:v>8.0500285105085112E-2</c:v>
                  </c:pt>
                  <c:pt idx="118">
                    <c:v>8.251309578687091E-2</c:v>
                  </c:pt>
                  <c:pt idx="119">
                    <c:v>8.5043466432858109E-2</c:v>
                  </c:pt>
                  <c:pt idx="120">
                    <c:v>8.8682254190170354E-2</c:v>
                  </c:pt>
                  <c:pt idx="121">
                    <c:v>8.8786034627731242E-2</c:v>
                  </c:pt>
                  <c:pt idx="122">
                    <c:v>9.2052193394110332E-2</c:v>
                  </c:pt>
                  <c:pt idx="123">
                    <c:v>8.9173290999416746E-2</c:v>
                  </c:pt>
                  <c:pt idx="124">
                    <c:v>8.4258270376958627E-2</c:v>
                  </c:pt>
                  <c:pt idx="125">
                    <c:v>8.5894448933948417E-2</c:v>
                  </c:pt>
                  <c:pt idx="126">
                    <c:v>9.188269566273069E-2</c:v>
                  </c:pt>
                  <c:pt idx="127">
                    <c:v>9.2054191173822617E-2</c:v>
                  </c:pt>
                  <c:pt idx="128">
                    <c:v>9.0162276743565709E-2</c:v>
                  </c:pt>
                  <c:pt idx="129">
                    <c:v>9.1126794248453602E-2</c:v>
                  </c:pt>
                  <c:pt idx="130">
                    <c:v>8.3965352423385459E-2</c:v>
                  </c:pt>
                  <c:pt idx="131">
                    <c:v>8.9555493369567654E-2</c:v>
                  </c:pt>
                  <c:pt idx="132">
                    <c:v>8.9245227791649007E-2</c:v>
                  </c:pt>
                  <c:pt idx="133">
                    <c:v>8.7556719747353906E-2</c:v>
                  </c:pt>
                  <c:pt idx="134">
                    <c:v>8.4271502199735296E-2</c:v>
                  </c:pt>
                  <c:pt idx="135">
                    <c:v>9.1564964556592299E-2</c:v>
                  </c:pt>
                  <c:pt idx="136">
                    <c:v>8.5740702556700979E-2</c:v>
                  </c:pt>
                  <c:pt idx="137">
                    <c:v>9.2095934497222254E-2</c:v>
                  </c:pt>
                  <c:pt idx="138">
                    <c:v>9.4284547426040768E-2</c:v>
                  </c:pt>
                  <c:pt idx="139">
                    <c:v>9.352266195019264E-2</c:v>
                  </c:pt>
                  <c:pt idx="140">
                    <c:v>8.8434409989833734E-2</c:v>
                  </c:pt>
                  <c:pt idx="141">
                    <c:v>8.7926645405417198E-2</c:v>
                  </c:pt>
                  <c:pt idx="142">
                    <c:v>8.5673709528263892E-2</c:v>
                  </c:pt>
                  <c:pt idx="143">
                    <c:v>8.9858168957158951E-2</c:v>
                  </c:pt>
                </c:numCache>
              </c:numRef>
            </c:plus>
            <c:minus>
              <c:numRef>
                <c:f>'2'!$N$24:$N$178</c:f>
                <c:numCache>
                  <c:formatCode>General</c:formatCode>
                  <c:ptCount val="155"/>
                  <c:pt idx="0">
                    <c:v>4.8379474556193066E-3</c:v>
                  </c:pt>
                  <c:pt idx="1">
                    <c:v>1.1329330827546698E-2</c:v>
                  </c:pt>
                  <c:pt idx="2">
                    <c:v>8.9779293594532822E-3</c:v>
                  </c:pt>
                  <c:pt idx="3">
                    <c:v>1.138113492802892E-2</c:v>
                  </c:pt>
                  <c:pt idx="4">
                    <c:v>1.222466003617278E-2</c:v>
                  </c:pt>
                  <c:pt idx="5">
                    <c:v>1.0282767895043305E-2</c:v>
                  </c:pt>
                  <c:pt idx="6">
                    <c:v>8.431129501239247E-3</c:v>
                  </c:pt>
                  <c:pt idx="7">
                    <c:v>7.1100199894233848E-3</c:v>
                  </c:pt>
                  <c:pt idx="8">
                    <c:v>8.6860148658634007E-3</c:v>
                  </c:pt>
                  <c:pt idx="9">
                    <c:v>9.6976145176704692E-3</c:v>
                  </c:pt>
                  <c:pt idx="10">
                    <c:v>8.6738865183568804E-3</c:v>
                  </c:pt>
                  <c:pt idx="11">
                    <c:v>8.245010390128895E-3</c:v>
                  </c:pt>
                  <c:pt idx="12">
                    <c:v>7.7911391122650539E-3</c:v>
                  </c:pt>
                  <c:pt idx="13">
                    <c:v>6.6176475175598898E-3</c:v>
                  </c:pt>
                  <c:pt idx="14">
                    <c:v>6.6598092565277843E-3</c:v>
                  </c:pt>
                  <c:pt idx="15">
                    <c:v>5.2225765671744693E-3</c:v>
                  </c:pt>
                  <c:pt idx="16">
                    <c:v>5.163452785362393E-3</c:v>
                  </c:pt>
                  <c:pt idx="17">
                    <c:v>1.969167844547553E-3</c:v>
                  </c:pt>
                  <c:pt idx="18">
                    <c:v>2.914389744583505E-3</c:v>
                  </c:pt>
                  <c:pt idx="19">
                    <c:v>2.7579231769576081E-3</c:v>
                  </c:pt>
                  <c:pt idx="20">
                    <c:v>2.4838390983851436E-3</c:v>
                  </c:pt>
                  <c:pt idx="21">
                    <c:v>4.3775435558465227E-3</c:v>
                  </c:pt>
                  <c:pt idx="22">
                    <c:v>3.3609287406905792E-3</c:v>
                  </c:pt>
                  <c:pt idx="23">
                    <c:v>2.3810298017174526E-3</c:v>
                  </c:pt>
                  <c:pt idx="24">
                    <c:v>0</c:v>
                  </c:pt>
                  <c:pt idx="25">
                    <c:v>3.566969804096088E-3</c:v>
                  </c:pt>
                  <c:pt idx="26">
                    <c:v>8.1149187457422792E-3</c:v>
                  </c:pt>
                  <c:pt idx="27">
                    <c:v>1.1435829382544425E-2</c:v>
                  </c:pt>
                  <c:pt idx="28">
                    <c:v>1.1913794564145666E-2</c:v>
                  </c:pt>
                  <c:pt idx="29">
                    <c:v>8.8678638164253996E-3</c:v>
                  </c:pt>
                  <c:pt idx="30">
                    <c:v>6.4820009449243063E-3</c:v>
                  </c:pt>
                  <c:pt idx="31">
                    <c:v>6.2919181230103854E-3</c:v>
                  </c:pt>
                  <c:pt idx="32">
                    <c:v>5.4760296672558871E-3</c:v>
                  </c:pt>
                  <c:pt idx="33">
                    <c:v>5.7565196950935919E-3</c:v>
                  </c:pt>
                  <c:pt idx="34">
                    <c:v>7.4855254101944563E-3</c:v>
                  </c:pt>
                  <c:pt idx="35">
                    <c:v>7.7820990473864097E-3</c:v>
                  </c:pt>
                  <c:pt idx="36">
                    <c:v>9.5642304229526694E-3</c:v>
                  </c:pt>
                  <c:pt idx="37">
                    <c:v>1.2139027264021897E-2</c:v>
                  </c:pt>
                  <c:pt idx="38">
                    <c:v>1.0437457975963293E-2</c:v>
                  </c:pt>
                  <c:pt idx="39">
                    <c:v>1.0860656744261168E-2</c:v>
                  </c:pt>
                  <c:pt idx="40">
                    <c:v>1.3961183044427157E-2</c:v>
                  </c:pt>
                  <c:pt idx="41">
                    <c:v>1.9027737744321198E-2</c:v>
                  </c:pt>
                  <c:pt idx="42">
                    <c:v>2.6579551744088312E-2</c:v>
                  </c:pt>
                  <c:pt idx="43">
                    <c:v>3.3031707196772821E-2</c:v>
                  </c:pt>
                  <c:pt idx="44">
                    <c:v>3.6437731189661066E-2</c:v>
                  </c:pt>
                  <c:pt idx="45">
                    <c:v>3.5668792788654924E-2</c:v>
                  </c:pt>
                  <c:pt idx="46">
                    <c:v>1.2882466741014061E-2</c:v>
                  </c:pt>
                  <c:pt idx="47">
                    <c:v>2.9096021234297099E-2</c:v>
                  </c:pt>
                  <c:pt idx="48">
                    <c:v>3.3967334950900527E-2</c:v>
                  </c:pt>
                  <c:pt idx="49">
                    <c:v>1.8011070584041691E-2</c:v>
                  </c:pt>
                  <c:pt idx="50">
                    <c:v>3.1162603330487881E-2</c:v>
                  </c:pt>
                  <c:pt idx="51">
                    <c:v>1.9123799596314526E-2</c:v>
                  </c:pt>
                  <c:pt idx="52">
                    <c:v>2.6768842440108086E-2</c:v>
                  </c:pt>
                  <c:pt idx="53">
                    <c:v>3.0277995376180342E-2</c:v>
                  </c:pt>
                  <c:pt idx="54">
                    <c:v>2.9478908125132493E-2</c:v>
                  </c:pt>
                  <c:pt idx="55">
                    <c:v>3.9109596077348249E-2</c:v>
                  </c:pt>
                  <c:pt idx="56">
                    <c:v>4.7894701985188345E-2</c:v>
                  </c:pt>
                  <c:pt idx="57">
                    <c:v>4.5803949810578587E-2</c:v>
                  </c:pt>
                  <c:pt idx="58">
                    <c:v>3.9548143846034854E-2</c:v>
                  </c:pt>
                  <c:pt idx="59">
                    <c:v>3.8571989595214448E-2</c:v>
                  </c:pt>
                  <c:pt idx="60">
                    <c:v>3.9448209059474451E-2</c:v>
                  </c:pt>
                  <c:pt idx="61">
                    <c:v>3.6055415195455263E-2</c:v>
                  </c:pt>
                  <c:pt idx="62">
                    <c:v>4.0499345817761878E-2</c:v>
                  </c:pt>
                  <c:pt idx="63">
                    <c:v>4.8519210843919018E-2</c:v>
                  </c:pt>
                  <c:pt idx="64">
                    <c:v>5.2300423455105396E-2</c:v>
                  </c:pt>
                  <c:pt idx="65">
                    <c:v>4.8538407095137862E-2</c:v>
                  </c:pt>
                  <c:pt idx="66">
                    <c:v>5.1498595569846997E-2</c:v>
                  </c:pt>
                  <c:pt idx="67">
                    <c:v>5.0872538859388555E-2</c:v>
                  </c:pt>
                  <c:pt idx="68">
                    <c:v>5.056582623669862E-2</c:v>
                  </c:pt>
                  <c:pt idx="69">
                    <c:v>5.5879235409944591E-2</c:v>
                  </c:pt>
                  <c:pt idx="70">
                    <c:v>5.7407639859604079E-2</c:v>
                  </c:pt>
                  <c:pt idx="71">
                    <c:v>5.3466728316932478E-2</c:v>
                  </c:pt>
                  <c:pt idx="72">
                    <c:v>5.7335652557985207E-2</c:v>
                  </c:pt>
                  <c:pt idx="73">
                    <c:v>5.9793353783398631E-2</c:v>
                  </c:pt>
                  <c:pt idx="74">
                    <c:v>6.1682211473406183E-2</c:v>
                  </c:pt>
                  <c:pt idx="75">
                    <c:v>6.0207074016818442E-2</c:v>
                  </c:pt>
                  <c:pt idx="76">
                    <c:v>6.3552812290252059E-2</c:v>
                  </c:pt>
                  <c:pt idx="77">
                    <c:v>6.2513490927958992E-2</c:v>
                  </c:pt>
                  <c:pt idx="78">
                    <c:v>6.3488983963099169E-2</c:v>
                  </c:pt>
                  <c:pt idx="79">
                    <c:v>6.4301760810519998E-2</c:v>
                  </c:pt>
                  <c:pt idx="80">
                    <c:v>6.402367442009245E-2</c:v>
                  </c:pt>
                  <c:pt idx="81">
                    <c:v>6.326081678456269E-2</c:v>
                  </c:pt>
                  <c:pt idx="82">
                    <c:v>6.4611076487833527E-2</c:v>
                  </c:pt>
                  <c:pt idx="83">
                    <c:v>6.3976156550702365E-2</c:v>
                  </c:pt>
                  <c:pt idx="84">
                    <c:v>5.903069845992559E-2</c:v>
                  </c:pt>
                  <c:pt idx="85">
                    <c:v>6.2732630275904547E-2</c:v>
                  </c:pt>
                  <c:pt idx="86">
                    <c:v>6.7691917032857943E-2</c:v>
                  </c:pt>
                  <c:pt idx="87">
                    <c:v>6.3041231658336166E-2</c:v>
                  </c:pt>
                  <c:pt idx="88">
                    <c:v>6.4441329238307907E-2</c:v>
                  </c:pt>
                  <c:pt idx="89">
                    <c:v>6.5684115286092346E-2</c:v>
                  </c:pt>
                  <c:pt idx="90">
                    <c:v>6.9326390532394033E-2</c:v>
                  </c:pt>
                  <c:pt idx="91">
                    <c:v>7.0013434884551501E-2</c:v>
                  </c:pt>
                  <c:pt idx="92">
                    <c:v>7.0525216962918011E-2</c:v>
                  </c:pt>
                  <c:pt idx="93">
                    <c:v>6.8662643608685167E-2</c:v>
                  </c:pt>
                  <c:pt idx="94">
                    <c:v>7.0303426301046468E-2</c:v>
                  </c:pt>
                  <c:pt idx="95">
                    <c:v>7.4572829329790147E-2</c:v>
                  </c:pt>
                  <c:pt idx="96">
                    <c:v>7.2549253101485023E-2</c:v>
                  </c:pt>
                  <c:pt idx="97">
                    <c:v>7.1644007064443349E-2</c:v>
                  </c:pt>
                  <c:pt idx="98">
                    <c:v>6.9137084894191694E-2</c:v>
                  </c:pt>
                  <c:pt idx="99">
                    <c:v>7.342974330383209E-2</c:v>
                  </c:pt>
                  <c:pt idx="100">
                    <c:v>6.9116641900968098E-2</c:v>
                  </c:pt>
                  <c:pt idx="101">
                    <c:v>6.6292671867509839E-2</c:v>
                  </c:pt>
                  <c:pt idx="102">
                    <c:v>6.7132575169709205E-2</c:v>
                  </c:pt>
                  <c:pt idx="103">
                    <c:v>7.0327458721682681E-2</c:v>
                  </c:pt>
                  <c:pt idx="104">
                    <c:v>7.1793133893499811E-2</c:v>
                  </c:pt>
                  <c:pt idx="105">
                    <c:v>7.2457387359169081E-2</c:v>
                  </c:pt>
                  <c:pt idx="106">
                    <c:v>7.3662383296474107E-2</c:v>
                  </c:pt>
                  <c:pt idx="107">
                    <c:v>6.813351348149714E-2</c:v>
                  </c:pt>
                  <c:pt idx="108">
                    <c:v>6.8782831299557104E-2</c:v>
                  </c:pt>
                  <c:pt idx="109">
                    <c:v>6.9957130450845922E-2</c:v>
                  </c:pt>
                  <c:pt idx="110">
                    <c:v>7.3466107452688736E-2</c:v>
                  </c:pt>
                  <c:pt idx="111">
                    <c:v>7.5363475089617007E-2</c:v>
                  </c:pt>
                  <c:pt idx="112">
                    <c:v>7.4792370312195905E-2</c:v>
                  </c:pt>
                  <c:pt idx="113">
                    <c:v>7.1494730595454789E-2</c:v>
                  </c:pt>
                  <c:pt idx="114">
                    <c:v>7.2243596922726264E-2</c:v>
                  </c:pt>
                  <c:pt idx="115">
                    <c:v>7.1594364787553919E-2</c:v>
                  </c:pt>
                  <c:pt idx="116">
                    <c:v>7.7426429468560667E-2</c:v>
                  </c:pt>
                  <c:pt idx="117">
                    <c:v>8.0500285105085112E-2</c:v>
                  </c:pt>
                  <c:pt idx="118">
                    <c:v>8.251309578687091E-2</c:v>
                  </c:pt>
                  <c:pt idx="119">
                    <c:v>8.5043466432858109E-2</c:v>
                  </c:pt>
                  <c:pt idx="120">
                    <c:v>8.8682254190170354E-2</c:v>
                  </c:pt>
                  <c:pt idx="121">
                    <c:v>8.8786034627731242E-2</c:v>
                  </c:pt>
                  <c:pt idx="122">
                    <c:v>9.2052193394110332E-2</c:v>
                  </c:pt>
                  <c:pt idx="123">
                    <c:v>8.9173290999416746E-2</c:v>
                  </c:pt>
                  <c:pt idx="124">
                    <c:v>8.4258270376958627E-2</c:v>
                  </c:pt>
                  <c:pt idx="125">
                    <c:v>8.5894448933948417E-2</c:v>
                  </c:pt>
                  <c:pt idx="126">
                    <c:v>9.188269566273069E-2</c:v>
                  </c:pt>
                  <c:pt idx="127">
                    <c:v>9.2054191173822617E-2</c:v>
                  </c:pt>
                  <c:pt idx="128">
                    <c:v>9.0162276743565709E-2</c:v>
                  </c:pt>
                  <c:pt idx="129">
                    <c:v>9.1126794248453602E-2</c:v>
                  </c:pt>
                  <c:pt idx="130">
                    <c:v>8.3965352423385459E-2</c:v>
                  </c:pt>
                  <c:pt idx="131">
                    <c:v>8.9555493369567654E-2</c:v>
                  </c:pt>
                  <c:pt idx="132">
                    <c:v>8.9245227791649007E-2</c:v>
                  </c:pt>
                  <c:pt idx="133">
                    <c:v>8.7556719747353906E-2</c:v>
                  </c:pt>
                  <c:pt idx="134">
                    <c:v>8.4271502199735296E-2</c:v>
                  </c:pt>
                  <c:pt idx="135">
                    <c:v>9.1564964556592299E-2</c:v>
                  </c:pt>
                  <c:pt idx="136">
                    <c:v>8.5740702556700979E-2</c:v>
                  </c:pt>
                  <c:pt idx="137">
                    <c:v>9.2095934497222254E-2</c:v>
                  </c:pt>
                  <c:pt idx="138">
                    <c:v>9.4284547426040768E-2</c:v>
                  </c:pt>
                  <c:pt idx="139">
                    <c:v>9.352266195019264E-2</c:v>
                  </c:pt>
                  <c:pt idx="140">
                    <c:v>8.8434409989833734E-2</c:v>
                  </c:pt>
                  <c:pt idx="141">
                    <c:v>8.7926645405417198E-2</c:v>
                  </c:pt>
                  <c:pt idx="142">
                    <c:v>8.5673709528263892E-2</c:v>
                  </c:pt>
                  <c:pt idx="143">
                    <c:v>8.9858168957158951E-2</c:v>
                  </c:pt>
                </c:numCache>
              </c:numRef>
            </c:minus>
          </c:errBars>
          <c:xVal>
            <c:numRef>
              <c:f>'2'!$B$24:$B$178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'2'!$C$24:$C$178</c:f>
              <c:numCache>
                <c:formatCode>General</c:formatCode>
                <c:ptCount val="155"/>
                <c:pt idx="0">
                  <c:v>8.9197749999999992E-2</c:v>
                </c:pt>
                <c:pt idx="1">
                  <c:v>0.12924550000000001</c:v>
                </c:pt>
                <c:pt idx="2">
                  <c:v>0.15348725000000002</c:v>
                </c:pt>
                <c:pt idx="3">
                  <c:v>0.17372224999999999</c:v>
                </c:pt>
                <c:pt idx="4">
                  <c:v>0.1903165</c:v>
                </c:pt>
                <c:pt idx="5">
                  <c:v>0.21162724999999999</c:v>
                </c:pt>
                <c:pt idx="6">
                  <c:v>0.24101700000000001</c:v>
                </c:pt>
                <c:pt idx="7">
                  <c:v>0.27497224999999997</c:v>
                </c:pt>
                <c:pt idx="8">
                  <c:v>0.31441825000000001</c:v>
                </c:pt>
                <c:pt idx="9">
                  <c:v>0.36019299999999999</c:v>
                </c:pt>
                <c:pt idx="10">
                  <c:v>0.40643400000000002</c:v>
                </c:pt>
                <c:pt idx="11">
                  <c:v>0.4529205</c:v>
                </c:pt>
                <c:pt idx="12">
                  <c:v>0.49681799999999998</c:v>
                </c:pt>
                <c:pt idx="13">
                  <c:v>0.54048099999999999</c:v>
                </c:pt>
                <c:pt idx="14">
                  <c:v>0.58165200000000006</c:v>
                </c:pt>
                <c:pt idx="15">
                  <c:v>0.61922100000000002</c:v>
                </c:pt>
                <c:pt idx="16">
                  <c:v>0.655887</c:v>
                </c:pt>
                <c:pt idx="17">
                  <c:v>0.6969780000000001</c:v>
                </c:pt>
                <c:pt idx="18">
                  <c:v>0.73718525000000001</c:v>
                </c:pt>
                <c:pt idx="19">
                  <c:v>0.78404574999999999</c:v>
                </c:pt>
                <c:pt idx="20">
                  <c:v>0.83144700000000005</c:v>
                </c:pt>
                <c:pt idx="21">
                  <c:v>0.87885525000000009</c:v>
                </c:pt>
                <c:pt idx="22">
                  <c:v>0.92685799999999996</c:v>
                </c:pt>
                <c:pt idx="23">
                  <c:v>0.97480925000000007</c:v>
                </c:pt>
                <c:pt idx="24">
                  <c:v>1</c:v>
                </c:pt>
                <c:pt idx="25">
                  <c:v>0.97359375000000004</c:v>
                </c:pt>
                <c:pt idx="26">
                  <c:v>1.03014275</c:v>
                </c:pt>
                <c:pt idx="27">
                  <c:v>1.0015565</c:v>
                </c:pt>
                <c:pt idx="28">
                  <c:v>0.99259575</c:v>
                </c:pt>
                <c:pt idx="29">
                  <c:v>0.98428199999999999</c:v>
                </c:pt>
                <c:pt idx="30">
                  <c:v>0.97688225000000006</c:v>
                </c:pt>
                <c:pt idx="31">
                  <c:v>0.97460350000000007</c:v>
                </c:pt>
                <c:pt idx="32">
                  <c:v>0.97699175000000005</c:v>
                </c:pt>
                <c:pt idx="33">
                  <c:v>0.97938950000000002</c:v>
                </c:pt>
                <c:pt idx="34">
                  <c:v>0.98576799999999998</c:v>
                </c:pt>
                <c:pt idx="35">
                  <c:v>0.99346725000000002</c:v>
                </c:pt>
                <c:pt idx="36">
                  <c:v>1.0050267499999999</c:v>
                </c:pt>
                <c:pt idx="37">
                  <c:v>1.01531075</c:v>
                </c:pt>
                <c:pt idx="38">
                  <c:v>1.0269234999999999</c:v>
                </c:pt>
                <c:pt idx="39">
                  <c:v>1.0404772499999999</c:v>
                </c:pt>
                <c:pt idx="40">
                  <c:v>1.0550979999999999</c:v>
                </c:pt>
                <c:pt idx="41">
                  <c:v>1.0709815</c:v>
                </c:pt>
                <c:pt idx="42">
                  <c:v>1.0882382499999999</c:v>
                </c:pt>
                <c:pt idx="43">
                  <c:v>1.1062544999999999</c:v>
                </c:pt>
                <c:pt idx="44">
                  <c:v>1.12236475</c:v>
                </c:pt>
                <c:pt idx="45">
                  <c:v>1.1823545</c:v>
                </c:pt>
                <c:pt idx="46">
                  <c:v>1.248645</c:v>
                </c:pt>
                <c:pt idx="47">
                  <c:v>1.2982925000000001</c:v>
                </c:pt>
                <c:pt idx="48">
                  <c:v>1.3352485000000001</c:v>
                </c:pt>
                <c:pt idx="49">
                  <c:v>1.37571025</c:v>
                </c:pt>
                <c:pt idx="50">
                  <c:v>1.3936904999999999</c:v>
                </c:pt>
                <c:pt idx="51">
                  <c:v>1.4338565000000001</c:v>
                </c:pt>
                <c:pt idx="52">
                  <c:v>1.4637912499999999</c:v>
                </c:pt>
                <c:pt idx="53">
                  <c:v>1.488847</c:v>
                </c:pt>
                <c:pt idx="54">
                  <c:v>1.5113222499999999</c:v>
                </c:pt>
                <c:pt idx="55">
                  <c:v>1.5373160000000001</c:v>
                </c:pt>
                <c:pt idx="56">
                  <c:v>1.5533812500000002</c:v>
                </c:pt>
                <c:pt idx="57">
                  <c:v>1.5743417499999999</c:v>
                </c:pt>
                <c:pt idx="58">
                  <c:v>1.5932545</c:v>
                </c:pt>
                <c:pt idx="59">
                  <c:v>1.6122990000000001</c:v>
                </c:pt>
                <c:pt idx="60">
                  <c:v>1.6330740000000001</c:v>
                </c:pt>
                <c:pt idx="61">
                  <c:v>1.64862325</c:v>
                </c:pt>
                <c:pt idx="62">
                  <c:v>1.6764725</c:v>
                </c:pt>
                <c:pt idx="63">
                  <c:v>1.70127875</c:v>
                </c:pt>
                <c:pt idx="64">
                  <c:v>1.72846375</c:v>
                </c:pt>
                <c:pt idx="65">
                  <c:v>1.754704</c:v>
                </c:pt>
                <c:pt idx="66">
                  <c:v>1.7752694999999998</c:v>
                </c:pt>
                <c:pt idx="67">
                  <c:v>1.801633</c:v>
                </c:pt>
                <c:pt idx="68">
                  <c:v>1.8245815000000001</c:v>
                </c:pt>
                <c:pt idx="69">
                  <c:v>1.8462719999999999</c:v>
                </c:pt>
                <c:pt idx="70">
                  <c:v>1.87010725</c:v>
                </c:pt>
                <c:pt idx="71">
                  <c:v>1.8935177499999998</c:v>
                </c:pt>
                <c:pt idx="72">
                  <c:v>1.91653275</c:v>
                </c:pt>
                <c:pt idx="73">
                  <c:v>1.9368380000000001</c:v>
                </c:pt>
                <c:pt idx="74">
                  <c:v>1.9614812499999998</c:v>
                </c:pt>
                <c:pt idx="75">
                  <c:v>1.9881675000000001</c:v>
                </c:pt>
                <c:pt idx="76">
                  <c:v>2.0115409999999998</c:v>
                </c:pt>
                <c:pt idx="77">
                  <c:v>2.032413</c:v>
                </c:pt>
                <c:pt idx="78">
                  <c:v>2.0544549999999999</c:v>
                </c:pt>
                <c:pt idx="79">
                  <c:v>2.0724659999999999</c:v>
                </c:pt>
                <c:pt idx="80">
                  <c:v>2.0954072500000001</c:v>
                </c:pt>
                <c:pt idx="81">
                  <c:v>2.10946875</c:v>
                </c:pt>
                <c:pt idx="82">
                  <c:v>2.1277362499999999</c:v>
                </c:pt>
                <c:pt idx="83">
                  <c:v>2.1484735000000001</c:v>
                </c:pt>
                <c:pt idx="84">
                  <c:v>2.164256</c:v>
                </c:pt>
                <c:pt idx="85">
                  <c:v>2.1807270000000001</c:v>
                </c:pt>
                <c:pt idx="86">
                  <c:v>2.1988402499999999</c:v>
                </c:pt>
                <c:pt idx="87">
                  <c:v>2.2168155</c:v>
                </c:pt>
                <c:pt idx="88">
                  <c:v>2.231563</c:v>
                </c:pt>
                <c:pt idx="89">
                  <c:v>2.2497362500000002</c:v>
                </c:pt>
                <c:pt idx="90">
                  <c:v>2.2602787499999999</c:v>
                </c:pt>
                <c:pt idx="91">
                  <c:v>2.2791475000000001</c:v>
                </c:pt>
                <c:pt idx="92">
                  <c:v>2.2901004999999999</c:v>
                </c:pt>
                <c:pt idx="93">
                  <c:v>2.3120810000000001</c:v>
                </c:pt>
                <c:pt idx="94">
                  <c:v>2.3242195000000003</c:v>
                </c:pt>
                <c:pt idx="95">
                  <c:v>2.34984175</c:v>
                </c:pt>
                <c:pt idx="96">
                  <c:v>2.3641657500000002</c:v>
                </c:pt>
                <c:pt idx="97">
                  <c:v>2.37928775</c:v>
                </c:pt>
                <c:pt idx="98">
                  <c:v>2.4018375000000001</c:v>
                </c:pt>
                <c:pt idx="99">
                  <c:v>2.4166594999999997</c:v>
                </c:pt>
                <c:pt idx="100">
                  <c:v>2.4285854999999996</c:v>
                </c:pt>
                <c:pt idx="101">
                  <c:v>2.4426369999999999</c:v>
                </c:pt>
                <c:pt idx="102">
                  <c:v>2.4570932499999998</c:v>
                </c:pt>
                <c:pt idx="103">
                  <c:v>2.4778972499999998</c:v>
                </c:pt>
                <c:pt idx="104">
                  <c:v>2.4932082499999999</c:v>
                </c:pt>
                <c:pt idx="105">
                  <c:v>2.5038052500000001</c:v>
                </c:pt>
                <c:pt idx="106">
                  <c:v>2.52606325</c:v>
                </c:pt>
                <c:pt idx="107">
                  <c:v>2.5371550000000003</c:v>
                </c:pt>
                <c:pt idx="108">
                  <c:v>2.5507667500000002</c:v>
                </c:pt>
                <c:pt idx="109">
                  <c:v>2.5625607500000003</c:v>
                </c:pt>
                <c:pt idx="110">
                  <c:v>2.5795747499999999</c:v>
                </c:pt>
                <c:pt idx="111">
                  <c:v>2.5908342499999999</c:v>
                </c:pt>
                <c:pt idx="112">
                  <c:v>2.6098647499999998</c:v>
                </c:pt>
                <c:pt idx="113">
                  <c:v>2.61843475</c:v>
                </c:pt>
                <c:pt idx="114">
                  <c:v>2.6319185000000003</c:v>
                </c:pt>
                <c:pt idx="115">
                  <c:v>2.6444569999999996</c:v>
                </c:pt>
                <c:pt idx="116">
                  <c:v>2.6636942500000003</c:v>
                </c:pt>
                <c:pt idx="117">
                  <c:v>2.6776759999999999</c:v>
                </c:pt>
                <c:pt idx="118">
                  <c:v>2.6979115</c:v>
                </c:pt>
                <c:pt idx="119">
                  <c:v>2.7104872499999999</c:v>
                </c:pt>
                <c:pt idx="120">
                  <c:v>2.7250607499999999</c:v>
                </c:pt>
                <c:pt idx="121">
                  <c:v>2.7373492499999998</c:v>
                </c:pt>
                <c:pt idx="122">
                  <c:v>2.7481339999999999</c:v>
                </c:pt>
                <c:pt idx="123">
                  <c:v>2.7611165</c:v>
                </c:pt>
                <c:pt idx="124">
                  <c:v>2.7720482500000001</c:v>
                </c:pt>
                <c:pt idx="125">
                  <c:v>2.7799934999999998</c:v>
                </c:pt>
                <c:pt idx="126">
                  <c:v>2.7976147500000002</c:v>
                </c:pt>
                <c:pt idx="127">
                  <c:v>2.8122990000000003</c:v>
                </c:pt>
                <c:pt idx="128">
                  <c:v>2.8267947500000004</c:v>
                </c:pt>
                <c:pt idx="129">
                  <c:v>2.8347629999999997</c:v>
                </c:pt>
                <c:pt idx="130">
                  <c:v>2.84570875</c:v>
                </c:pt>
                <c:pt idx="131">
                  <c:v>2.8593799999999998</c:v>
                </c:pt>
                <c:pt idx="132">
                  <c:v>2.8717477499999999</c:v>
                </c:pt>
                <c:pt idx="133">
                  <c:v>2.87956725</c:v>
                </c:pt>
                <c:pt idx="134">
                  <c:v>2.8893874999999998</c:v>
                </c:pt>
                <c:pt idx="135">
                  <c:v>2.8995847499999998</c:v>
                </c:pt>
                <c:pt idx="136">
                  <c:v>2.9115307499999998</c:v>
                </c:pt>
                <c:pt idx="137">
                  <c:v>2.92375725</c:v>
                </c:pt>
                <c:pt idx="138">
                  <c:v>2.9369350000000001</c:v>
                </c:pt>
                <c:pt idx="139">
                  <c:v>2.9512982499999998</c:v>
                </c:pt>
                <c:pt idx="140">
                  <c:v>2.9683157499999995</c:v>
                </c:pt>
                <c:pt idx="141">
                  <c:v>2.9745817500000005</c:v>
                </c:pt>
                <c:pt idx="142">
                  <c:v>2.9864095000000002</c:v>
                </c:pt>
                <c:pt idx="143">
                  <c:v>2.9999275000000001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'2'!$D$16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'2'!$O$24:$O$178</c:f>
                <c:numCache>
                  <c:formatCode>General</c:formatCode>
                  <c:ptCount val="155"/>
                  <c:pt idx="0">
                    <c:v>8.7921419223834906E-3</c:v>
                  </c:pt>
                  <c:pt idx="1">
                    <c:v>1.4901846619351124E-2</c:v>
                  </c:pt>
                  <c:pt idx="2">
                    <c:v>1.7974682424176509E-2</c:v>
                  </c:pt>
                  <c:pt idx="3">
                    <c:v>1.8102172528456358E-2</c:v>
                  </c:pt>
                  <c:pt idx="4">
                    <c:v>1.6261265910131349E-2</c:v>
                  </c:pt>
                  <c:pt idx="5">
                    <c:v>1.4401634846433231E-2</c:v>
                  </c:pt>
                  <c:pt idx="6">
                    <c:v>1.5033858794401394E-2</c:v>
                  </c:pt>
                  <c:pt idx="7">
                    <c:v>1.256121486627256E-2</c:v>
                  </c:pt>
                  <c:pt idx="8">
                    <c:v>1.0053927205326279E-2</c:v>
                  </c:pt>
                  <c:pt idx="9">
                    <c:v>9.4988443639213195E-3</c:v>
                  </c:pt>
                  <c:pt idx="10">
                    <c:v>7.2580891137635772E-3</c:v>
                  </c:pt>
                  <c:pt idx="11">
                    <c:v>8.9020067213334813E-3</c:v>
                  </c:pt>
                  <c:pt idx="12">
                    <c:v>1.0955393690628675E-2</c:v>
                  </c:pt>
                  <c:pt idx="13">
                    <c:v>6.2912380008495221E-3</c:v>
                  </c:pt>
                  <c:pt idx="14">
                    <c:v>4.4837935575433195E-3</c:v>
                  </c:pt>
                  <c:pt idx="15">
                    <c:v>7.5131097201269767E-3</c:v>
                  </c:pt>
                  <c:pt idx="16">
                    <c:v>5.674334116587321E-3</c:v>
                  </c:pt>
                  <c:pt idx="17">
                    <c:v>8.264865531271523E-3</c:v>
                  </c:pt>
                  <c:pt idx="18">
                    <c:v>8.5500745562051509E-3</c:v>
                  </c:pt>
                  <c:pt idx="19">
                    <c:v>3.8502714622910962E-3</c:v>
                  </c:pt>
                  <c:pt idx="20">
                    <c:v>3.2105348853422931E-3</c:v>
                  </c:pt>
                  <c:pt idx="21">
                    <c:v>2.6395326606554262E-3</c:v>
                  </c:pt>
                  <c:pt idx="22">
                    <c:v>2.937065542339844E-3</c:v>
                  </c:pt>
                  <c:pt idx="23">
                    <c:v>3.1110038438848949E-3</c:v>
                  </c:pt>
                  <c:pt idx="24">
                    <c:v>0</c:v>
                  </c:pt>
                  <c:pt idx="25">
                    <c:v>4.064144395400684E-3</c:v>
                  </c:pt>
                  <c:pt idx="26">
                    <c:v>4.1751396783021675E-3</c:v>
                  </c:pt>
                  <c:pt idx="27">
                    <c:v>7.304564115446356E-3</c:v>
                  </c:pt>
                  <c:pt idx="28">
                    <c:v>8.5886601351239274E-3</c:v>
                  </c:pt>
                  <c:pt idx="29">
                    <c:v>6.6805703037489941E-3</c:v>
                  </c:pt>
                  <c:pt idx="30">
                    <c:v>6.4973556864825087E-3</c:v>
                  </c:pt>
                  <c:pt idx="31">
                    <c:v>8.597661789696091E-3</c:v>
                  </c:pt>
                  <c:pt idx="32">
                    <c:v>9.0733703036229522E-3</c:v>
                  </c:pt>
                  <c:pt idx="33">
                    <c:v>1.1307014235273012E-2</c:v>
                  </c:pt>
                  <c:pt idx="34">
                    <c:v>1.3761633309071023E-2</c:v>
                  </c:pt>
                  <c:pt idx="35">
                    <c:v>1.3044471277773828E-2</c:v>
                  </c:pt>
                  <c:pt idx="36">
                    <c:v>1.2601148608361101E-2</c:v>
                  </c:pt>
                  <c:pt idx="37">
                    <c:v>1.315224334160023E-2</c:v>
                  </c:pt>
                  <c:pt idx="38">
                    <c:v>1.2209622011621242E-2</c:v>
                  </c:pt>
                  <c:pt idx="39">
                    <c:v>6.9183783504517746E-3</c:v>
                  </c:pt>
                  <c:pt idx="40">
                    <c:v>3.0562807739418642E-2</c:v>
                  </c:pt>
                  <c:pt idx="41">
                    <c:v>2.3012220709875016E-2</c:v>
                  </c:pt>
                  <c:pt idx="42">
                    <c:v>1.7735507367519367E-2</c:v>
                  </c:pt>
                  <c:pt idx="43">
                    <c:v>2.327734888076103E-2</c:v>
                  </c:pt>
                  <c:pt idx="44">
                    <c:v>2.4934365375254015E-2</c:v>
                  </c:pt>
                  <c:pt idx="45">
                    <c:v>2.0909461375176547E-2</c:v>
                  </c:pt>
                  <c:pt idx="46">
                    <c:v>1.427996259040382E-2</c:v>
                  </c:pt>
                  <c:pt idx="47">
                    <c:v>1.3126612269228802E-2</c:v>
                  </c:pt>
                  <c:pt idx="48">
                    <c:v>1.1959144492813914E-2</c:v>
                  </c:pt>
                  <c:pt idx="49">
                    <c:v>1.2189168672090241E-2</c:v>
                  </c:pt>
                  <c:pt idx="50">
                    <c:v>8.4244790936888903E-3</c:v>
                  </c:pt>
                  <c:pt idx="51">
                    <c:v>1.1348991508059212E-2</c:v>
                  </c:pt>
                  <c:pt idx="52">
                    <c:v>1.6834849905280825E-2</c:v>
                  </c:pt>
                  <c:pt idx="53">
                    <c:v>1.6832488177628401E-2</c:v>
                  </c:pt>
                  <c:pt idx="54">
                    <c:v>2.1524601542963186E-2</c:v>
                  </c:pt>
                  <c:pt idx="55">
                    <c:v>2.6050189545055818E-2</c:v>
                  </c:pt>
                  <c:pt idx="56">
                    <c:v>2.9266210100842696E-2</c:v>
                  </c:pt>
                  <c:pt idx="57">
                    <c:v>3.1199656316216049E-2</c:v>
                  </c:pt>
                  <c:pt idx="58">
                    <c:v>3.2891892810640533E-2</c:v>
                  </c:pt>
                  <c:pt idx="59">
                    <c:v>3.6123261739032693E-2</c:v>
                  </c:pt>
                  <c:pt idx="60">
                    <c:v>3.9707759837761328E-2</c:v>
                  </c:pt>
                  <c:pt idx="61">
                    <c:v>4.0722186502978042E-2</c:v>
                  </c:pt>
                  <c:pt idx="62">
                    <c:v>4.1407547870728457E-2</c:v>
                  </c:pt>
                  <c:pt idx="63">
                    <c:v>4.3243917756335029E-2</c:v>
                  </c:pt>
                  <c:pt idx="64">
                    <c:v>4.4607575828925397E-2</c:v>
                  </c:pt>
                  <c:pt idx="65">
                    <c:v>5.3903770783375299E-2</c:v>
                  </c:pt>
                  <c:pt idx="66">
                    <c:v>5.2441246873683983E-2</c:v>
                  </c:pt>
                  <c:pt idx="67">
                    <c:v>6.0245713720286073E-2</c:v>
                  </c:pt>
                  <c:pt idx="68">
                    <c:v>6.1742422047163042E-2</c:v>
                  </c:pt>
                  <c:pt idx="69">
                    <c:v>6.1100245397079506E-2</c:v>
                  </c:pt>
                  <c:pt idx="70">
                    <c:v>6.6995215373313544E-2</c:v>
                  </c:pt>
                  <c:pt idx="71">
                    <c:v>6.4245630857280814E-2</c:v>
                  </c:pt>
                  <c:pt idx="72">
                    <c:v>6.7681481026939661E-2</c:v>
                  </c:pt>
                  <c:pt idx="73">
                    <c:v>6.7766951298180708E-2</c:v>
                  </c:pt>
                  <c:pt idx="74">
                    <c:v>7.1973333007788368E-2</c:v>
                  </c:pt>
                  <c:pt idx="75">
                    <c:v>7.7438442440323746E-2</c:v>
                  </c:pt>
                  <c:pt idx="76">
                    <c:v>8.1409836911763997E-2</c:v>
                  </c:pt>
                  <c:pt idx="77">
                    <c:v>8.2753664004985295E-2</c:v>
                  </c:pt>
                  <c:pt idx="78">
                    <c:v>9.0609648651049549E-2</c:v>
                  </c:pt>
                  <c:pt idx="79">
                    <c:v>8.4203019333730839E-2</c:v>
                  </c:pt>
                  <c:pt idx="80">
                    <c:v>8.8696151327157274E-2</c:v>
                  </c:pt>
                  <c:pt idx="81">
                    <c:v>9.6981882648255635E-2</c:v>
                  </c:pt>
                  <c:pt idx="82">
                    <c:v>9.3889064192357846E-2</c:v>
                  </c:pt>
                  <c:pt idx="83">
                    <c:v>9.2350513223623448E-2</c:v>
                  </c:pt>
                  <c:pt idx="84">
                    <c:v>9.1198456296785427E-2</c:v>
                  </c:pt>
                  <c:pt idx="85">
                    <c:v>9.0091726439871567E-2</c:v>
                  </c:pt>
                  <c:pt idx="86">
                    <c:v>8.4925867637605026E-2</c:v>
                  </c:pt>
                  <c:pt idx="87">
                    <c:v>8.94498122650349E-2</c:v>
                  </c:pt>
                  <c:pt idx="88">
                    <c:v>8.7470610290923831E-2</c:v>
                  </c:pt>
                  <c:pt idx="89">
                    <c:v>9.0458117706022814E-2</c:v>
                  </c:pt>
                  <c:pt idx="90">
                    <c:v>9.475450138471872E-2</c:v>
                  </c:pt>
                  <c:pt idx="91">
                    <c:v>9.887116227149674E-2</c:v>
                  </c:pt>
                  <c:pt idx="92">
                    <c:v>0.10303546774573953</c:v>
                  </c:pt>
                  <c:pt idx="93">
                    <c:v>0.11211958756910698</c:v>
                  </c:pt>
                  <c:pt idx="94">
                    <c:v>0.10806911199320543</c:v>
                  </c:pt>
                  <c:pt idx="95">
                    <c:v>0.11313792076487889</c:v>
                  </c:pt>
                  <c:pt idx="96">
                    <c:v>0.11907406025523209</c:v>
                  </c:pt>
                  <c:pt idx="97">
                    <c:v>0.12172854535262739</c:v>
                  </c:pt>
                  <c:pt idx="98">
                    <c:v>0.12423004022243037</c:v>
                  </c:pt>
                  <c:pt idx="99">
                    <c:v>0.12956494747776745</c:v>
                  </c:pt>
                  <c:pt idx="100">
                    <c:v>0.11759021855402496</c:v>
                  </c:pt>
                  <c:pt idx="101">
                    <c:v>0.12477266542095659</c:v>
                  </c:pt>
                  <c:pt idx="102">
                    <c:v>0.12696235370212441</c:v>
                  </c:pt>
                  <c:pt idx="103">
                    <c:v>0.12970510123352899</c:v>
                  </c:pt>
                  <c:pt idx="104">
                    <c:v>0.13323441373853068</c:v>
                  </c:pt>
                  <c:pt idx="105">
                    <c:v>0.14464611548419351</c:v>
                  </c:pt>
                  <c:pt idx="106">
                    <c:v>0.14358952495539737</c:v>
                  </c:pt>
                  <c:pt idx="107">
                    <c:v>0.14817148288694643</c:v>
                  </c:pt>
                  <c:pt idx="108">
                    <c:v>0.15221722779195079</c:v>
                  </c:pt>
                  <c:pt idx="109">
                    <c:v>0.15829045410126072</c:v>
                  </c:pt>
                  <c:pt idx="110">
                    <c:v>0.15634654460737746</c:v>
                  </c:pt>
                  <c:pt idx="111">
                    <c:v>0.15638070368388382</c:v>
                  </c:pt>
                  <c:pt idx="112">
                    <c:v>0.15572916924878485</c:v>
                  </c:pt>
                  <c:pt idx="113">
                    <c:v>0.15422775063603189</c:v>
                  </c:pt>
                  <c:pt idx="114">
                    <c:v>0.16448820223245997</c:v>
                  </c:pt>
                  <c:pt idx="115">
                    <c:v>0.16941082203404242</c:v>
                  </c:pt>
                  <c:pt idx="116">
                    <c:v>0.18455029292309469</c:v>
                  </c:pt>
                  <c:pt idx="117">
                    <c:v>0.16975286504675935</c:v>
                  </c:pt>
                  <c:pt idx="118">
                    <c:v>0.17630176912966586</c:v>
                  </c:pt>
                  <c:pt idx="119">
                    <c:v>0.1720961694564507</c:v>
                  </c:pt>
                  <c:pt idx="120">
                    <c:v>0.1701228572167284</c:v>
                  </c:pt>
                  <c:pt idx="121">
                    <c:v>0.17615325748028807</c:v>
                  </c:pt>
                  <c:pt idx="122">
                    <c:v>0.17235820120391712</c:v>
                  </c:pt>
                  <c:pt idx="123">
                    <c:v>0.17578699838417125</c:v>
                  </c:pt>
                  <c:pt idx="124">
                    <c:v>0.17575071050401661</c:v>
                  </c:pt>
                  <c:pt idx="125">
                    <c:v>0.17592675315099174</c:v>
                  </c:pt>
                  <c:pt idx="126">
                    <c:v>0.17972411326808635</c:v>
                  </c:pt>
                  <c:pt idx="127">
                    <c:v>0.17120025752390078</c:v>
                  </c:pt>
                  <c:pt idx="128">
                    <c:v>0.17207876153935053</c:v>
                  </c:pt>
                  <c:pt idx="129">
                    <c:v>0.17324497996070012</c:v>
                  </c:pt>
                  <c:pt idx="130">
                    <c:v>0.17517381512348415</c:v>
                  </c:pt>
                  <c:pt idx="131">
                    <c:v>0.1727452956513339</c:v>
                  </c:pt>
                  <c:pt idx="132">
                    <c:v>0.17560196201732309</c:v>
                  </c:pt>
                  <c:pt idx="133">
                    <c:v>0.1910508672666352</c:v>
                  </c:pt>
                  <c:pt idx="134">
                    <c:v>0.19758316610375332</c:v>
                  </c:pt>
                  <c:pt idx="135">
                    <c:v>0.19348142443397479</c:v>
                  </c:pt>
                  <c:pt idx="136">
                    <c:v>0.19331316609239679</c:v>
                  </c:pt>
                  <c:pt idx="137">
                    <c:v>0.19442488121015611</c:v>
                  </c:pt>
                  <c:pt idx="138">
                    <c:v>0.19619719050740739</c:v>
                  </c:pt>
                  <c:pt idx="139">
                    <c:v>0.19730090098544095</c:v>
                  </c:pt>
                  <c:pt idx="140">
                    <c:v>0.19530543639877693</c:v>
                  </c:pt>
                  <c:pt idx="141">
                    <c:v>0.20491231599068577</c:v>
                  </c:pt>
                  <c:pt idx="142">
                    <c:v>0.19898271990384844</c:v>
                  </c:pt>
                  <c:pt idx="143">
                    <c:v>0.20459486781523453</c:v>
                  </c:pt>
                </c:numCache>
              </c:numRef>
            </c:plus>
            <c:minus>
              <c:numRef>
                <c:f>'2'!$O$24:$O$178</c:f>
                <c:numCache>
                  <c:formatCode>General</c:formatCode>
                  <c:ptCount val="155"/>
                  <c:pt idx="0">
                    <c:v>8.7921419223834906E-3</c:v>
                  </c:pt>
                  <c:pt idx="1">
                    <c:v>1.4901846619351124E-2</c:v>
                  </c:pt>
                  <c:pt idx="2">
                    <c:v>1.7974682424176509E-2</c:v>
                  </c:pt>
                  <c:pt idx="3">
                    <c:v>1.8102172528456358E-2</c:v>
                  </c:pt>
                  <c:pt idx="4">
                    <c:v>1.6261265910131349E-2</c:v>
                  </c:pt>
                  <c:pt idx="5">
                    <c:v>1.4401634846433231E-2</c:v>
                  </c:pt>
                  <c:pt idx="6">
                    <c:v>1.5033858794401394E-2</c:v>
                  </c:pt>
                  <c:pt idx="7">
                    <c:v>1.256121486627256E-2</c:v>
                  </c:pt>
                  <c:pt idx="8">
                    <c:v>1.0053927205326279E-2</c:v>
                  </c:pt>
                  <c:pt idx="9">
                    <c:v>9.4988443639213195E-3</c:v>
                  </c:pt>
                  <c:pt idx="10">
                    <c:v>7.2580891137635772E-3</c:v>
                  </c:pt>
                  <c:pt idx="11">
                    <c:v>8.9020067213334813E-3</c:v>
                  </c:pt>
                  <c:pt idx="12">
                    <c:v>1.0955393690628675E-2</c:v>
                  </c:pt>
                  <c:pt idx="13">
                    <c:v>6.2912380008495221E-3</c:v>
                  </c:pt>
                  <c:pt idx="14">
                    <c:v>4.4837935575433195E-3</c:v>
                  </c:pt>
                  <c:pt idx="15">
                    <c:v>7.5131097201269767E-3</c:v>
                  </c:pt>
                  <c:pt idx="16">
                    <c:v>5.674334116587321E-3</c:v>
                  </c:pt>
                  <c:pt idx="17">
                    <c:v>8.264865531271523E-3</c:v>
                  </c:pt>
                  <c:pt idx="18">
                    <c:v>8.5500745562051509E-3</c:v>
                  </c:pt>
                  <c:pt idx="19">
                    <c:v>3.8502714622910962E-3</c:v>
                  </c:pt>
                  <c:pt idx="20">
                    <c:v>3.2105348853422931E-3</c:v>
                  </c:pt>
                  <c:pt idx="21">
                    <c:v>2.6395326606554262E-3</c:v>
                  </c:pt>
                  <c:pt idx="22">
                    <c:v>2.937065542339844E-3</c:v>
                  </c:pt>
                  <c:pt idx="23">
                    <c:v>3.1110038438848949E-3</c:v>
                  </c:pt>
                  <c:pt idx="24">
                    <c:v>0</c:v>
                  </c:pt>
                  <c:pt idx="25">
                    <c:v>4.064144395400684E-3</c:v>
                  </c:pt>
                  <c:pt idx="26">
                    <c:v>4.1751396783021675E-3</c:v>
                  </c:pt>
                  <c:pt idx="27">
                    <c:v>7.304564115446356E-3</c:v>
                  </c:pt>
                  <c:pt idx="28">
                    <c:v>8.5886601351239274E-3</c:v>
                  </c:pt>
                  <c:pt idx="29">
                    <c:v>6.6805703037489941E-3</c:v>
                  </c:pt>
                  <c:pt idx="30">
                    <c:v>6.4973556864825087E-3</c:v>
                  </c:pt>
                  <c:pt idx="31">
                    <c:v>8.597661789696091E-3</c:v>
                  </c:pt>
                  <c:pt idx="32">
                    <c:v>9.0733703036229522E-3</c:v>
                  </c:pt>
                  <c:pt idx="33">
                    <c:v>1.1307014235273012E-2</c:v>
                  </c:pt>
                  <c:pt idx="34">
                    <c:v>1.3761633309071023E-2</c:v>
                  </c:pt>
                  <c:pt idx="35">
                    <c:v>1.3044471277773828E-2</c:v>
                  </c:pt>
                  <c:pt idx="36">
                    <c:v>1.2601148608361101E-2</c:v>
                  </c:pt>
                  <c:pt idx="37">
                    <c:v>1.315224334160023E-2</c:v>
                  </c:pt>
                  <c:pt idx="38">
                    <c:v>1.2209622011621242E-2</c:v>
                  </c:pt>
                  <c:pt idx="39">
                    <c:v>6.9183783504517746E-3</c:v>
                  </c:pt>
                  <c:pt idx="40">
                    <c:v>3.0562807739418642E-2</c:v>
                  </c:pt>
                  <c:pt idx="41">
                    <c:v>2.3012220709875016E-2</c:v>
                  </c:pt>
                  <c:pt idx="42">
                    <c:v>1.7735507367519367E-2</c:v>
                  </c:pt>
                  <c:pt idx="43">
                    <c:v>2.327734888076103E-2</c:v>
                  </c:pt>
                  <c:pt idx="44">
                    <c:v>2.4934365375254015E-2</c:v>
                  </c:pt>
                  <c:pt idx="45">
                    <c:v>2.0909461375176547E-2</c:v>
                  </c:pt>
                  <c:pt idx="46">
                    <c:v>1.427996259040382E-2</c:v>
                  </c:pt>
                  <c:pt idx="47">
                    <c:v>1.3126612269228802E-2</c:v>
                  </c:pt>
                  <c:pt idx="48">
                    <c:v>1.1959144492813914E-2</c:v>
                  </c:pt>
                  <c:pt idx="49">
                    <c:v>1.2189168672090241E-2</c:v>
                  </c:pt>
                  <c:pt idx="50">
                    <c:v>8.4244790936888903E-3</c:v>
                  </c:pt>
                  <c:pt idx="51">
                    <c:v>1.1348991508059212E-2</c:v>
                  </c:pt>
                  <c:pt idx="52">
                    <c:v>1.6834849905280825E-2</c:v>
                  </c:pt>
                  <c:pt idx="53">
                    <c:v>1.6832488177628401E-2</c:v>
                  </c:pt>
                  <c:pt idx="54">
                    <c:v>2.1524601542963186E-2</c:v>
                  </c:pt>
                  <c:pt idx="55">
                    <c:v>2.6050189545055818E-2</c:v>
                  </c:pt>
                  <c:pt idx="56">
                    <c:v>2.9266210100842696E-2</c:v>
                  </c:pt>
                  <c:pt idx="57">
                    <c:v>3.1199656316216049E-2</c:v>
                  </c:pt>
                  <c:pt idx="58">
                    <c:v>3.2891892810640533E-2</c:v>
                  </c:pt>
                  <c:pt idx="59">
                    <c:v>3.6123261739032693E-2</c:v>
                  </c:pt>
                  <c:pt idx="60">
                    <c:v>3.9707759837761328E-2</c:v>
                  </c:pt>
                  <c:pt idx="61">
                    <c:v>4.0722186502978042E-2</c:v>
                  </c:pt>
                  <c:pt idx="62">
                    <c:v>4.1407547870728457E-2</c:v>
                  </c:pt>
                  <c:pt idx="63">
                    <c:v>4.3243917756335029E-2</c:v>
                  </c:pt>
                  <c:pt idx="64">
                    <c:v>4.4607575828925397E-2</c:v>
                  </c:pt>
                  <c:pt idx="65">
                    <c:v>5.3903770783375299E-2</c:v>
                  </c:pt>
                  <c:pt idx="66">
                    <c:v>5.2441246873683983E-2</c:v>
                  </c:pt>
                  <c:pt idx="67">
                    <c:v>6.0245713720286073E-2</c:v>
                  </c:pt>
                  <c:pt idx="68">
                    <c:v>6.1742422047163042E-2</c:v>
                  </c:pt>
                  <c:pt idx="69">
                    <c:v>6.1100245397079506E-2</c:v>
                  </c:pt>
                  <c:pt idx="70">
                    <c:v>6.6995215373313544E-2</c:v>
                  </c:pt>
                  <c:pt idx="71">
                    <c:v>6.4245630857280814E-2</c:v>
                  </c:pt>
                  <c:pt idx="72">
                    <c:v>6.7681481026939661E-2</c:v>
                  </c:pt>
                  <c:pt idx="73">
                    <c:v>6.7766951298180708E-2</c:v>
                  </c:pt>
                  <c:pt idx="74">
                    <c:v>7.1973333007788368E-2</c:v>
                  </c:pt>
                  <c:pt idx="75">
                    <c:v>7.7438442440323746E-2</c:v>
                  </c:pt>
                  <c:pt idx="76">
                    <c:v>8.1409836911763997E-2</c:v>
                  </c:pt>
                  <c:pt idx="77">
                    <c:v>8.2753664004985295E-2</c:v>
                  </c:pt>
                  <c:pt idx="78">
                    <c:v>9.0609648651049549E-2</c:v>
                  </c:pt>
                  <c:pt idx="79">
                    <c:v>8.4203019333730839E-2</c:v>
                  </c:pt>
                  <c:pt idx="80">
                    <c:v>8.8696151327157274E-2</c:v>
                  </c:pt>
                  <c:pt idx="81">
                    <c:v>9.6981882648255635E-2</c:v>
                  </c:pt>
                  <c:pt idx="82">
                    <c:v>9.3889064192357846E-2</c:v>
                  </c:pt>
                  <c:pt idx="83">
                    <c:v>9.2350513223623448E-2</c:v>
                  </c:pt>
                  <c:pt idx="84">
                    <c:v>9.1198456296785427E-2</c:v>
                  </c:pt>
                  <c:pt idx="85">
                    <c:v>9.0091726439871567E-2</c:v>
                  </c:pt>
                  <c:pt idx="86">
                    <c:v>8.4925867637605026E-2</c:v>
                  </c:pt>
                  <c:pt idx="87">
                    <c:v>8.94498122650349E-2</c:v>
                  </c:pt>
                  <c:pt idx="88">
                    <c:v>8.7470610290923831E-2</c:v>
                  </c:pt>
                  <c:pt idx="89">
                    <c:v>9.0458117706022814E-2</c:v>
                  </c:pt>
                  <c:pt idx="90">
                    <c:v>9.475450138471872E-2</c:v>
                  </c:pt>
                  <c:pt idx="91">
                    <c:v>9.887116227149674E-2</c:v>
                  </c:pt>
                  <c:pt idx="92">
                    <c:v>0.10303546774573953</c:v>
                  </c:pt>
                  <c:pt idx="93">
                    <c:v>0.11211958756910698</c:v>
                  </c:pt>
                  <c:pt idx="94">
                    <c:v>0.10806911199320543</c:v>
                  </c:pt>
                  <c:pt idx="95">
                    <c:v>0.11313792076487889</c:v>
                  </c:pt>
                  <c:pt idx="96">
                    <c:v>0.11907406025523209</c:v>
                  </c:pt>
                  <c:pt idx="97">
                    <c:v>0.12172854535262739</c:v>
                  </c:pt>
                  <c:pt idx="98">
                    <c:v>0.12423004022243037</c:v>
                  </c:pt>
                  <c:pt idx="99">
                    <c:v>0.12956494747776745</c:v>
                  </c:pt>
                  <c:pt idx="100">
                    <c:v>0.11759021855402496</c:v>
                  </c:pt>
                  <c:pt idx="101">
                    <c:v>0.12477266542095659</c:v>
                  </c:pt>
                  <c:pt idx="102">
                    <c:v>0.12696235370212441</c:v>
                  </c:pt>
                  <c:pt idx="103">
                    <c:v>0.12970510123352899</c:v>
                  </c:pt>
                  <c:pt idx="104">
                    <c:v>0.13323441373853068</c:v>
                  </c:pt>
                  <c:pt idx="105">
                    <c:v>0.14464611548419351</c:v>
                  </c:pt>
                  <c:pt idx="106">
                    <c:v>0.14358952495539737</c:v>
                  </c:pt>
                  <c:pt idx="107">
                    <c:v>0.14817148288694643</c:v>
                  </c:pt>
                  <c:pt idx="108">
                    <c:v>0.15221722779195079</c:v>
                  </c:pt>
                  <c:pt idx="109">
                    <c:v>0.15829045410126072</c:v>
                  </c:pt>
                  <c:pt idx="110">
                    <c:v>0.15634654460737746</c:v>
                  </c:pt>
                  <c:pt idx="111">
                    <c:v>0.15638070368388382</c:v>
                  </c:pt>
                  <c:pt idx="112">
                    <c:v>0.15572916924878485</c:v>
                  </c:pt>
                  <c:pt idx="113">
                    <c:v>0.15422775063603189</c:v>
                  </c:pt>
                  <c:pt idx="114">
                    <c:v>0.16448820223245997</c:v>
                  </c:pt>
                  <c:pt idx="115">
                    <c:v>0.16941082203404242</c:v>
                  </c:pt>
                  <c:pt idx="116">
                    <c:v>0.18455029292309469</c:v>
                  </c:pt>
                  <c:pt idx="117">
                    <c:v>0.16975286504675935</c:v>
                  </c:pt>
                  <c:pt idx="118">
                    <c:v>0.17630176912966586</c:v>
                  </c:pt>
                  <c:pt idx="119">
                    <c:v>0.1720961694564507</c:v>
                  </c:pt>
                  <c:pt idx="120">
                    <c:v>0.1701228572167284</c:v>
                  </c:pt>
                  <c:pt idx="121">
                    <c:v>0.17615325748028807</c:v>
                  </c:pt>
                  <c:pt idx="122">
                    <c:v>0.17235820120391712</c:v>
                  </c:pt>
                  <c:pt idx="123">
                    <c:v>0.17578699838417125</c:v>
                  </c:pt>
                  <c:pt idx="124">
                    <c:v>0.17575071050401661</c:v>
                  </c:pt>
                  <c:pt idx="125">
                    <c:v>0.17592675315099174</c:v>
                  </c:pt>
                  <c:pt idx="126">
                    <c:v>0.17972411326808635</c:v>
                  </c:pt>
                  <c:pt idx="127">
                    <c:v>0.17120025752390078</c:v>
                  </c:pt>
                  <c:pt idx="128">
                    <c:v>0.17207876153935053</c:v>
                  </c:pt>
                  <c:pt idx="129">
                    <c:v>0.17324497996070012</c:v>
                  </c:pt>
                  <c:pt idx="130">
                    <c:v>0.17517381512348415</c:v>
                  </c:pt>
                  <c:pt idx="131">
                    <c:v>0.1727452956513339</c:v>
                  </c:pt>
                  <c:pt idx="132">
                    <c:v>0.17560196201732309</c:v>
                  </c:pt>
                  <c:pt idx="133">
                    <c:v>0.1910508672666352</c:v>
                  </c:pt>
                  <c:pt idx="134">
                    <c:v>0.19758316610375332</c:v>
                  </c:pt>
                  <c:pt idx="135">
                    <c:v>0.19348142443397479</c:v>
                  </c:pt>
                  <c:pt idx="136">
                    <c:v>0.19331316609239679</c:v>
                  </c:pt>
                  <c:pt idx="137">
                    <c:v>0.19442488121015611</c:v>
                  </c:pt>
                  <c:pt idx="138">
                    <c:v>0.19619719050740739</c:v>
                  </c:pt>
                  <c:pt idx="139">
                    <c:v>0.19730090098544095</c:v>
                  </c:pt>
                  <c:pt idx="140">
                    <c:v>0.19530543639877693</c:v>
                  </c:pt>
                  <c:pt idx="141">
                    <c:v>0.20491231599068577</c:v>
                  </c:pt>
                  <c:pt idx="142">
                    <c:v>0.19898271990384844</c:v>
                  </c:pt>
                  <c:pt idx="143">
                    <c:v>0.20459486781523453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'2'!$B$24:$B$178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'2'!$D$24:$D$178</c:f>
              <c:numCache>
                <c:formatCode>General</c:formatCode>
                <c:ptCount val="155"/>
                <c:pt idx="0">
                  <c:v>9.1280750000000008E-2</c:v>
                </c:pt>
                <c:pt idx="1">
                  <c:v>0.13947899999999999</c:v>
                </c:pt>
                <c:pt idx="2">
                  <c:v>0.16133525000000001</c:v>
                </c:pt>
                <c:pt idx="3">
                  <c:v>0.18067024999999998</c:v>
                </c:pt>
                <c:pt idx="4">
                  <c:v>0.19647050000000002</c:v>
                </c:pt>
                <c:pt idx="5">
                  <c:v>0.21888824999999998</c:v>
                </c:pt>
                <c:pt idx="6">
                  <c:v>0.24762075</c:v>
                </c:pt>
                <c:pt idx="7">
                  <c:v>0.28250825000000002</c:v>
                </c:pt>
                <c:pt idx="8">
                  <c:v>0.32226225000000003</c:v>
                </c:pt>
                <c:pt idx="9">
                  <c:v>0.36669124999999997</c:v>
                </c:pt>
                <c:pt idx="10">
                  <c:v>0.40867575</c:v>
                </c:pt>
                <c:pt idx="11">
                  <c:v>0.45629949999999997</c:v>
                </c:pt>
                <c:pt idx="12">
                  <c:v>0.50061224999999998</c:v>
                </c:pt>
                <c:pt idx="13">
                  <c:v>0.54284325</c:v>
                </c:pt>
                <c:pt idx="14">
                  <c:v>0.58455800000000002</c:v>
                </c:pt>
                <c:pt idx="15">
                  <c:v>0.62525549999999996</c:v>
                </c:pt>
                <c:pt idx="16">
                  <c:v>0.66042849999999997</c:v>
                </c:pt>
                <c:pt idx="17">
                  <c:v>0.69882574999999991</c:v>
                </c:pt>
                <c:pt idx="18">
                  <c:v>0.74330475000000007</c:v>
                </c:pt>
                <c:pt idx="19">
                  <c:v>0.78563249999999996</c:v>
                </c:pt>
                <c:pt idx="20">
                  <c:v>0.83302774999999996</c:v>
                </c:pt>
                <c:pt idx="21">
                  <c:v>0.88093700000000008</c:v>
                </c:pt>
                <c:pt idx="22">
                  <c:v>0.92956899999999998</c:v>
                </c:pt>
                <c:pt idx="23">
                  <c:v>0.97483575</c:v>
                </c:pt>
                <c:pt idx="24">
                  <c:v>1</c:v>
                </c:pt>
                <c:pt idx="25">
                  <c:v>0.9657135</c:v>
                </c:pt>
                <c:pt idx="26">
                  <c:v>1.0110479999999999</c:v>
                </c:pt>
                <c:pt idx="27">
                  <c:v>0.99059125000000003</c:v>
                </c:pt>
                <c:pt idx="28">
                  <c:v>0.9873647499999999</c:v>
                </c:pt>
                <c:pt idx="29">
                  <c:v>0.97954174999999999</c:v>
                </c:pt>
                <c:pt idx="30">
                  <c:v>0.9687532499999999</c:v>
                </c:pt>
                <c:pt idx="31">
                  <c:v>0.96488475000000007</c:v>
                </c:pt>
                <c:pt idx="32">
                  <c:v>0.96162400000000003</c:v>
                </c:pt>
                <c:pt idx="33">
                  <c:v>0.96267724999999993</c:v>
                </c:pt>
                <c:pt idx="34">
                  <c:v>0.96708000000000005</c:v>
                </c:pt>
                <c:pt idx="35">
                  <c:v>0.97174324999999995</c:v>
                </c:pt>
                <c:pt idx="36">
                  <c:v>0.98000874999999998</c:v>
                </c:pt>
                <c:pt idx="37">
                  <c:v>0.99034975000000003</c:v>
                </c:pt>
                <c:pt idx="38">
                  <c:v>1.0033064999999999</c:v>
                </c:pt>
                <c:pt idx="39">
                  <c:v>1.0207554999999999</c:v>
                </c:pt>
                <c:pt idx="40">
                  <c:v>1.04731325</c:v>
                </c:pt>
                <c:pt idx="41">
                  <c:v>1.0586630000000001</c:v>
                </c:pt>
                <c:pt idx="42">
                  <c:v>1.0722642499999999</c:v>
                </c:pt>
                <c:pt idx="43">
                  <c:v>1.09208975</c:v>
                </c:pt>
                <c:pt idx="44">
                  <c:v>1.1148720000000001</c:v>
                </c:pt>
                <c:pt idx="45">
                  <c:v>1.1790674999999999</c:v>
                </c:pt>
                <c:pt idx="46">
                  <c:v>1.2178772499999999</c:v>
                </c:pt>
                <c:pt idx="47">
                  <c:v>1.2465195000000002</c:v>
                </c:pt>
                <c:pt idx="48">
                  <c:v>1.2761735000000001</c:v>
                </c:pt>
                <c:pt idx="49">
                  <c:v>1.30395525</c:v>
                </c:pt>
                <c:pt idx="50">
                  <c:v>1.334333</c:v>
                </c:pt>
                <c:pt idx="51">
                  <c:v>1.3689622499999998</c:v>
                </c:pt>
                <c:pt idx="52">
                  <c:v>1.4007399999999999</c:v>
                </c:pt>
                <c:pt idx="53">
                  <c:v>1.43433225</c:v>
                </c:pt>
                <c:pt idx="54">
                  <c:v>1.46693075</c:v>
                </c:pt>
                <c:pt idx="55">
                  <c:v>1.502761</c:v>
                </c:pt>
                <c:pt idx="56">
                  <c:v>1.5353064999999999</c:v>
                </c:pt>
                <c:pt idx="57">
                  <c:v>1.5641782499999999</c:v>
                </c:pt>
                <c:pt idx="58">
                  <c:v>1.599545</c:v>
                </c:pt>
                <c:pt idx="59">
                  <c:v>1.6314600000000001</c:v>
                </c:pt>
                <c:pt idx="60">
                  <c:v>1.658517</c:v>
                </c:pt>
                <c:pt idx="61">
                  <c:v>1.6934167499999999</c:v>
                </c:pt>
                <c:pt idx="62">
                  <c:v>1.723671</c:v>
                </c:pt>
                <c:pt idx="63">
                  <c:v>1.7595742499999998</c:v>
                </c:pt>
                <c:pt idx="64">
                  <c:v>1.7950459999999999</c:v>
                </c:pt>
                <c:pt idx="65">
                  <c:v>1.826384</c:v>
                </c:pt>
                <c:pt idx="66">
                  <c:v>1.8573394999999999</c:v>
                </c:pt>
                <c:pt idx="67">
                  <c:v>1.8909425</c:v>
                </c:pt>
                <c:pt idx="68">
                  <c:v>1.92512375</c:v>
                </c:pt>
                <c:pt idx="69">
                  <c:v>1.9598992500000001</c:v>
                </c:pt>
                <c:pt idx="70">
                  <c:v>1.9991257499999999</c:v>
                </c:pt>
                <c:pt idx="71">
                  <c:v>2.0360132499999999</c:v>
                </c:pt>
                <c:pt idx="72">
                  <c:v>2.069512</c:v>
                </c:pt>
                <c:pt idx="73">
                  <c:v>2.10525875</c:v>
                </c:pt>
                <c:pt idx="74">
                  <c:v>2.13975275</c:v>
                </c:pt>
                <c:pt idx="75">
                  <c:v>2.1804537499999999</c:v>
                </c:pt>
                <c:pt idx="76">
                  <c:v>2.211999</c:v>
                </c:pt>
                <c:pt idx="77">
                  <c:v>2.2494702499999999</c:v>
                </c:pt>
                <c:pt idx="78">
                  <c:v>2.2863150000000001</c:v>
                </c:pt>
                <c:pt idx="79">
                  <c:v>2.3273872500000001</c:v>
                </c:pt>
                <c:pt idx="80">
                  <c:v>2.3672077499999999</c:v>
                </c:pt>
                <c:pt idx="81">
                  <c:v>2.4073959999999999</c:v>
                </c:pt>
                <c:pt idx="82">
                  <c:v>2.4370997500000002</c:v>
                </c:pt>
                <c:pt idx="83">
                  <c:v>2.4792750000000003</c:v>
                </c:pt>
                <c:pt idx="84">
                  <c:v>2.52150125</c:v>
                </c:pt>
                <c:pt idx="85">
                  <c:v>2.55555325</c:v>
                </c:pt>
                <c:pt idx="86">
                  <c:v>2.5917849999999998</c:v>
                </c:pt>
                <c:pt idx="87">
                  <c:v>2.6244472500000002</c:v>
                </c:pt>
                <c:pt idx="88">
                  <c:v>2.6605160000000003</c:v>
                </c:pt>
                <c:pt idx="89">
                  <c:v>2.69358275</c:v>
                </c:pt>
                <c:pt idx="90">
                  <c:v>2.7296120000000004</c:v>
                </c:pt>
                <c:pt idx="91">
                  <c:v>2.7708317500000001</c:v>
                </c:pt>
                <c:pt idx="92">
                  <c:v>2.8028527500000004</c:v>
                </c:pt>
                <c:pt idx="93">
                  <c:v>2.843</c:v>
                </c:pt>
                <c:pt idx="94">
                  <c:v>2.8727355000000001</c:v>
                </c:pt>
                <c:pt idx="95">
                  <c:v>2.9108584999999998</c:v>
                </c:pt>
                <c:pt idx="96">
                  <c:v>2.9474745000000002</c:v>
                </c:pt>
                <c:pt idx="97">
                  <c:v>2.9870475000000001</c:v>
                </c:pt>
                <c:pt idx="98">
                  <c:v>3.0276864999999997</c:v>
                </c:pt>
                <c:pt idx="99">
                  <c:v>3.06809675</c:v>
                </c:pt>
                <c:pt idx="100">
                  <c:v>3.1006712499999995</c:v>
                </c:pt>
                <c:pt idx="101">
                  <c:v>3.1455142500000002</c:v>
                </c:pt>
                <c:pt idx="102">
                  <c:v>3.1803007499999998</c:v>
                </c:pt>
                <c:pt idx="103">
                  <c:v>3.2306140000000001</c:v>
                </c:pt>
                <c:pt idx="104">
                  <c:v>3.2636357499999997</c:v>
                </c:pt>
                <c:pt idx="105">
                  <c:v>3.304729</c:v>
                </c:pt>
                <c:pt idx="106">
                  <c:v>3.34776425</c:v>
                </c:pt>
                <c:pt idx="107">
                  <c:v>3.3793302499999998</c:v>
                </c:pt>
                <c:pt idx="108">
                  <c:v>3.4171450000000001</c:v>
                </c:pt>
                <c:pt idx="109">
                  <c:v>3.4538877499999998</c:v>
                </c:pt>
                <c:pt idx="110">
                  <c:v>3.4934850000000002</c:v>
                </c:pt>
                <c:pt idx="111">
                  <c:v>3.5299610000000001</c:v>
                </c:pt>
                <c:pt idx="112">
                  <c:v>3.5646772500000004</c:v>
                </c:pt>
                <c:pt idx="113">
                  <c:v>3.6094937499999999</c:v>
                </c:pt>
                <c:pt idx="114">
                  <c:v>3.6502844999999997</c:v>
                </c:pt>
                <c:pt idx="115">
                  <c:v>3.69985425</c:v>
                </c:pt>
                <c:pt idx="116">
                  <c:v>3.7456569999999996</c:v>
                </c:pt>
                <c:pt idx="117">
                  <c:v>3.7857992499999997</c:v>
                </c:pt>
                <c:pt idx="118">
                  <c:v>3.8152257500000002</c:v>
                </c:pt>
                <c:pt idx="119">
                  <c:v>3.8595977499999998</c:v>
                </c:pt>
                <c:pt idx="120">
                  <c:v>3.9066577500000004</c:v>
                </c:pt>
                <c:pt idx="121">
                  <c:v>3.9438502500000001</c:v>
                </c:pt>
                <c:pt idx="122">
                  <c:v>3.9811457499999996</c:v>
                </c:pt>
                <c:pt idx="123">
                  <c:v>4.0179687499999996</c:v>
                </c:pt>
                <c:pt idx="124">
                  <c:v>4.0599769999999999</c:v>
                </c:pt>
                <c:pt idx="125">
                  <c:v>4.0929297499999997</c:v>
                </c:pt>
                <c:pt idx="126">
                  <c:v>4.1352000000000002</c:v>
                </c:pt>
                <c:pt idx="127">
                  <c:v>4.17276925</c:v>
                </c:pt>
                <c:pt idx="128">
                  <c:v>4.2089932500000007</c:v>
                </c:pt>
                <c:pt idx="129">
                  <c:v>4.2489832500000002</c:v>
                </c:pt>
                <c:pt idx="130">
                  <c:v>4.2906947500000001</c:v>
                </c:pt>
                <c:pt idx="131">
                  <c:v>4.3218745000000007</c:v>
                </c:pt>
                <c:pt idx="132">
                  <c:v>4.3521894999999997</c:v>
                </c:pt>
                <c:pt idx="133">
                  <c:v>4.3825159999999999</c:v>
                </c:pt>
                <c:pt idx="134">
                  <c:v>4.4162702500000002</c:v>
                </c:pt>
                <c:pt idx="135">
                  <c:v>4.4572645</c:v>
                </c:pt>
                <c:pt idx="136">
                  <c:v>4.4845980000000001</c:v>
                </c:pt>
                <c:pt idx="137">
                  <c:v>4.5315477500000005</c:v>
                </c:pt>
                <c:pt idx="138">
                  <c:v>4.5714074999999994</c:v>
                </c:pt>
                <c:pt idx="139">
                  <c:v>4.6118065000000001</c:v>
                </c:pt>
                <c:pt idx="140">
                  <c:v>4.64899825</c:v>
                </c:pt>
                <c:pt idx="141">
                  <c:v>4.6854319999999996</c:v>
                </c:pt>
                <c:pt idx="142">
                  <c:v>4.7210384999999997</c:v>
                </c:pt>
                <c:pt idx="143">
                  <c:v>4.7506804999999996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'2'!$E$16</c:f>
              <c:strCache>
                <c:ptCount val="1"/>
                <c:pt idx="0">
                  <c:v>TP0002001D12 100.00uM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'2'!$E$24:$E$178</c:f>
              <c:numCache>
                <c:formatCode>General</c:formatCode>
                <c:ptCount val="155"/>
                <c:pt idx="0">
                  <c:v>0.104918</c:v>
                </c:pt>
                <c:pt idx="1">
                  <c:v>0.16847400000000001</c:v>
                </c:pt>
                <c:pt idx="2">
                  <c:v>0.19805400000000001</c:v>
                </c:pt>
                <c:pt idx="3">
                  <c:v>0.21595400000000001</c:v>
                </c:pt>
                <c:pt idx="4">
                  <c:v>0.23211999999999999</c:v>
                </c:pt>
                <c:pt idx="5">
                  <c:v>0.25090099999999999</c:v>
                </c:pt>
                <c:pt idx="6">
                  <c:v>0.27426699999999998</c:v>
                </c:pt>
                <c:pt idx="7">
                  <c:v>0.31071199999999999</c:v>
                </c:pt>
                <c:pt idx="8">
                  <c:v>0.34904200000000002</c:v>
                </c:pt>
                <c:pt idx="9">
                  <c:v>0.39533499999999999</c:v>
                </c:pt>
                <c:pt idx="10">
                  <c:v>0.438581</c:v>
                </c:pt>
                <c:pt idx="11">
                  <c:v>0.482323</c:v>
                </c:pt>
                <c:pt idx="12">
                  <c:v>0.52459199999999995</c:v>
                </c:pt>
                <c:pt idx="13">
                  <c:v>0.56360699999999997</c:v>
                </c:pt>
                <c:pt idx="14">
                  <c:v>0.60630200000000001</c:v>
                </c:pt>
                <c:pt idx="15">
                  <c:v>0.64312199999999997</c:v>
                </c:pt>
                <c:pt idx="16">
                  <c:v>0.67772500000000002</c:v>
                </c:pt>
                <c:pt idx="17">
                  <c:v>0.713696</c:v>
                </c:pt>
                <c:pt idx="18">
                  <c:v>0.75414499999999995</c:v>
                </c:pt>
                <c:pt idx="19">
                  <c:v>0.79603800000000002</c:v>
                </c:pt>
                <c:pt idx="20">
                  <c:v>0.84065100000000004</c:v>
                </c:pt>
                <c:pt idx="21">
                  <c:v>0.88484300000000005</c:v>
                </c:pt>
                <c:pt idx="22">
                  <c:v>0.92857699999999999</c:v>
                </c:pt>
                <c:pt idx="23">
                  <c:v>0.98001899999999997</c:v>
                </c:pt>
                <c:pt idx="24">
                  <c:v>1</c:v>
                </c:pt>
                <c:pt idx="25">
                  <c:v>1.0835490000000001</c:v>
                </c:pt>
                <c:pt idx="26">
                  <c:v>0.88683400000000001</c:v>
                </c:pt>
                <c:pt idx="27">
                  <c:v>0.84949600000000003</c:v>
                </c:pt>
                <c:pt idx="28">
                  <c:v>0.82300099999999998</c:v>
                </c:pt>
                <c:pt idx="29">
                  <c:v>0.81776499999999996</c:v>
                </c:pt>
                <c:pt idx="30">
                  <c:v>0.83364700000000003</c:v>
                </c:pt>
                <c:pt idx="31">
                  <c:v>0.85180199999999995</c:v>
                </c:pt>
                <c:pt idx="32">
                  <c:v>0.86734900000000004</c:v>
                </c:pt>
                <c:pt idx="33">
                  <c:v>0.88834999999999997</c:v>
                </c:pt>
                <c:pt idx="34">
                  <c:v>0.91325100000000003</c:v>
                </c:pt>
                <c:pt idx="35">
                  <c:v>0.93860900000000003</c:v>
                </c:pt>
                <c:pt idx="36">
                  <c:v>0.97369499999999998</c:v>
                </c:pt>
                <c:pt idx="37">
                  <c:v>1.007617</c:v>
                </c:pt>
                <c:pt idx="38">
                  <c:v>1.035318</c:v>
                </c:pt>
                <c:pt idx="39">
                  <c:v>1.066206</c:v>
                </c:pt>
                <c:pt idx="40">
                  <c:v>1.0897460000000001</c:v>
                </c:pt>
                <c:pt idx="41">
                  <c:v>1.1031610000000001</c:v>
                </c:pt>
                <c:pt idx="42">
                  <c:v>1.1081240000000001</c:v>
                </c:pt>
                <c:pt idx="43">
                  <c:v>1.114104</c:v>
                </c:pt>
                <c:pt idx="44">
                  <c:v>1.1201760000000001</c:v>
                </c:pt>
                <c:pt idx="45">
                  <c:v>1.1616059999999999</c:v>
                </c:pt>
                <c:pt idx="46">
                  <c:v>1.222586</c:v>
                </c:pt>
                <c:pt idx="47">
                  <c:v>1.2571680000000001</c:v>
                </c:pt>
                <c:pt idx="48">
                  <c:v>1.3076350000000001</c:v>
                </c:pt>
                <c:pt idx="49">
                  <c:v>1.3379190000000001</c:v>
                </c:pt>
                <c:pt idx="50">
                  <c:v>1.3592489999999999</c:v>
                </c:pt>
                <c:pt idx="51">
                  <c:v>1.3710549999999999</c:v>
                </c:pt>
                <c:pt idx="52">
                  <c:v>1.389122</c:v>
                </c:pt>
                <c:pt idx="53">
                  <c:v>1.4061840000000001</c:v>
                </c:pt>
                <c:pt idx="54">
                  <c:v>1.4274230000000001</c:v>
                </c:pt>
                <c:pt idx="55">
                  <c:v>1.438123</c:v>
                </c:pt>
                <c:pt idx="56">
                  <c:v>1.4500230000000001</c:v>
                </c:pt>
                <c:pt idx="57">
                  <c:v>1.4642850000000001</c:v>
                </c:pt>
                <c:pt idx="58">
                  <c:v>1.4751590000000001</c:v>
                </c:pt>
                <c:pt idx="59">
                  <c:v>1.4837880000000001</c:v>
                </c:pt>
                <c:pt idx="60">
                  <c:v>1.4889619999999999</c:v>
                </c:pt>
                <c:pt idx="61">
                  <c:v>1.498405</c:v>
                </c:pt>
                <c:pt idx="62">
                  <c:v>1.5077910000000001</c:v>
                </c:pt>
                <c:pt idx="63">
                  <c:v>1.5188349999999999</c:v>
                </c:pt>
                <c:pt idx="64">
                  <c:v>1.536378</c:v>
                </c:pt>
                <c:pt idx="65">
                  <c:v>1.55732</c:v>
                </c:pt>
                <c:pt idx="66">
                  <c:v>1.582416</c:v>
                </c:pt>
                <c:pt idx="67">
                  <c:v>1.6025849999999999</c:v>
                </c:pt>
                <c:pt idx="68">
                  <c:v>1.620573</c:v>
                </c:pt>
                <c:pt idx="69">
                  <c:v>1.642347</c:v>
                </c:pt>
                <c:pt idx="70">
                  <c:v>1.662391</c:v>
                </c:pt>
                <c:pt idx="71">
                  <c:v>1.694388</c:v>
                </c:pt>
                <c:pt idx="72">
                  <c:v>1.713592</c:v>
                </c:pt>
                <c:pt idx="73">
                  <c:v>1.7361869999999999</c:v>
                </c:pt>
                <c:pt idx="74">
                  <c:v>1.7570479999999999</c:v>
                </c:pt>
                <c:pt idx="75">
                  <c:v>1.7847010000000001</c:v>
                </c:pt>
                <c:pt idx="76">
                  <c:v>1.806791</c:v>
                </c:pt>
                <c:pt idx="77">
                  <c:v>1.830773</c:v>
                </c:pt>
                <c:pt idx="78">
                  <c:v>1.8443609999999999</c:v>
                </c:pt>
                <c:pt idx="79">
                  <c:v>1.853618</c:v>
                </c:pt>
                <c:pt idx="80">
                  <c:v>1.887929</c:v>
                </c:pt>
                <c:pt idx="81">
                  <c:v>1.895454</c:v>
                </c:pt>
                <c:pt idx="82">
                  <c:v>1.9105540000000001</c:v>
                </c:pt>
                <c:pt idx="83">
                  <c:v>1.9363589999999999</c:v>
                </c:pt>
                <c:pt idx="84">
                  <c:v>1.9459470000000001</c:v>
                </c:pt>
                <c:pt idx="85">
                  <c:v>1.9586330000000001</c:v>
                </c:pt>
                <c:pt idx="86">
                  <c:v>1.975344</c:v>
                </c:pt>
                <c:pt idx="87">
                  <c:v>1.9912049999999999</c:v>
                </c:pt>
                <c:pt idx="88">
                  <c:v>2.0001449999999998</c:v>
                </c:pt>
                <c:pt idx="89">
                  <c:v>2.0066359999999999</c:v>
                </c:pt>
                <c:pt idx="90">
                  <c:v>2.0294789999999998</c:v>
                </c:pt>
                <c:pt idx="91">
                  <c:v>2.0381840000000002</c:v>
                </c:pt>
                <c:pt idx="92">
                  <c:v>2.0551699999999999</c:v>
                </c:pt>
                <c:pt idx="93">
                  <c:v>2.0733299999999999</c:v>
                </c:pt>
                <c:pt idx="94">
                  <c:v>2.0810050000000002</c:v>
                </c:pt>
                <c:pt idx="95">
                  <c:v>2.097925</c:v>
                </c:pt>
                <c:pt idx="96">
                  <c:v>2.1120739999999998</c:v>
                </c:pt>
                <c:pt idx="97">
                  <c:v>2.1321439999999998</c:v>
                </c:pt>
                <c:pt idx="98">
                  <c:v>2.150245</c:v>
                </c:pt>
                <c:pt idx="99">
                  <c:v>2.1693199999999999</c:v>
                </c:pt>
                <c:pt idx="100">
                  <c:v>2.1870790000000002</c:v>
                </c:pt>
                <c:pt idx="101">
                  <c:v>2.2096809999999998</c:v>
                </c:pt>
                <c:pt idx="102">
                  <c:v>2.2252679999999998</c:v>
                </c:pt>
                <c:pt idx="103">
                  <c:v>2.2439170000000002</c:v>
                </c:pt>
                <c:pt idx="104">
                  <c:v>2.2712430000000001</c:v>
                </c:pt>
                <c:pt idx="105">
                  <c:v>2.2882530000000001</c:v>
                </c:pt>
                <c:pt idx="106">
                  <c:v>2.3054109999999999</c:v>
                </c:pt>
                <c:pt idx="107">
                  <c:v>2.323493</c:v>
                </c:pt>
                <c:pt idx="108">
                  <c:v>2.3492000000000002</c:v>
                </c:pt>
                <c:pt idx="109">
                  <c:v>2.356941</c:v>
                </c:pt>
                <c:pt idx="110">
                  <c:v>2.3810989999999999</c:v>
                </c:pt>
                <c:pt idx="111">
                  <c:v>2.397116</c:v>
                </c:pt>
                <c:pt idx="112">
                  <c:v>2.414377</c:v>
                </c:pt>
                <c:pt idx="113">
                  <c:v>2.4246880000000002</c:v>
                </c:pt>
                <c:pt idx="114">
                  <c:v>2.440404</c:v>
                </c:pt>
                <c:pt idx="115">
                  <c:v>2.4412120000000002</c:v>
                </c:pt>
                <c:pt idx="116">
                  <c:v>2.4607619999999999</c:v>
                </c:pt>
                <c:pt idx="117">
                  <c:v>2.483203</c:v>
                </c:pt>
                <c:pt idx="118">
                  <c:v>2.486005</c:v>
                </c:pt>
                <c:pt idx="119">
                  <c:v>2.4978310000000001</c:v>
                </c:pt>
                <c:pt idx="120">
                  <c:v>2.5196990000000001</c:v>
                </c:pt>
                <c:pt idx="121">
                  <c:v>2.5254910000000002</c:v>
                </c:pt>
                <c:pt idx="122">
                  <c:v>2.5351780000000002</c:v>
                </c:pt>
                <c:pt idx="123">
                  <c:v>2.5425840000000002</c:v>
                </c:pt>
                <c:pt idx="124">
                  <c:v>2.5502699999999998</c:v>
                </c:pt>
                <c:pt idx="125">
                  <c:v>2.5624709999999999</c:v>
                </c:pt>
                <c:pt idx="126">
                  <c:v>2.5685699999999998</c:v>
                </c:pt>
                <c:pt idx="127">
                  <c:v>2.5777009999999998</c:v>
                </c:pt>
                <c:pt idx="128">
                  <c:v>2.5873930000000001</c:v>
                </c:pt>
                <c:pt idx="129">
                  <c:v>2.5956489999999999</c:v>
                </c:pt>
                <c:pt idx="130">
                  <c:v>2.6033010000000001</c:v>
                </c:pt>
                <c:pt idx="131">
                  <c:v>2.6164269999999998</c:v>
                </c:pt>
                <c:pt idx="132">
                  <c:v>2.6234410000000001</c:v>
                </c:pt>
                <c:pt idx="133">
                  <c:v>2.627621</c:v>
                </c:pt>
                <c:pt idx="134">
                  <c:v>2.6507679999999998</c:v>
                </c:pt>
                <c:pt idx="135">
                  <c:v>2.6558299999999999</c:v>
                </c:pt>
                <c:pt idx="136">
                  <c:v>2.661537</c:v>
                </c:pt>
                <c:pt idx="137">
                  <c:v>2.6807479999999999</c:v>
                </c:pt>
                <c:pt idx="138">
                  <c:v>2.680221</c:v>
                </c:pt>
                <c:pt idx="139">
                  <c:v>2.6946319999999999</c:v>
                </c:pt>
                <c:pt idx="140">
                  <c:v>2.7056200000000001</c:v>
                </c:pt>
                <c:pt idx="141">
                  <c:v>2.7191239999999999</c:v>
                </c:pt>
                <c:pt idx="142">
                  <c:v>2.716472</c:v>
                </c:pt>
                <c:pt idx="143">
                  <c:v>2.7465600000000001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'2'!$F$16</c:f>
              <c:strCache>
                <c:ptCount val="1"/>
                <c:pt idx="0">
                  <c:v>TP0002001D12 25.00uM</c:v>
                </c:pt>
              </c:strCache>
            </c:strRef>
          </c:tx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'2'!$F$24:$F$178</c:f>
              <c:numCache>
                <c:formatCode>General</c:formatCode>
                <c:ptCount val="155"/>
                <c:pt idx="0">
                  <c:v>8.7853000000000001E-2</c:v>
                </c:pt>
                <c:pt idx="1">
                  <c:v>0.13882700000000001</c:v>
                </c:pt>
                <c:pt idx="2">
                  <c:v>0.168048</c:v>
                </c:pt>
                <c:pt idx="3">
                  <c:v>0.17955099999999999</c:v>
                </c:pt>
                <c:pt idx="4">
                  <c:v>0.19716800000000001</c:v>
                </c:pt>
                <c:pt idx="5">
                  <c:v>0.22045100000000001</c:v>
                </c:pt>
                <c:pt idx="6">
                  <c:v>0.24707599999999999</c:v>
                </c:pt>
                <c:pt idx="7">
                  <c:v>0.286887</c:v>
                </c:pt>
                <c:pt idx="8">
                  <c:v>0.31743199999999999</c:v>
                </c:pt>
                <c:pt idx="9">
                  <c:v>0.36180600000000002</c:v>
                </c:pt>
                <c:pt idx="10">
                  <c:v>0.40699999999999997</c:v>
                </c:pt>
                <c:pt idx="11">
                  <c:v>0.45238800000000001</c:v>
                </c:pt>
                <c:pt idx="12">
                  <c:v>0.49559999999999998</c:v>
                </c:pt>
                <c:pt idx="13">
                  <c:v>0.54066999999999998</c:v>
                </c:pt>
                <c:pt idx="14">
                  <c:v>0.588283</c:v>
                </c:pt>
                <c:pt idx="15">
                  <c:v>0.63751100000000005</c:v>
                </c:pt>
                <c:pt idx="16">
                  <c:v>0.67285399999999995</c:v>
                </c:pt>
                <c:pt idx="17">
                  <c:v>0.71333000000000002</c:v>
                </c:pt>
                <c:pt idx="18">
                  <c:v>0.75147900000000001</c:v>
                </c:pt>
                <c:pt idx="19">
                  <c:v>0.79826900000000001</c:v>
                </c:pt>
                <c:pt idx="20">
                  <c:v>0.84031599999999995</c:v>
                </c:pt>
                <c:pt idx="21">
                  <c:v>0.87928799999999996</c:v>
                </c:pt>
                <c:pt idx="22">
                  <c:v>0.92846899999999999</c:v>
                </c:pt>
                <c:pt idx="23">
                  <c:v>0.97311000000000003</c:v>
                </c:pt>
                <c:pt idx="24">
                  <c:v>1</c:v>
                </c:pt>
                <c:pt idx="25">
                  <c:v>0.95074099999999995</c:v>
                </c:pt>
                <c:pt idx="26">
                  <c:v>0.91493000000000002</c:v>
                </c:pt>
                <c:pt idx="27">
                  <c:v>0.92534799999999995</c:v>
                </c:pt>
                <c:pt idx="28">
                  <c:v>0.92066199999999998</c:v>
                </c:pt>
                <c:pt idx="29">
                  <c:v>0.923848</c:v>
                </c:pt>
                <c:pt idx="30">
                  <c:v>0.93360200000000004</c:v>
                </c:pt>
                <c:pt idx="31">
                  <c:v>0.94468099999999999</c:v>
                </c:pt>
                <c:pt idx="32">
                  <c:v>0.97315099999999999</c:v>
                </c:pt>
                <c:pt idx="33">
                  <c:v>0.99856500000000004</c:v>
                </c:pt>
                <c:pt idx="34">
                  <c:v>1.0178229999999999</c:v>
                </c:pt>
                <c:pt idx="35">
                  <c:v>1.031444</c:v>
                </c:pt>
                <c:pt idx="36">
                  <c:v>1.044273</c:v>
                </c:pt>
                <c:pt idx="37">
                  <c:v>1.061269</c:v>
                </c:pt>
                <c:pt idx="38">
                  <c:v>1.0840959999999999</c:v>
                </c:pt>
                <c:pt idx="39">
                  <c:v>1.102093</c:v>
                </c:pt>
                <c:pt idx="40">
                  <c:v>1.116285</c:v>
                </c:pt>
                <c:pt idx="41">
                  <c:v>1.131265</c:v>
                </c:pt>
                <c:pt idx="42">
                  <c:v>1.152887</c:v>
                </c:pt>
                <c:pt idx="43">
                  <c:v>1.1676850000000001</c:v>
                </c:pt>
                <c:pt idx="44">
                  <c:v>1.1779200000000001</c:v>
                </c:pt>
                <c:pt idx="45">
                  <c:v>1.224756</c:v>
                </c:pt>
                <c:pt idx="46">
                  <c:v>1.2688390000000001</c:v>
                </c:pt>
                <c:pt idx="47">
                  <c:v>1.310497</c:v>
                </c:pt>
                <c:pt idx="48">
                  <c:v>1.334867</c:v>
                </c:pt>
                <c:pt idx="49">
                  <c:v>1.3777820000000001</c:v>
                </c:pt>
                <c:pt idx="50">
                  <c:v>1.4082349999999999</c:v>
                </c:pt>
                <c:pt idx="51">
                  <c:v>1.4366110000000001</c:v>
                </c:pt>
                <c:pt idx="52">
                  <c:v>1.4695320000000001</c:v>
                </c:pt>
                <c:pt idx="53">
                  <c:v>1.4975769999999999</c:v>
                </c:pt>
                <c:pt idx="54">
                  <c:v>1.519752</c:v>
                </c:pt>
                <c:pt idx="55">
                  <c:v>1.538389</c:v>
                </c:pt>
                <c:pt idx="56">
                  <c:v>1.5584910000000001</c:v>
                </c:pt>
                <c:pt idx="57">
                  <c:v>1.576265</c:v>
                </c:pt>
                <c:pt idx="58">
                  <c:v>1.6023400000000001</c:v>
                </c:pt>
                <c:pt idx="59">
                  <c:v>1.615459</c:v>
                </c:pt>
                <c:pt idx="60">
                  <c:v>1.636242</c:v>
                </c:pt>
                <c:pt idx="61">
                  <c:v>1.6598329999999999</c:v>
                </c:pt>
                <c:pt idx="62">
                  <c:v>1.688323</c:v>
                </c:pt>
                <c:pt idx="63">
                  <c:v>1.7098519999999999</c:v>
                </c:pt>
                <c:pt idx="64">
                  <c:v>1.737374</c:v>
                </c:pt>
                <c:pt idx="65">
                  <c:v>1.7577739999999999</c:v>
                </c:pt>
                <c:pt idx="66">
                  <c:v>1.7865040000000001</c:v>
                </c:pt>
                <c:pt idx="67">
                  <c:v>1.813717</c:v>
                </c:pt>
                <c:pt idx="68">
                  <c:v>1.8390299999999999</c:v>
                </c:pt>
                <c:pt idx="69">
                  <c:v>1.8682399999999999</c:v>
                </c:pt>
                <c:pt idx="70">
                  <c:v>1.905386</c:v>
                </c:pt>
                <c:pt idx="71">
                  <c:v>1.9256800000000001</c:v>
                </c:pt>
                <c:pt idx="72">
                  <c:v>1.9439789999999999</c:v>
                </c:pt>
                <c:pt idx="73">
                  <c:v>1.9681489999999999</c:v>
                </c:pt>
                <c:pt idx="74">
                  <c:v>1.9987090000000001</c:v>
                </c:pt>
                <c:pt idx="75">
                  <c:v>2.0145590000000002</c:v>
                </c:pt>
                <c:pt idx="76">
                  <c:v>2.0447690000000001</c:v>
                </c:pt>
                <c:pt idx="77">
                  <c:v>2.059097</c:v>
                </c:pt>
                <c:pt idx="78">
                  <c:v>2.0705149999999999</c:v>
                </c:pt>
                <c:pt idx="79">
                  <c:v>2.10372</c:v>
                </c:pt>
                <c:pt idx="80">
                  <c:v>2.113648</c:v>
                </c:pt>
                <c:pt idx="81">
                  <c:v>2.135856</c:v>
                </c:pt>
                <c:pt idx="82">
                  <c:v>2.1570779999999998</c:v>
                </c:pt>
                <c:pt idx="83">
                  <c:v>2.1712590000000001</c:v>
                </c:pt>
                <c:pt idx="84">
                  <c:v>2.1987410000000001</c:v>
                </c:pt>
                <c:pt idx="85">
                  <c:v>2.2271190000000001</c:v>
                </c:pt>
                <c:pt idx="86">
                  <c:v>2.2417289999999999</c:v>
                </c:pt>
                <c:pt idx="87">
                  <c:v>2.267201</c:v>
                </c:pt>
                <c:pt idx="88">
                  <c:v>2.2741750000000001</c:v>
                </c:pt>
                <c:pt idx="89">
                  <c:v>2.300983</c:v>
                </c:pt>
                <c:pt idx="90">
                  <c:v>2.3277139999999998</c:v>
                </c:pt>
                <c:pt idx="91">
                  <c:v>2.344827</c:v>
                </c:pt>
                <c:pt idx="92">
                  <c:v>2.3664890000000001</c:v>
                </c:pt>
                <c:pt idx="93">
                  <c:v>2.3761410000000001</c:v>
                </c:pt>
                <c:pt idx="94">
                  <c:v>2.398374</c:v>
                </c:pt>
                <c:pt idx="95">
                  <c:v>2.4093149999999999</c:v>
                </c:pt>
                <c:pt idx="96">
                  <c:v>2.4270779999999998</c:v>
                </c:pt>
                <c:pt idx="97">
                  <c:v>2.4433769999999999</c:v>
                </c:pt>
                <c:pt idx="98">
                  <c:v>2.4594309999999999</c:v>
                </c:pt>
                <c:pt idx="99">
                  <c:v>2.467724</c:v>
                </c:pt>
                <c:pt idx="100">
                  <c:v>2.4882029999999999</c:v>
                </c:pt>
                <c:pt idx="101">
                  <c:v>2.5139689999999999</c:v>
                </c:pt>
                <c:pt idx="102">
                  <c:v>2.5318200000000002</c:v>
                </c:pt>
                <c:pt idx="103">
                  <c:v>2.556921</c:v>
                </c:pt>
                <c:pt idx="104">
                  <c:v>2.5585689999999999</c:v>
                </c:pt>
                <c:pt idx="105">
                  <c:v>2.572813</c:v>
                </c:pt>
                <c:pt idx="106">
                  <c:v>2.5828380000000002</c:v>
                </c:pt>
                <c:pt idx="107">
                  <c:v>2.5964119999999999</c:v>
                </c:pt>
                <c:pt idx="108">
                  <c:v>2.6177109999999999</c:v>
                </c:pt>
                <c:pt idx="109">
                  <c:v>2.6335289999999998</c:v>
                </c:pt>
                <c:pt idx="110">
                  <c:v>2.6486390000000002</c:v>
                </c:pt>
                <c:pt idx="111">
                  <c:v>2.6651609999999999</c:v>
                </c:pt>
                <c:pt idx="112">
                  <c:v>2.680294</c:v>
                </c:pt>
                <c:pt idx="113">
                  <c:v>2.6853590000000001</c:v>
                </c:pt>
                <c:pt idx="114">
                  <c:v>2.7065899999999998</c:v>
                </c:pt>
                <c:pt idx="115">
                  <c:v>2.7177720000000001</c:v>
                </c:pt>
                <c:pt idx="116">
                  <c:v>2.7387130000000002</c:v>
                </c:pt>
                <c:pt idx="117">
                  <c:v>2.7465000000000002</c:v>
                </c:pt>
                <c:pt idx="118">
                  <c:v>2.7563800000000001</c:v>
                </c:pt>
                <c:pt idx="119">
                  <c:v>2.771299</c:v>
                </c:pt>
                <c:pt idx="120">
                  <c:v>2.7796409999999998</c:v>
                </c:pt>
                <c:pt idx="121">
                  <c:v>2.7943060000000002</c:v>
                </c:pt>
                <c:pt idx="122">
                  <c:v>2.803779</c:v>
                </c:pt>
                <c:pt idx="123">
                  <c:v>2.8143229999999999</c:v>
                </c:pt>
                <c:pt idx="124">
                  <c:v>2.825367</c:v>
                </c:pt>
                <c:pt idx="125">
                  <c:v>2.8404500000000001</c:v>
                </c:pt>
                <c:pt idx="126">
                  <c:v>2.848462</c:v>
                </c:pt>
                <c:pt idx="127">
                  <c:v>2.870171</c:v>
                </c:pt>
                <c:pt idx="128">
                  <c:v>2.88069</c:v>
                </c:pt>
                <c:pt idx="129">
                  <c:v>2.9014259999999998</c:v>
                </c:pt>
                <c:pt idx="130">
                  <c:v>2.9109790000000002</c:v>
                </c:pt>
                <c:pt idx="131">
                  <c:v>2.9252630000000002</c:v>
                </c:pt>
                <c:pt idx="132">
                  <c:v>2.9205839999999998</c:v>
                </c:pt>
                <c:pt idx="133">
                  <c:v>2.9249170000000002</c:v>
                </c:pt>
                <c:pt idx="134">
                  <c:v>2.9411960000000001</c:v>
                </c:pt>
                <c:pt idx="135">
                  <c:v>2.9493849999999999</c:v>
                </c:pt>
                <c:pt idx="136">
                  <c:v>2.9460109999999999</c:v>
                </c:pt>
                <c:pt idx="137">
                  <c:v>2.9602270000000002</c:v>
                </c:pt>
                <c:pt idx="138">
                  <c:v>2.9784039999999998</c:v>
                </c:pt>
                <c:pt idx="139">
                  <c:v>2.9966110000000001</c:v>
                </c:pt>
                <c:pt idx="140">
                  <c:v>2.9960309999999999</c:v>
                </c:pt>
                <c:pt idx="141">
                  <c:v>3.0157799999999999</c:v>
                </c:pt>
                <c:pt idx="142">
                  <c:v>3.0207329999999999</c:v>
                </c:pt>
                <c:pt idx="143">
                  <c:v>3.0357240000000001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'2'!$G$16</c:f>
              <c:strCache>
                <c:ptCount val="1"/>
                <c:pt idx="0">
                  <c:v>TP0002001D12 6.25uM</c:v>
                </c:pt>
              </c:strCache>
            </c:strRef>
          </c:tx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'2'!$G$24:$G$178</c:f>
              <c:numCache>
                <c:formatCode>General</c:formatCode>
                <c:ptCount val="155"/>
                <c:pt idx="0">
                  <c:v>9.7276000000000001E-2</c:v>
                </c:pt>
                <c:pt idx="1">
                  <c:v>0.14097899999999999</c:v>
                </c:pt>
                <c:pt idx="2">
                  <c:v>0.17176900000000001</c:v>
                </c:pt>
                <c:pt idx="3">
                  <c:v>0.19158600000000001</c:v>
                </c:pt>
                <c:pt idx="4">
                  <c:v>0.20885000000000001</c:v>
                </c:pt>
                <c:pt idx="5">
                  <c:v>0.23039699999999999</c:v>
                </c:pt>
                <c:pt idx="6">
                  <c:v>0.25339099999999998</c:v>
                </c:pt>
                <c:pt idx="7">
                  <c:v>0.28495500000000001</c:v>
                </c:pt>
                <c:pt idx="8">
                  <c:v>0.32375900000000002</c:v>
                </c:pt>
                <c:pt idx="9">
                  <c:v>0.36584800000000001</c:v>
                </c:pt>
                <c:pt idx="10">
                  <c:v>0.41189999999999999</c:v>
                </c:pt>
                <c:pt idx="11">
                  <c:v>0.45408199999999999</c:v>
                </c:pt>
                <c:pt idx="12">
                  <c:v>0.49633100000000002</c:v>
                </c:pt>
                <c:pt idx="13">
                  <c:v>0.54021300000000005</c:v>
                </c:pt>
                <c:pt idx="14">
                  <c:v>0.57941200000000004</c:v>
                </c:pt>
                <c:pt idx="15">
                  <c:v>0.61686399999999997</c:v>
                </c:pt>
                <c:pt idx="16">
                  <c:v>0.66058300000000003</c:v>
                </c:pt>
                <c:pt idx="17">
                  <c:v>0.70980699999999997</c:v>
                </c:pt>
                <c:pt idx="18">
                  <c:v>0.75337299999999996</c:v>
                </c:pt>
                <c:pt idx="19">
                  <c:v>0.80404500000000001</c:v>
                </c:pt>
                <c:pt idx="20">
                  <c:v>0.85003600000000001</c:v>
                </c:pt>
                <c:pt idx="21">
                  <c:v>0.896366</c:v>
                </c:pt>
                <c:pt idx="22">
                  <c:v>0.93603099999999995</c:v>
                </c:pt>
                <c:pt idx="23">
                  <c:v>0.97676700000000005</c:v>
                </c:pt>
                <c:pt idx="24">
                  <c:v>1</c:v>
                </c:pt>
                <c:pt idx="25">
                  <c:v>0.91766099999999995</c:v>
                </c:pt>
                <c:pt idx="26">
                  <c:v>0.99783699999999997</c:v>
                </c:pt>
                <c:pt idx="27">
                  <c:v>0.98723300000000003</c:v>
                </c:pt>
                <c:pt idx="28">
                  <c:v>0.97851600000000005</c:v>
                </c:pt>
                <c:pt idx="29">
                  <c:v>0.98387999999999998</c:v>
                </c:pt>
                <c:pt idx="30">
                  <c:v>0.99002999999999997</c:v>
                </c:pt>
                <c:pt idx="31">
                  <c:v>0.99573999999999996</c:v>
                </c:pt>
                <c:pt idx="32">
                  <c:v>1.0018450000000001</c:v>
                </c:pt>
                <c:pt idx="33">
                  <c:v>1.0117499999999999</c:v>
                </c:pt>
                <c:pt idx="34">
                  <c:v>1.018753</c:v>
                </c:pt>
                <c:pt idx="35">
                  <c:v>1.02756</c:v>
                </c:pt>
                <c:pt idx="36">
                  <c:v>1.0459909999999999</c:v>
                </c:pt>
                <c:pt idx="37">
                  <c:v>1.0635730000000001</c:v>
                </c:pt>
                <c:pt idx="38">
                  <c:v>1.0768249999999999</c:v>
                </c:pt>
                <c:pt idx="39">
                  <c:v>1.1046419999999999</c:v>
                </c:pt>
                <c:pt idx="40">
                  <c:v>1.1301920000000001</c:v>
                </c:pt>
                <c:pt idx="41">
                  <c:v>1.148973</c:v>
                </c:pt>
                <c:pt idx="42">
                  <c:v>1.1573310000000001</c:v>
                </c:pt>
                <c:pt idx="43">
                  <c:v>1.1576299999999999</c:v>
                </c:pt>
                <c:pt idx="44">
                  <c:v>1.155966</c:v>
                </c:pt>
                <c:pt idx="45">
                  <c:v>1.202277</c:v>
                </c:pt>
                <c:pt idx="46">
                  <c:v>1.2546200000000001</c:v>
                </c:pt>
                <c:pt idx="47">
                  <c:v>1.2935449999999999</c:v>
                </c:pt>
                <c:pt idx="48">
                  <c:v>1.336465</c:v>
                </c:pt>
                <c:pt idx="49">
                  <c:v>1.3661700000000001</c:v>
                </c:pt>
                <c:pt idx="50">
                  <c:v>1.392422</c:v>
                </c:pt>
                <c:pt idx="51">
                  <c:v>1.4201459999999999</c:v>
                </c:pt>
                <c:pt idx="52">
                  <c:v>1.4475420000000001</c:v>
                </c:pt>
                <c:pt idx="53">
                  <c:v>1.4740740000000001</c:v>
                </c:pt>
                <c:pt idx="54">
                  <c:v>1.5030619999999999</c:v>
                </c:pt>
                <c:pt idx="55">
                  <c:v>1.525873</c:v>
                </c:pt>
                <c:pt idx="56">
                  <c:v>1.544438</c:v>
                </c:pt>
                <c:pt idx="57">
                  <c:v>1.569272</c:v>
                </c:pt>
                <c:pt idx="58">
                  <c:v>1.5753360000000001</c:v>
                </c:pt>
                <c:pt idx="59">
                  <c:v>1.586679</c:v>
                </c:pt>
                <c:pt idx="60">
                  <c:v>1.608053</c:v>
                </c:pt>
                <c:pt idx="61">
                  <c:v>1.6260490000000001</c:v>
                </c:pt>
                <c:pt idx="62">
                  <c:v>1.6491659999999999</c:v>
                </c:pt>
                <c:pt idx="63">
                  <c:v>1.6535</c:v>
                </c:pt>
                <c:pt idx="64">
                  <c:v>1.670669</c:v>
                </c:pt>
                <c:pt idx="65">
                  <c:v>1.684153</c:v>
                </c:pt>
                <c:pt idx="66">
                  <c:v>1.7134879999999999</c:v>
                </c:pt>
                <c:pt idx="67">
                  <c:v>1.749128</c:v>
                </c:pt>
                <c:pt idx="68">
                  <c:v>1.77705</c:v>
                </c:pt>
                <c:pt idx="69">
                  <c:v>1.802929</c:v>
                </c:pt>
                <c:pt idx="70">
                  <c:v>1.8320970000000001</c:v>
                </c:pt>
                <c:pt idx="71">
                  <c:v>1.854344</c:v>
                </c:pt>
                <c:pt idx="72">
                  <c:v>1.868914</c:v>
                </c:pt>
                <c:pt idx="73">
                  <c:v>1.8928199999999999</c:v>
                </c:pt>
                <c:pt idx="74">
                  <c:v>1.9066590000000001</c:v>
                </c:pt>
                <c:pt idx="75">
                  <c:v>1.936005</c:v>
                </c:pt>
                <c:pt idx="76">
                  <c:v>1.9586809999999999</c:v>
                </c:pt>
                <c:pt idx="77">
                  <c:v>1.9756469999999999</c:v>
                </c:pt>
                <c:pt idx="78">
                  <c:v>1.994956</c:v>
                </c:pt>
                <c:pt idx="79">
                  <c:v>2.0258660000000002</c:v>
                </c:pt>
                <c:pt idx="80">
                  <c:v>2.04129</c:v>
                </c:pt>
                <c:pt idx="81">
                  <c:v>2.067939</c:v>
                </c:pt>
                <c:pt idx="82">
                  <c:v>2.0842670000000001</c:v>
                </c:pt>
                <c:pt idx="83">
                  <c:v>2.0949239999999998</c:v>
                </c:pt>
                <c:pt idx="84">
                  <c:v>2.1042489999999998</c:v>
                </c:pt>
                <c:pt idx="85">
                  <c:v>2.1203989999999999</c:v>
                </c:pt>
                <c:pt idx="86">
                  <c:v>2.1324459999999998</c:v>
                </c:pt>
                <c:pt idx="87">
                  <c:v>2.1583209999999999</c:v>
                </c:pt>
                <c:pt idx="88">
                  <c:v>2.1654300000000002</c:v>
                </c:pt>
                <c:pt idx="89">
                  <c:v>2.1752289999999999</c:v>
                </c:pt>
                <c:pt idx="90">
                  <c:v>2.1872120000000002</c:v>
                </c:pt>
                <c:pt idx="91">
                  <c:v>2.206143</c:v>
                </c:pt>
                <c:pt idx="92">
                  <c:v>2.2233900000000002</c:v>
                </c:pt>
                <c:pt idx="93">
                  <c:v>2.2437610000000001</c:v>
                </c:pt>
                <c:pt idx="94">
                  <c:v>2.2559300000000002</c:v>
                </c:pt>
                <c:pt idx="95">
                  <c:v>2.2796880000000002</c:v>
                </c:pt>
                <c:pt idx="96">
                  <c:v>2.2950680000000001</c:v>
                </c:pt>
                <c:pt idx="97">
                  <c:v>2.3019639999999999</c:v>
                </c:pt>
                <c:pt idx="98">
                  <c:v>2.313008</c:v>
                </c:pt>
                <c:pt idx="99">
                  <c:v>2.334657</c:v>
                </c:pt>
                <c:pt idx="100">
                  <c:v>2.3460869999999998</c:v>
                </c:pt>
                <c:pt idx="101">
                  <c:v>2.3624770000000002</c:v>
                </c:pt>
                <c:pt idx="102">
                  <c:v>2.3890959999999999</c:v>
                </c:pt>
                <c:pt idx="103">
                  <c:v>2.3941279999999998</c:v>
                </c:pt>
                <c:pt idx="104">
                  <c:v>2.4125559999999999</c:v>
                </c:pt>
                <c:pt idx="105">
                  <c:v>2.4331480000000001</c:v>
                </c:pt>
                <c:pt idx="106">
                  <c:v>2.4523790000000001</c:v>
                </c:pt>
                <c:pt idx="107">
                  <c:v>2.4555660000000001</c:v>
                </c:pt>
                <c:pt idx="108">
                  <c:v>2.4761310000000001</c:v>
                </c:pt>
                <c:pt idx="109">
                  <c:v>2.4901140000000002</c:v>
                </c:pt>
                <c:pt idx="110">
                  <c:v>2.5106679999999999</c:v>
                </c:pt>
                <c:pt idx="111">
                  <c:v>2.5274760000000001</c:v>
                </c:pt>
                <c:pt idx="112">
                  <c:v>2.5313530000000002</c:v>
                </c:pt>
                <c:pt idx="113">
                  <c:v>2.5438749999999999</c:v>
                </c:pt>
                <c:pt idx="114">
                  <c:v>2.5516640000000002</c:v>
                </c:pt>
                <c:pt idx="115">
                  <c:v>2.5581469999999999</c:v>
                </c:pt>
                <c:pt idx="116">
                  <c:v>2.5577049999999999</c:v>
                </c:pt>
                <c:pt idx="117">
                  <c:v>2.5701489999999998</c:v>
                </c:pt>
                <c:pt idx="118">
                  <c:v>2.5927790000000002</c:v>
                </c:pt>
                <c:pt idx="119">
                  <c:v>2.5998030000000001</c:v>
                </c:pt>
                <c:pt idx="120">
                  <c:v>2.6063700000000001</c:v>
                </c:pt>
                <c:pt idx="121">
                  <c:v>2.626512</c:v>
                </c:pt>
                <c:pt idx="122">
                  <c:v>2.639885</c:v>
                </c:pt>
                <c:pt idx="123">
                  <c:v>2.6411769999999999</c:v>
                </c:pt>
                <c:pt idx="124">
                  <c:v>2.6603539999999999</c:v>
                </c:pt>
                <c:pt idx="125">
                  <c:v>2.6582309999999998</c:v>
                </c:pt>
                <c:pt idx="126">
                  <c:v>2.666423</c:v>
                </c:pt>
                <c:pt idx="127">
                  <c:v>2.6761599999999999</c:v>
                </c:pt>
                <c:pt idx="128">
                  <c:v>2.703481</c:v>
                </c:pt>
                <c:pt idx="129">
                  <c:v>2.7010730000000001</c:v>
                </c:pt>
                <c:pt idx="130">
                  <c:v>2.7161300000000002</c:v>
                </c:pt>
                <c:pt idx="131">
                  <c:v>2.7171319999999999</c:v>
                </c:pt>
                <c:pt idx="132">
                  <c:v>2.7267869999999998</c:v>
                </c:pt>
                <c:pt idx="133">
                  <c:v>2.7392430000000001</c:v>
                </c:pt>
                <c:pt idx="134">
                  <c:v>2.744192</c:v>
                </c:pt>
                <c:pt idx="135">
                  <c:v>2.7407629999999998</c:v>
                </c:pt>
                <c:pt idx="136">
                  <c:v>2.7534960000000002</c:v>
                </c:pt>
                <c:pt idx="137">
                  <c:v>2.7661639999999998</c:v>
                </c:pt>
                <c:pt idx="138">
                  <c:v>2.7783169999999999</c:v>
                </c:pt>
                <c:pt idx="139">
                  <c:v>2.7898499999999999</c:v>
                </c:pt>
                <c:pt idx="140">
                  <c:v>2.7920630000000002</c:v>
                </c:pt>
                <c:pt idx="141">
                  <c:v>2.8072149999999998</c:v>
                </c:pt>
                <c:pt idx="142">
                  <c:v>2.82111</c:v>
                </c:pt>
                <c:pt idx="143">
                  <c:v>2.8328720000000001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'2'!$H$16</c:f>
              <c:strCache>
                <c:ptCount val="1"/>
                <c:pt idx="0">
                  <c:v>TP0002001D12 1.56uM</c:v>
                </c:pt>
              </c:strCache>
            </c:strRef>
          </c:tx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'2'!$H$24:$H$178</c:f>
              <c:numCache>
                <c:formatCode>General</c:formatCode>
                <c:ptCount val="155"/>
                <c:pt idx="0">
                  <c:v>8.6047999999999999E-2</c:v>
                </c:pt>
                <c:pt idx="1">
                  <c:v>0.12347900000000001</c:v>
                </c:pt>
                <c:pt idx="2">
                  <c:v>0.15159600000000001</c:v>
                </c:pt>
                <c:pt idx="3">
                  <c:v>0.16980300000000001</c:v>
                </c:pt>
                <c:pt idx="4">
                  <c:v>0.18498700000000001</c:v>
                </c:pt>
                <c:pt idx="5">
                  <c:v>0.20993999999999999</c:v>
                </c:pt>
                <c:pt idx="6">
                  <c:v>0.23589299999999999</c:v>
                </c:pt>
                <c:pt idx="7">
                  <c:v>0.26814700000000002</c:v>
                </c:pt>
                <c:pt idx="8">
                  <c:v>0.31034299999999998</c:v>
                </c:pt>
                <c:pt idx="9">
                  <c:v>0.35068700000000003</c:v>
                </c:pt>
                <c:pt idx="10">
                  <c:v>0.395733</c:v>
                </c:pt>
                <c:pt idx="11">
                  <c:v>0.44190699999999999</c:v>
                </c:pt>
                <c:pt idx="12">
                  <c:v>0.48643700000000001</c:v>
                </c:pt>
                <c:pt idx="13">
                  <c:v>0.53540399999999999</c:v>
                </c:pt>
                <c:pt idx="14">
                  <c:v>0.57894699999999999</c:v>
                </c:pt>
                <c:pt idx="15">
                  <c:v>0.61439600000000005</c:v>
                </c:pt>
                <c:pt idx="16">
                  <c:v>0.655227</c:v>
                </c:pt>
                <c:pt idx="17">
                  <c:v>0.70368299999999995</c:v>
                </c:pt>
                <c:pt idx="18">
                  <c:v>0.74568900000000005</c:v>
                </c:pt>
                <c:pt idx="19">
                  <c:v>0.78938399999999997</c:v>
                </c:pt>
                <c:pt idx="20">
                  <c:v>0.83502900000000002</c:v>
                </c:pt>
                <c:pt idx="21">
                  <c:v>0.879251</c:v>
                </c:pt>
                <c:pt idx="22">
                  <c:v>0.92427400000000004</c:v>
                </c:pt>
                <c:pt idx="23">
                  <c:v>0.97139699999999995</c:v>
                </c:pt>
                <c:pt idx="24">
                  <c:v>1</c:v>
                </c:pt>
                <c:pt idx="25">
                  <c:v>0.90972500000000001</c:v>
                </c:pt>
                <c:pt idx="26">
                  <c:v>1.017606</c:v>
                </c:pt>
                <c:pt idx="27">
                  <c:v>0.99299999999999999</c:v>
                </c:pt>
                <c:pt idx="28">
                  <c:v>0.98524999999999996</c:v>
                </c:pt>
                <c:pt idx="29">
                  <c:v>0.98558199999999996</c:v>
                </c:pt>
                <c:pt idx="30">
                  <c:v>0.98427200000000004</c:v>
                </c:pt>
                <c:pt idx="31">
                  <c:v>0.98139699999999996</c:v>
                </c:pt>
                <c:pt idx="32">
                  <c:v>0.98115399999999997</c:v>
                </c:pt>
                <c:pt idx="33">
                  <c:v>0.98817900000000003</c:v>
                </c:pt>
                <c:pt idx="34">
                  <c:v>0.99134599999999995</c:v>
                </c:pt>
                <c:pt idx="35">
                  <c:v>0.99735499999999999</c:v>
                </c:pt>
                <c:pt idx="36">
                  <c:v>1.0047349999999999</c:v>
                </c:pt>
                <c:pt idx="37">
                  <c:v>1.0156000000000001</c:v>
                </c:pt>
                <c:pt idx="38">
                  <c:v>1.026797</c:v>
                </c:pt>
                <c:pt idx="39">
                  <c:v>1.036762</c:v>
                </c:pt>
                <c:pt idx="40">
                  <c:v>1.0537019999999999</c:v>
                </c:pt>
                <c:pt idx="41">
                  <c:v>1.0645610000000001</c:v>
                </c:pt>
                <c:pt idx="42">
                  <c:v>1.0784689999999999</c:v>
                </c:pt>
                <c:pt idx="43">
                  <c:v>1.084684</c:v>
                </c:pt>
                <c:pt idx="44">
                  <c:v>1.0944750000000001</c:v>
                </c:pt>
                <c:pt idx="45">
                  <c:v>1.1217459999999999</c:v>
                </c:pt>
                <c:pt idx="46">
                  <c:v>1.164409</c:v>
                </c:pt>
                <c:pt idx="47">
                  <c:v>1.1984939999999999</c:v>
                </c:pt>
                <c:pt idx="48">
                  <c:v>1.2308669999999999</c:v>
                </c:pt>
                <c:pt idx="49">
                  <c:v>1.262802</c:v>
                </c:pt>
                <c:pt idx="50">
                  <c:v>1.2903450000000001</c:v>
                </c:pt>
                <c:pt idx="51">
                  <c:v>1.3192839999999999</c:v>
                </c:pt>
                <c:pt idx="52">
                  <c:v>1.352128</c:v>
                </c:pt>
                <c:pt idx="53">
                  <c:v>1.369961</c:v>
                </c:pt>
                <c:pt idx="54">
                  <c:v>1.393313</c:v>
                </c:pt>
                <c:pt idx="55">
                  <c:v>1.4183209999999999</c:v>
                </c:pt>
                <c:pt idx="56">
                  <c:v>1.439441</c:v>
                </c:pt>
                <c:pt idx="57">
                  <c:v>1.4598770000000001</c:v>
                </c:pt>
                <c:pt idx="58">
                  <c:v>1.4825600000000001</c:v>
                </c:pt>
                <c:pt idx="59">
                  <c:v>1.51024</c:v>
                </c:pt>
                <c:pt idx="60">
                  <c:v>1.5936319999999999</c:v>
                </c:pt>
                <c:pt idx="61">
                  <c:v>1.6069979999999999</c:v>
                </c:pt>
                <c:pt idx="62">
                  <c:v>1.6382460000000001</c:v>
                </c:pt>
                <c:pt idx="63">
                  <c:v>1.6595390000000001</c:v>
                </c:pt>
                <c:pt idx="64">
                  <c:v>1.6905790000000001</c:v>
                </c:pt>
                <c:pt idx="65">
                  <c:v>1.703532</c:v>
                </c:pt>
                <c:pt idx="66">
                  <c:v>1.745339</c:v>
                </c:pt>
                <c:pt idx="67">
                  <c:v>1.7700100000000001</c:v>
                </c:pt>
                <c:pt idx="68">
                  <c:v>1.798413</c:v>
                </c:pt>
                <c:pt idx="69">
                  <c:v>1.8261080000000001</c:v>
                </c:pt>
                <c:pt idx="70">
                  <c:v>1.8334220000000001</c:v>
                </c:pt>
                <c:pt idx="71">
                  <c:v>1.8549530000000001</c:v>
                </c:pt>
                <c:pt idx="72">
                  <c:v>1.866193</c:v>
                </c:pt>
                <c:pt idx="73">
                  <c:v>1.892288</c:v>
                </c:pt>
                <c:pt idx="74">
                  <c:v>1.922137</c:v>
                </c:pt>
                <c:pt idx="75">
                  <c:v>1.9415770000000001</c:v>
                </c:pt>
                <c:pt idx="76">
                  <c:v>1.9632540000000001</c:v>
                </c:pt>
                <c:pt idx="77">
                  <c:v>1.9857020000000001</c:v>
                </c:pt>
                <c:pt idx="78">
                  <c:v>2.0097510000000001</c:v>
                </c:pt>
                <c:pt idx="79">
                  <c:v>2.0195059999999998</c:v>
                </c:pt>
                <c:pt idx="80">
                  <c:v>2.0485739999999999</c:v>
                </c:pt>
                <c:pt idx="81">
                  <c:v>2.0734900000000001</c:v>
                </c:pt>
                <c:pt idx="82">
                  <c:v>2.0838239999999999</c:v>
                </c:pt>
                <c:pt idx="83">
                  <c:v>2.0906630000000002</c:v>
                </c:pt>
                <c:pt idx="84">
                  <c:v>2.1069200000000001</c:v>
                </c:pt>
                <c:pt idx="85">
                  <c:v>2.121705</c:v>
                </c:pt>
                <c:pt idx="86">
                  <c:v>2.1260439999999998</c:v>
                </c:pt>
                <c:pt idx="87">
                  <c:v>2.140625</c:v>
                </c:pt>
                <c:pt idx="88">
                  <c:v>2.1556129999999998</c:v>
                </c:pt>
                <c:pt idx="89">
                  <c:v>2.1762549999999998</c:v>
                </c:pt>
                <c:pt idx="90">
                  <c:v>2.1993079999999998</c:v>
                </c:pt>
                <c:pt idx="91">
                  <c:v>2.2342490000000002</c:v>
                </c:pt>
                <c:pt idx="92">
                  <c:v>2.2394599999999998</c:v>
                </c:pt>
                <c:pt idx="93">
                  <c:v>2.2662079999999998</c:v>
                </c:pt>
                <c:pt idx="94">
                  <c:v>2.2868580000000001</c:v>
                </c:pt>
                <c:pt idx="95">
                  <c:v>2.3067829999999998</c:v>
                </c:pt>
                <c:pt idx="96">
                  <c:v>2.3261810000000001</c:v>
                </c:pt>
                <c:pt idx="97">
                  <c:v>2.3457129999999999</c:v>
                </c:pt>
                <c:pt idx="98">
                  <c:v>2.3589370000000001</c:v>
                </c:pt>
                <c:pt idx="99">
                  <c:v>2.3775029999999999</c:v>
                </c:pt>
                <c:pt idx="100">
                  <c:v>2.4021650000000001</c:v>
                </c:pt>
                <c:pt idx="101">
                  <c:v>2.4086180000000001</c:v>
                </c:pt>
                <c:pt idx="102">
                  <c:v>2.4213840000000002</c:v>
                </c:pt>
                <c:pt idx="103">
                  <c:v>2.4393129999999998</c:v>
                </c:pt>
                <c:pt idx="104">
                  <c:v>2.4488840000000001</c:v>
                </c:pt>
                <c:pt idx="105">
                  <c:v>2.4604110000000001</c:v>
                </c:pt>
                <c:pt idx="106">
                  <c:v>2.4722599999999999</c:v>
                </c:pt>
                <c:pt idx="107">
                  <c:v>2.479336</c:v>
                </c:pt>
                <c:pt idx="108">
                  <c:v>2.4956520000000002</c:v>
                </c:pt>
                <c:pt idx="109">
                  <c:v>2.5060020000000001</c:v>
                </c:pt>
                <c:pt idx="110">
                  <c:v>2.5320499999999999</c:v>
                </c:pt>
                <c:pt idx="111">
                  <c:v>2.543355</c:v>
                </c:pt>
                <c:pt idx="112">
                  <c:v>2.552435</c:v>
                </c:pt>
                <c:pt idx="113">
                  <c:v>2.571288</c:v>
                </c:pt>
                <c:pt idx="114">
                  <c:v>2.583313</c:v>
                </c:pt>
                <c:pt idx="115">
                  <c:v>2.5945689999999999</c:v>
                </c:pt>
                <c:pt idx="116">
                  <c:v>2.6134179999999998</c:v>
                </c:pt>
                <c:pt idx="117">
                  <c:v>2.6308229999999999</c:v>
                </c:pt>
                <c:pt idx="118">
                  <c:v>2.644428</c:v>
                </c:pt>
                <c:pt idx="119">
                  <c:v>2.6454089999999999</c:v>
                </c:pt>
                <c:pt idx="120">
                  <c:v>2.65673</c:v>
                </c:pt>
                <c:pt idx="121">
                  <c:v>2.6587879999999999</c:v>
                </c:pt>
                <c:pt idx="122">
                  <c:v>2.6748259999999999</c:v>
                </c:pt>
                <c:pt idx="123">
                  <c:v>2.6819280000000001</c:v>
                </c:pt>
                <c:pt idx="124">
                  <c:v>2.7047029999999999</c:v>
                </c:pt>
                <c:pt idx="125">
                  <c:v>2.70052</c:v>
                </c:pt>
                <c:pt idx="126">
                  <c:v>2.7057220000000002</c:v>
                </c:pt>
                <c:pt idx="127">
                  <c:v>2.7148430000000001</c:v>
                </c:pt>
                <c:pt idx="128">
                  <c:v>2.721584</c:v>
                </c:pt>
                <c:pt idx="129">
                  <c:v>2.723652</c:v>
                </c:pt>
                <c:pt idx="130">
                  <c:v>2.7458330000000002</c:v>
                </c:pt>
                <c:pt idx="131">
                  <c:v>2.747474</c:v>
                </c:pt>
                <c:pt idx="132">
                  <c:v>2.759763</c:v>
                </c:pt>
                <c:pt idx="133">
                  <c:v>2.7757930000000002</c:v>
                </c:pt>
                <c:pt idx="134">
                  <c:v>2.7928289999999998</c:v>
                </c:pt>
                <c:pt idx="135">
                  <c:v>2.8036310000000002</c:v>
                </c:pt>
                <c:pt idx="136">
                  <c:v>2.8332549999999999</c:v>
                </c:pt>
                <c:pt idx="137">
                  <c:v>2.8406989999999999</c:v>
                </c:pt>
                <c:pt idx="138">
                  <c:v>2.849666</c:v>
                </c:pt>
                <c:pt idx="139">
                  <c:v>2.8671519999999999</c:v>
                </c:pt>
                <c:pt idx="140">
                  <c:v>2.8681779999999999</c:v>
                </c:pt>
                <c:pt idx="141">
                  <c:v>2.8730159999999998</c:v>
                </c:pt>
                <c:pt idx="142">
                  <c:v>2.8659340000000002</c:v>
                </c:pt>
                <c:pt idx="143">
                  <c:v>2.8733490000000002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'2'!$I$16</c:f>
              <c:strCache>
                <c:ptCount val="1"/>
                <c:pt idx="0">
                  <c:v>TP0002001D12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'2'!$I$24:$I$178</c:f>
              <c:numCache>
                <c:formatCode>General</c:formatCode>
                <c:ptCount val="155"/>
                <c:pt idx="0">
                  <c:v>8.4644999999999998E-2</c:v>
                </c:pt>
                <c:pt idx="1">
                  <c:v>0.126944</c:v>
                </c:pt>
                <c:pt idx="2">
                  <c:v>0.16238900000000001</c:v>
                </c:pt>
                <c:pt idx="3">
                  <c:v>0.18453</c:v>
                </c:pt>
                <c:pt idx="4">
                  <c:v>0.204231</c:v>
                </c:pt>
                <c:pt idx="5">
                  <c:v>0.22694300000000001</c:v>
                </c:pt>
                <c:pt idx="6">
                  <c:v>0.257046</c:v>
                </c:pt>
                <c:pt idx="7">
                  <c:v>0.28608499999999998</c:v>
                </c:pt>
                <c:pt idx="8">
                  <c:v>0.32618000000000003</c:v>
                </c:pt>
                <c:pt idx="9">
                  <c:v>0.36725000000000002</c:v>
                </c:pt>
                <c:pt idx="10">
                  <c:v>0.40946900000000003</c:v>
                </c:pt>
                <c:pt idx="11">
                  <c:v>0.45766000000000001</c:v>
                </c:pt>
                <c:pt idx="12">
                  <c:v>0.49823499999999998</c:v>
                </c:pt>
                <c:pt idx="13">
                  <c:v>0.54368899999999998</c:v>
                </c:pt>
                <c:pt idx="14">
                  <c:v>0.58389599999999997</c:v>
                </c:pt>
                <c:pt idx="15">
                  <c:v>0.62627900000000003</c:v>
                </c:pt>
                <c:pt idx="16">
                  <c:v>0.66386199999999995</c:v>
                </c:pt>
                <c:pt idx="17">
                  <c:v>0.70752599999999999</c:v>
                </c:pt>
                <c:pt idx="18">
                  <c:v>0.75613699999999995</c:v>
                </c:pt>
                <c:pt idx="19">
                  <c:v>0.796543</c:v>
                </c:pt>
                <c:pt idx="20">
                  <c:v>0.84392</c:v>
                </c:pt>
                <c:pt idx="21">
                  <c:v>0.89131899999999997</c:v>
                </c:pt>
                <c:pt idx="22">
                  <c:v>0.93081999999999998</c:v>
                </c:pt>
                <c:pt idx="23">
                  <c:v>0.97354600000000002</c:v>
                </c:pt>
                <c:pt idx="24">
                  <c:v>1</c:v>
                </c:pt>
                <c:pt idx="25">
                  <c:v>0.91898800000000003</c:v>
                </c:pt>
                <c:pt idx="26">
                  <c:v>1.0321340000000001</c:v>
                </c:pt>
                <c:pt idx="27">
                  <c:v>1.013223</c:v>
                </c:pt>
                <c:pt idx="28">
                  <c:v>0.99594400000000005</c:v>
                </c:pt>
                <c:pt idx="29">
                  <c:v>0.98325499999999999</c:v>
                </c:pt>
                <c:pt idx="30">
                  <c:v>0.98270000000000002</c:v>
                </c:pt>
                <c:pt idx="31">
                  <c:v>0.98231100000000005</c:v>
                </c:pt>
                <c:pt idx="32">
                  <c:v>0.97552799999999995</c:v>
                </c:pt>
                <c:pt idx="33">
                  <c:v>0.97721400000000003</c:v>
                </c:pt>
                <c:pt idx="34">
                  <c:v>0.98355400000000004</c:v>
                </c:pt>
                <c:pt idx="35">
                  <c:v>0.98891300000000004</c:v>
                </c:pt>
                <c:pt idx="36">
                  <c:v>0.99398200000000003</c:v>
                </c:pt>
                <c:pt idx="37">
                  <c:v>1.0068809999999999</c:v>
                </c:pt>
                <c:pt idx="38">
                  <c:v>1.0159830000000001</c:v>
                </c:pt>
                <c:pt idx="39">
                  <c:v>1.023828</c:v>
                </c:pt>
                <c:pt idx="40">
                  <c:v>1.0397190000000001</c:v>
                </c:pt>
                <c:pt idx="41">
                  <c:v>1.049023</c:v>
                </c:pt>
                <c:pt idx="42">
                  <c:v>1.06229</c:v>
                </c:pt>
                <c:pt idx="43">
                  <c:v>1.072722</c:v>
                </c:pt>
                <c:pt idx="44">
                  <c:v>1.0837779999999999</c:v>
                </c:pt>
                <c:pt idx="45">
                  <c:v>1.125513</c:v>
                </c:pt>
                <c:pt idx="46">
                  <c:v>1.1636340000000001</c:v>
                </c:pt>
                <c:pt idx="47">
                  <c:v>1.204631</c:v>
                </c:pt>
                <c:pt idx="48">
                  <c:v>1.2429779999999999</c:v>
                </c:pt>
                <c:pt idx="49">
                  <c:v>1.2785610000000001</c:v>
                </c:pt>
                <c:pt idx="50">
                  <c:v>1.3096589999999999</c:v>
                </c:pt>
                <c:pt idx="51">
                  <c:v>1.3300879999999999</c:v>
                </c:pt>
                <c:pt idx="52">
                  <c:v>1.357777</c:v>
                </c:pt>
                <c:pt idx="53">
                  <c:v>1.390463</c:v>
                </c:pt>
                <c:pt idx="54">
                  <c:v>1.407958</c:v>
                </c:pt>
                <c:pt idx="55">
                  <c:v>1.4301919999999999</c:v>
                </c:pt>
                <c:pt idx="56">
                  <c:v>1.456059</c:v>
                </c:pt>
                <c:pt idx="57">
                  <c:v>1.4746410000000001</c:v>
                </c:pt>
                <c:pt idx="58">
                  <c:v>1.499112</c:v>
                </c:pt>
                <c:pt idx="59">
                  <c:v>1.5257810000000001</c:v>
                </c:pt>
                <c:pt idx="60">
                  <c:v>1.548017</c:v>
                </c:pt>
                <c:pt idx="61">
                  <c:v>1.5817000000000001</c:v>
                </c:pt>
                <c:pt idx="62">
                  <c:v>1.657945</c:v>
                </c:pt>
                <c:pt idx="63">
                  <c:v>1.696321</c:v>
                </c:pt>
                <c:pt idx="64">
                  <c:v>1.712086</c:v>
                </c:pt>
                <c:pt idx="65">
                  <c:v>1.7356149999999999</c:v>
                </c:pt>
                <c:pt idx="66">
                  <c:v>1.7500279999999999</c:v>
                </c:pt>
                <c:pt idx="67">
                  <c:v>1.7518720000000001</c:v>
                </c:pt>
                <c:pt idx="68">
                  <c:v>1.778216</c:v>
                </c:pt>
                <c:pt idx="69">
                  <c:v>1.809869</c:v>
                </c:pt>
                <c:pt idx="70">
                  <c:v>1.8292040000000001</c:v>
                </c:pt>
                <c:pt idx="71">
                  <c:v>1.8539559999999999</c:v>
                </c:pt>
                <c:pt idx="72">
                  <c:v>1.8739790000000001</c:v>
                </c:pt>
                <c:pt idx="73">
                  <c:v>1.8860459999999999</c:v>
                </c:pt>
                <c:pt idx="74">
                  <c:v>1.9029499999999999</c:v>
                </c:pt>
                <c:pt idx="75">
                  <c:v>1.945778</c:v>
                </c:pt>
                <c:pt idx="76">
                  <c:v>1.964178</c:v>
                </c:pt>
                <c:pt idx="77">
                  <c:v>1.9942629999999999</c:v>
                </c:pt>
                <c:pt idx="78">
                  <c:v>2.0009800000000002</c:v>
                </c:pt>
                <c:pt idx="79">
                  <c:v>2.0087380000000001</c:v>
                </c:pt>
                <c:pt idx="80">
                  <c:v>2.0270739999999998</c:v>
                </c:pt>
                <c:pt idx="81">
                  <c:v>2.0479280000000002</c:v>
                </c:pt>
                <c:pt idx="82">
                  <c:v>2.063574</c:v>
                </c:pt>
                <c:pt idx="83">
                  <c:v>2.0813820000000001</c:v>
                </c:pt>
                <c:pt idx="84">
                  <c:v>2.1065489999999998</c:v>
                </c:pt>
                <c:pt idx="85">
                  <c:v>2.1238109999999999</c:v>
                </c:pt>
                <c:pt idx="86">
                  <c:v>2.1423570000000001</c:v>
                </c:pt>
                <c:pt idx="87">
                  <c:v>2.1611699999999998</c:v>
                </c:pt>
                <c:pt idx="88">
                  <c:v>2.1773020000000001</c:v>
                </c:pt>
                <c:pt idx="89">
                  <c:v>2.198896</c:v>
                </c:pt>
                <c:pt idx="90">
                  <c:v>2.2232029999999998</c:v>
                </c:pt>
                <c:pt idx="91">
                  <c:v>2.2407819999999998</c:v>
                </c:pt>
                <c:pt idx="92">
                  <c:v>2.2548720000000002</c:v>
                </c:pt>
                <c:pt idx="93">
                  <c:v>2.2833049999999999</c:v>
                </c:pt>
                <c:pt idx="94">
                  <c:v>2.29495</c:v>
                </c:pt>
                <c:pt idx="95">
                  <c:v>2.322044</c:v>
                </c:pt>
                <c:pt idx="96">
                  <c:v>2.340042</c:v>
                </c:pt>
                <c:pt idx="97">
                  <c:v>2.35792</c:v>
                </c:pt>
                <c:pt idx="98">
                  <c:v>2.3674110000000002</c:v>
                </c:pt>
                <c:pt idx="99">
                  <c:v>2.3828339999999999</c:v>
                </c:pt>
                <c:pt idx="100">
                  <c:v>2.4025639999999999</c:v>
                </c:pt>
                <c:pt idx="101">
                  <c:v>2.4235470000000001</c:v>
                </c:pt>
                <c:pt idx="102">
                  <c:v>2.4426079999999999</c:v>
                </c:pt>
                <c:pt idx="103">
                  <c:v>2.4492229999999999</c:v>
                </c:pt>
                <c:pt idx="104">
                  <c:v>2.465713</c:v>
                </c:pt>
                <c:pt idx="105">
                  <c:v>2.4768780000000001</c:v>
                </c:pt>
                <c:pt idx="106">
                  <c:v>2.4924569999999999</c:v>
                </c:pt>
                <c:pt idx="107">
                  <c:v>2.5010539999999999</c:v>
                </c:pt>
                <c:pt idx="108">
                  <c:v>2.5239989999999999</c:v>
                </c:pt>
                <c:pt idx="109">
                  <c:v>2.5337890000000001</c:v>
                </c:pt>
                <c:pt idx="110">
                  <c:v>2.551129</c:v>
                </c:pt>
                <c:pt idx="111">
                  <c:v>2.5642119999999999</c:v>
                </c:pt>
                <c:pt idx="112">
                  <c:v>2.5850390000000001</c:v>
                </c:pt>
                <c:pt idx="113">
                  <c:v>2.599205</c:v>
                </c:pt>
                <c:pt idx="114">
                  <c:v>2.6200600000000001</c:v>
                </c:pt>
                <c:pt idx="115">
                  <c:v>2.639224</c:v>
                </c:pt>
                <c:pt idx="116">
                  <c:v>2.6534979999999999</c:v>
                </c:pt>
                <c:pt idx="117">
                  <c:v>2.6631469999999999</c:v>
                </c:pt>
                <c:pt idx="118">
                  <c:v>2.6720280000000001</c:v>
                </c:pt>
                <c:pt idx="119">
                  <c:v>2.679392</c:v>
                </c:pt>
                <c:pt idx="120">
                  <c:v>2.6979700000000002</c:v>
                </c:pt>
                <c:pt idx="121">
                  <c:v>2.7071960000000002</c:v>
                </c:pt>
                <c:pt idx="122">
                  <c:v>2.7213699999999998</c:v>
                </c:pt>
                <c:pt idx="123">
                  <c:v>2.734985</c:v>
                </c:pt>
                <c:pt idx="124">
                  <c:v>2.7366630000000001</c:v>
                </c:pt>
                <c:pt idx="125">
                  <c:v>2.7473519999999998</c:v>
                </c:pt>
                <c:pt idx="126">
                  <c:v>2.7605409999999999</c:v>
                </c:pt>
                <c:pt idx="127">
                  <c:v>2.7707169999999999</c:v>
                </c:pt>
                <c:pt idx="128">
                  <c:v>2.7758759999999998</c:v>
                </c:pt>
                <c:pt idx="129">
                  <c:v>2.7857479999999999</c:v>
                </c:pt>
                <c:pt idx="130">
                  <c:v>2.7935789999999998</c:v>
                </c:pt>
                <c:pt idx="131">
                  <c:v>2.798511</c:v>
                </c:pt>
                <c:pt idx="132">
                  <c:v>2.8058879999999999</c:v>
                </c:pt>
                <c:pt idx="133">
                  <c:v>2.824573</c:v>
                </c:pt>
                <c:pt idx="134">
                  <c:v>2.8407399999999998</c:v>
                </c:pt>
                <c:pt idx="135">
                  <c:v>2.8467899999999999</c:v>
                </c:pt>
                <c:pt idx="136">
                  <c:v>2.8682810000000001</c:v>
                </c:pt>
                <c:pt idx="137">
                  <c:v>2.8759779999999999</c:v>
                </c:pt>
                <c:pt idx="138">
                  <c:v>2.883251</c:v>
                </c:pt>
                <c:pt idx="139">
                  <c:v>2.8974129999999998</c:v>
                </c:pt>
                <c:pt idx="140">
                  <c:v>2.9010579999999999</c:v>
                </c:pt>
                <c:pt idx="141">
                  <c:v>2.9097279999999999</c:v>
                </c:pt>
                <c:pt idx="142">
                  <c:v>2.90286</c:v>
                </c:pt>
                <c:pt idx="143">
                  <c:v>2.9223569999999999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'2'!$J$16</c:f>
              <c:strCache>
                <c:ptCount val="1"/>
                <c:pt idx="0">
                  <c:v>TP0002001D12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'2'!$J$24:$J$178</c:f>
              <c:numCache>
                <c:formatCode>General</c:formatCode>
                <c:ptCount val="155"/>
                <c:pt idx="0">
                  <c:v>9.2506000000000005E-2</c:v>
                </c:pt>
                <c:pt idx="1">
                  <c:v>0.12990299999999999</c:v>
                </c:pt>
                <c:pt idx="2">
                  <c:v>0.158774</c:v>
                </c:pt>
                <c:pt idx="3">
                  <c:v>0.17808099999999999</c:v>
                </c:pt>
                <c:pt idx="4">
                  <c:v>0.19993900000000001</c:v>
                </c:pt>
                <c:pt idx="5">
                  <c:v>0.22062000000000001</c:v>
                </c:pt>
                <c:pt idx="6">
                  <c:v>0.24857399999999999</c:v>
                </c:pt>
                <c:pt idx="7">
                  <c:v>0.27628799999999998</c:v>
                </c:pt>
                <c:pt idx="8">
                  <c:v>0.313892</c:v>
                </c:pt>
                <c:pt idx="9">
                  <c:v>0.35678300000000002</c:v>
                </c:pt>
                <c:pt idx="10">
                  <c:v>0.398588</c:v>
                </c:pt>
                <c:pt idx="11">
                  <c:v>0.44437900000000002</c:v>
                </c:pt>
                <c:pt idx="12">
                  <c:v>0.49066700000000002</c:v>
                </c:pt>
                <c:pt idx="13">
                  <c:v>0.52945399999999998</c:v>
                </c:pt>
                <c:pt idx="14">
                  <c:v>0.57730599999999999</c:v>
                </c:pt>
                <c:pt idx="15">
                  <c:v>0.618649</c:v>
                </c:pt>
                <c:pt idx="16">
                  <c:v>0.66349199999999997</c:v>
                </c:pt>
                <c:pt idx="17">
                  <c:v>0.70887199999999995</c:v>
                </c:pt>
                <c:pt idx="18">
                  <c:v>0.74938000000000005</c:v>
                </c:pt>
                <c:pt idx="19">
                  <c:v>0.79174500000000003</c:v>
                </c:pt>
                <c:pt idx="20">
                  <c:v>0.83965900000000004</c:v>
                </c:pt>
                <c:pt idx="21">
                  <c:v>0.88510200000000006</c:v>
                </c:pt>
                <c:pt idx="22">
                  <c:v>0.93127800000000005</c:v>
                </c:pt>
                <c:pt idx="23">
                  <c:v>0.97885599999999995</c:v>
                </c:pt>
                <c:pt idx="24">
                  <c:v>1</c:v>
                </c:pt>
                <c:pt idx="25">
                  <c:v>0.92491299999999999</c:v>
                </c:pt>
                <c:pt idx="26">
                  <c:v>1.022594</c:v>
                </c:pt>
                <c:pt idx="27">
                  <c:v>0.99427600000000005</c:v>
                </c:pt>
                <c:pt idx="28">
                  <c:v>0.99162700000000004</c:v>
                </c:pt>
                <c:pt idx="29">
                  <c:v>0.98114299999999999</c:v>
                </c:pt>
                <c:pt idx="30">
                  <c:v>0.97940700000000003</c:v>
                </c:pt>
                <c:pt idx="31">
                  <c:v>0.97617200000000004</c:v>
                </c:pt>
                <c:pt idx="32">
                  <c:v>0.97642600000000002</c:v>
                </c:pt>
                <c:pt idx="33">
                  <c:v>0.98263199999999995</c:v>
                </c:pt>
                <c:pt idx="34">
                  <c:v>0.98835899999999999</c:v>
                </c:pt>
                <c:pt idx="35">
                  <c:v>0.99546999999999997</c:v>
                </c:pt>
                <c:pt idx="36">
                  <c:v>1.005784</c:v>
                </c:pt>
                <c:pt idx="37">
                  <c:v>1.0157020000000001</c:v>
                </c:pt>
                <c:pt idx="38">
                  <c:v>1.029536</c:v>
                </c:pt>
                <c:pt idx="39">
                  <c:v>1.0381119999999999</c:v>
                </c:pt>
                <c:pt idx="40">
                  <c:v>1.045409</c:v>
                </c:pt>
                <c:pt idx="41">
                  <c:v>1.0561689999999999</c:v>
                </c:pt>
                <c:pt idx="42">
                  <c:v>1.0693809999999999</c:v>
                </c:pt>
                <c:pt idx="43">
                  <c:v>1.082012</c:v>
                </c:pt>
                <c:pt idx="44">
                  <c:v>1.0884560000000001</c:v>
                </c:pt>
                <c:pt idx="45">
                  <c:v>1.1344019999999999</c:v>
                </c:pt>
                <c:pt idx="46">
                  <c:v>1.1819329999999999</c:v>
                </c:pt>
                <c:pt idx="47">
                  <c:v>1.2153210000000001</c:v>
                </c:pt>
                <c:pt idx="48">
                  <c:v>1.2427079999999999</c:v>
                </c:pt>
                <c:pt idx="49">
                  <c:v>1.279226</c:v>
                </c:pt>
                <c:pt idx="50">
                  <c:v>1.3042290000000001</c:v>
                </c:pt>
                <c:pt idx="51">
                  <c:v>1.3312809999999999</c:v>
                </c:pt>
                <c:pt idx="52">
                  <c:v>1.3714120000000001</c:v>
                </c:pt>
                <c:pt idx="53">
                  <c:v>1.3995569999999999</c:v>
                </c:pt>
                <c:pt idx="54">
                  <c:v>1.444529</c:v>
                </c:pt>
                <c:pt idx="55">
                  <c:v>1.5279560000000001</c:v>
                </c:pt>
                <c:pt idx="56">
                  <c:v>1.5345850000000001</c:v>
                </c:pt>
                <c:pt idx="57">
                  <c:v>1.5305800000000001</c:v>
                </c:pt>
                <c:pt idx="58">
                  <c:v>1.5434939999999999</c:v>
                </c:pt>
                <c:pt idx="59">
                  <c:v>1.5807150000000001</c:v>
                </c:pt>
                <c:pt idx="60">
                  <c:v>1.605146</c:v>
                </c:pt>
                <c:pt idx="61">
                  <c:v>1.601691</c:v>
                </c:pt>
                <c:pt idx="62">
                  <c:v>1.6212819999999999</c:v>
                </c:pt>
                <c:pt idx="63">
                  <c:v>1.6749449999999999</c:v>
                </c:pt>
                <c:pt idx="64">
                  <c:v>1.6961269999999999</c:v>
                </c:pt>
                <c:pt idx="65">
                  <c:v>1.7195830000000001</c:v>
                </c:pt>
                <c:pt idx="66">
                  <c:v>1.736688</c:v>
                </c:pt>
                <c:pt idx="67">
                  <c:v>1.7497240000000001</c:v>
                </c:pt>
                <c:pt idx="68">
                  <c:v>1.763709</c:v>
                </c:pt>
                <c:pt idx="69">
                  <c:v>1.778276</c:v>
                </c:pt>
                <c:pt idx="70">
                  <c:v>1.8058289999999999</c:v>
                </c:pt>
                <c:pt idx="71">
                  <c:v>1.8411630000000001</c:v>
                </c:pt>
                <c:pt idx="72">
                  <c:v>1.87077</c:v>
                </c:pt>
                <c:pt idx="73">
                  <c:v>1.889373</c:v>
                </c:pt>
                <c:pt idx="74">
                  <c:v>1.923276</c:v>
                </c:pt>
                <c:pt idx="75">
                  <c:v>1.94665</c:v>
                </c:pt>
                <c:pt idx="76">
                  <c:v>1.9729540000000001</c:v>
                </c:pt>
                <c:pt idx="77">
                  <c:v>1.9942759999999999</c:v>
                </c:pt>
                <c:pt idx="78">
                  <c:v>2.0155959999999999</c:v>
                </c:pt>
                <c:pt idx="79">
                  <c:v>2.0298039999999999</c:v>
                </c:pt>
                <c:pt idx="80">
                  <c:v>2.0548380000000002</c:v>
                </c:pt>
                <c:pt idx="81">
                  <c:v>2.0639099999999999</c:v>
                </c:pt>
                <c:pt idx="82">
                  <c:v>2.0729120000000001</c:v>
                </c:pt>
                <c:pt idx="83">
                  <c:v>2.0986699999999998</c:v>
                </c:pt>
                <c:pt idx="84">
                  <c:v>2.108476</c:v>
                </c:pt>
                <c:pt idx="85">
                  <c:v>2.1240950000000001</c:v>
                </c:pt>
                <c:pt idx="86">
                  <c:v>2.1415929999999999</c:v>
                </c:pt>
                <c:pt idx="87">
                  <c:v>2.1677300000000002</c:v>
                </c:pt>
                <c:pt idx="88">
                  <c:v>2.1882100000000002</c:v>
                </c:pt>
                <c:pt idx="89">
                  <c:v>2.2133720000000001</c:v>
                </c:pt>
                <c:pt idx="90">
                  <c:v>2.2188729999999999</c:v>
                </c:pt>
                <c:pt idx="91">
                  <c:v>2.2346599999999999</c:v>
                </c:pt>
                <c:pt idx="92">
                  <c:v>2.2540909999999998</c:v>
                </c:pt>
                <c:pt idx="93">
                  <c:v>2.275963</c:v>
                </c:pt>
                <c:pt idx="94">
                  <c:v>2.282006</c:v>
                </c:pt>
                <c:pt idx="95">
                  <c:v>2.2988590000000002</c:v>
                </c:pt>
                <c:pt idx="96">
                  <c:v>2.314117</c:v>
                </c:pt>
                <c:pt idx="97">
                  <c:v>2.3295249999999998</c:v>
                </c:pt>
                <c:pt idx="98">
                  <c:v>2.3480050000000001</c:v>
                </c:pt>
                <c:pt idx="99">
                  <c:v>2.3652000000000002</c:v>
                </c:pt>
                <c:pt idx="100">
                  <c:v>2.3885619999999999</c:v>
                </c:pt>
                <c:pt idx="101">
                  <c:v>2.3936289999999998</c:v>
                </c:pt>
                <c:pt idx="102">
                  <c:v>2.4173629999999999</c:v>
                </c:pt>
                <c:pt idx="103">
                  <c:v>2.4289800000000001</c:v>
                </c:pt>
                <c:pt idx="104">
                  <c:v>2.4434200000000001</c:v>
                </c:pt>
                <c:pt idx="105">
                  <c:v>2.4651670000000001</c:v>
                </c:pt>
                <c:pt idx="106">
                  <c:v>2.4710239999999999</c:v>
                </c:pt>
                <c:pt idx="107">
                  <c:v>2.4884300000000001</c:v>
                </c:pt>
                <c:pt idx="108">
                  <c:v>2.5009649999999999</c:v>
                </c:pt>
                <c:pt idx="109">
                  <c:v>2.5109699999999999</c:v>
                </c:pt>
                <c:pt idx="110">
                  <c:v>2.534335</c:v>
                </c:pt>
                <c:pt idx="111">
                  <c:v>2.5407709999999999</c:v>
                </c:pt>
                <c:pt idx="112">
                  <c:v>2.5458229999999999</c:v>
                </c:pt>
                <c:pt idx="113">
                  <c:v>2.5520299999999998</c:v>
                </c:pt>
                <c:pt idx="114">
                  <c:v>2.5729320000000002</c:v>
                </c:pt>
                <c:pt idx="115">
                  <c:v>2.5780080000000001</c:v>
                </c:pt>
                <c:pt idx="116">
                  <c:v>2.603542</c:v>
                </c:pt>
                <c:pt idx="117">
                  <c:v>2.6152090000000001</c:v>
                </c:pt>
                <c:pt idx="118">
                  <c:v>2.6225580000000002</c:v>
                </c:pt>
                <c:pt idx="119">
                  <c:v>2.6347550000000002</c:v>
                </c:pt>
                <c:pt idx="120">
                  <c:v>2.6455389999999999</c:v>
                </c:pt>
                <c:pt idx="121">
                  <c:v>2.6678630000000001</c:v>
                </c:pt>
                <c:pt idx="122">
                  <c:v>2.6839750000000002</c:v>
                </c:pt>
                <c:pt idx="123">
                  <c:v>2.6852049999999998</c:v>
                </c:pt>
                <c:pt idx="124">
                  <c:v>2.6950050000000001</c:v>
                </c:pt>
                <c:pt idx="125">
                  <c:v>2.6886730000000001</c:v>
                </c:pt>
                <c:pt idx="126">
                  <c:v>2.7094450000000001</c:v>
                </c:pt>
                <c:pt idx="127">
                  <c:v>2.7176619999999998</c:v>
                </c:pt>
                <c:pt idx="128">
                  <c:v>2.7377829999999999</c:v>
                </c:pt>
                <c:pt idx="129">
                  <c:v>2.7423329999999999</c:v>
                </c:pt>
                <c:pt idx="130">
                  <c:v>2.7573340000000002</c:v>
                </c:pt>
                <c:pt idx="131">
                  <c:v>2.7673040000000002</c:v>
                </c:pt>
                <c:pt idx="132">
                  <c:v>2.7889659999999998</c:v>
                </c:pt>
                <c:pt idx="133">
                  <c:v>2.8028749999999998</c:v>
                </c:pt>
                <c:pt idx="134">
                  <c:v>2.810654</c:v>
                </c:pt>
                <c:pt idx="135">
                  <c:v>2.8245279999999999</c:v>
                </c:pt>
                <c:pt idx="136">
                  <c:v>2.8258179999999999</c:v>
                </c:pt>
                <c:pt idx="137">
                  <c:v>2.8446530000000001</c:v>
                </c:pt>
                <c:pt idx="138">
                  <c:v>2.8571249999999999</c:v>
                </c:pt>
                <c:pt idx="139">
                  <c:v>2.861942</c:v>
                </c:pt>
                <c:pt idx="140">
                  <c:v>2.8751120000000001</c:v>
                </c:pt>
                <c:pt idx="141">
                  <c:v>2.8854099999999998</c:v>
                </c:pt>
                <c:pt idx="142">
                  <c:v>2.8999350000000002</c:v>
                </c:pt>
                <c:pt idx="143">
                  <c:v>2.8980229999999998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'2'!$K$16</c:f>
              <c:strCache>
                <c:ptCount val="1"/>
                <c:pt idx="0">
                  <c:v>TP0002001D12 24.41nM</c:v>
                </c:pt>
              </c:strCache>
            </c:strRef>
          </c:tx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'2'!$K$24:$K$178</c:f>
              <c:numCache>
                <c:formatCode>General</c:formatCode>
                <c:ptCount val="155"/>
                <c:pt idx="0">
                  <c:v>9.4766000000000003E-2</c:v>
                </c:pt>
                <c:pt idx="1">
                  <c:v>0.142181</c:v>
                </c:pt>
                <c:pt idx="2">
                  <c:v>0.172818</c:v>
                </c:pt>
                <c:pt idx="3">
                  <c:v>0.19277900000000001</c:v>
                </c:pt>
                <c:pt idx="4">
                  <c:v>0.20744199999999999</c:v>
                </c:pt>
                <c:pt idx="5">
                  <c:v>0.22722999999999999</c:v>
                </c:pt>
                <c:pt idx="6">
                  <c:v>0.25129299999999999</c:v>
                </c:pt>
                <c:pt idx="7">
                  <c:v>0.28277200000000002</c:v>
                </c:pt>
                <c:pt idx="8">
                  <c:v>0.32133499999999998</c:v>
                </c:pt>
                <c:pt idx="9">
                  <c:v>0.36588599999999999</c:v>
                </c:pt>
                <c:pt idx="10">
                  <c:v>0.41033900000000001</c:v>
                </c:pt>
                <c:pt idx="11">
                  <c:v>0.45819700000000002</c:v>
                </c:pt>
                <c:pt idx="12">
                  <c:v>0.50000199999999995</c:v>
                </c:pt>
                <c:pt idx="13">
                  <c:v>0.54112499999999997</c:v>
                </c:pt>
                <c:pt idx="14">
                  <c:v>0.58636500000000003</c:v>
                </c:pt>
                <c:pt idx="15">
                  <c:v>0.62850200000000001</c:v>
                </c:pt>
                <c:pt idx="16">
                  <c:v>0.66873899999999997</c:v>
                </c:pt>
                <c:pt idx="17">
                  <c:v>0.70740000000000003</c:v>
                </c:pt>
                <c:pt idx="18">
                  <c:v>0.744556</c:v>
                </c:pt>
                <c:pt idx="19">
                  <c:v>0.78499600000000003</c:v>
                </c:pt>
                <c:pt idx="20">
                  <c:v>0.83295300000000005</c:v>
                </c:pt>
                <c:pt idx="21">
                  <c:v>0.88260000000000005</c:v>
                </c:pt>
                <c:pt idx="22">
                  <c:v>0.93199600000000005</c:v>
                </c:pt>
                <c:pt idx="23">
                  <c:v>0.97619100000000003</c:v>
                </c:pt>
                <c:pt idx="24">
                  <c:v>1</c:v>
                </c:pt>
                <c:pt idx="25">
                  <c:v>0.924647</c:v>
                </c:pt>
                <c:pt idx="26">
                  <c:v>1.022378</c:v>
                </c:pt>
                <c:pt idx="27">
                  <c:v>0.995564</c:v>
                </c:pt>
                <c:pt idx="28">
                  <c:v>0.97605500000000001</c:v>
                </c:pt>
                <c:pt idx="29">
                  <c:v>0.96998099999999998</c:v>
                </c:pt>
                <c:pt idx="30">
                  <c:v>0.96162099999999995</c:v>
                </c:pt>
                <c:pt idx="31">
                  <c:v>0.96431599999999995</c:v>
                </c:pt>
                <c:pt idx="32">
                  <c:v>0.96316999999999997</c:v>
                </c:pt>
                <c:pt idx="33">
                  <c:v>0.96489999999999998</c:v>
                </c:pt>
                <c:pt idx="34">
                  <c:v>0.97362000000000004</c:v>
                </c:pt>
                <c:pt idx="35">
                  <c:v>0.98054799999999998</c:v>
                </c:pt>
                <c:pt idx="36">
                  <c:v>0.98980400000000002</c:v>
                </c:pt>
                <c:pt idx="37">
                  <c:v>1.003522</c:v>
                </c:pt>
                <c:pt idx="38">
                  <c:v>1.0142850000000001</c:v>
                </c:pt>
                <c:pt idx="39">
                  <c:v>1.0273669999999999</c:v>
                </c:pt>
                <c:pt idx="40">
                  <c:v>1.038994</c:v>
                </c:pt>
                <c:pt idx="41">
                  <c:v>1.0515600000000001</c:v>
                </c:pt>
                <c:pt idx="42">
                  <c:v>1.0634440000000001</c:v>
                </c:pt>
                <c:pt idx="43">
                  <c:v>1.0722419999999999</c:v>
                </c:pt>
                <c:pt idx="44">
                  <c:v>1.086209</c:v>
                </c:pt>
                <c:pt idx="45">
                  <c:v>1.1241099999999999</c:v>
                </c:pt>
                <c:pt idx="46">
                  <c:v>1.161521</c:v>
                </c:pt>
                <c:pt idx="47">
                  <c:v>1.190979</c:v>
                </c:pt>
                <c:pt idx="48">
                  <c:v>1.2226490000000001</c:v>
                </c:pt>
                <c:pt idx="49">
                  <c:v>1.3109690000000001</c:v>
                </c:pt>
                <c:pt idx="50">
                  <c:v>1.378536</c:v>
                </c:pt>
                <c:pt idx="51">
                  <c:v>1.3790849999999999</c:v>
                </c:pt>
                <c:pt idx="52">
                  <c:v>1.388757</c:v>
                </c:pt>
                <c:pt idx="53">
                  <c:v>1.4012530000000001</c:v>
                </c:pt>
                <c:pt idx="54">
                  <c:v>1.4527840000000001</c:v>
                </c:pt>
                <c:pt idx="55">
                  <c:v>1.4803090000000001</c:v>
                </c:pt>
                <c:pt idx="56">
                  <c:v>1.4761789999999999</c:v>
                </c:pt>
                <c:pt idx="57">
                  <c:v>1.465365</c:v>
                </c:pt>
                <c:pt idx="58">
                  <c:v>1.5332060000000001</c:v>
                </c:pt>
                <c:pt idx="59">
                  <c:v>1.5831299999999999</c:v>
                </c:pt>
                <c:pt idx="60">
                  <c:v>1.608992</c:v>
                </c:pt>
                <c:pt idx="61">
                  <c:v>1.6299710000000001</c:v>
                </c:pt>
                <c:pt idx="62">
                  <c:v>1.6603509999999999</c:v>
                </c:pt>
                <c:pt idx="63">
                  <c:v>1.6850270000000001</c:v>
                </c:pt>
                <c:pt idx="64">
                  <c:v>1.711317</c:v>
                </c:pt>
                <c:pt idx="65">
                  <c:v>1.7380180000000001</c:v>
                </c:pt>
                <c:pt idx="66">
                  <c:v>1.756319</c:v>
                </c:pt>
                <c:pt idx="67">
                  <c:v>1.7821020000000001</c:v>
                </c:pt>
                <c:pt idx="68">
                  <c:v>1.808243</c:v>
                </c:pt>
                <c:pt idx="69">
                  <c:v>1.828276</c:v>
                </c:pt>
                <c:pt idx="70">
                  <c:v>1.843332</c:v>
                </c:pt>
                <c:pt idx="71">
                  <c:v>1.8733029999999999</c:v>
                </c:pt>
                <c:pt idx="72">
                  <c:v>1.886395</c:v>
                </c:pt>
                <c:pt idx="73">
                  <c:v>1.9079140000000001</c:v>
                </c:pt>
                <c:pt idx="74">
                  <c:v>1.9297580000000001</c:v>
                </c:pt>
                <c:pt idx="75">
                  <c:v>1.9544600000000001</c:v>
                </c:pt>
                <c:pt idx="76">
                  <c:v>1.967141</c:v>
                </c:pt>
                <c:pt idx="77">
                  <c:v>1.9992110000000001</c:v>
                </c:pt>
                <c:pt idx="78">
                  <c:v>2.0079189999999998</c:v>
                </c:pt>
                <c:pt idx="79">
                  <c:v>2.0319560000000001</c:v>
                </c:pt>
                <c:pt idx="80">
                  <c:v>2.0456340000000002</c:v>
                </c:pt>
                <c:pt idx="81">
                  <c:v>2.0598969999999999</c:v>
                </c:pt>
                <c:pt idx="82">
                  <c:v>2.0926710000000002</c:v>
                </c:pt>
                <c:pt idx="83">
                  <c:v>2.1092439999999999</c:v>
                </c:pt>
                <c:pt idx="84">
                  <c:v>2.1369790000000002</c:v>
                </c:pt>
                <c:pt idx="85">
                  <c:v>2.1488330000000002</c:v>
                </c:pt>
                <c:pt idx="86">
                  <c:v>2.1610849999999999</c:v>
                </c:pt>
                <c:pt idx="87">
                  <c:v>2.1778499999999998</c:v>
                </c:pt>
                <c:pt idx="88">
                  <c:v>2.1976770000000001</c:v>
                </c:pt>
                <c:pt idx="89">
                  <c:v>2.208914</c:v>
                </c:pt>
                <c:pt idx="90">
                  <c:v>2.2399990000000001</c:v>
                </c:pt>
                <c:pt idx="91">
                  <c:v>2.2598470000000002</c:v>
                </c:pt>
                <c:pt idx="92">
                  <c:v>2.2705259999999998</c:v>
                </c:pt>
                <c:pt idx="93">
                  <c:v>2.296586</c:v>
                </c:pt>
                <c:pt idx="94">
                  <c:v>2.3175669999999999</c:v>
                </c:pt>
                <c:pt idx="95">
                  <c:v>2.335823</c:v>
                </c:pt>
                <c:pt idx="96">
                  <c:v>2.3510800000000001</c:v>
                </c:pt>
                <c:pt idx="97">
                  <c:v>2.3678539999999999</c:v>
                </c:pt>
                <c:pt idx="98">
                  <c:v>2.383502</c:v>
                </c:pt>
                <c:pt idx="99">
                  <c:v>2.4153120000000001</c:v>
                </c:pt>
                <c:pt idx="100">
                  <c:v>2.4167290000000001</c:v>
                </c:pt>
                <c:pt idx="101">
                  <c:v>2.4382470000000001</c:v>
                </c:pt>
                <c:pt idx="102">
                  <c:v>2.4597859999999998</c:v>
                </c:pt>
                <c:pt idx="103">
                  <c:v>2.468823</c:v>
                </c:pt>
                <c:pt idx="104">
                  <c:v>2.4787059999999999</c:v>
                </c:pt>
                <c:pt idx="105">
                  <c:v>2.5023629999999999</c:v>
                </c:pt>
                <c:pt idx="106">
                  <c:v>2.4975610000000001</c:v>
                </c:pt>
                <c:pt idx="107">
                  <c:v>2.514761</c:v>
                </c:pt>
                <c:pt idx="108">
                  <c:v>2.5322119999999999</c:v>
                </c:pt>
                <c:pt idx="109">
                  <c:v>2.5472380000000001</c:v>
                </c:pt>
                <c:pt idx="110">
                  <c:v>2.563069</c:v>
                </c:pt>
                <c:pt idx="111">
                  <c:v>2.5756480000000002</c:v>
                </c:pt>
                <c:pt idx="112">
                  <c:v>2.5845030000000002</c:v>
                </c:pt>
                <c:pt idx="113">
                  <c:v>2.6057039999999998</c:v>
                </c:pt>
                <c:pt idx="114">
                  <c:v>2.5995810000000001</c:v>
                </c:pt>
                <c:pt idx="115">
                  <c:v>2.6191849999999999</c:v>
                </c:pt>
                <c:pt idx="116">
                  <c:v>2.6289690000000001</c:v>
                </c:pt>
                <c:pt idx="117">
                  <c:v>2.643659</c:v>
                </c:pt>
                <c:pt idx="118">
                  <c:v>2.655853</c:v>
                </c:pt>
                <c:pt idx="119">
                  <c:v>2.66859</c:v>
                </c:pt>
                <c:pt idx="120">
                  <c:v>2.680053</c:v>
                </c:pt>
                <c:pt idx="121">
                  <c:v>2.7012179999999999</c:v>
                </c:pt>
                <c:pt idx="122">
                  <c:v>2.7156009999999999</c:v>
                </c:pt>
                <c:pt idx="123">
                  <c:v>2.7282259999999998</c:v>
                </c:pt>
                <c:pt idx="124">
                  <c:v>2.7344219999999999</c:v>
                </c:pt>
                <c:pt idx="125">
                  <c:v>2.7300179999999998</c:v>
                </c:pt>
                <c:pt idx="126">
                  <c:v>2.7423150000000001</c:v>
                </c:pt>
                <c:pt idx="127">
                  <c:v>2.7637040000000002</c:v>
                </c:pt>
                <c:pt idx="128">
                  <c:v>2.760621</c:v>
                </c:pt>
                <c:pt idx="129">
                  <c:v>2.7779750000000001</c:v>
                </c:pt>
                <c:pt idx="130">
                  <c:v>2.7918129999999999</c:v>
                </c:pt>
                <c:pt idx="131">
                  <c:v>2.7921170000000002</c:v>
                </c:pt>
                <c:pt idx="132">
                  <c:v>2.8079109999999998</c:v>
                </c:pt>
                <c:pt idx="133">
                  <c:v>2.8214540000000001</c:v>
                </c:pt>
                <c:pt idx="134">
                  <c:v>2.8270879999999998</c:v>
                </c:pt>
                <c:pt idx="135">
                  <c:v>2.8268789999999999</c:v>
                </c:pt>
                <c:pt idx="136">
                  <c:v>2.8383790000000002</c:v>
                </c:pt>
                <c:pt idx="137">
                  <c:v>2.8516710000000001</c:v>
                </c:pt>
                <c:pt idx="138">
                  <c:v>2.866457</c:v>
                </c:pt>
                <c:pt idx="139">
                  <c:v>2.865005</c:v>
                </c:pt>
                <c:pt idx="140">
                  <c:v>2.8847999999999998</c:v>
                </c:pt>
                <c:pt idx="141">
                  <c:v>2.8939879999999998</c:v>
                </c:pt>
                <c:pt idx="142">
                  <c:v>2.8991199999999999</c:v>
                </c:pt>
                <c:pt idx="143">
                  <c:v>2.910822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'2'!$L$16</c:f>
              <c:strCache>
                <c:ptCount val="1"/>
                <c:pt idx="0">
                  <c:v>TP0002001D12 6.10nM</c:v>
                </c:pt>
              </c:strCache>
            </c:strRef>
          </c:tx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'2'!$L$24:$L$178</c:f>
              <c:numCache>
                <c:formatCode>General</c:formatCode>
                <c:ptCount val="155"/>
                <c:pt idx="0">
                  <c:v>9.8877000000000007E-2</c:v>
                </c:pt>
                <c:pt idx="1">
                  <c:v>0.143208</c:v>
                </c:pt>
                <c:pt idx="2">
                  <c:v>0.17177600000000001</c:v>
                </c:pt>
                <c:pt idx="3">
                  <c:v>0.19234799999999999</c:v>
                </c:pt>
                <c:pt idx="4">
                  <c:v>0.214951</c:v>
                </c:pt>
                <c:pt idx="5">
                  <c:v>0.23164100000000001</c:v>
                </c:pt>
                <c:pt idx="6">
                  <c:v>0.25216899999999998</c:v>
                </c:pt>
                <c:pt idx="7">
                  <c:v>0.287549</c:v>
                </c:pt>
                <c:pt idx="8">
                  <c:v>0.325264</c:v>
                </c:pt>
                <c:pt idx="9">
                  <c:v>0.36686099999999999</c:v>
                </c:pt>
                <c:pt idx="10">
                  <c:v>0.41268100000000002</c:v>
                </c:pt>
                <c:pt idx="11">
                  <c:v>0.45090000000000002</c:v>
                </c:pt>
                <c:pt idx="12">
                  <c:v>0.48893799999999998</c:v>
                </c:pt>
                <c:pt idx="13">
                  <c:v>0.53906399999999999</c:v>
                </c:pt>
                <c:pt idx="14">
                  <c:v>0.58640599999999998</c:v>
                </c:pt>
                <c:pt idx="15">
                  <c:v>0.62922900000000004</c:v>
                </c:pt>
                <c:pt idx="16">
                  <c:v>0.66403500000000004</c:v>
                </c:pt>
                <c:pt idx="17">
                  <c:v>0.70874400000000004</c:v>
                </c:pt>
                <c:pt idx="18">
                  <c:v>0.74472700000000003</c:v>
                </c:pt>
                <c:pt idx="19">
                  <c:v>0.78448899999999999</c:v>
                </c:pt>
                <c:pt idx="20">
                  <c:v>0.83618300000000001</c:v>
                </c:pt>
                <c:pt idx="21">
                  <c:v>0.882239</c:v>
                </c:pt>
                <c:pt idx="22">
                  <c:v>0.92999799999999999</c:v>
                </c:pt>
                <c:pt idx="23">
                  <c:v>0.976294</c:v>
                </c:pt>
                <c:pt idx="24">
                  <c:v>1</c:v>
                </c:pt>
                <c:pt idx="25">
                  <c:v>0.93094900000000003</c:v>
                </c:pt>
                <c:pt idx="26">
                  <c:v>1.023285</c:v>
                </c:pt>
                <c:pt idx="27">
                  <c:v>0.98900500000000002</c:v>
                </c:pt>
                <c:pt idx="28">
                  <c:v>0.98043899999999995</c:v>
                </c:pt>
                <c:pt idx="29">
                  <c:v>0.98040300000000002</c:v>
                </c:pt>
                <c:pt idx="30">
                  <c:v>0.97820600000000002</c:v>
                </c:pt>
                <c:pt idx="31">
                  <c:v>0.98060400000000003</c:v>
                </c:pt>
                <c:pt idx="32">
                  <c:v>0.97617399999999999</c:v>
                </c:pt>
                <c:pt idx="33">
                  <c:v>0.98041100000000003</c:v>
                </c:pt>
                <c:pt idx="34">
                  <c:v>0.98923499999999998</c:v>
                </c:pt>
                <c:pt idx="35">
                  <c:v>0.99301200000000001</c:v>
                </c:pt>
                <c:pt idx="36">
                  <c:v>1.002016</c:v>
                </c:pt>
                <c:pt idx="37">
                  <c:v>1.0113209999999999</c:v>
                </c:pt>
                <c:pt idx="38">
                  <c:v>1.0212110000000001</c:v>
                </c:pt>
                <c:pt idx="39">
                  <c:v>1.0311129999999999</c:v>
                </c:pt>
                <c:pt idx="40">
                  <c:v>1.042365</c:v>
                </c:pt>
                <c:pt idx="41">
                  <c:v>1.053623</c:v>
                </c:pt>
                <c:pt idx="42">
                  <c:v>1.066098</c:v>
                </c:pt>
                <c:pt idx="43">
                  <c:v>1.07613</c:v>
                </c:pt>
                <c:pt idx="44">
                  <c:v>1.0887979999999999</c:v>
                </c:pt>
                <c:pt idx="45">
                  <c:v>1.1256139999999999</c:v>
                </c:pt>
                <c:pt idx="46">
                  <c:v>1.156382</c:v>
                </c:pt>
                <c:pt idx="47">
                  <c:v>1.1865859999999999</c:v>
                </c:pt>
                <c:pt idx="48">
                  <c:v>1.2138869999999999</c:v>
                </c:pt>
                <c:pt idx="49">
                  <c:v>1.2574689999999999</c:v>
                </c:pt>
                <c:pt idx="50">
                  <c:v>1.279453</c:v>
                </c:pt>
                <c:pt idx="51">
                  <c:v>1.302216</c:v>
                </c:pt>
                <c:pt idx="52">
                  <c:v>1.389281</c:v>
                </c:pt>
                <c:pt idx="53">
                  <c:v>1.446817</c:v>
                </c:pt>
                <c:pt idx="54">
                  <c:v>1.440582</c:v>
                </c:pt>
                <c:pt idx="55">
                  <c:v>1.4321619999999999</c:v>
                </c:pt>
                <c:pt idx="56">
                  <c:v>1.4787570000000001</c:v>
                </c:pt>
                <c:pt idx="57">
                  <c:v>1.5177849999999999</c:v>
                </c:pt>
                <c:pt idx="58">
                  <c:v>1.5387660000000001</c:v>
                </c:pt>
                <c:pt idx="59">
                  <c:v>1.560351</c:v>
                </c:pt>
                <c:pt idx="60">
                  <c:v>1.57053</c:v>
                </c:pt>
                <c:pt idx="61">
                  <c:v>1.576433</c:v>
                </c:pt>
                <c:pt idx="62">
                  <c:v>1.583186</c:v>
                </c:pt>
                <c:pt idx="63">
                  <c:v>1.6288800000000001</c:v>
                </c:pt>
                <c:pt idx="64">
                  <c:v>1.6702030000000001</c:v>
                </c:pt>
                <c:pt idx="65">
                  <c:v>1.704324</c:v>
                </c:pt>
                <c:pt idx="66">
                  <c:v>1.724564</c:v>
                </c:pt>
                <c:pt idx="67">
                  <c:v>1.7547509999999999</c:v>
                </c:pt>
                <c:pt idx="68">
                  <c:v>1.777142</c:v>
                </c:pt>
                <c:pt idx="69">
                  <c:v>1.7908280000000001</c:v>
                </c:pt>
                <c:pt idx="70">
                  <c:v>1.8088759999999999</c:v>
                </c:pt>
                <c:pt idx="71">
                  <c:v>1.8383309999999999</c:v>
                </c:pt>
                <c:pt idx="72">
                  <c:v>1.858463</c:v>
                </c:pt>
                <c:pt idx="73">
                  <c:v>1.8772800000000001</c:v>
                </c:pt>
                <c:pt idx="74">
                  <c:v>1.9005339999999999</c:v>
                </c:pt>
                <c:pt idx="75">
                  <c:v>1.914363</c:v>
                </c:pt>
                <c:pt idx="76">
                  <c:v>1.9340440000000001</c:v>
                </c:pt>
                <c:pt idx="77">
                  <c:v>1.9579029999999999</c:v>
                </c:pt>
                <c:pt idx="78">
                  <c:v>1.970175</c:v>
                </c:pt>
                <c:pt idx="79">
                  <c:v>1.983582</c:v>
                </c:pt>
                <c:pt idx="80">
                  <c:v>2.0148459999999999</c:v>
                </c:pt>
                <c:pt idx="81">
                  <c:v>2.0346850000000001</c:v>
                </c:pt>
                <c:pt idx="82">
                  <c:v>2.0499299999999998</c:v>
                </c:pt>
                <c:pt idx="83">
                  <c:v>2.071056</c:v>
                </c:pt>
                <c:pt idx="84">
                  <c:v>2.089941</c:v>
                </c:pt>
                <c:pt idx="85">
                  <c:v>2.1129910000000001</c:v>
                </c:pt>
                <c:pt idx="86">
                  <c:v>2.133105</c:v>
                </c:pt>
                <c:pt idx="87">
                  <c:v>2.1573259999999999</c:v>
                </c:pt>
                <c:pt idx="88">
                  <c:v>2.1706530000000002</c:v>
                </c:pt>
                <c:pt idx="89">
                  <c:v>2.1783969999999999</c:v>
                </c:pt>
                <c:pt idx="90">
                  <c:v>2.1941920000000001</c:v>
                </c:pt>
                <c:pt idx="91">
                  <c:v>2.2075930000000001</c:v>
                </c:pt>
                <c:pt idx="92">
                  <c:v>2.2218200000000001</c:v>
                </c:pt>
                <c:pt idx="93">
                  <c:v>2.241895</c:v>
                </c:pt>
                <c:pt idx="94">
                  <c:v>2.2563780000000002</c:v>
                </c:pt>
                <c:pt idx="95">
                  <c:v>2.2682709999999999</c:v>
                </c:pt>
                <c:pt idx="96">
                  <c:v>2.2850999999999999</c:v>
                </c:pt>
                <c:pt idx="97">
                  <c:v>2.3009189999999999</c:v>
                </c:pt>
                <c:pt idx="98">
                  <c:v>2.3167070000000001</c:v>
                </c:pt>
                <c:pt idx="99">
                  <c:v>2.3340679999999998</c:v>
                </c:pt>
                <c:pt idx="100">
                  <c:v>2.3505310000000001</c:v>
                </c:pt>
                <c:pt idx="101">
                  <c:v>2.3562750000000001</c:v>
                </c:pt>
                <c:pt idx="102">
                  <c:v>2.3782700000000001</c:v>
                </c:pt>
                <c:pt idx="103">
                  <c:v>2.3987620000000001</c:v>
                </c:pt>
                <c:pt idx="104">
                  <c:v>2.419842</c:v>
                </c:pt>
                <c:pt idx="105">
                  <c:v>2.430202</c:v>
                </c:pt>
                <c:pt idx="106">
                  <c:v>2.4461360000000001</c:v>
                </c:pt>
                <c:pt idx="107">
                  <c:v>2.4526599999999998</c:v>
                </c:pt>
                <c:pt idx="108">
                  <c:v>2.477017</c:v>
                </c:pt>
                <c:pt idx="109">
                  <c:v>2.4761639999999998</c:v>
                </c:pt>
                <c:pt idx="110">
                  <c:v>2.4920979999999999</c:v>
                </c:pt>
                <c:pt idx="111">
                  <c:v>2.5060989999999999</c:v>
                </c:pt>
                <c:pt idx="112">
                  <c:v>2.53816</c:v>
                </c:pt>
                <c:pt idx="113">
                  <c:v>2.5535540000000001</c:v>
                </c:pt>
                <c:pt idx="114">
                  <c:v>2.556419</c:v>
                </c:pt>
                <c:pt idx="115">
                  <c:v>2.5663670000000001</c:v>
                </c:pt>
                <c:pt idx="116">
                  <c:v>2.5782289999999999</c:v>
                </c:pt>
                <c:pt idx="117">
                  <c:v>2.6006230000000001</c:v>
                </c:pt>
                <c:pt idx="118">
                  <c:v>2.6015419999999998</c:v>
                </c:pt>
                <c:pt idx="119">
                  <c:v>2.6156199999999998</c:v>
                </c:pt>
                <c:pt idx="120">
                  <c:v>2.6317910000000002</c:v>
                </c:pt>
                <c:pt idx="121">
                  <c:v>2.6506249999999998</c:v>
                </c:pt>
                <c:pt idx="122">
                  <c:v>2.6715610000000001</c:v>
                </c:pt>
                <c:pt idx="123">
                  <c:v>2.6823220000000001</c:v>
                </c:pt>
                <c:pt idx="124">
                  <c:v>2.6939790000000001</c:v>
                </c:pt>
                <c:pt idx="125">
                  <c:v>2.7047240000000001</c:v>
                </c:pt>
                <c:pt idx="126">
                  <c:v>2.7165750000000002</c:v>
                </c:pt>
                <c:pt idx="127">
                  <c:v>2.7220550000000001</c:v>
                </c:pt>
                <c:pt idx="128">
                  <c:v>2.7334890000000001</c:v>
                </c:pt>
                <c:pt idx="129">
                  <c:v>2.7484679999999999</c:v>
                </c:pt>
                <c:pt idx="130">
                  <c:v>2.7533789999999998</c:v>
                </c:pt>
                <c:pt idx="131">
                  <c:v>2.759738</c:v>
                </c:pt>
                <c:pt idx="132">
                  <c:v>2.7735910000000001</c:v>
                </c:pt>
                <c:pt idx="133">
                  <c:v>2.7786140000000001</c:v>
                </c:pt>
                <c:pt idx="134">
                  <c:v>2.7822040000000001</c:v>
                </c:pt>
                <c:pt idx="135">
                  <c:v>2.7913260000000002</c:v>
                </c:pt>
                <c:pt idx="136">
                  <c:v>2.7936890000000001</c:v>
                </c:pt>
                <c:pt idx="137">
                  <c:v>2.8046410000000002</c:v>
                </c:pt>
                <c:pt idx="138">
                  <c:v>2.806521</c:v>
                </c:pt>
                <c:pt idx="139">
                  <c:v>2.8267190000000002</c:v>
                </c:pt>
                <c:pt idx="140">
                  <c:v>2.842247</c:v>
                </c:pt>
                <c:pt idx="141">
                  <c:v>2.8517260000000002</c:v>
                </c:pt>
                <c:pt idx="142">
                  <c:v>2.8507150000000001</c:v>
                </c:pt>
                <c:pt idx="143">
                  <c:v>2.858298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6692440"/>
        <c:axId val="289685488"/>
      </c:scatterChart>
      <c:valAx>
        <c:axId val="286692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89685488"/>
        <c:crosses val="autoZero"/>
        <c:crossBetween val="midCat"/>
      </c:valAx>
      <c:valAx>
        <c:axId val="289685488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2.2320335033501372E-2"/>
              <c:y val="0.1990904575421572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866924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6239981388004163"/>
          <c:y val="7.689362730720313E-2"/>
          <c:w val="0.23760018611995906"/>
          <c:h val="0.56075554959445695"/>
        </c:manualLayout>
      </c:layout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'3'!$A$13</c:f>
          <c:strCache>
            <c:ptCount val="1"/>
            <c:pt idx="0">
              <c:v>TP0002004A04  </c:v>
            </c:pt>
          </c:strCache>
        </c:strRef>
      </c:tx>
      <c:overlay val="1"/>
      <c:txPr>
        <a:bodyPr/>
        <a:lstStyle/>
        <a:p>
          <a:pPr>
            <a:defRPr sz="14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4954006276954906E-2"/>
          <c:y val="5.1526101071581516E-2"/>
          <c:w val="0.74317084081838103"/>
          <c:h val="0.7672376116200310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'3'!$C$17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CONTROLS!$AA$23:$AA$167</c:f>
                <c:numCache>
                  <c:formatCode>General</c:formatCode>
                  <c:ptCount val="145"/>
                  <c:pt idx="0">
                    <c:v>4.8379474556193066E-3</c:v>
                  </c:pt>
                  <c:pt idx="1">
                    <c:v>1.1329330827546698E-2</c:v>
                  </c:pt>
                  <c:pt idx="2">
                    <c:v>8.9779293594532822E-3</c:v>
                  </c:pt>
                  <c:pt idx="3">
                    <c:v>1.138113492802892E-2</c:v>
                  </c:pt>
                  <c:pt idx="4">
                    <c:v>1.222466003617278E-2</c:v>
                  </c:pt>
                  <c:pt idx="5">
                    <c:v>1.0282767895043305E-2</c:v>
                  </c:pt>
                  <c:pt idx="6">
                    <c:v>8.431129501239247E-3</c:v>
                  </c:pt>
                  <c:pt idx="7">
                    <c:v>7.1100199894233848E-3</c:v>
                  </c:pt>
                  <c:pt idx="8">
                    <c:v>8.6860148658634007E-3</c:v>
                  </c:pt>
                  <c:pt idx="9">
                    <c:v>9.6976145176704692E-3</c:v>
                  </c:pt>
                  <c:pt idx="10">
                    <c:v>8.6738865183568804E-3</c:v>
                  </c:pt>
                  <c:pt idx="11">
                    <c:v>8.245010390128895E-3</c:v>
                  </c:pt>
                  <c:pt idx="12">
                    <c:v>7.7911391122650539E-3</c:v>
                  </c:pt>
                  <c:pt idx="13">
                    <c:v>6.6176475175598898E-3</c:v>
                  </c:pt>
                  <c:pt idx="14">
                    <c:v>6.6598092565277843E-3</c:v>
                  </c:pt>
                  <c:pt idx="15">
                    <c:v>5.2225765671744693E-3</c:v>
                  </c:pt>
                  <c:pt idx="16">
                    <c:v>5.163452785362393E-3</c:v>
                  </c:pt>
                  <c:pt idx="17">
                    <c:v>1.969167844547553E-3</c:v>
                  </c:pt>
                  <c:pt idx="18">
                    <c:v>2.914389744583505E-3</c:v>
                  </c:pt>
                  <c:pt idx="19">
                    <c:v>2.7579231769576081E-3</c:v>
                  </c:pt>
                  <c:pt idx="20">
                    <c:v>2.4838390983851436E-3</c:v>
                  </c:pt>
                  <c:pt idx="21">
                    <c:v>4.3775435558465227E-3</c:v>
                  </c:pt>
                  <c:pt idx="22">
                    <c:v>3.3609287406905792E-3</c:v>
                  </c:pt>
                  <c:pt idx="23">
                    <c:v>2.3810298017174526E-3</c:v>
                  </c:pt>
                  <c:pt idx="24">
                    <c:v>0</c:v>
                  </c:pt>
                  <c:pt idx="25">
                    <c:v>3.566969804096088E-3</c:v>
                  </c:pt>
                  <c:pt idx="26">
                    <c:v>8.1149187457422792E-3</c:v>
                  </c:pt>
                  <c:pt idx="27">
                    <c:v>1.1435829382544425E-2</c:v>
                  </c:pt>
                  <c:pt idx="28">
                    <c:v>1.1913794564145666E-2</c:v>
                  </c:pt>
                  <c:pt idx="29">
                    <c:v>8.8678638164253996E-3</c:v>
                  </c:pt>
                  <c:pt idx="30">
                    <c:v>6.4820009449243063E-3</c:v>
                  </c:pt>
                  <c:pt idx="31">
                    <c:v>6.2919181230103854E-3</c:v>
                  </c:pt>
                  <c:pt idx="32">
                    <c:v>5.4760296672558871E-3</c:v>
                  </c:pt>
                  <c:pt idx="33">
                    <c:v>5.7565196950935919E-3</c:v>
                  </c:pt>
                  <c:pt idx="34">
                    <c:v>7.4855254101944563E-3</c:v>
                  </c:pt>
                  <c:pt idx="35">
                    <c:v>7.7820990473864097E-3</c:v>
                  </c:pt>
                  <c:pt idx="36">
                    <c:v>9.5642304229526694E-3</c:v>
                  </c:pt>
                  <c:pt idx="37">
                    <c:v>1.2139027264021897E-2</c:v>
                  </c:pt>
                  <c:pt idx="38">
                    <c:v>1.0437457975963293E-2</c:v>
                  </c:pt>
                  <c:pt idx="39">
                    <c:v>1.0860656744261168E-2</c:v>
                  </c:pt>
                  <c:pt idx="40">
                    <c:v>1.3961183044427157E-2</c:v>
                  </c:pt>
                  <c:pt idx="41">
                    <c:v>1.9027737744321198E-2</c:v>
                  </c:pt>
                  <c:pt idx="42">
                    <c:v>2.6579551744088312E-2</c:v>
                  </c:pt>
                  <c:pt idx="43">
                    <c:v>3.3031707196772821E-2</c:v>
                  </c:pt>
                  <c:pt idx="44">
                    <c:v>3.6437731189661066E-2</c:v>
                  </c:pt>
                  <c:pt idx="45">
                    <c:v>3.5668792788654924E-2</c:v>
                  </c:pt>
                  <c:pt idx="46">
                    <c:v>1.2882466741014061E-2</c:v>
                  </c:pt>
                  <c:pt idx="47">
                    <c:v>2.9096021234297099E-2</c:v>
                  </c:pt>
                  <c:pt idx="48">
                    <c:v>3.3967334950900527E-2</c:v>
                  </c:pt>
                  <c:pt idx="49">
                    <c:v>1.8011070584041691E-2</c:v>
                  </c:pt>
                  <c:pt idx="50">
                    <c:v>3.1162603330487881E-2</c:v>
                  </c:pt>
                  <c:pt idx="51">
                    <c:v>1.9123799596314526E-2</c:v>
                  </c:pt>
                  <c:pt idx="52">
                    <c:v>2.6768842440108086E-2</c:v>
                  </c:pt>
                  <c:pt idx="53">
                    <c:v>3.0277995376180342E-2</c:v>
                  </c:pt>
                  <c:pt idx="54">
                    <c:v>2.9478908125132493E-2</c:v>
                  </c:pt>
                  <c:pt idx="55">
                    <c:v>3.9109596077348249E-2</c:v>
                  </c:pt>
                  <c:pt idx="56">
                    <c:v>4.7894701985188345E-2</c:v>
                  </c:pt>
                  <c:pt idx="57">
                    <c:v>4.5803949810578587E-2</c:v>
                  </c:pt>
                  <c:pt idx="58">
                    <c:v>3.9548143846034854E-2</c:v>
                  </c:pt>
                  <c:pt idx="59">
                    <c:v>3.8571989595214448E-2</c:v>
                  </c:pt>
                  <c:pt idx="60">
                    <c:v>3.9448209059474451E-2</c:v>
                  </c:pt>
                  <c:pt idx="61">
                    <c:v>3.6055415195455263E-2</c:v>
                  </c:pt>
                  <c:pt idx="62">
                    <c:v>4.0499345817761878E-2</c:v>
                  </c:pt>
                  <c:pt idx="63">
                    <c:v>4.8519210843919018E-2</c:v>
                  </c:pt>
                  <c:pt idx="64">
                    <c:v>5.2300423455105396E-2</c:v>
                  </c:pt>
                  <c:pt idx="65">
                    <c:v>4.8538407095137862E-2</c:v>
                  </c:pt>
                  <c:pt idx="66">
                    <c:v>5.1498595569846997E-2</c:v>
                  </c:pt>
                  <c:pt idx="67">
                    <c:v>5.0872538859388555E-2</c:v>
                  </c:pt>
                  <c:pt idx="68">
                    <c:v>5.056582623669862E-2</c:v>
                  </c:pt>
                  <c:pt idx="69">
                    <c:v>5.5879235409944591E-2</c:v>
                  </c:pt>
                  <c:pt idx="70">
                    <c:v>5.7407639859604079E-2</c:v>
                  </c:pt>
                  <c:pt idx="71">
                    <c:v>5.3466728316932478E-2</c:v>
                  </c:pt>
                  <c:pt idx="72">
                    <c:v>5.7335652557985207E-2</c:v>
                  </c:pt>
                  <c:pt idx="73">
                    <c:v>5.9793353783398631E-2</c:v>
                  </c:pt>
                  <c:pt idx="74">
                    <c:v>6.1682211473406183E-2</c:v>
                  </c:pt>
                  <c:pt idx="75">
                    <c:v>6.0207074016818442E-2</c:v>
                  </c:pt>
                  <c:pt idx="76">
                    <c:v>6.3552812290252059E-2</c:v>
                  </c:pt>
                  <c:pt idx="77">
                    <c:v>6.2513490927958992E-2</c:v>
                  </c:pt>
                  <c:pt idx="78">
                    <c:v>6.3488983963099169E-2</c:v>
                  </c:pt>
                  <c:pt idx="79">
                    <c:v>6.4301760810519998E-2</c:v>
                  </c:pt>
                  <c:pt idx="80">
                    <c:v>6.402367442009245E-2</c:v>
                  </c:pt>
                  <c:pt idx="81">
                    <c:v>6.326081678456269E-2</c:v>
                  </c:pt>
                  <c:pt idx="82">
                    <c:v>6.4611076487833527E-2</c:v>
                  </c:pt>
                  <c:pt idx="83">
                    <c:v>6.3976156550702365E-2</c:v>
                  </c:pt>
                  <c:pt idx="84">
                    <c:v>5.903069845992559E-2</c:v>
                  </c:pt>
                  <c:pt idx="85">
                    <c:v>6.2732630275904547E-2</c:v>
                  </c:pt>
                  <c:pt idx="86">
                    <c:v>6.7691917032857943E-2</c:v>
                  </c:pt>
                  <c:pt idx="87">
                    <c:v>6.3041231658336166E-2</c:v>
                  </c:pt>
                  <c:pt idx="88">
                    <c:v>6.4441329238307907E-2</c:v>
                  </c:pt>
                  <c:pt idx="89">
                    <c:v>6.5684115286092346E-2</c:v>
                  </c:pt>
                  <c:pt idx="90">
                    <c:v>6.9326390532394033E-2</c:v>
                  </c:pt>
                  <c:pt idx="91">
                    <c:v>7.0013434884551501E-2</c:v>
                  </c:pt>
                  <c:pt idx="92">
                    <c:v>7.0525216962918011E-2</c:v>
                  </c:pt>
                  <c:pt idx="93">
                    <c:v>6.8662643608685167E-2</c:v>
                  </c:pt>
                  <c:pt idx="94">
                    <c:v>7.0303426301046468E-2</c:v>
                  </c:pt>
                  <c:pt idx="95">
                    <c:v>7.4572829329790147E-2</c:v>
                  </c:pt>
                  <c:pt idx="96">
                    <c:v>7.2549253101485023E-2</c:v>
                  </c:pt>
                  <c:pt idx="97">
                    <c:v>7.1644007064443349E-2</c:v>
                  </c:pt>
                  <c:pt idx="98">
                    <c:v>6.9137084894191694E-2</c:v>
                  </c:pt>
                  <c:pt idx="99">
                    <c:v>7.342974330383209E-2</c:v>
                  </c:pt>
                  <c:pt idx="100">
                    <c:v>6.9116641900968098E-2</c:v>
                  </c:pt>
                  <c:pt idx="101">
                    <c:v>6.6292671867509839E-2</c:v>
                  </c:pt>
                  <c:pt idx="102">
                    <c:v>6.7132575169709205E-2</c:v>
                  </c:pt>
                  <c:pt idx="103">
                    <c:v>7.0327458721682681E-2</c:v>
                  </c:pt>
                  <c:pt idx="104">
                    <c:v>7.1793133893499811E-2</c:v>
                  </c:pt>
                  <c:pt idx="105">
                    <c:v>7.2457387359169081E-2</c:v>
                  </c:pt>
                  <c:pt idx="106">
                    <c:v>7.3662383296474107E-2</c:v>
                  </c:pt>
                  <c:pt idx="107">
                    <c:v>6.813351348149714E-2</c:v>
                  </c:pt>
                  <c:pt idx="108">
                    <c:v>6.8782831299557104E-2</c:v>
                  </c:pt>
                  <c:pt idx="109">
                    <c:v>6.9957130450845922E-2</c:v>
                  </c:pt>
                  <c:pt idx="110">
                    <c:v>7.3466107452688736E-2</c:v>
                  </c:pt>
                  <c:pt idx="111">
                    <c:v>7.5363475089617007E-2</c:v>
                  </c:pt>
                  <c:pt idx="112">
                    <c:v>7.4792370312195905E-2</c:v>
                  </c:pt>
                  <c:pt idx="113">
                    <c:v>7.1494730595454789E-2</c:v>
                  </c:pt>
                  <c:pt idx="114">
                    <c:v>7.2243596922726264E-2</c:v>
                  </c:pt>
                  <c:pt idx="115">
                    <c:v>7.1594364787553919E-2</c:v>
                  </c:pt>
                  <c:pt idx="116">
                    <c:v>7.7426429468560667E-2</c:v>
                  </c:pt>
                  <c:pt idx="117">
                    <c:v>8.0500285105085112E-2</c:v>
                  </c:pt>
                  <c:pt idx="118">
                    <c:v>8.251309578687091E-2</c:v>
                  </c:pt>
                  <c:pt idx="119">
                    <c:v>8.5043466432858109E-2</c:v>
                  </c:pt>
                  <c:pt idx="120">
                    <c:v>8.8682254190170354E-2</c:v>
                  </c:pt>
                  <c:pt idx="121">
                    <c:v>8.8786034627731242E-2</c:v>
                  </c:pt>
                  <c:pt idx="122">
                    <c:v>9.2052193394110332E-2</c:v>
                  </c:pt>
                  <c:pt idx="123">
                    <c:v>8.9173290999416746E-2</c:v>
                  </c:pt>
                  <c:pt idx="124">
                    <c:v>8.4258270376958627E-2</c:v>
                  </c:pt>
                  <c:pt idx="125">
                    <c:v>8.5894448933948417E-2</c:v>
                  </c:pt>
                  <c:pt idx="126">
                    <c:v>9.188269566273069E-2</c:v>
                  </c:pt>
                  <c:pt idx="127">
                    <c:v>9.2054191173822617E-2</c:v>
                  </c:pt>
                  <c:pt idx="128">
                    <c:v>9.0162276743565709E-2</c:v>
                  </c:pt>
                  <c:pt idx="129">
                    <c:v>9.1126794248453602E-2</c:v>
                  </c:pt>
                  <c:pt idx="130">
                    <c:v>8.3965352423385459E-2</c:v>
                  </c:pt>
                  <c:pt idx="131">
                    <c:v>8.9555493369567654E-2</c:v>
                  </c:pt>
                  <c:pt idx="132">
                    <c:v>8.9245227791649007E-2</c:v>
                  </c:pt>
                  <c:pt idx="133">
                    <c:v>8.7556719747353906E-2</c:v>
                  </c:pt>
                  <c:pt idx="134">
                    <c:v>8.4271502199735296E-2</c:v>
                  </c:pt>
                  <c:pt idx="135">
                    <c:v>9.1564964556592299E-2</c:v>
                  </c:pt>
                  <c:pt idx="136">
                    <c:v>8.5740702556700979E-2</c:v>
                  </c:pt>
                  <c:pt idx="137">
                    <c:v>9.2095934497222254E-2</c:v>
                  </c:pt>
                  <c:pt idx="138">
                    <c:v>9.4284547426040768E-2</c:v>
                  </c:pt>
                  <c:pt idx="139">
                    <c:v>9.352266195019264E-2</c:v>
                  </c:pt>
                  <c:pt idx="140">
                    <c:v>8.8434409989833734E-2</c:v>
                  </c:pt>
                  <c:pt idx="141">
                    <c:v>8.7926645405417198E-2</c:v>
                  </c:pt>
                  <c:pt idx="142">
                    <c:v>8.5673709528263892E-2</c:v>
                  </c:pt>
                  <c:pt idx="143">
                    <c:v>8.9858168957158951E-2</c:v>
                  </c:pt>
                </c:numCache>
              </c:numRef>
            </c:plus>
            <c:minus>
              <c:numRef>
                <c:f>CONTROLS!$AA$23:$AA$167</c:f>
                <c:numCache>
                  <c:formatCode>General</c:formatCode>
                  <c:ptCount val="145"/>
                  <c:pt idx="0">
                    <c:v>4.8379474556193066E-3</c:v>
                  </c:pt>
                  <c:pt idx="1">
                    <c:v>1.1329330827546698E-2</c:v>
                  </c:pt>
                  <c:pt idx="2">
                    <c:v>8.9779293594532822E-3</c:v>
                  </c:pt>
                  <c:pt idx="3">
                    <c:v>1.138113492802892E-2</c:v>
                  </c:pt>
                  <c:pt idx="4">
                    <c:v>1.222466003617278E-2</c:v>
                  </c:pt>
                  <c:pt idx="5">
                    <c:v>1.0282767895043305E-2</c:v>
                  </c:pt>
                  <c:pt idx="6">
                    <c:v>8.431129501239247E-3</c:v>
                  </c:pt>
                  <c:pt idx="7">
                    <c:v>7.1100199894233848E-3</c:v>
                  </c:pt>
                  <c:pt idx="8">
                    <c:v>8.6860148658634007E-3</c:v>
                  </c:pt>
                  <c:pt idx="9">
                    <c:v>9.6976145176704692E-3</c:v>
                  </c:pt>
                  <c:pt idx="10">
                    <c:v>8.6738865183568804E-3</c:v>
                  </c:pt>
                  <c:pt idx="11">
                    <c:v>8.245010390128895E-3</c:v>
                  </c:pt>
                  <c:pt idx="12">
                    <c:v>7.7911391122650539E-3</c:v>
                  </c:pt>
                  <c:pt idx="13">
                    <c:v>6.6176475175598898E-3</c:v>
                  </c:pt>
                  <c:pt idx="14">
                    <c:v>6.6598092565277843E-3</c:v>
                  </c:pt>
                  <c:pt idx="15">
                    <c:v>5.2225765671744693E-3</c:v>
                  </c:pt>
                  <c:pt idx="16">
                    <c:v>5.163452785362393E-3</c:v>
                  </c:pt>
                  <c:pt idx="17">
                    <c:v>1.969167844547553E-3</c:v>
                  </c:pt>
                  <c:pt idx="18">
                    <c:v>2.914389744583505E-3</c:v>
                  </c:pt>
                  <c:pt idx="19">
                    <c:v>2.7579231769576081E-3</c:v>
                  </c:pt>
                  <c:pt idx="20">
                    <c:v>2.4838390983851436E-3</c:v>
                  </c:pt>
                  <c:pt idx="21">
                    <c:v>4.3775435558465227E-3</c:v>
                  </c:pt>
                  <c:pt idx="22">
                    <c:v>3.3609287406905792E-3</c:v>
                  </c:pt>
                  <c:pt idx="23">
                    <c:v>2.3810298017174526E-3</c:v>
                  </c:pt>
                  <c:pt idx="24">
                    <c:v>0</c:v>
                  </c:pt>
                  <c:pt idx="25">
                    <c:v>3.566969804096088E-3</c:v>
                  </c:pt>
                  <c:pt idx="26">
                    <c:v>8.1149187457422792E-3</c:v>
                  </c:pt>
                  <c:pt idx="27">
                    <c:v>1.1435829382544425E-2</c:v>
                  </c:pt>
                  <c:pt idx="28">
                    <c:v>1.1913794564145666E-2</c:v>
                  </c:pt>
                  <c:pt idx="29">
                    <c:v>8.8678638164253996E-3</c:v>
                  </c:pt>
                  <c:pt idx="30">
                    <c:v>6.4820009449243063E-3</c:v>
                  </c:pt>
                  <c:pt idx="31">
                    <c:v>6.2919181230103854E-3</c:v>
                  </c:pt>
                  <c:pt idx="32">
                    <c:v>5.4760296672558871E-3</c:v>
                  </c:pt>
                  <c:pt idx="33">
                    <c:v>5.7565196950935919E-3</c:v>
                  </c:pt>
                  <c:pt idx="34">
                    <c:v>7.4855254101944563E-3</c:v>
                  </c:pt>
                  <c:pt idx="35">
                    <c:v>7.7820990473864097E-3</c:v>
                  </c:pt>
                  <c:pt idx="36">
                    <c:v>9.5642304229526694E-3</c:v>
                  </c:pt>
                  <c:pt idx="37">
                    <c:v>1.2139027264021897E-2</c:v>
                  </c:pt>
                  <c:pt idx="38">
                    <c:v>1.0437457975963293E-2</c:v>
                  </c:pt>
                  <c:pt idx="39">
                    <c:v>1.0860656744261168E-2</c:v>
                  </c:pt>
                  <c:pt idx="40">
                    <c:v>1.3961183044427157E-2</c:v>
                  </c:pt>
                  <c:pt idx="41">
                    <c:v>1.9027737744321198E-2</c:v>
                  </c:pt>
                  <c:pt idx="42">
                    <c:v>2.6579551744088312E-2</c:v>
                  </c:pt>
                  <c:pt idx="43">
                    <c:v>3.3031707196772821E-2</c:v>
                  </c:pt>
                  <c:pt idx="44">
                    <c:v>3.6437731189661066E-2</c:v>
                  </c:pt>
                  <c:pt idx="45">
                    <c:v>3.5668792788654924E-2</c:v>
                  </c:pt>
                  <c:pt idx="46">
                    <c:v>1.2882466741014061E-2</c:v>
                  </c:pt>
                  <c:pt idx="47">
                    <c:v>2.9096021234297099E-2</c:v>
                  </c:pt>
                  <c:pt idx="48">
                    <c:v>3.3967334950900527E-2</c:v>
                  </c:pt>
                  <c:pt idx="49">
                    <c:v>1.8011070584041691E-2</c:v>
                  </c:pt>
                  <c:pt idx="50">
                    <c:v>3.1162603330487881E-2</c:v>
                  </c:pt>
                  <c:pt idx="51">
                    <c:v>1.9123799596314526E-2</c:v>
                  </c:pt>
                  <c:pt idx="52">
                    <c:v>2.6768842440108086E-2</c:v>
                  </c:pt>
                  <c:pt idx="53">
                    <c:v>3.0277995376180342E-2</c:v>
                  </c:pt>
                  <c:pt idx="54">
                    <c:v>2.9478908125132493E-2</c:v>
                  </c:pt>
                  <c:pt idx="55">
                    <c:v>3.9109596077348249E-2</c:v>
                  </c:pt>
                  <c:pt idx="56">
                    <c:v>4.7894701985188345E-2</c:v>
                  </c:pt>
                  <c:pt idx="57">
                    <c:v>4.5803949810578587E-2</c:v>
                  </c:pt>
                  <c:pt idx="58">
                    <c:v>3.9548143846034854E-2</c:v>
                  </c:pt>
                  <c:pt idx="59">
                    <c:v>3.8571989595214448E-2</c:v>
                  </c:pt>
                  <c:pt idx="60">
                    <c:v>3.9448209059474451E-2</c:v>
                  </c:pt>
                  <c:pt idx="61">
                    <c:v>3.6055415195455263E-2</c:v>
                  </c:pt>
                  <c:pt idx="62">
                    <c:v>4.0499345817761878E-2</c:v>
                  </c:pt>
                  <c:pt idx="63">
                    <c:v>4.8519210843919018E-2</c:v>
                  </c:pt>
                  <c:pt idx="64">
                    <c:v>5.2300423455105396E-2</c:v>
                  </c:pt>
                  <c:pt idx="65">
                    <c:v>4.8538407095137862E-2</c:v>
                  </c:pt>
                  <c:pt idx="66">
                    <c:v>5.1498595569846997E-2</c:v>
                  </c:pt>
                  <c:pt idx="67">
                    <c:v>5.0872538859388555E-2</c:v>
                  </c:pt>
                  <c:pt idx="68">
                    <c:v>5.056582623669862E-2</c:v>
                  </c:pt>
                  <c:pt idx="69">
                    <c:v>5.5879235409944591E-2</c:v>
                  </c:pt>
                  <c:pt idx="70">
                    <c:v>5.7407639859604079E-2</c:v>
                  </c:pt>
                  <c:pt idx="71">
                    <c:v>5.3466728316932478E-2</c:v>
                  </c:pt>
                  <c:pt idx="72">
                    <c:v>5.7335652557985207E-2</c:v>
                  </c:pt>
                  <c:pt idx="73">
                    <c:v>5.9793353783398631E-2</c:v>
                  </c:pt>
                  <c:pt idx="74">
                    <c:v>6.1682211473406183E-2</c:v>
                  </c:pt>
                  <c:pt idx="75">
                    <c:v>6.0207074016818442E-2</c:v>
                  </c:pt>
                  <c:pt idx="76">
                    <c:v>6.3552812290252059E-2</c:v>
                  </c:pt>
                  <c:pt idx="77">
                    <c:v>6.2513490927958992E-2</c:v>
                  </c:pt>
                  <c:pt idx="78">
                    <c:v>6.3488983963099169E-2</c:v>
                  </c:pt>
                  <c:pt idx="79">
                    <c:v>6.4301760810519998E-2</c:v>
                  </c:pt>
                  <c:pt idx="80">
                    <c:v>6.402367442009245E-2</c:v>
                  </c:pt>
                  <c:pt idx="81">
                    <c:v>6.326081678456269E-2</c:v>
                  </c:pt>
                  <c:pt idx="82">
                    <c:v>6.4611076487833527E-2</c:v>
                  </c:pt>
                  <c:pt idx="83">
                    <c:v>6.3976156550702365E-2</c:v>
                  </c:pt>
                  <c:pt idx="84">
                    <c:v>5.903069845992559E-2</c:v>
                  </c:pt>
                  <c:pt idx="85">
                    <c:v>6.2732630275904547E-2</c:v>
                  </c:pt>
                  <c:pt idx="86">
                    <c:v>6.7691917032857943E-2</c:v>
                  </c:pt>
                  <c:pt idx="87">
                    <c:v>6.3041231658336166E-2</c:v>
                  </c:pt>
                  <c:pt idx="88">
                    <c:v>6.4441329238307907E-2</c:v>
                  </c:pt>
                  <c:pt idx="89">
                    <c:v>6.5684115286092346E-2</c:v>
                  </c:pt>
                  <c:pt idx="90">
                    <c:v>6.9326390532394033E-2</c:v>
                  </c:pt>
                  <c:pt idx="91">
                    <c:v>7.0013434884551501E-2</c:v>
                  </c:pt>
                  <c:pt idx="92">
                    <c:v>7.0525216962918011E-2</c:v>
                  </c:pt>
                  <c:pt idx="93">
                    <c:v>6.8662643608685167E-2</c:v>
                  </c:pt>
                  <c:pt idx="94">
                    <c:v>7.0303426301046468E-2</c:v>
                  </c:pt>
                  <c:pt idx="95">
                    <c:v>7.4572829329790147E-2</c:v>
                  </c:pt>
                  <c:pt idx="96">
                    <c:v>7.2549253101485023E-2</c:v>
                  </c:pt>
                  <c:pt idx="97">
                    <c:v>7.1644007064443349E-2</c:v>
                  </c:pt>
                  <c:pt idx="98">
                    <c:v>6.9137084894191694E-2</c:v>
                  </c:pt>
                  <c:pt idx="99">
                    <c:v>7.342974330383209E-2</c:v>
                  </c:pt>
                  <c:pt idx="100">
                    <c:v>6.9116641900968098E-2</c:v>
                  </c:pt>
                  <c:pt idx="101">
                    <c:v>6.6292671867509839E-2</c:v>
                  </c:pt>
                  <c:pt idx="102">
                    <c:v>6.7132575169709205E-2</c:v>
                  </c:pt>
                  <c:pt idx="103">
                    <c:v>7.0327458721682681E-2</c:v>
                  </c:pt>
                  <c:pt idx="104">
                    <c:v>7.1793133893499811E-2</c:v>
                  </c:pt>
                  <c:pt idx="105">
                    <c:v>7.2457387359169081E-2</c:v>
                  </c:pt>
                  <c:pt idx="106">
                    <c:v>7.3662383296474107E-2</c:v>
                  </c:pt>
                  <c:pt idx="107">
                    <c:v>6.813351348149714E-2</c:v>
                  </c:pt>
                  <c:pt idx="108">
                    <c:v>6.8782831299557104E-2</c:v>
                  </c:pt>
                  <c:pt idx="109">
                    <c:v>6.9957130450845922E-2</c:v>
                  </c:pt>
                  <c:pt idx="110">
                    <c:v>7.3466107452688736E-2</c:v>
                  </c:pt>
                  <c:pt idx="111">
                    <c:v>7.5363475089617007E-2</c:v>
                  </c:pt>
                  <c:pt idx="112">
                    <c:v>7.4792370312195905E-2</c:v>
                  </c:pt>
                  <c:pt idx="113">
                    <c:v>7.1494730595454789E-2</c:v>
                  </c:pt>
                  <c:pt idx="114">
                    <c:v>7.2243596922726264E-2</c:v>
                  </c:pt>
                  <c:pt idx="115">
                    <c:v>7.1594364787553919E-2</c:v>
                  </c:pt>
                  <c:pt idx="116">
                    <c:v>7.7426429468560667E-2</c:v>
                  </c:pt>
                  <c:pt idx="117">
                    <c:v>8.0500285105085112E-2</c:v>
                  </c:pt>
                  <c:pt idx="118">
                    <c:v>8.251309578687091E-2</c:v>
                  </c:pt>
                  <c:pt idx="119">
                    <c:v>8.5043466432858109E-2</c:v>
                  </c:pt>
                  <c:pt idx="120">
                    <c:v>8.8682254190170354E-2</c:v>
                  </c:pt>
                  <c:pt idx="121">
                    <c:v>8.8786034627731242E-2</c:v>
                  </c:pt>
                  <c:pt idx="122">
                    <c:v>9.2052193394110332E-2</c:v>
                  </c:pt>
                  <c:pt idx="123">
                    <c:v>8.9173290999416746E-2</c:v>
                  </c:pt>
                  <c:pt idx="124">
                    <c:v>8.4258270376958627E-2</c:v>
                  </c:pt>
                  <c:pt idx="125">
                    <c:v>8.5894448933948417E-2</c:v>
                  </c:pt>
                  <c:pt idx="126">
                    <c:v>9.188269566273069E-2</c:v>
                  </c:pt>
                  <c:pt idx="127">
                    <c:v>9.2054191173822617E-2</c:v>
                  </c:pt>
                  <c:pt idx="128">
                    <c:v>9.0162276743565709E-2</c:v>
                  </c:pt>
                  <c:pt idx="129">
                    <c:v>9.1126794248453602E-2</c:v>
                  </c:pt>
                  <c:pt idx="130">
                    <c:v>8.3965352423385459E-2</c:v>
                  </c:pt>
                  <c:pt idx="131">
                    <c:v>8.9555493369567654E-2</c:v>
                  </c:pt>
                  <c:pt idx="132">
                    <c:v>8.9245227791649007E-2</c:v>
                  </c:pt>
                  <c:pt idx="133">
                    <c:v>8.7556719747353906E-2</c:v>
                  </c:pt>
                  <c:pt idx="134">
                    <c:v>8.4271502199735296E-2</c:v>
                  </c:pt>
                  <c:pt idx="135">
                    <c:v>9.1564964556592299E-2</c:v>
                  </c:pt>
                  <c:pt idx="136">
                    <c:v>8.5740702556700979E-2</c:v>
                  </c:pt>
                  <c:pt idx="137">
                    <c:v>9.2095934497222254E-2</c:v>
                  </c:pt>
                  <c:pt idx="138">
                    <c:v>9.4284547426040768E-2</c:v>
                  </c:pt>
                  <c:pt idx="139">
                    <c:v>9.352266195019264E-2</c:v>
                  </c:pt>
                  <c:pt idx="140">
                    <c:v>8.8434409989833734E-2</c:v>
                  </c:pt>
                  <c:pt idx="141">
                    <c:v>8.7926645405417198E-2</c:v>
                  </c:pt>
                  <c:pt idx="142">
                    <c:v>8.5673709528263892E-2</c:v>
                  </c:pt>
                  <c:pt idx="143">
                    <c:v>8.9858168957158951E-2</c:v>
                  </c:pt>
                </c:numCache>
              </c:numRef>
            </c:minus>
          </c:errBars>
          <c:xVal>
            <c:numRef>
              <c:f>'3'!$B$24:$B$178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'3'!$C$24:$C$178</c:f>
              <c:numCache>
                <c:formatCode>General</c:formatCode>
                <c:ptCount val="155"/>
                <c:pt idx="0">
                  <c:v>8.9197749999999992E-2</c:v>
                </c:pt>
                <c:pt idx="1">
                  <c:v>0.12924550000000001</c:v>
                </c:pt>
                <c:pt idx="2">
                  <c:v>0.15348725000000002</c:v>
                </c:pt>
                <c:pt idx="3">
                  <c:v>0.17372224999999999</c:v>
                </c:pt>
                <c:pt idx="4">
                  <c:v>0.1903165</c:v>
                </c:pt>
                <c:pt idx="5">
                  <c:v>0.21162724999999999</c:v>
                </c:pt>
                <c:pt idx="6">
                  <c:v>0.24101700000000001</c:v>
                </c:pt>
                <c:pt idx="7">
                  <c:v>0.27497224999999997</c:v>
                </c:pt>
                <c:pt idx="8">
                  <c:v>0.31441825000000001</c:v>
                </c:pt>
                <c:pt idx="9">
                  <c:v>0.36019299999999999</c:v>
                </c:pt>
                <c:pt idx="10">
                  <c:v>0.40643400000000002</c:v>
                </c:pt>
                <c:pt idx="11">
                  <c:v>0.4529205</c:v>
                </c:pt>
                <c:pt idx="12">
                  <c:v>0.49681799999999998</c:v>
                </c:pt>
                <c:pt idx="13">
                  <c:v>0.54048099999999999</c:v>
                </c:pt>
                <c:pt idx="14">
                  <c:v>0.58165200000000006</c:v>
                </c:pt>
                <c:pt idx="15">
                  <c:v>0.61922100000000002</c:v>
                </c:pt>
                <c:pt idx="16">
                  <c:v>0.655887</c:v>
                </c:pt>
                <c:pt idx="17">
                  <c:v>0.6969780000000001</c:v>
                </c:pt>
                <c:pt idx="18">
                  <c:v>0.73718525000000001</c:v>
                </c:pt>
                <c:pt idx="19">
                  <c:v>0.78404574999999999</c:v>
                </c:pt>
                <c:pt idx="20">
                  <c:v>0.83144700000000005</c:v>
                </c:pt>
                <c:pt idx="21">
                  <c:v>0.87885525000000009</c:v>
                </c:pt>
                <c:pt idx="22">
                  <c:v>0.92685799999999996</c:v>
                </c:pt>
                <c:pt idx="23">
                  <c:v>0.97480925000000007</c:v>
                </c:pt>
                <c:pt idx="24">
                  <c:v>1</c:v>
                </c:pt>
                <c:pt idx="25">
                  <c:v>0.97359375000000004</c:v>
                </c:pt>
                <c:pt idx="26">
                  <c:v>1.03014275</c:v>
                </c:pt>
                <c:pt idx="27">
                  <c:v>1.0015565</c:v>
                </c:pt>
                <c:pt idx="28">
                  <c:v>0.99259575</c:v>
                </c:pt>
                <c:pt idx="29">
                  <c:v>0.98428199999999999</c:v>
                </c:pt>
                <c:pt idx="30">
                  <c:v>0.97688225000000006</c:v>
                </c:pt>
                <c:pt idx="31">
                  <c:v>0.97460350000000007</c:v>
                </c:pt>
                <c:pt idx="32">
                  <c:v>0.97699175000000005</c:v>
                </c:pt>
                <c:pt idx="33">
                  <c:v>0.97938950000000002</c:v>
                </c:pt>
                <c:pt idx="34">
                  <c:v>0.98576799999999998</c:v>
                </c:pt>
                <c:pt idx="35">
                  <c:v>0.99346725000000002</c:v>
                </c:pt>
                <c:pt idx="36">
                  <c:v>1.0050267499999999</c:v>
                </c:pt>
                <c:pt idx="37">
                  <c:v>1.01531075</c:v>
                </c:pt>
                <c:pt idx="38">
                  <c:v>1.0269234999999999</c:v>
                </c:pt>
                <c:pt idx="39">
                  <c:v>1.0404772499999999</c:v>
                </c:pt>
                <c:pt idx="40">
                  <c:v>1.0550979999999999</c:v>
                </c:pt>
                <c:pt idx="41">
                  <c:v>1.0709815</c:v>
                </c:pt>
                <c:pt idx="42">
                  <c:v>1.0882382499999999</c:v>
                </c:pt>
                <c:pt idx="43">
                  <c:v>1.1062544999999999</c:v>
                </c:pt>
                <c:pt idx="44">
                  <c:v>1.12236475</c:v>
                </c:pt>
                <c:pt idx="45">
                  <c:v>1.1823545</c:v>
                </c:pt>
                <c:pt idx="46">
                  <c:v>1.248645</c:v>
                </c:pt>
                <c:pt idx="47">
                  <c:v>1.2982925000000001</c:v>
                </c:pt>
                <c:pt idx="48">
                  <c:v>1.3352485000000001</c:v>
                </c:pt>
                <c:pt idx="49">
                  <c:v>1.37571025</c:v>
                </c:pt>
                <c:pt idx="50">
                  <c:v>1.3936904999999999</c:v>
                </c:pt>
                <c:pt idx="51">
                  <c:v>1.4338565000000001</c:v>
                </c:pt>
                <c:pt idx="52">
                  <c:v>1.4637912499999999</c:v>
                </c:pt>
                <c:pt idx="53">
                  <c:v>1.488847</c:v>
                </c:pt>
                <c:pt idx="54">
                  <c:v>1.5113222499999999</c:v>
                </c:pt>
                <c:pt idx="55">
                  <c:v>1.5373160000000001</c:v>
                </c:pt>
                <c:pt idx="56">
                  <c:v>1.5533812500000002</c:v>
                </c:pt>
                <c:pt idx="57">
                  <c:v>1.5743417499999999</c:v>
                </c:pt>
                <c:pt idx="58">
                  <c:v>1.5932545</c:v>
                </c:pt>
                <c:pt idx="59">
                  <c:v>1.6122990000000001</c:v>
                </c:pt>
                <c:pt idx="60">
                  <c:v>1.6330740000000001</c:v>
                </c:pt>
                <c:pt idx="61">
                  <c:v>1.64862325</c:v>
                </c:pt>
                <c:pt idx="62">
                  <c:v>1.6764725</c:v>
                </c:pt>
                <c:pt idx="63">
                  <c:v>1.70127875</c:v>
                </c:pt>
                <c:pt idx="64">
                  <c:v>1.72846375</c:v>
                </c:pt>
                <c:pt idx="65">
                  <c:v>1.754704</c:v>
                </c:pt>
                <c:pt idx="66">
                  <c:v>1.7752694999999998</c:v>
                </c:pt>
                <c:pt idx="67">
                  <c:v>1.801633</c:v>
                </c:pt>
                <c:pt idx="68">
                  <c:v>1.8245815000000001</c:v>
                </c:pt>
                <c:pt idx="69">
                  <c:v>1.8462719999999999</c:v>
                </c:pt>
                <c:pt idx="70">
                  <c:v>1.87010725</c:v>
                </c:pt>
                <c:pt idx="71">
                  <c:v>1.8935177499999998</c:v>
                </c:pt>
                <c:pt idx="72">
                  <c:v>1.91653275</c:v>
                </c:pt>
                <c:pt idx="73">
                  <c:v>1.9368380000000001</c:v>
                </c:pt>
                <c:pt idx="74">
                  <c:v>1.9614812499999998</c:v>
                </c:pt>
                <c:pt idx="75">
                  <c:v>1.9881675000000001</c:v>
                </c:pt>
                <c:pt idx="76">
                  <c:v>2.0115409999999998</c:v>
                </c:pt>
                <c:pt idx="77">
                  <c:v>2.032413</c:v>
                </c:pt>
                <c:pt idx="78">
                  <c:v>2.0544549999999999</c:v>
                </c:pt>
                <c:pt idx="79">
                  <c:v>2.0724659999999999</c:v>
                </c:pt>
                <c:pt idx="80">
                  <c:v>2.0954072500000001</c:v>
                </c:pt>
                <c:pt idx="81">
                  <c:v>2.10946875</c:v>
                </c:pt>
                <c:pt idx="82">
                  <c:v>2.1277362499999999</c:v>
                </c:pt>
                <c:pt idx="83">
                  <c:v>2.1484735000000001</c:v>
                </c:pt>
                <c:pt idx="84">
                  <c:v>2.164256</c:v>
                </c:pt>
                <c:pt idx="85">
                  <c:v>2.1807270000000001</c:v>
                </c:pt>
                <c:pt idx="86">
                  <c:v>2.1988402499999999</c:v>
                </c:pt>
                <c:pt idx="87">
                  <c:v>2.2168155</c:v>
                </c:pt>
                <c:pt idx="88">
                  <c:v>2.231563</c:v>
                </c:pt>
                <c:pt idx="89">
                  <c:v>2.2497362500000002</c:v>
                </c:pt>
                <c:pt idx="90">
                  <c:v>2.2602787499999999</c:v>
                </c:pt>
                <c:pt idx="91">
                  <c:v>2.2791475000000001</c:v>
                </c:pt>
                <c:pt idx="92">
                  <c:v>2.2901004999999999</c:v>
                </c:pt>
                <c:pt idx="93">
                  <c:v>2.3120810000000001</c:v>
                </c:pt>
                <c:pt idx="94">
                  <c:v>2.3242195000000003</c:v>
                </c:pt>
                <c:pt idx="95">
                  <c:v>2.34984175</c:v>
                </c:pt>
                <c:pt idx="96">
                  <c:v>2.3641657500000002</c:v>
                </c:pt>
                <c:pt idx="97">
                  <c:v>2.37928775</c:v>
                </c:pt>
                <c:pt idx="98">
                  <c:v>2.4018375000000001</c:v>
                </c:pt>
                <c:pt idx="99">
                  <c:v>2.4166594999999997</c:v>
                </c:pt>
                <c:pt idx="100">
                  <c:v>2.4285854999999996</c:v>
                </c:pt>
                <c:pt idx="101">
                  <c:v>2.4426369999999999</c:v>
                </c:pt>
                <c:pt idx="102">
                  <c:v>2.4570932499999998</c:v>
                </c:pt>
                <c:pt idx="103">
                  <c:v>2.4778972499999998</c:v>
                </c:pt>
                <c:pt idx="104">
                  <c:v>2.4932082499999999</c:v>
                </c:pt>
                <c:pt idx="105">
                  <c:v>2.5038052500000001</c:v>
                </c:pt>
                <c:pt idx="106">
                  <c:v>2.52606325</c:v>
                </c:pt>
                <c:pt idx="107">
                  <c:v>2.5371550000000003</c:v>
                </c:pt>
                <c:pt idx="108">
                  <c:v>2.5507667500000002</c:v>
                </c:pt>
                <c:pt idx="109">
                  <c:v>2.5625607500000003</c:v>
                </c:pt>
                <c:pt idx="110">
                  <c:v>2.5795747499999999</c:v>
                </c:pt>
                <c:pt idx="111">
                  <c:v>2.5908342499999999</c:v>
                </c:pt>
                <c:pt idx="112">
                  <c:v>2.6098647499999998</c:v>
                </c:pt>
                <c:pt idx="113">
                  <c:v>2.61843475</c:v>
                </c:pt>
                <c:pt idx="114">
                  <c:v>2.6319185000000003</c:v>
                </c:pt>
                <c:pt idx="115">
                  <c:v>2.6444569999999996</c:v>
                </c:pt>
                <c:pt idx="116">
                  <c:v>2.6636942500000003</c:v>
                </c:pt>
                <c:pt idx="117">
                  <c:v>2.6776759999999999</c:v>
                </c:pt>
                <c:pt idx="118">
                  <c:v>2.6979115</c:v>
                </c:pt>
                <c:pt idx="119">
                  <c:v>2.7104872499999999</c:v>
                </c:pt>
                <c:pt idx="120">
                  <c:v>2.7250607499999999</c:v>
                </c:pt>
                <c:pt idx="121">
                  <c:v>2.7373492499999998</c:v>
                </c:pt>
                <c:pt idx="122">
                  <c:v>2.7481339999999999</c:v>
                </c:pt>
                <c:pt idx="123">
                  <c:v>2.7611165</c:v>
                </c:pt>
                <c:pt idx="124">
                  <c:v>2.7720482500000001</c:v>
                </c:pt>
                <c:pt idx="125">
                  <c:v>2.7799934999999998</c:v>
                </c:pt>
                <c:pt idx="126">
                  <c:v>2.7976147500000002</c:v>
                </c:pt>
                <c:pt idx="127">
                  <c:v>2.8122990000000003</c:v>
                </c:pt>
                <c:pt idx="128">
                  <c:v>2.8267947500000004</c:v>
                </c:pt>
                <c:pt idx="129">
                  <c:v>2.8347629999999997</c:v>
                </c:pt>
                <c:pt idx="130">
                  <c:v>2.84570875</c:v>
                </c:pt>
                <c:pt idx="131">
                  <c:v>2.8593799999999998</c:v>
                </c:pt>
                <c:pt idx="132">
                  <c:v>2.8717477499999999</c:v>
                </c:pt>
                <c:pt idx="133">
                  <c:v>2.87956725</c:v>
                </c:pt>
                <c:pt idx="134">
                  <c:v>2.8893874999999998</c:v>
                </c:pt>
                <c:pt idx="135">
                  <c:v>2.8995847499999998</c:v>
                </c:pt>
                <c:pt idx="136">
                  <c:v>2.9115307499999998</c:v>
                </c:pt>
                <c:pt idx="137">
                  <c:v>2.92375725</c:v>
                </c:pt>
                <c:pt idx="138">
                  <c:v>2.9369350000000001</c:v>
                </c:pt>
                <c:pt idx="139">
                  <c:v>2.9512982499999998</c:v>
                </c:pt>
                <c:pt idx="140">
                  <c:v>2.9683157499999995</c:v>
                </c:pt>
                <c:pt idx="141">
                  <c:v>2.9745817500000005</c:v>
                </c:pt>
                <c:pt idx="142">
                  <c:v>2.9864095000000002</c:v>
                </c:pt>
                <c:pt idx="143">
                  <c:v>2.9999275000000001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'3'!$D$16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CONTROLS!$AC$23:$AC$167</c:f>
                <c:numCache>
                  <c:formatCode>General</c:formatCode>
                  <c:ptCount val="145"/>
                  <c:pt idx="0">
                    <c:v>8.7921419223834906E-3</c:v>
                  </c:pt>
                  <c:pt idx="1">
                    <c:v>1.4901846619351124E-2</c:v>
                  </c:pt>
                  <c:pt idx="2">
                    <c:v>1.7974682424176509E-2</c:v>
                  </c:pt>
                  <c:pt idx="3">
                    <c:v>1.8102172528456358E-2</c:v>
                  </c:pt>
                  <c:pt idx="4">
                    <c:v>1.6261265910131349E-2</c:v>
                  </c:pt>
                  <c:pt idx="5">
                    <c:v>1.4401634846433231E-2</c:v>
                  </c:pt>
                  <c:pt idx="6">
                    <c:v>1.5033858794401394E-2</c:v>
                  </c:pt>
                  <c:pt idx="7">
                    <c:v>1.256121486627256E-2</c:v>
                  </c:pt>
                  <c:pt idx="8">
                    <c:v>1.0053927205326279E-2</c:v>
                  </c:pt>
                  <c:pt idx="9">
                    <c:v>9.4988443639213195E-3</c:v>
                  </c:pt>
                  <c:pt idx="10">
                    <c:v>7.2580891137635772E-3</c:v>
                  </c:pt>
                  <c:pt idx="11">
                    <c:v>8.9020067213334813E-3</c:v>
                  </c:pt>
                  <c:pt idx="12">
                    <c:v>1.0955393690628675E-2</c:v>
                  </c:pt>
                  <c:pt idx="13">
                    <c:v>6.2912380008495221E-3</c:v>
                  </c:pt>
                  <c:pt idx="14">
                    <c:v>4.4837935575433195E-3</c:v>
                  </c:pt>
                  <c:pt idx="15">
                    <c:v>7.5131097201269767E-3</c:v>
                  </c:pt>
                  <c:pt idx="16">
                    <c:v>5.674334116587321E-3</c:v>
                  </c:pt>
                  <c:pt idx="17">
                    <c:v>8.264865531271523E-3</c:v>
                  </c:pt>
                  <c:pt idx="18">
                    <c:v>8.5500745562051509E-3</c:v>
                  </c:pt>
                  <c:pt idx="19">
                    <c:v>3.8502714622910962E-3</c:v>
                  </c:pt>
                  <c:pt idx="20">
                    <c:v>3.2105348853422931E-3</c:v>
                  </c:pt>
                  <c:pt idx="21">
                    <c:v>2.6395326606554262E-3</c:v>
                  </c:pt>
                  <c:pt idx="22">
                    <c:v>2.937065542339844E-3</c:v>
                  </c:pt>
                  <c:pt idx="23">
                    <c:v>3.1110038438848949E-3</c:v>
                  </c:pt>
                  <c:pt idx="24">
                    <c:v>0</c:v>
                  </c:pt>
                  <c:pt idx="25">
                    <c:v>4.064144395400684E-3</c:v>
                  </c:pt>
                  <c:pt idx="26">
                    <c:v>4.1751396783021675E-3</c:v>
                  </c:pt>
                  <c:pt idx="27">
                    <c:v>7.304564115446356E-3</c:v>
                  </c:pt>
                  <c:pt idx="28">
                    <c:v>8.5886601351239274E-3</c:v>
                  </c:pt>
                  <c:pt idx="29">
                    <c:v>6.6805703037489941E-3</c:v>
                  </c:pt>
                  <c:pt idx="30">
                    <c:v>6.4973556864825087E-3</c:v>
                  </c:pt>
                  <c:pt idx="31">
                    <c:v>8.597661789696091E-3</c:v>
                  </c:pt>
                  <c:pt idx="32">
                    <c:v>9.0733703036229522E-3</c:v>
                  </c:pt>
                  <c:pt idx="33">
                    <c:v>1.1307014235273012E-2</c:v>
                  </c:pt>
                  <c:pt idx="34">
                    <c:v>1.3761633309071023E-2</c:v>
                  </c:pt>
                  <c:pt idx="35">
                    <c:v>1.3044471277773828E-2</c:v>
                  </c:pt>
                  <c:pt idx="36">
                    <c:v>1.2601148608361101E-2</c:v>
                  </c:pt>
                  <c:pt idx="37">
                    <c:v>1.315224334160023E-2</c:v>
                  </c:pt>
                  <c:pt idx="38">
                    <c:v>1.2209622011621242E-2</c:v>
                  </c:pt>
                  <c:pt idx="39">
                    <c:v>6.9183783504517746E-3</c:v>
                  </c:pt>
                  <c:pt idx="40">
                    <c:v>3.0562807739418642E-2</c:v>
                  </c:pt>
                  <c:pt idx="41">
                    <c:v>2.3012220709875016E-2</c:v>
                  </c:pt>
                  <c:pt idx="42">
                    <c:v>1.7735507367519367E-2</c:v>
                  </c:pt>
                  <c:pt idx="43">
                    <c:v>2.327734888076103E-2</c:v>
                  </c:pt>
                  <c:pt idx="44">
                    <c:v>2.4934365375254015E-2</c:v>
                  </c:pt>
                  <c:pt idx="45">
                    <c:v>2.0909461375176547E-2</c:v>
                  </c:pt>
                  <c:pt idx="46">
                    <c:v>1.427996259040382E-2</c:v>
                  </c:pt>
                  <c:pt idx="47">
                    <c:v>1.3126612269228802E-2</c:v>
                  </c:pt>
                  <c:pt idx="48">
                    <c:v>1.1959144492813914E-2</c:v>
                  </c:pt>
                  <c:pt idx="49">
                    <c:v>1.2189168672090241E-2</c:v>
                  </c:pt>
                  <c:pt idx="50">
                    <c:v>8.4244790936888903E-3</c:v>
                  </c:pt>
                  <c:pt idx="51">
                    <c:v>1.1348991508059212E-2</c:v>
                  </c:pt>
                  <c:pt idx="52">
                    <c:v>1.6834849905280825E-2</c:v>
                  </c:pt>
                  <c:pt idx="53">
                    <c:v>1.6832488177628401E-2</c:v>
                  </c:pt>
                  <c:pt idx="54">
                    <c:v>2.1524601542963186E-2</c:v>
                  </c:pt>
                  <c:pt idx="55">
                    <c:v>2.6050189545055818E-2</c:v>
                  </c:pt>
                  <c:pt idx="56">
                    <c:v>2.9266210100842696E-2</c:v>
                  </c:pt>
                  <c:pt idx="57">
                    <c:v>3.1199656316216049E-2</c:v>
                  </c:pt>
                  <c:pt idx="58">
                    <c:v>3.2891892810640533E-2</c:v>
                  </c:pt>
                  <c:pt idx="59">
                    <c:v>3.6123261739032693E-2</c:v>
                  </c:pt>
                  <c:pt idx="60">
                    <c:v>3.9707759837761328E-2</c:v>
                  </c:pt>
                  <c:pt idx="61">
                    <c:v>4.0722186502978042E-2</c:v>
                  </c:pt>
                  <c:pt idx="62">
                    <c:v>4.1407547870728457E-2</c:v>
                  </c:pt>
                  <c:pt idx="63">
                    <c:v>4.3243917756335029E-2</c:v>
                  </c:pt>
                  <c:pt idx="64">
                    <c:v>4.4607575828925397E-2</c:v>
                  </c:pt>
                  <c:pt idx="65">
                    <c:v>5.3903770783375299E-2</c:v>
                  </c:pt>
                  <c:pt idx="66">
                    <c:v>5.2441246873683983E-2</c:v>
                  </c:pt>
                  <c:pt idx="67">
                    <c:v>6.0245713720286073E-2</c:v>
                  </c:pt>
                  <c:pt idx="68">
                    <c:v>6.1742422047163042E-2</c:v>
                  </c:pt>
                  <c:pt idx="69">
                    <c:v>6.1100245397079506E-2</c:v>
                  </c:pt>
                  <c:pt idx="70">
                    <c:v>6.6995215373313544E-2</c:v>
                  </c:pt>
                  <c:pt idx="71">
                    <c:v>6.4245630857280814E-2</c:v>
                  </c:pt>
                  <c:pt idx="72">
                    <c:v>6.7681481026939661E-2</c:v>
                  </c:pt>
                  <c:pt idx="73">
                    <c:v>6.7766951298180708E-2</c:v>
                  </c:pt>
                  <c:pt idx="74">
                    <c:v>7.1973333007788368E-2</c:v>
                  </c:pt>
                  <c:pt idx="75">
                    <c:v>7.7438442440323746E-2</c:v>
                  </c:pt>
                  <c:pt idx="76">
                    <c:v>8.1409836911763997E-2</c:v>
                  </c:pt>
                  <c:pt idx="77">
                    <c:v>8.2753664004985295E-2</c:v>
                  </c:pt>
                  <c:pt idx="78">
                    <c:v>9.0609648651049549E-2</c:v>
                  </c:pt>
                  <c:pt idx="79">
                    <c:v>8.4203019333730839E-2</c:v>
                  </c:pt>
                  <c:pt idx="80">
                    <c:v>8.8696151327157274E-2</c:v>
                  </c:pt>
                  <c:pt idx="81">
                    <c:v>9.6981882648255635E-2</c:v>
                  </c:pt>
                  <c:pt idx="82">
                    <c:v>9.3889064192357846E-2</c:v>
                  </c:pt>
                  <c:pt idx="83">
                    <c:v>9.2350513223623448E-2</c:v>
                  </c:pt>
                  <c:pt idx="84">
                    <c:v>9.1198456296785427E-2</c:v>
                  </c:pt>
                  <c:pt idx="85">
                    <c:v>9.0091726439871567E-2</c:v>
                  </c:pt>
                  <c:pt idx="86">
                    <c:v>8.4925867637605026E-2</c:v>
                  </c:pt>
                  <c:pt idx="87">
                    <c:v>8.94498122650349E-2</c:v>
                  </c:pt>
                  <c:pt idx="88">
                    <c:v>8.7470610290923831E-2</c:v>
                  </c:pt>
                  <c:pt idx="89">
                    <c:v>9.0458117706022814E-2</c:v>
                  </c:pt>
                  <c:pt idx="90">
                    <c:v>9.475450138471872E-2</c:v>
                  </c:pt>
                  <c:pt idx="91">
                    <c:v>9.887116227149674E-2</c:v>
                  </c:pt>
                  <c:pt idx="92">
                    <c:v>0.10303546774573953</c:v>
                  </c:pt>
                  <c:pt idx="93">
                    <c:v>0.11211958756910698</c:v>
                  </c:pt>
                  <c:pt idx="94">
                    <c:v>0.10806911199320543</c:v>
                  </c:pt>
                  <c:pt idx="95">
                    <c:v>0.11313792076487889</c:v>
                  </c:pt>
                  <c:pt idx="96">
                    <c:v>0.11907406025523209</c:v>
                  </c:pt>
                  <c:pt idx="97">
                    <c:v>0.12172854535262739</c:v>
                  </c:pt>
                  <c:pt idx="98">
                    <c:v>0.12423004022243037</c:v>
                  </c:pt>
                  <c:pt idx="99">
                    <c:v>0.12956494747776745</c:v>
                  </c:pt>
                  <c:pt idx="100">
                    <c:v>0.11759021855402496</c:v>
                  </c:pt>
                  <c:pt idx="101">
                    <c:v>0.12477266542095659</c:v>
                  </c:pt>
                  <c:pt idx="102">
                    <c:v>0.12696235370212441</c:v>
                  </c:pt>
                  <c:pt idx="103">
                    <c:v>0.12970510123352899</c:v>
                  </c:pt>
                  <c:pt idx="104">
                    <c:v>0.13323441373853068</c:v>
                  </c:pt>
                  <c:pt idx="105">
                    <c:v>0.14464611548419351</c:v>
                  </c:pt>
                  <c:pt idx="106">
                    <c:v>0.14358952495539737</c:v>
                  </c:pt>
                  <c:pt idx="107">
                    <c:v>0.14817148288694643</c:v>
                  </c:pt>
                  <c:pt idx="108">
                    <c:v>0.15221722779195079</c:v>
                  </c:pt>
                  <c:pt idx="109">
                    <c:v>0.15829045410126072</c:v>
                  </c:pt>
                  <c:pt idx="110">
                    <c:v>0.15634654460737746</c:v>
                  </c:pt>
                  <c:pt idx="111">
                    <c:v>0.15638070368388382</c:v>
                  </c:pt>
                  <c:pt idx="112">
                    <c:v>0.15572916924878485</c:v>
                  </c:pt>
                  <c:pt idx="113">
                    <c:v>0.15422775063603189</c:v>
                  </c:pt>
                  <c:pt idx="114">
                    <c:v>0.16448820223245997</c:v>
                  </c:pt>
                  <c:pt idx="115">
                    <c:v>0.16941082203404242</c:v>
                  </c:pt>
                  <c:pt idx="116">
                    <c:v>0.18455029292309469</c:v>
                  </c:pt>
                  <c:pt idx="117">
                    <c:v>0.16975286504675935</c:v>
                  </c:pt>
                  <c:pt idx="118">
                    <c:v>0.17630176912966586</c:v>
                  </c:pt>
                  <c:pt idx="119">
                    <c:v>0.1720961694564507</c:v>
                  </c:pt>
                  <c:pt idx="120">
                    <c:v>0.1701228572167284</c:v>
                  </c:pt>
                  <c:pt idx="121">
                    <c:v>0.17615325748028807</c:v>
                  </c:pt>
                  <c:pt idx="122">
                    <c:v>0.17235820120391712</c:v>
                  </c:pt>
                  <c:pt idx="123">
                    <c:v>0.17578699838417125</c:v>
                  </c:pt>
                  <c:pt idx="124">
                    <c:v>0.17575071050401661</c:v>
                  </c:pt>
                  <c:pt idx="125">
                    <c:v>0.17592675315099174</c:v>
                  </c:pt>
                  <c:pt idx="126">
                    <c:v>0.17972411326808635</c:v>
                  </c:pt>
                  <c:pt idx="127">
                    <c:v>0.17120025752390078</c:v>
                  </c:pt>
                  <c:pt idx="128">
                    <c:v>0.17207876153935053</c:v>
                  </c:pt>
                  <c:pt idx="129">
                    <c:v>0.17324497996070012</c:v>
                  </c:pt>
                  <c:pt idx="130">
                    <c:v>0.17517381512348415</c:v>
                  </c:pt>
                  <c:pt idx="131">
                    <c:v>0.1727452956513339</c:v>
                  </c:pt>
                  <c:pt idx="132">
                    <c:v>0.17560196201732309</c:v>
                  </c:pt>
                  <c:pt idx="133">
                    <c:v>0.1910508672666352</c:v>
                  </c:pt>
                  <c:pt idx="134">
                    <c:v>0.19758316610375332</c:v>
                  </c:pt>
                  <c:pt idx="135">
                    <c:v>0.19348142443397479</c:v>
                  </c:pt>
                  <c:pt idx="136">
                    <c:v>0.19331316609239679</c:v>
                  </c:pt>
                  <c:pt idx="137">
                    <c:v>0.19442488121015611</c:v>
                  </c:pt>
                  <c:pt idx="138">
                    <c:v>0.19619719050740739</c:v>
                  </c:pt>
                  <c:pt idx="139">
                    <c:v>0.19730090098544095</c:v>
                  </c:pt>
                  <c:pt idx="140">
                    <c:v>0.19530543639877693</c:v>
                  </c:pt>
                  <c:pt idx="141">
                    <c:v>0.20491231599068577</c:v>
                  </c:pt>
                  <c:pt idx="142">
                    <c:v>0.19898271990384844</c:v>
                  </c:pt>
                  <c:pt idx="143">
                    <c:v>0.20459486781523453</c:v>
                  </c:pt>
                </c:numCache>
              </c:numRef>
            </c:plus>
            <c:minus>
              <c:numRef>
                <c:f>CONTROLS!$AC$23:$AC$167</c:f>
                <c:numCache>
                  <c:formatCode>General</c:formatCode>
                  <c:ptCount val="145"/>
                  <c:pt idx="0">
                    <c:v>8.7921419223834906E-3</c:v>
                  </c:pt>
                  <c:pt idx="1">
                    <c:v>1.4901846619351124E-2</c:v>
                  </c:pt>
                  <c:pt idx="2">
                    <c:v>1.7974682424176509E-2</c:v>
                  </c:pt>
                  <c:pt idx="3">
                    <c:v>1.8102172528456358E-2</c:v>
                  </c:pt>
                  <c:pt idx="4">
                    <c:v>1.6261265910131349E-2</c:v>
                  </c:pt>
                  <c:pt idx="5">
                    <c:v>1.4401634846433231E-2</c:v>
                  </c:pt>
                  <c:pt idx="6">
                    <c:v>1.5033858794401394E-2</c:v>
                  </c:pt>
                  <c:pt idx="7">
                    <c:v>1.256121486627256E-2</c:v>
                  </c:pt>
                  <c:pt idx="8">
                    <c:v>1.0053927205326279E-2</c:v>
                  </c:pt>
                  <c:pt idx="9">
                    <c:v>9.4988443639213195E-3</c:v>
                  </c:pt>
                  <c:pt idx="10">
                    <c:v>7.2580891137635772E-3</c:v>
                  </c:pt>
                  <c:pt idx="11">
                    <c:v>8.9020067213334813E-3</c:v>
                  </c:pt>
                  <c:pt idx="12">
                    <c:v>1.0955393690628675E-2</c:v>
                  </c:pt>
                  <c:pt idx="13">
                    <c:v>6.2912380008495221E-3</c:v>
                  </c:pt>
                  <c:pt idx="14">
                    <c:v>4.4837935575433195E-3</c:v>
                  </c:pt>
                  <c:pt idx="15">
                    <c:v>7.5131097201269767E-3</c:v>
                  </c:pt>
                  <c:pt idx="16">
                    <c:v>5.674334116587321E-3</c:v>
                  </c:pt>
                  <c:pt idx="17">
                    <c:v>8.264865531271523E-3</c:v>
                  </c:pt>
                  <c:pt idx="18">
                    <c:v>8.5500745562051509E-3</c:v>
                  </c:pt>
                  <c:pt idx="19">
                    <c:v>3.8502714622910962E-3</c:v>
                  </c:pt>
                  <c:pt idx="20">
                    <c:v>3.2105348853422931E-3</c:v>
                  </c:pt>
                  <c:pt idx="21">
                    <c:v>2.6395326606554262E-3</c:v>
                  </c:pt>
                  <c:pt idx="22">
                    <c:v>2.937065542339844E-3</c:v>
                  </c:pt>
                  <c:pt idx="23">
                    <c:v>3.1110038438848949E-3</c:v>
                  </c:pt>
                  <c:pt idx="24">
                    <c:v>0</c:v>
                  </c:pt>
                  <c:pt idx="25">
                    <c:v>4.064144395400684E-3</c:v>
                  </c:pt>
                  <c:pt idx="26">
                    <c:v>4.1751396783021675E-3</c:v>
                  </c:pt>
                  <c:pt idx="27">
                    <c:v>7.304564115446356E-3</c:v>
                  </c:pt>
                  <c:pt idx="28">
                    <c:v>8.5886601351239274E-3</c:v>
                  </c:pt>
                  <c:pt idx="29">
                    <c:v>6.6805703037489941E-3</c:v>
                  </c:pt>
                  <c:pt idx="30">
                    <c:v>6.4973556864825087E-3</c:v>
                  </c:pt>
                  <c:pt idx="31">
                    <c:v>8.597661789696091E-3</c:v>
                  </c:pt>
                  <c:pt idx="32">
                    <c:v>9.0733703036229522E-3</c:v>
                  </c:pt>
                  <c:pt idx="33">
                    <c:v>1.1307014235273012E-2</c:v>
                  </c:pt>
                  <c:pt idx="34">
                    <c:v>1.3761633309071023E-2</c:v>
                  </c:pt>
                  <c:pt idx="35">
                    <c:v>1.3044471277773828E-2</c:v>
                  </c:pt>
                  <c:pt idx="36">
                    <c:v>1.2601148608361101E-2</c:v>
                  </c:pt>
                  <c:pt idx="37">
                    <c:v>1.315224334160023E-2</c:v>
                  </c:pt>
                  <c:pt idx="38">
                    <c:v>1.2209622011621242E-2</c:v>
                  </c:pt>
                  <c:pt idx="39">
                    <c:v>6.9183783504517746E-3</c:v>
                  </c:pt>
                  <c:pt idx="40">
                    <c:v>3.0562807739418642E-2</c:v>
                  </c:pt>
                  <c:pt idx="41">
                    <c:v>2.3012220709875016E-2</c:v>
                  </c:pt>
                  <c:pt idx="42">
                    <c:v>1.7735507367519367E-2</c:v>
                  </c:pt>
                  <c:pt idx="43">
                    <c:v>2.327734888076103E-2</c:v>
                  </c:pt>
                  <c:pt idx="44">
                    <c:v>2.4934365375254015E-2</c:v>
                  </c:pt>
                  <c:pt idx="45">
                    <c:v>2.0909461375176547E-2</c:v>
                  </c:pt>
                  <c:pt idx="46">
                    <c:v>1.427996259040382E-2</c:v>
                  </c:pt>
                  <c:pt idx="47">
                    <c:v>1.3126612269228802E-2</c:v>
                  </c:pt>
                  <c:pt idx="48">
                    <c:v>1.1959144492813914E-2</c:v>
                  </c:pt>
                  <c:pt idx="49">
                    <c:v>1.2189168672090241E-2</c:v>
                  </c:pt>
                  <c:pt idx="50">
                    <c:v>8.4244790936888903E-3</c:v>
                  </c:pt>
                  <c:pt idx="51">
                    <c:v>1.1348991508059212E-2</c:v>
                  </c:pt>
                  <c:pt idx="52">
                    <c:v>1.6834849905280825E-2</c:v>
                  </c:pt>
                  <c:pt idx="53">
                    <c:v>1.6832488177628401E-2</c:v>
                  </c:pt>
                  <c:pt idx="54">
                    <c:v>2.1524601542963186E-2</c:v>
                  </c:pt>
                  <c:pt idx="55">
                    <c:v>2.6050189545055818E-2</c:v>
                  </c:pt>
                  <c:pt idx="56">
                    <c:v>2.9266210100842696E-2</c:v>
                  </c:pt>
                  <c:pt idx="57">
                    <c:v>3.1199656316216049E-2</c:v>
                  </c:pt>
                  <c:pt idx="58">
                    <c:v>3.2891892810640533E-2</c:v>
                  </c:pt>
                  <c:pt idx="59">
                    <c:v>3.6123261739032693E-2</c:v>
                  </c:pt>
                  <c:pt idx="60">
                    <c:v>3.9707759837761328E-2</c:v>
                  </c:pt>
                  <c:pt idx="61">
                    <c:v>4.0722186502978042E-2</c:v>
                  </c:pt>
                  <c:pt idx="62">
                    <c:v>4.1407547870728457E-2</c:v>
                  </c:pt>
                  <c:pt idx="63">
                    <c:v>4.3243917756335029E-2</c:v>
                  </c:pt>
                  <c:pt idx="64">
                    <c:v>4.4607575828925397E-2</c:v>
                  </c:pt>
                  <c:pt idx="65">
                    <c:v>5.3903770783375299E-2</c:v>
                  </c:pt>
                  <c:pt idx="66">
                    <c:v>5.2441246873683983E-2</c:v>
                  </c:pt>
                  <c:pt idx="67">
                    <c:v>6.0245713720286073E-2</c:v>
                  </c:pt>
                  <c:pt idx="68">
                    <c:v>6.1742422047163042E-2</c:v>
                  </c:pt>
                  <c:pt idx="69">
                    <c:v>6.1100245397079506E-2</c:v>
                  </c:pt>
                  <c:pt idx="70">
                    <c:v>6.6995215373313544E-2</c:v>
                  </c:pt>
                  <c:pt idx="71">
                    <c:v>6.4245630857280814E-2</c:v>
                  </c:pt>
                  <c:pt idx="72">
                    <c:v>6.7681481026939661E-2</c:v>
                  </c:pt>
                  <c:pt idx="73">
                    <c:v>6.7766951298180708E-2</c:v>
                  </c:pt>
                  <c:pt idx="74">
                    <c:v>7.1973333007788368E-2</c:v>
                  </c:pt>
                  <c:pt idx="75">
                    <c:v>7.7438442440323746E-2</c:v>
                  </c:pt>
                  <c:pt idx="76">
                    <c:v>8.1409836911763997E-2</c:v>
                  </c:pt>
                  <c:pt idx="77">
                    <c:v>8.2753664004985295E-2</c:v>
                  </c:pt>
                  <c:pt idx="78">
                    <c:v>9.0609648651049549E-2</c:v>
                  </c:pt>
                  <c:pt idx="79">
                    <c:v>8.4203019333730839E-2</c:v>
                  </c:pt>
                  <c:pt idx="80">
                    <c:v>8.8696151327157274E-2</c:v>
                  </c:pt>
                  <c:pt idx="81">
                    <c:v>9.6981882648255635E-2</c:v>
                  </c:pt>
                  <c:pt idx="82">
                    <c:v>9.3889064192357846E-2</c:v>
                  </c:pt>
                  <c:pt idx="83">
                    <c:v>9.2350513223623448E-2</c:v>
                  </c:pt>
                  <c:pt idx="84">
                    <c:v>9.1198456296785427E-2</c:v>
                  </c:pt>
                  <c:pt idx="85">
                    <c:v>9.0091726439871567E-2</c:v>
                  </c:pt>
                  <c:pt idx="86">
                    <c:v>8.4925867637605026E-2</c:v>
                  </c:pt>
                  <c:pt idx="87">
                    <c:v>8.94498122650349E-2</c:v>
                  </c:pt>
                  <c:pt idx="88">
                    <c:v>8.7470610290923831E-2</c:v>
                  </c:pt>
                  <c:pt idx="89">
                    <c:v>9.0458117706022814E-2</c:v>
                  </c:pt>
                  <c:pt idx="90">
                    <c:v>9.475450138471872E-2</c:v>
                  </c:pt>
                  <c:pt idx="91">
                    <c:v>9.887116227149674E-2</c:v>
                  </c:pt>
                  <c:pt idx="92">
                    <c:v>0.10303546774573953</c:v>
                  </c:pt>
                  <c:pt idx="93">
                    <c:v>0.11211958756910698</c:v>
                  </c:pt>
                  <c:pt idx="94">
                    <c:v>0.10806911199320543</c:v>
                  </c:pt>
                  <c:pt idx="95">
                    <c:v>0.11313792076487889</c:v>
                  </c:pt>
                  <c:pt idx="96">
                    <c:v>0.11907406025523209</c:v>
                  </c:pt>
                  <c:pt idx="97">
                    <c:v>0.12172854535262739</c:v>
                  </c:pt>
                  <c:pt idx="98">
                    <c:v>0.12423004022243037</c:v>
                  </c:pt>
                  <c:pt idx="99">
                    <c:v>0.12956494747776745</c:v>
                  </c:pt>
                  <c:pt idx="100">
                    <c:v>0.11759021855402496</c:v>
                  </c:pt>
                  <c:pt idx="101">
                    <c:v>0.12477266542095659</c:v>
                  </c:pt>
                  <c:pt idx="102">
                    <c:v>0.12696235370212441</c:v>
                  </c:pt>
                  <c:pt idx="103">
                    <c:v>0.12970510123352899</c:v>
                  </c:pt>
                  <c:pt idx="104">
                    <c:v>0.13323441373853068</c:v>
                  </c:pt>
                  <c:pt idx="105">
                    <c:v>0.14464611548419351</c:v>
                  </c:pt>
                  <c:pt idx="106">
                    <c:v>0.14358952495539737</c:v>
                  </c:pt>
                  <c:pt idx="107">
                    <c:v>0.14817148288694643</c:v>
                  </c:pt>
                  <c:pt idx="108">
                    <c:v>0.15221722779195079</c:v>
                  </c:pt>
                  <c:pt idx="109">
                    <c:v>0.15829045410126072</c:v>
                  </c:pt>
                  <c:pt idx="110">
                    <c:v>0.15634654460737746</c:v>
                  </c:pt>
                  <c:pt idx="111">
                    <c:v>0.15638070368388382</c:v>
                  </c:pt>
                  <c:pt idx="112">
                    <c:v>0.15572916924878485</c:v>
                  </c:pt>
                  <c:pt idx="113">
                    <c:v>0.15422775063603189</c:v>
                  </c:pt>
                  <c:pt idx="114">
                    <c:v>0.16448820223245997</c:v>
                  </c:pt>
                  <c:pt idx="115">
                    <c:v>0.16941082203404242</c:v>
                  </c:pt>
                  <c:pt idx="116">
                    <c:v>0.18455029292309469</c:v>
                  </c:pt>
                  <c:pt idx="117">
                    <c:v>0.16975286504675935</c:v>
                  </c:pt>
                  <c:pt idx="118">
                    <c:v>0.17630176912966586</c:v>
                  </c:pt>
                  <c:pt idx="119">
                    <c:v>0.1720961694564507</c:v>
                  </c:pt>
                  <c:pt idx="120">
                    <c:v>0.1701228572167284</c:v>
                  </c:pt>
                  <c:pt idx="121">
                    <c:v>0.17615325748028807</c:v>
                  </c:pt>
                  <c:pt idx="122">
                    <c:v>0.17235820120391712</c:v>
                  </c:pt>
                  <c:pt idx="123">
                    <c:v>0.17578699838417125</c:v>
                  </c:pt>
                  <c:pt idx="124">
                    <c:v>0.17575071050401661</c:v>
                  </c:pt>
                  <c:pt idx="125">
                    <c:v>0.17592675315099174</c:v>
                  </c:pt>
                  <c:pt idx="126">
                    <c:v>0.17972411326808635</c:v>
                  </c:pt>
                  <c:pt idx="127">
                    <c:v>0.17120025752390078</c:v>
                  </c:pt>
                  <c:pt idx="128">
                    <c:v>0.17207876153935053</c:v>
                  </c:pt>
                  <c:pt idx="129">
                    <c:v>0.17324497996070012</c:v>
                  </c:pt>
                  <c:pt idx="130">
                    <c:v>0.17517381512348415</c:v>
                  </c:pt>
                  <c:pt idx="131">
                    <c:v>0.1727452956513339</c:v>
                  </c:pt>
                  <c:pt idx="132">
                    <c:v>0.17560196201732309</c:v>
                  </c:pt>
                  <c:pt idx="133">
                    <c:v>0.1910508672666352</c:v>
                  </c:pt>
                  <c:pt idx="134">
                    <c:v>0.19758316610375332</c:v>
                  </c:pt>
                  <c:pt idx="135">
                    <c:v>0.19348142443397479</c:v>
                  </c:pt>
                  <c:pt idx="136">
                    <c:v>0.19331316609239679</c:v>
                  </c:pt>
                  <c:pt idx="137">
                    <c:v>0.19442488121015611</c:v>
                  </c:pt>
                  <c:pt idx="138">
                    <c:v>0.19619719050740739</c:v>
                  </c:pt>
                  <c:pt idx="139">
                    <c:v>0.19730090098544095</c:v>
                  </c:pt>
                  <c:pt idx="140">
                    <c:v>0.19530543639877693</c:v>
                  </c:pt>
                  <c:pt idx="141">
                    <c:v>0.20491231599068577</c:v>
                  </c:pt>
                  <c:pt idx="142">
                    <c:v>0.19898271990384844</c:v>
                  </c:pt>
                  <c:pt idx="143">
                    <c:v>0.20459486781523453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'3'!$B$24:$B$178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'3'!$D$24:$D$178</c:f>
              <c:numCache>
                <c:formatCode>General</c:formatCode>
                <c:ptCount val="155"/>
                <c:pt idx="0">
                  <c:v>9.1280750000000008E-2</c:v>
                </c:pt>
                <c:pt idx="1">
                  <c:v>0.13947899999999999</c:v>
                </c:pt>
                <c:pt idx="2">
                  <c:v>0.16133525000000001</c:v>
                </c:pt>
                <c:pt idx="3">
                  <c:v>0.18067024999999998</c:v>
                </c:pt>
                <c:pt idx="4">
                  <c:v>0.19647050000000002</c:v>
                </c:pt>
                <c:pt idx="5">
                  <c:v>0.21888824999999998</c:v>
                </c:pt>
                <c:pt idx="6">
                  <c:v>0.24762075</c:v>
                </c:pt>
                <c:pt idx="7">
                  <c:v>0.28250825000000002</c:v>
                </c:pt>
                <c:pt idx="8">
                  <c:v>0.32226225000000003</c:v>
                </c:pt>
                <c:pt idx="9">
                  <c:v>0.36669124999999997</c:v>
                </c:pt>
                <c:pt idx="10">
                  <c:v>0.40867575</c:v>
                </c:pt>
                <c:pt idx="11">
                  <c:v>0.45629949999999997</c:v>
                </c:pt>
                <c:pt idx="12">
                  <c:v>0.50061224999999998</c:v>
                </c:pt>
                <c:pt idx="13">
                  <c:v>0.54284325</c:v>
                </c:pt>
                <c:pt idx="14">
                  <c:v>0.58455800000000002</c:v>
                </c:pt>
                <c:pt idx="15">
                  <c:v>0.62525549999999996</c:v>
                </c:pt>
                <c:pt idx="16">
                  <c:v>0.66042849999999997</c:v>
                </c:pt>
                <c:pt idx="17">
                  <c:v>0.69882574999999991</c:v>
                </c:pt>
                <c:pt idx="18">
                  <c:v>0.74330475000000007</c:v>
                </c:pt>
                <c:pt idx="19">
                  <c:v>0.78563249999999996</c:v>
                </c:pt>
                <c:pt idx="20">
                  <c:v>0.83302774999999996</c:v>
                </c:pt>
                <c:pt idx="21">
                  <c:v>0.88093700000000008</c:v>
                </c:pt>
                <c:pt idx="22">
                  <c:v>0.92956899999999998</c:v>
                </c:pt>
                <c:pt idx="23">
                  <c:v>0.97483575</c:v>
                </c:pt>
                <c:pt idx="24">
                  <c:v>1</c:v>
                </c:pt>
                <c:pt idx="25">
                  <c:v>0.9657135</c:v>
                </c:pt>
                <c:pt idx="26">
                  <c:v>1.0110479999999999</c:v>
                </c:pt>
                <c:pt idx="27">
                  <c:v>0.99059125000000003</c:v>
                </c:pt>
                <c:pt idx="28">
                  <c:v>0.9873647499999999</c:v>
                </c:pt>
                <c:pt idx="29">
                  <c:v>0.97954174999999999</c:v>
                </c:pt>
                <c:pt idx="30">
                  <c:v>0.9687532499999999</c:v>
                </c:pt>
                <c:pt idx="31">
                  <c:v>0.96488475000000007</c:v>
                </c:pt>
                <c:pt idx="32">
                  <c:v>0.96162400000000003</c:v>
                </c:pt>
                <c:pt idx="33">
                  <c:v>0.96267724999999993</c:v>
                </c:pt>
                <c:pt idx="34">
                  <c:v>0.96708000000000005</c:v>
                </c:pt>
                <c:pt idx="35">
                  <c:v>0.97174324999999995</c:v>
                </c:pt>
                <c:pt idx="36">
                  <c:v>0.98000874999999998</c:v>
                </c:pt>
                <c:pt idx="37">
                  <c:v>0.99034975000000003</c:v>
                </c:pt>
                <c:pt idx="38">
                  <c:v>1.0033064999999999</c:v>
                </c:pt>
                <c:pt idx="39">
                  <c:v>1.0207554999999999</c:v>
                </c:pt>
                <c:pt idx="40">
                  <c:v>1.04731325</c:v>
                </c:pt>
                <c:pt idx="41">
                  <c:v>1.0586630000000001</c:v>
                </c:pt>
                <c:pt idx="42">
                  <c:v>1.0722642499999999</c:v>
                </c:pt>
                <c:pt idx="43">
                  <c:v>1.09208975</c:v>
                </c:pt>
                <c:pt idx="44">
                  <c:v>1.1148720000000001</c:v>
                </c:pt>
                <c:pt idx="45">
                  <c:v>1.1790674999999999</c:v>
                </c:pt>
                <c:pt idx="46">
                  <c:v>1.2178772499999999</c:v>
                </c:pt>
                <c:pt idx="47">
                  <c:v>1.2465195000000002</c:v>
                </c:pt>
                <c:pt idx="48">
                  <c:v>1.2761735000000001</c:v>
                </c:pt>
                <c:pt idx="49">
                  <c:v>1.30395525</c:v>
                </c:pt>
                <c:pt idx="50">
                  <c:v>1.334333</c:v>
                </c:pt>
                <c:pt idx="51">
                  <c:v>1.3689622499999998</c:v>
                </c:pt>
                <c:pt idx="52">
                  <c:v>1.4007399999999999</c:v>
                </c:pt>
                <c:pt idx="53">
                  <c:v>1.43433225</c:v>
                </c:pt>
                <c:pt idx="54">
                  <c:v>1.46693075</c:v>
                </c:pt>
                <c:pt idx="55">
                  <c:v>1.502761</c:v>
                </c:pt>
                <c:pt idx="56">
                  <c:v>1.5353064999999999</c:v>
                </c:pt>
                <c:pt idx="57">
                  <c:v>1.5641782499999999</c:v>
                </c:pt>
                <c:pt idx="58">
                  <c:v>1.599545</c:v>
                </c:pt>
                <c:pt idx="59">
                  <c:v>1.6314600000000001</c:v>
                </c:pt>
                <c:pt idx="60">
                  <c:v>1.658517</c:v>
                </c:pt>
                <c:pt idx="61">
                  <c:v>1.6934167499999999</c:v>
                </c:pt>
                <c:pt idx="62">
                  <c:v>1.723671</c:v>
                </c:pt>
                <c:pt idx="63">
                  <c:v>1.7595742499999998</c:v>
                </c:pt>
                <c:pt idx="64">
                  <c:v>1.7950459999999999</c:v>
                </c:pt>
                <c:pt idx="65">
                  <c:v>1.826384</c:v>
                </c:pt>
                <c:pt idx="66">
                  <c:v>1.8573394999999999</c:v>
                </c:pt>
                <c:pt idx="67">
                  <c:v>1.8909425</c:v>
                </c:pt>
                <c:pt idx="68">
                  <c:v>1.92512375</c:v>
                </c:pt>
                <c:pt idx="69">
                  <c:v>1.9598992500000001</c:v>
                </c:pt>
                <c:pt idx="70">
                  <c:v>1.9991257499999999</c:v>
                </c:pt>
                <c:pt idx="71">
                  <c:v>2.0360132499999999</c:v>
                </c:pt>
                <c:pt idx="72">
                  <c:v>2.069512</c:v>
                </c:pt>
                <c:pt idx="73">
                  <c:v>2.10525875</c:v>
                </c:pt>
                <c:pt idx="74">
                  <c:v>2.13975275</c:v>
                </c:pt>
                <c:pt idx="75">
                  <c:v>2.1804537499999999</c:v>
                </c:pt>
                <c:pt idx="76">
                  <c:v>2.211999</c:v>
                </c:pt>
                <c:pt idx="77">
                  <c:v>2.2494702499999999</c:v>
                </c:pt>
                <c:pt idx="78">
                  <c:v>2.2863150000000001</c:v>
                </c:pt>
                <c:pt idx="79">
                  <c:v>2.3273872500000001</c:v>
                </c:pt>
                <c:pt idx="80">
                  <c:v>2.3672077499999999</c:v>
                </c:pt>
                <c:pt idx="81">
                  <c:v>2.4073959999999999</c:v>
                </c:pt>
                <c:pt idx="82">
                  <c:v>2.4370997500000002</c:v>
                </c:pt>
                <c:pt idx="83">
                  <c:v>2.4792750000000003</c:v>
                </c:pt>
                <c:pt idx="84">
                  <c:v>2.52150125</c:v>
                </c:pt>
                <c:pt idx="85">
                  <c:v>2.55555325</c:v>
                </c:pt>
                <c:pt idx="86">
                  <c:v>2.5917849999999998</c:v>
                </c:pt>
                <c:pt idx="87">
                  <c:v>2.6244472500000002</c:v>
                </c:pt>
                <c:pt idx="88">
                  <c:v>2.6605160000000003</c:v>
                </c:pt>
                <c:pt idx="89">
                  <c:v>2.69358275</c:v>
                </c:pt>
                <c:pt idx="90">
                  <c:v>2.7296120000000004</c:v>
                </c:pt>
                <c:pt idx="91">
                  <c:v>2.7708317500000001</c:v>
                </c:pt>
                <c:pt idx="92">
                  <c:v>2.8028527500000004</c:v>
                </c:pt>
                <c:pt idx="93">
                  <c:v>2.843</c:v>
                </c:pt>
                <c:pt idx="94">
                  <c:v>2.8727355000000001</c:v>
                </c:pt>
                <c:pt idx="95">
                  <c:v>2.9108584999999998</c:v>
                </c:pt>
                <c:pt idx="96">
                  <c:v>2.9474745000000002</c:v>
                </c:pt>
                <c:pt idx="97">
                  <c:v>2.9870475000000001</c:v>
                </c:pt>
                <c:pt idx="98">
                  <c:v>3.0276864999999997</c:v>
                </c:pt>
                <c:pt idx="99">
                  <c:v>3.06809675</c:v>
                </c:pt>
                <c:pt idx="100">
                  <c:v>3.1006712499999995</c:v>
                </c:pt>
                <c:pt idx="101">
                  <c:v>3.1455142500000002</c:v>
                </c:pt>
                <c:pt idx="102">
                  <c:v>3.1803007499999998</c:v>
                </c:pt>
                <c:pt idx="103">
                  <c:v>3.2306140000000001</c:v>
                </c:pt>
                <c:pt idx="104">
                  <c:v>3.2636357499999997</c:v>
                </c:pt>
                <c:pt idx="105">
                  <c:v>3.304729</c:v>
                </c:pt>
                <c:pt idx="106">
                  <c:v>3.34776425</c:v>
                </c:pt>
                <c:pt idx="107">
                  <c:v>3.3793302499999998</c:v>
                </c:pt>
                <c:pt idx="108">
                  <c:v>3.4171450000000001</c:v>
                </c:pt>
                <c:pt idx="109">
                  <c:v>3.4538877499999998</c:v>
                </c:pt>
                <c:pt idx="110">
                  <c:v>3.4934850000000002</c:v>
                </c:pt>
                <c:pt idx="111">
                  <c:v>3.5299610000000001</c:v>
                </c:pt>
                <c:pt idx="112">
                  <c:v>3.5646772500000004</c:v>
                </c:pt>
                <c:pt idx="113">
                  <c:v>3.6094937499999999</c:v>
                </c:pt>
                <c:pt idx="114">
                  <c:v>3.6502844999999997</c:v>
                </c:pt>
                <c:pt idx="115">
                  <c:v>3.69985425</c:v>
                </c:pt>
                <c:pt idx="116">
                  <c:v>3.7456569999999996</c:v>
                </c:pt>
                <c:pt idx="117">
                  <c:v>3.7857992499999997</c:v>
                </c:pt>
                <c:pt idx="118">
                  <c:v>3.8152257500000002</c:v>
                </c:pt>
                <c:pt idx="119">
                  <c:v>3.8595977499999998</c:v>
                </c:pt>
                <c:pt idx="120">
                  <c:v>3.9066577500000004</c:v>
                </c:pt>
                <c:pt idx="121">
                  <c:v>3.9438502500000001</c:v>
                </c:pt>
                <c:pt idx="122">
                  <c:v>3.9811457499999996</c:v>
                </c:pt>
                <c:pt idx="123">
                  <c:v>4.0179687499999996</c:v>
                </c:pt>
                <c:pt idx="124">
                  <c:v>4.0599769999999999</c:v>
                </c:pt>
                <c:pt idx="125">
                  <c:v>4.0929297499999997</c:v>
                </c:pt>
                <c:pt idx="126">
                  <c:v>4.1352000000000002</c:v>
                </c:pt>
                <c:pt idx="127">
                  <c:v>4.17276925</c:v>
                </c:pt>
                <c:pt idx="128">
                  <c:v>4.2089932500000007</c:v>
                </c:pt>
                <c:pt idx="129">
                  <c:v>4.2489832500000002</c:v>
                </c:pt>
                <c:pt idx="130">
                  <c:v>4.2906947500000001</c:v>
                </c:pt>
                <c:pt idx="131">
                  <c:v>4.3218745000000007</c:v>
                </c:pt>
                <c:pt idx="132">
                  <c:v>4.3521894999999997</c:v>
                </c:pt>
                <c:pt idx="133">
                  <c:v>4.3825159999999999</c:v>
                </c:pt>
                <c:pt idx="134">
                  <c:v>4.4162702500000002</c:v>
                </c:pt>
                <c:pt idx="135">
                  <c:v>4.4572645</c:v>
                </c:pt>
                <c:pt idx="136">
                  <c:v>4.4845980000000001</c:v>
                </c:pt>
                <c:pt idx="137">
                  <c:v>4.5315477500000005</c:v>
                </c:pt>
                <c:pt idx="138">
                  <c:v>4.5714074999999994</c:v>
                </c:pt>
                <c:pt idx="139">
                  <c:v>4.6118065000000001</c:v>
                </c:pt>
                <c:pt idx="140">
                  <c:v>4.64899825</c:v>
                </c:pt>
                <c:pt idx="141">
                  <c:v>4.6854319999999996</c:v>
                </c:pt>
                <c:pt idx="142">
                  <c:v>4.7210384999999997</c:v>
                </c:pt>
                <c:pt idx="143">
                  <c:v>4.7506804999999996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'3'!$E$16</c:f>
              <c:strCache>
                <c:ptCount val="1"/>
                <c:pt idx="0">
                  <c:v>TP0002004A04 100.00uM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'3'!$E$24:$E$178</c:f>
              <c:numCache>
                <c:formatCode>General</c:formatCode>
                <c:ptCount val="155"/>
                <c:pt idx="0">
                  <c:v>0.10459599999999999</c:v>
                </c:pt>
                <c:pt idx="1">
                  <c:v>0.182087</c:v>
                </c:pt>
                <c:pt idx="2">
                  <c:v>0.21553</c:v>
                </c:pt>
                <c:pt idx="3">
                  <c:v>0.23063900000000001</c:v>
                </c:pt>
                <c:pt idx="4">
                  <c:v>0.25140099999999999</c:v>
                </c:pt>
                <c:pt idx="5">
                  <c:v>0.26846199999999998</c:v>
                </c:pt>
                <c:pt idx="6">
                  <c:v>0.29830099999999998</c:v>
                </c:pt>
                <c:pt idx="7">
                  <c:v>0.327959</c:v>
                </c:pt>
                <c:pt idx="8">
                  <c:v>0.36547800000000003</c:v>
                </c:pt>
                <c:pt idx="9">
                  <c:v>0.40859600000000001</c:v>
                </c:pt>
                <c:pt idx="10">
                  <c:v>0.45316600000000001</c:v>
                </c:pt>
                <c:pt idx="11">
                  <c:v>0.49825399999999997</c:v>
                </c:pt>
                <c:pt idx="12">
                  <c:v>0.54039000000000004</c:v>
                </c:pt>
                <c:pt idx="13">
                  <c:v>0.57940100000000005</c:v>
                </c:pt>
                <c:pt idx="14">
                  <c:v>0.61809899999999995</c:v>
                </c:pt>
                <c:pt idx="15">
                  <c:v>0.65459699999999998</c:v>
                </c:pt>
                <c:pt idx="16">
                  <c:v>0.686338</c:v>
                </c:pt>
                <c:pt idx="17">
                  <c:v>0.72694099999999995</c:v>
                </c:pt>
                <c:pt idx="18">
                  <c:v>0.76838600000000001</c:v>
                </c:pt>
                <c:pt idx="19">
                  <c:v>0.80796999999999997</c:v>
                </c:pt>
                <c:pt idx="20">
                  <c:v>0.84764499999999998</c:v>
                </c:pt>
                <c:pt idx="21">
                  <c:v>0.89383699999999999</c:v>
                </c:pt>
                <c:pt idx="22">
                  <c:v>0.93510700000000002</c:v>
                </c:pt>
                <c:pt idx="23">
                  <c:v>0.98172599999999999</c:v>
                </c:pt>
                <c:pt idx="24">
                  <c:v>1</c:v>
                </c:pt>
                <c:pt idx="25">
                  <c:v>1.146709</c:v>
                </c:pt>
                <c:pt idx="26">
                  <c:v>0.88172499999999998</c:v>
                </c:pt>
                <c:pt idx="27">
                  <c:v>0.77099399999999996</c:v>
                </c:pt>
                <c:pt idx="28">
                  <c:v>0.72039600000000004</c:v>
                </c:pt>
                <c:pt idx="29">
                  <c:v>0.69635499999999995</c:v>
                </c:pt>
                <c:pt idx="30">
                  <c:v>0.69590700000000005</c:v>
                </c:pt>
                <c:pt idx="31">
                  <c:v>0.70185799999999998</c:v>
                </c:pt>
                <c:pt idx="32">
                  <c:v>0.69687600000000005</c:v>
                </c:pt>
                <c:pt idx="33">
                  <c:v>0.68514799999999998</c:v>
                </c:pt>
                <c:pt idx="34">
                  <c:v>0.67727099999999996</c:v>
                </c:pt>
                <c:pt idx="35">
                  <c:v>0.67183700000000002</c:v>
                </c:pt>
                <c:pt idx="36">
                  <c:v>0.66916699999999996</c:v>
                </c:pt>
                <c:pt idx="37">
                  <c:v>0.67182200000000003</c:v>
                </c:pt>
                <c:pt idx="38">
                  <c:v>0.67932700000000001</c:v>
                </c:pt>
                <c:pt idx="39">
                  <c:v>0.68772200000000006</c:v>
                </c:pt>
                <c:pt idx="40">
                  <c:v>0.70177199999999995</c:v>
                </c:pt>
                <c:pt idx="41">
                  <c:v>0.70661600000000002</c:v>
                </c:pt>
                <c:pt idx="42">
                  <c:v>0.71043599999999996</c:v>
                </c:pt>
                <c:pt idx="43">
                  <c:v>0.71686399999999995</c:v>
                </c:pt>
                <c:pt idx="44">
                  <c:v>0.71768100000000001</c:v>
                </c:pt>
                <c:pt idx="45">
                  <c:v>0.70436900000000002</c:v>
                </c:pt>
                <c:pt idx="46">
                  <c:v>0.665126</c:v>
                </c:pt>
                <c:pt idx="47">
                  <c:v>0.63765499999999997</c:v>
                </c:pt>
                <c:pt idx="48">
                  <c:v>0.61383699999999997</c:v>
                </c:pt>
                <c:pt idx="49">
                  <c:v>0.61144799999999999</c:v>
                </c:pt>
                <c:pt idx="50">
                  <c:v>0.62337500000000001</c:v>
                </c:pt>
                <c:pt idx="51">
                  <c:v>0.64421300000000004</c:v>
                </c:pt>
                <c:pt idx="52">
                  <c:v>0.66900300000000001</c:v>
                </c:pt>
                <c:pt idx="53">
                  <c:v>0.690079</c:v>
                </c:pt>
                <c:pt idx="54">
                  <c:v>0.71554399999999996</c:v>
                </c:pt>
                <c:pt idx="55">
                  <c:v>0.74303600000000003</c:v>
                </c:pt>
                <c:pt idx="56">
                  <c:v>0.77068400000000004</c:v>
                </c:pt>
                <c:pt idx="57">
                  <c:v>0.81376899999999996</c:v>
                </c:pt>
                <c:pt idx="58">
                  <c:v>0.85127699999999995</c:v>
                </c:pt>
                <c:pt idx="59">
                  <c:v>0.88373000000000002</c:v>
                </c:pt>
                <c:pt idx="60">
                  <c:v>0.92244800000000005</c:v>
                </c:pt>
                <c:pt idx="61">
                  <c:v>0.96480900000000003</c:v>
                </c:pt>
                <c:pt idx="62">
                  <c:v>1.0050829999999999</c:v>
                </c:pt>
                <c:pt idx="63">
                  <c:v>1.0472330000000001</c:v>
                </c:pt>
                <c:pt idx="64">
                  <c:v>1.0860570000000001</c:v>
                </c:pt>
                <c:pt idx="65">
                  <c:v>1.1256219999999999</c:v>
                </c:pt>
                <c:pt idx="66">
                  <c:v>1.1638379999999999</c:v>
                </c:pt>
                <c:pt idx="67">
                  <c:v>1.204307</c:v>
                </c:pt>
                <c:pt idx="68">
                  <c:v>1.238993</c:v>
                </c:pt>
                <c:pt idx="69">
                  <c:v>1.2673859999999999</c:v>
                </c:pt>
                <c:pt idx="70">
                  <c:v>1.299096</c:v>
                </c:pt>
                <c:pt idx="71">
                  <c:v>1.328254</c:v>
                </c:pt>
                <c:pt idx="72">
                  <c:v>1.3577129999999999</c:v>
                </c:pt>
                <c:pt idx="73">
                  <c:v>1.3837950000000001</c:v>
                </c:pt>
                <c:pt idx="74">
                  <c:v>1.4099440000000001</c:v>
                </c:pt>
                <c:pt idx="75">
                  <c:v>1.439605</c:v>
                </c:pt>
                <c:pt idx="76">
                  <c:v>1.4575130000000001</c:v>
                </c:pt>
                <c:pt idx="77">
                  <c:v>1.485784</c:v>
                </c:pt>
                <c:pt idx="78">
                  <c:v>1.500454</c:v>
                </c:pt>
                <c:pt idx="79">
                  <c:v>1.527193</c:v>
                </c:pt>
                <c:pt idx="80">
                  <c:v>1.550173</c:v>
                </c:pt>
                <c:pt idx="81">
                  <c:v>1.568897</c:v>
                </c:pt>
                <c:pt idx="82">
                  <c:v>1.5940289999999999</c:v>
                </c:pt>
                <c:pt idx="83">
                  <c:v>1.6142080000000001</c:v>
                </c:pt>
                <c:pt idx="84">
                  <c:v>1.6411770000000001</c:v>
                </c:pt>
                <c:pt idx="85">
                  <c:v>1.6622570000000001</c:v>
                </c:pt>
                <c:pt idx="86">
                  <c:v>1.693613</c:v>
                </c:pt>
                <c:pt idx="87">
                  <c:v>1.7118169999999999</c:v>
                </c:pt>
                <c:pt idx="88">
                  <c:v>1.7416860000000001</c:v>
                </c:pt>
                <c:pt idx="89">
                  <c:v>1.7714639999999999</c:v>
                </c:pt>
                <c:pt idx="90">
                  <c:v>1.7877890000000001</c:v>
                </c:pt>
                <c:pt idx="91">
                  <c:v>1.801226</c:v>
                </c:pt>
                <c:pt idx="92">
                  <c:v>1.814379</c:v>
                </c:pt>
                <c:pt idx="93">
                  <c:v>1.828935</c:v>
                </c:pt>
                <c:pt idx="94">
                  <c:v>1.8422320000000001</c:v>
                </c:pt>
                <c:pt idx="95">
                  <c:v>1.859996</c:v>
                </c:pt>
                <c:pt idx="96">
                  <c:v>1.8659619999999999</c:v>
                </c:pt>
                <c:pt idx="97">
                  <c:v>1.877421</c:v>
                </c:pt>
                <c:pt idx="98">
                  <c:v>1.893103</c:v>
                </c:pt>
                <c:pt idx="99">
                  <c:v>1.90896</c:v>
                </c:pt>
                <c:pt idx="100">
                  <c:v>1.918563</c:v>
                </c:pt>
                <c:pt idx="101">
                  <c:v>1.9388840000000001</c:v>
                </c:pt>
                <c:pt idx="102">
                  <c:v>1.9470350000000001</c:v>
                </c:pt>
                <c:pt idx="103">
                  <c:v>1.958324</c:v>
                </c:pt>
                <c:pt idx="104">
                  <c:v>1.968453</c:v>
                </c:pt>
                <c:pt idx="105">
                  <c:v>1.9858340000000001</c:v>
                </c:pt>
                <c:pt idx="106">
                  <c:v>2.008893</c:v>
                </c:pt>
                <c:pt idx="107">
                  <c:v>2.0364499999999999</c:v>
                </c:pt>
                <c:pt idx="108">
                  <c:v>2.0638010000000002</c:v>
                </c:pt>
                <c:pt idx="109">
                  <c:v>2.0792160000000002</c:v>
                </c:pt>
                <c:pt idx="110">
                  <c:v>2.1088800000000001</c:v>
                </c:pt>
                <c:pt idx="111">
                  <c:v>2.1192280000000001</c:v>
                </c:pt>
                <c:pt idx="112">
                  <c:v>2.1461000000000001</c:v>
                </c:pt>
                <c:pt idx="113">
                  <c:v>2.1750500000000001</c:v>
                </c:pt>
                <c:pt idx="114">
                  <c:v>2.2089789999999998</c:v>
                </c:pt>
                <c:pt idx="115">
                  <c:v>2.2307130000000002</c:v>
                </c:pt>
                <c:pt idx="116">
                  <c:v>2.2520030000000002</c:v>
                </c:pt>
                <c:pt idx="117">
                  <c:v>2.2862480000000001</c:v>
                </c:pt>
                <c:pt idx="118">
                  <c:v>2.3092709999999999</c:v>
                </c:pt>
                <c:pt idx="119">
                  <c:v>2.3359559999999999</c:v>
                </c:pt>
                <c:pt idx="120">
                  <c:v>2.3595320000000002</c:v>
                </c:pt>
                <c:pt idx="121">
                  <c:v>2.3840370000000002</c:v>
                </c:pt>
                <c:pt idx="122">
                  <c:v>2.4093800000000001</c:v>
                </c:pt>
                <c:pt idx="123">
                  <c:v>2.428836</c:v>
                </c:pt>
                <c:pt idx="124">
                  <c:v>2.434917</c:v>
                </c:pt>
                <c:pt idx="125">
                  <c:v>2.4573990000000001</c:v>
                </c:pt>
                <c:pt idx="126">
                  <c:v>2.4748929999999998</c:v>
                </c:pt>
                <c:pt idx="127">
                  <c:v>2.4949159999999999</c:v>
                </c:pt>
                <c:pt idx="128">
                  <c:v>2.5173519999999998</c:v>
                </c:pt>
                <c:pt idx="129">
                  <c:v>2.532219</c:v>
                </c:pt>
                <c:pt idx="130">
                  <c:v>2.5567120000000001</c:v>
                </c:pt>
                <c:pt idx="131">
                  <c:v>2.5652710000000001</c:v>
                </c:pt>
                <c:pt idx="132">
                  <c:v>2.5805289999999999</c:v>
                </c:pt>
                <c:pt idx="133">
                  <c:v>2.6095380000000001</c:v>
                </c:pt>
                <c:pt idx="134">
                  <c:v>2.640244</c:v>
                </c:pt>
                <c:pt idx="135">
                  <c:v>2.6565970000000001</c:v>
                </c:pt>
                <c:pt idx="136">
                  <c:v>2.6779220000000001</c:v>
                </c:pt>
                <c:pt idx="137">
                  <c:v>2.6881050000000002</c:v>
                </c:pt>
                <c:pt idx="138">
                  <c:v>2.7037930000000001</c:v>
                </c:pt>
                <c:pt idx="139">
                  <c:v>2.7142879999999998</c:v>
                </c:pt>
                <c:pt idx="140">
                  <c:v>2.7316189999999998</c:v>
                </c:pt>
                <c:pt idx="141">
                  <c:v>2.7459989999999999</c:v>
                </c:pt>
                <c:pt idx="142">
                  <c:v>2.7605430000000002</c:v>
                </c:pt>
                <c:pt idx="143">
                  <c:v>2.7774559999999999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'3'!$F$16</c:f>
              <c:strCache>
                <c:ptCount val="1"/>
                <c:pt idx="0">
                  <c:v>TP0002004A04 25.00uM</c:v>
                </c:pt>
              </c:strCache>
            </c:strRef>
          </c:tx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'3'!$F$24:$F$178</c:f>
              <c:numCache>
                <c:formatCode>General</c:formatCode>
                <c:ptCount val="155"/>
                <c:pt idx="0">
                  <c:v>8.8677000000000006E-2</c:v>
                </c:pt>
                <c:pt idx="1">
                  <c:v>0.15434999999999999</c:v>
                </c:pt>
                <c:pt idx="2">
                  <c:v>0.17471600000000001</c:v>
                </c:pt>
                <c:pt idx="3">
                  <c:v>0.190692</c:v>
                </c:pt>
                <c:pt idx="4">
                  <c:v>0.20564499999999999</c:v>
                </c:pt>
                <c:pt idx="5">
                  <c:v>0.22806000000000001</c:v>
                </c:pt>
                <c:pt idx="6">
                  <c:v>0.25206099999999998</c:v>
                </c:pt>
                <c:pt idx="7">
                  <c:v>0.28728999999999999</c:v>
                </c:pt>
                <c:pt idx="8">
                  <c:v>0.32475500000000002</c:v>
                </c:pt>
                <c:pt idx="9">
                  <c:v>0.36720799999999998</c:v>
                </c:pt>
                <c:pt idx="10">
                  <c:v>0.41002300000000003</c:v>
                </c:pt>
                <c:pt idx="11">
                  <c:v>0.45448300000000003</c:v>
                </c:pt>
                <c:pt idx="12">
                  <c:v>0.49637999999999999</c:v>
                </c:pt>
                <c:pt idx="13">
                  <c:v>0.54622700000000002</c:v>
                </c:pt>
                <c:pt idx="14">
                  <c:v>0.58634299999999995</c:v>
                </c:pt>
                <c:pt idx="15">
                  <c:v>0.62281600000000004</c:v>
                </c:pt>
                <c:pt idx="16">
                  <c:v>0.66292399999999996</c:v>
                </c:pt>
                <c:pt idx="17">
                  <c:v>0.70972199999999996</c:v>
                </c:pt>
                <c:pt idx="18">
                  <c:v>0.75026499999999996</c:v>
                </c:pt>
                <c:pt idx="19">
                  <c:v>0.79398299999999999</c:v>
                </c:pt>
                <c:pt idx="20">
                  <c:v>0.84376300000000004</c:v>
                </c:pt>
                <c:pt idx="21">
                  <c:v>0.88650899999999999</c:v>
                </c:pt>
                <c:pt idx="22">
                  <c:v>0.93273799999999996</c:v>
                </c:pt>
                <c:pt idx="23">
                  <c:v>0.97741699999999998</c:v>
                </c:pt>
                <c:pt idx="24">
                  <c:v>1</c:v>
                </c:pt>
                <c:pt idx="25">
                  <c:v>1.009091</c:v>
                </c:pt>
                <c:pt idx="26">
                  <c:v>0.76888900000000004</c:v>
                </c:pt>
                <c:pt idx="27">
                  <c:v>0.77303900000000003</c:v>
                </c:pt>
                <c:pt idx="28">
                  <c:v>0.73699599999999998</c:v>
                </c:pt>
                <c:pt idx="29">
                  <c:v>0.72298700000000005</c:v>
                </c:pt>
                <c:pt idx="30">
                  <c:v>0.72281200000000001</c:v>
                </c:pt>
                <c:pt idx="31">
                  <c:v>0.73513099999999998</c:v>
                </c:pt>
                <c:pt idx="32">
                  <c:v>0.75023600000000001</c:v>
                </c:pt>
                <c:pt idx="33">
                  <c:v>0.76658700000000002</c:v>
                </c:pt>
                <c:pt idx="34">
                  <c:v>0.78031799999999996</c:v>
                </c:pt>
                <c:pt idx="35">
                  <c:v>0.78778199999999998</c:v>
                </c:pt>
                <c:pt idx="36">
                  <c:v>0.78720599999999996</c:v>
                </c:pt>
                <c:pt idx="37">
                  <c:v>0.78742199999999996</c:v>
                </c:pt>
                <c:pt idx="38">
                  <c:v>0.78708299999999998</c:v>
                </c:pt>
                <c:pt idx="39">
                  <c:v>0.78925999999999996</c:v>
                </c:pt>
                <c:pt idx="40">
                  <c:v>0.78969500000000004</c:v>
                </c:pt>
                <c:pt idx="41">
                  <c:v>0.79177399999999998</c:v>
                </c:pt>
                <c:pt idx="42">
                  <c:v>0.80069699999999999</c:v>
                </c:pt>
                <c:pt idx="43">
                  <c:v>0.80190300000000003</c:v>
                </c:pt>
                <c:pt idx="44">
                  <c:v>0.80696999999999997</c:v>
                </c:pt>
                <c:pt idx="45">
                  <c:v>0.87128799999999995</c:v>
                </c:pt>
                <c:pt idx="46">
                  <c:v>0.92809200000000003</c:v>
                </c:pt>
                <c:pt idx="47">
                  <c:v>0.98484799999999995</c:v>
                </c:pt>
                <c:pt idx="48">
                  <c:v>1.0194859999999999</c:v>
                </c:pt>
                <c:pt idx="49">
                  <c:v>1.0607580000000001</c:v>
                </c:pt>
                <c:pt idx="50">
                  <c:v>1.101828</c:v>
                </c:pt>
                <c:pt idx="51">
                  <c:v>1.151483</c:v>
                </c:pt>
                <c:pt idx="52">
                  <c:v>1.200116</c:v>
                </c:pt>
                <c:pt idx="53">
                  <c:v>1.2440770000000001</c:v>
                </c:pt>
                <c:pt idx="54">
                  <c:v>1.279917</c:v>
                </c:pt>
                <c:pt idx="55">
                  <c:v>1.3105359999999999</c:v>
                </c:pt>
                <c:pt idx="56">
                  <c:v>1.345043</c:v>
                </c:pt>
                <c:pt idx="57">
                  <c:v>1.3806989999999999</c:v>
                </c:pt>
                <c:pt idx="58">
                  <c:v>1.4090279999999999</c:v>
                </c:pt>
                <c:pt idx="59">
                  <c:v>1.4350579999999999</c:v>
                </c:pt>
                <c:pt idx="60">
                  <c:v>1.4620979999999999</c:v>
                </c:pt>
                <c:pt idx="61">
                  <c:v>1.5024930000000001</c:v>
                </c:pt>
                <c:pt idx="62">
                  <c:v>1.5317190000000001</c:v>
                </c:pt>
                <c:pt idx="63">
                  <c:v>1.5529809999999999</c:v>
                </c:pt>
                <c:pt idx="64">
                  <c:v>1.585537</c:v>
                </c:pt>
                <c:pt idx="65">
                  <c:v>1.6250610000000001</c:v>
                </c:pt>
                <c:pt idx="66">
                  <c:v>1.6433279999999999</c:v>
                </c:pt>
                <c:pt idx="67">
                  <c:v>1.6758390000000001</c:v>
                </c:pt>
                <c:pt idx="68">
                  <c:v>1.710283</c:v>
                </c:pt>
                <c:pt idx="69">
                  <c:v>1.738993</c:v>
                </c:pt>
                <c:pt idx="70">
                  <c:v>1.767085</c:v>
                </c:pt>
                <c:pt idx="71">
                  <c:v>1.7959830000000001</c:v>
                </c:pt>
                <c:pt idx="72">
                  <c:v>1.836111</c:v>
                </c:pt>
                <c:pt idx="73">
                  <c:v>1.8687780000000001</c:v>
                </c:pt>
                <c:pt idx="74">
                  <c:v>1.9007449999999999</c:v>
                </c:pt>
                <c:pt idx="75">
                  <c:v>1.92736</c:v>
                </c:pt>
                <c:pt idx="76">
                  <c:v>1.958299</c:v>
                </c:pt>
                <c:pt idx="77">
                  <c:v>1.9879659999999999</c:v>
                </c:pt>
                <c:pt idx="78">
                  <c:v>2.0160260000000001</c:v>
                </c:pt>
                <c:pt idx="79">
                  <c:v>2.0447310000000001</c:v>
                </c:pt>
                <c:pt idx="80">
                  <c:v>2.0733579999999998</c:v>
                </c:pt>
                <c:pt idx="81">
                  <c:v>2.0960070000000002</c:v>
                </c:pt>
                <c:pt idx="82">
                  <c:v>2.1158510000000001</c:v>
                </c:pt>
                <c:pt idx="83">
                  <c:v>2.1449129999999998</c:v>
                </c:pt>
                <c:pt idx="84">
                  <c:v>2.1528160000000001</c:v>
                </c:pt>
                <c:pt idx="85">
                  <c:v>2.1778970000000002</c:v>
                </c:pt>
                <c:pt idx="86">
                  <c:v>2.2022330000000001</c:v>
                </c:pt>
                <c:pt idx="87">
                  <c:v>2.2244890000000002</c:v>
                </c:pt>
                <c:pt idx="88">
                  <c:v>2.2397749999999998</c:v>
                </c:pt>
                <c:pt idx="89">
                  <c:v>2.252097</c:v>
                </c:pt>
                <c:pt idx="90">
                  <c:v>2.2804760000000002</c:v>
                </c:pt>
                <c:pt idx="91">
                  <c:v>2.3043049999999998</c:v>
                </c:pt>
                <c:pt idx="92">
                  <c:v>2.3237329999999998</c:v>
                </c:pt>
                <c:pt idx="93">
                  <c:v>2.3527330000000002</c:v>
                </c:pt>
                <c:pt idx="94">
                  <c:v>2.3791669999999998</c:v>
                </c:pt>
                <c:pt idx="95">
                  <c:v>2.3944580000000002</c:v>
                </c:pt>
                <c:pt idx="96">
                  <c:v>2.4128620000000001</c:v>
                </c:pt>
                <c:pt idx="97">
                  <c:v>2.4436640000000001</c:v>
                </c:pt>
                <c:pt idx="98">
                  <c:v>2.464807</c:v>
                </c:pt>
                <c:pt idx="99">
                  <c:v>2.4908169999999998</c:v>
                </c:pt>
                <c:pt idx="100">
                  <c:v>2.511549</c:v>
                </c:pt>
                <c:pt idx="101">
                  <c:v>2.5421580000000001</c:v>
                </c:pt>
                <c:pt idx="102">
                  <c:v>2.5613839999999999</c:v>
                </c:pt>
                <c:pt idx="103">
                  <c:v>2.575507</c:v>
                </c:pt>
                <c:pt idx="104">
                  <c:v>2.5935269999999999</c:v>
                </c:pt>
                <c:pt idx="105">
                  <c:v>2.6152709999999999</c:v>
                </c:pt>
                <c:pt idx="106">
                  <c:v>2.6198869999999999</c:v>
                </c:pt>
                <c:pt idx="107">
                  <c:v>2.6301899999999998</c:v>
                </c:pt>
                <c:pt idx="108">
                  <c:v>2.653591</c:v>
                </c:pt>
                <c:pt idx="109">
                  <c:v>2.6764380000000001</c:v>
                </c:pt>
                <c:pt idx="110">
                  <c:v>2.6989640000000001</c:v>
                </c:pt>
                <c:pt idx="111">
                  <c:v>2.7162730000000002</c:v>
                </c:pt>
                <c:pt idx="112">
                  <c:v>2.738499</c:v>
                </c:pt>
                <c:pt idx="113">
                  <c:v>2.7586140000000001</c:v>
                </c:pt>
                <c:pt idx="114">
                  <c:v>2.7609439999999998</c:v>
                </c:pt>
                <c:pt idx="115">
                  <c:v>2.7864499999999999</c:v>
                </c:pt>
                <c:pt idx="116">
                  <c:v>2.8013370000000002</c:v>
                </c:pt>
                <c:pt idx="117">
                  <c:v>2.8109160000000002</c:v>
                </c:pt>
                <c:pt idx="118">
                  <c:v>2.8197410000000001</c:v>
                </c:pt>
                <c:pt idx="119">
                  <c:v>2.8244379999999998</c:v>
                </c:pt>
                <c:pt idx="120">
                  <c:v>2.8353950000000001</c:v>
                </c:pt>
                <c:pt idx="121">
                  <c:v>2.8499620000000001</c:v>
                </c:pt>
                <c:pt idx="122">
                  <c:v>2.8590909999999998</c:v>
                </c:pt>
                <c:pt idx="123">
                  <c:v>2.875229</c:v>
                </c:pt>
                <c:pt idx="124">
                  <c:v>2.8764880000000002</c:v>
                </c:pt>
                <c:pt idx="125">
                  <c:v>2.8796210000000002</c:v>
                </c:pt>
                <c:pt idx="126">
                  <c:v>2.9005019999999999</c:v>
                </c:pt>
                <c:pt idx="127">
                  <c:v>2.9154550000000001</c:v>
                </c:pt>
                <c:pt idx="128">
                  <c:v>2.9162780000000001</c:v>
                </c:pt>
                <c:pt idx="129">
                  <c:v>2.9347470000000002</c:v>
                </c:pt>
                <c:pt idx="130">
                  <c:v>2.9563869999999999</c:v>
                </c:pt>
                <c:pt idx="131">
                  <c:v>2.9670800000000002</c:v>
                </c:pt>
                <c:pt idx="132">
                  <c:v>2.9738500000000001</c:v>
                </c:pt>
                <c:pt idx="133">
                  <c:v>2.988467</c:v>
                </c:pt>
                <c:pt idx="134">
                  <c:v>2.9961880000000001</c:v>
                </c:pt>
                <c:pt idx="135">
                  <c:v>3.0065149999999998</c:v>
                </c:pt>
                <c:pt idx="136">
                  <c:v>3.0076710000000002</c:v>
                </c:pt>
                <c:pt idx="137">
                  <c:v>3.0189689999999998</c:v>
                </c:pt>
                <c:pt idx="138">
                  <c:v>3.013595</c:v>
                </c:pt>
                <c:pt idx="139">
                  <c:v>3.0216440000000002</c:v>
                </c:pt>
                <c:pt idx="140">
                  <c:v>3.0290149999999998</c:v>
                </c:pt>
                <c:pt idx="141">
                  <c:v>3.0266459999999999</c:v>
                </c:pt>
                <c:pt idx="142">
                  <c:v>3.0386600000000001</c:v>
                </c:pt>
                <c:pt idx="143">
                  <c:v>3.047345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'3'!$G$16</c:f>
              <c:strCache>
                <c:ptCount val="1"/>
                <c:pt idx="0">
                  <c:v>TP0002004A04 6.25uM</c:v>
                </c:pt>
              </c:strCache>
            </c:strRef>
          </c:tx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'3'!$G$24:$G$178</c:f>
              <c:numCache>
                <c:formatCode>General</c:formatCode>
                <c:ptCount val="155"/>
                <c:pt idx="0">
                  <c:v>9.0547000000000002E-2</c:v>
                </c:pt>
                <c:pt idx="1">
                  <c:v>0.15151800000000001</c:v>
                </c:pt>
                <c:pt idx="2">
                  <c:v>0.17313999999999999</c:v>
                </c:pt>
                <c:pt idx="3">
                  <c:v>0.19492699999999999</c:v>
                </c:pt>
                <c:pt idx="4">
                  <c:v>0.21276800000000001</c:v>
                </c:pt>
                <c:pt idx="5">
                  <c:v>0.23158899999999999</c:v>
                </c:pt>
                <c:pt idx="6">
                  <c:v>0.25720399999999999</c:v>
                </c:pt>
                <c:pt idx="7">
                  <c:v>0.28089999999999998</c:v>
                </c:pt>
                <c:pt idx="8">
                  <c:v>0.31415500000000002</c:v>
                </c:pt>
                <c:pt idx="9">
                  <c:v>0.361402</c:v>
                </c:pt>
                <c:pt idx="10">
                  <c:v>0.40990100000000002</c:v>
                </c:pt>
                <c:pt idx="11">
                  <c:v>0.45373599999999997</c:v>
                </c:pt>
                <c:pt idx="12">
                  <c:v>0.49510300000000002</c:v>
                </c:pt>
                <c:pt idx="13">
                  <c:v>0.53914600000000001</c:v>
                </c:pt>
                <c:pt idx="14">
                  <c:v>0.57844399999999996</c:v>
                </c:pt>
                <c:pt idx="15">
                  <c:v>0.61825300000000005</c:v>
                </c:pt>
                <c:pt idx="16">
                  <c:v>0.65697000000000005</c:v>
                </c:pt>
                <c:pt idx="17">
                  <c:v>0.69588000000000005</c:v>
                </c:pt>
                <c:pt idx="18">
                  <c:v>0.73913200000000001</c:v>
                </c:pt>
                <c:pt idx="19">
                  <c:v>0.79120999999999997</c:v>
                </c:pt>
                <c:pt idx="20">
                  <c:v>0.84130899999999997</c:v>
                </c:pt>
                <c:pt idx="21">
                  <c:v>0.88569399999999998</c:v>
                </c:pt>
                <c:pt idx="22">
                  <c:v>0.92756300000000003</c:v>
                </c:pt>
                <c:pt idx="23">
                  <c:v>0.97765999999999997</c:v>
                </c:pt>
                <c:pt idx="24">
                  <c:v>1</c:v>
                </c:pt>
                <c:pt idx="25">
                  <c:v>0.94190099999999999</c:v>
                </c:pt>
                <c:pt idx="26">
                  <c:v>0.86706099999999997</c:v>
                </c:pt>
                <c:pt idx="27">
                  <c:v>0.84301899999999996</c:v>
                </c:pt>
                <c:pt idx="28">
                  <c:v>0.85706700000000002</c:v>
                </c:pt>
                <c:pt idx="29">
                  <c:v>0.87213200000000002</c:v>
                </c:pt>
                <c:pt idx="30">
                  <c:v>0.88859699999999997</c:v>
                </c:pt>
                <c:pt idx="31">
                  <c:v>0.90371599999999996</c:v>
                </c:pt>
                <c:pt idx="32">
                  <c:v>0.91244499999999995</c:v>
                </c:pt>
                <c:pt idx="33">
                  <c:v>0.91387300000000005</c:v>
                </c:pt>
                <c:pt idx="34">
                  <c:v>0.91642900000000005</c:v>
                </c:pt>
                <c:pt idx="35">
                  <c:v>0.91864000000000001</c:v>
                </c:pt>
                <c:pt idx="36">
                  <c:v>0.92298000000000002</c:v>
                </c:pt>
                <c:pt idx="37">
                  <c:v>0.93390099999999998</c:v>
                </c:pt>
                <c:pt idx="38">
                  <c:v>0.95045000000000002</c:v>
                </c:pt>
                <c:pt idx="39">
                  <c:v>0.98476300000000005</c:v>
                </c:pt>
                <c:pt idx="40">
                  <c:v>1.0161480000000001</c:v>
                </c:pt>
                <c:pt idx="41">
                  <c:v>1.0385120000000001</c:v>
                </c:pt>
                <c:pt idx="42">
                  <c:v>1.053274</c:v>
                </c:pt>
                <c:pt idx="43">
                  <c:v>1.068551</c:v>
                </c:pt>
                <c:pt idx="44">
                  <c:v>1.076451</c:v>
                </c:pt>
                <c:pt idx="45">
                  <c:v>1.099097</c:v>
                </c:pt>
                <c:pt idx="46">
                  <c:v>1.1407339999999999</c:v>
                </c:pt>
                <c:pt idx="47">
                  <c:v>1.18994</c:v>
                </c:pt>
                <c:pt idx="48">
                  <c:v>1.234151</c:v>
                </c:pt>
                <c:pt idx="49">
                  <c:v>1.266778</c:v>
                </c:pt>
                <c:pt idx="50">
                  <c:v>1.299687</c:v>
                </c:pt>
                <c:pt idx="51">
                  <c:v>1.329901</c:v>
                </c:pt>
                <c:pt idx="52">
                  <c:v>1.3645039999999999</c:v>
                </c:pt>
                <c:pt idx="53">
                  <c:v>1.395017</c:v>
                </c:pt>
                <c:pt idx="54">
                  <c:v>1.4245719999999999</c:v>
                </c:pt>
                <c:pt idx="55">
                  <c:v>1.4439660000000001</c:v>
                </c:pt>
                <c:pt idx="56">
                  <c:v>1.4631639999999999</c:v>
                </c:pt>
                <c:pt idx="57">
                  <c:v>1.4922519999999999</c:v>
                </c:pt>
                <c:pt idx="58">
                  <c:v>1.507733</c:v>
                </c:pt>
                <c:pt idx="59">
                  <c:v>1.5293239999999999</c:v>
                </c:pt>
                <c:pt idx="60">
                  <c:v>1.5536430000000001</c:v>
                </c:pt>
                <c:pt idx="61">
                  <c:v>1.58701</c:v>
                </c:pt>
                <c:pt idx="62">
                  <c:v>1.6106910000000001</c:v>
                </c:pt>
                <c:pt idx="63">
                  <c:v>1.6373759999999999</c:v>
                </c:pt>
                <c:pt idx="64">
                  <c:v>1.6562809999999999</c:v>
                </c:pt>
                <c:pt idx="65">
                  <c:v>1.682339</c:v>
                </c:pt>
                <c:pt idx="66">
                  <c:v>1.7088719999999999</c:v>
                </c:pt>
                <c:pt idx="67">
                  <c:v>1.73366</c:v>
                </c:pt>
                <c:pt idx="68">
                  <c:v>1.766076</c:v>
                </c:pt>
                <c:pt idx="69">
                  <c:v>1.798211</c:v>
                </c:pt>
                <c:pt idx="70">
                  <c:v>1.8166819999999999</c:v>
                </c:pt>
                <c:pt idx="71">
                  <c:v>1.85206</c:v>
                </c:pt>
                <c:pt idx="72">
                  <c:v>1.8806639999999999</c:v>
                </c:pt>
                <c:pt idx="73">
                  <c:v>1.902334</c:v>
                </c:pt>
                <c:pt idx="74">
                  <c:v>1.9219299999999999</c:v>
                </c:pt>
                <c:pt idx="75">
                  <c:v>1.940369</c:v>
                </c:pt>
                <c:pt idx="76">
                  <c:v>1.959776</c:v>
                </c:pt>
                <c:pt idx="77">
                  <c:v>1.9850429999999999</c:v>
                </c:pt>
                <c:pt idx="78">
                  <c:v>2.011698</c:v>
                </c:pt>
                <c:pt idx="79">
                  <c:v>2.0411839999999999</c:v>
                </c:pt>
                <c:pt idx="80">
                  <c:v>2.058929</c:v>
                </c:pt>
                <c:pt idx="81">
                  <c:v>2.0945580000000001</c:v>
                </c:pt>
                <c:pt idx="82">
                  <c:v>2.1198969999999999</c:v>
                </c:pt>
                <c:pt idx="83">
                  <c:v>2.1180370000000002</c:v>
                </c:pt>
                <c:pt idx="84">
                  <c:v>2.1470760000000002</c:v>
                </c:pt>
                <c:pt idx="85">
                  <c:v>2.1750050000000001</c:v>
                </c:pt>
                <c:pt idx="86">
                  <c:v>2.1942219999999999</c:v>
                </c:pt>
                <c:pt idx="87">
                  <c:v>2.2152590000000001</c:v>
                </c:pt>
                <c:pt idx="88">
                  <c:v>2.221495</c:v>
                </c:pt>
                <c:pt idx="89">
                  <c:v>2.2388819999999998</c:v>
                </c:pt>
                <c:pt idx="90">
                  <c:v>2.2724639999999998</c:v>
                </c:pt>
                <c:pt idx="91">
                  <c:v>2.2763260000000001</c:v>
                </c:pt>
                <c:pt idx="92">
                  <c:v>2.3055349999999999</c:v>
                </c:pt>
                <c:pt idx="93">
                  <c:v>2.3251059999999999</c:v>
                </c:pt>
                <c:pt idx="94">
                  <c:v>2.3450980000000001</c:v>
                </c:pt>
                <c:pt idx="95">
                  <c:v>2.3541240000000001</c:v>
                </c:pt>
                <c:pt idx="96">
                  <c:v>2.3828909999999999</c:v>
                </c:pt>
                <c:pt idx="97">
                  <c:v>2.3942619999999999</c:v>
                </c:pt>
                <c:pt idx="98">
                  <c:v>2.4196029999999999</c:v>
                </c:pt>
                <c:pt idx="99">
                  <c:v>2.4342820000000001</c:v>
                </c:pt>
                <c:pt idx="100">
                  <c:v>2.4511539999999998</c:v>
                </c:pt>
                <c:pt idx="101">
                  <c:v>2.4818709999999999</c:v>
                </c:pt>
                <c:pt idx="102">
                  <c:v>2.5065879999999998</c:v>
                </c:pt>
                <c:pt idx="103">
                  <c:v>2.5192000000000001</c:v>
                </c:pt>
                <c:pt idx="104">
                  <c:v>2.5473370000000002</c:v>
                </c:pt>
                <c:pt idx="105">
                  <c:v>2.5698810000000001</c:v>
                </c:pt>
                <c:pt idx="106">
                  <c:v>2.5781540000000001</c:v>
                </c:pt>
                <c:pt idx="107">
                  <c:v>2.6017769999999998</c:v>
                </c:pt>
                <c:pt idx="108">
                  <c:v>2.6210870000000002</c:v>
                </c:pt>
                <c:pt idx="109">
                  <c:v>2.633416</c:v>
                </c:pt>
                <c:pt idx="110">
                  <c:v>2.642639</c:v>
                </c:pt>
                <c:pt idx="111">
                  <c:v>2.6526770000000002</c:v>
                </c:pt>
                <c:pt idx="112">
                  <c:v>2.6669239999999999</c:v>
                </c:pt>
                <c:pt idx="113">
                  <c:v>2.677975</c:v>
                </c:pt>
                <c:pt idx="114">
                  <c:v>2.6973050000000001</c:v>
                </c:pt>
                <c:pt idx="115">
                  <c:v>2.7038310000000001</c:v>
                </c:pt>
                <c:pt idx="116">
                  <c:v>2.718709</c:v>
                </c:pt>
                <c:pt idx="117">
                  <c:v>2.7351740000000002</c:v>
                </c:pt>
                <c:pt idx="118">
                  <c:v>2.758251</c:v>
                </c:pt>
                <c:pt idx="119">
                  <c:v>2.7706580000000001</c:v>
                </c:pt>
                <c:pt idx="120">
                  <c:v>2.772764</c:v>
                </c:pt>
                <c:pt idx="121">
                  <c:v>2.771058</c:v>
                </c:pt>
                <c:pt idx="122">
                  <c:v>2.7871709999999998</c:v>
                </c:pt>
                <c:pt idx="123">
                  <c:v>2.8133729999999999</c:v>
                </c:pt>
                <c:pt idx="124">
                  <c:v>2.8144529999999999</c:v>
                </c:pt>
                <c:pt idx="125">
                  <c:v>2.817177</c:v>
                </c:pt>
                <c:pt idx="126">
                  <c:v>2.8422170000000002</c:v>
                </c:pt>
                <c:pt idx="127">
                  <c:v>2.855858</c:v>
                </c:pt>
                <c:pt idx="128">
                  <c:v>2.8572109999999999</c:v>
                </c:pt>
                <c:pt idx="129">
                  <c:v>2.853294</c:v>
                </c:pt>
                <c:pt idx="130">
                  <c:v>2.8663289999999999</c:v>
                </c:pt>
                <c:pt idx="131">
                  <c:v>2.8856359999999999</c:v>
                </c:pt>
                <c:pt idx="132">
                  <c:v>2.882495</c:v>
                </c:pt>
                <c:pt idx="133">
                  <c:v>2.881856</c:v>
                </c:pt>
                <c:pt idx="134">
                  <c:v>2.9008889999999998</c:v>
                </c:pt>
                <c:pt idx="135">
                  <c:v>2.905605</c:v>
                </c:pt>
                <c:pt idx="136">
                  <c:v>2.923298</c:v>
                </c:pt>
                <c:pt idx="137">
                  <c:v>2.932995</c:v>
                </c:pt>
                <c:pt idx="138">
                  <c:v>2.9476550000000001</c:v>
                </c:pt>
                <c:pt idx="139">
                  <c:v>2.9392339999999999</c:v>
                </c:pt>
                <c:pt idx="140">
                  <c:v>2.9511590000000001</c:v>
                </c:pt>
                <c:pt idx="141">
                  <c:v>2.9587910000000002</c:v>
                </c:pt>
                <c:pt idx="142">
                  <c:v>2.9666619999999999</c:v>
                </c:pt>
                <c:pt idx="143">
                  <c:v>2.9612759999999998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'3'!$H$16</c:f>
              <c:strCache>
                <c:ptCount val="1"/>
                <c:pt idx="0">
                  <c:v>TP0002004A04 1.56uM</c:v>
                </c:pt>
              </c:strCache>
            </c:strRef>
          </c:tx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'3'!$H$24:$H$178</c:f>
              <c:numCache>
                <c:formatCode>General</c:formatCode>
                <c:ptCount val="155"/>
                <c:pt idx="0">
                  <c:v>8.5747000000000004E-2</c:v>
                </c:pt>
                <c:pt idx="1">
                  <c:v>0.13250999999999999</c:v>
                </c:pt>
                <c:pt idx="2">
                  <c:v>0.15281500000000001</c:v>
                </c:pt>
                <c:pt idx="3">
                  <c:v>0.170179</c:v>
                </c:pt>
                <c:pt idx="4">
                  <c:v>0.18288399999999999</c:v>
                </c:pt>
                <c:pt idx="5">
                  <c:v>0.20361599999999999</c:v>
                </c:pt>
                <c:pt idx="6">
                  <c:v>0.22826099999999999</c:v>
                </c:pt>
                <c:pt idx="7">
                  <c:v>0.25495400000000001</c:v>
                </c:pt>
                <c:pt idx="8">
                  <c:v>0.29421599999999998</c:v>
                </c:pt>
                <c:pt idx="9">
                  <c:v>0.33160699999999999</c:v>
                </c:pt>
                <c:pt idx="10">
                  <c:v>0.37381599999999998</c:v>
                </c:pt>
                <c:pt idx="11">
                  <c:v>0.43391400000000002</c:v>
                </c:pt>
                <c:pt idx="12">
                  <c:v>0.48014800000000002</c:v>
                </c:pt>
                <c:pt idx="13">
                  <c:v>0.51793</c:v>
                </c:pt>
                <c:pt idx="14">
                  <c:v>0.55610400000000004</c:v>
                </c:pt>
                <c:pt idx="15">
                  <c:v>0.60053999999999996</c:v>
                </c:pt>
                <c:pt idx="16">
                  <c:v>0.63725600000000004</c:v>
                </c:pt>
                <c:pt idx="17">
                  <c:v>0.67651499999999998</c:v>
                </c:pt>
                <c:pt idx="18">
                  <c:v>0.73231500000000005</c:v>
                </c:pt>
                <c:pt idx="19">
                  <c:v>0.77332299999999998</c:v>
                </c:pt>
                <c:pt idx="20">
                  <c:v>0.82202699999999995</c:v>
                </c:pt>
                <c:pt idx="21">
                  <c:v>0.86834100000000003</c:v>
                </c:pt>
                <c:pt idx="22">
                  <c:v>0.91960699999999995</c:v>
                </c:pt>
                <c:pt idx="23">
                  <c:v>0.97163200000000005</c:v>
                </c:pt>
                <c:pt idx="24">
                  <c:v>1</c:v>
                </c:pt>
                <c:pt idx="25">
                  <c:v>0.91728600000000005</c:v>
                </c:pt>
                <c:pt idx="26">
                  <c:v>1.0064820000000001</c:v>
                </c:pt>
                <c:pt idx="27">
                  <c:v>0.99639299999999997</c:v>
                </c:pt>
                <c:pt idx="28">
                  <c:v>0.99912699999999999</c:v>
                </c:pt>
                <c:pt idx="29">
                  <c:v>1.002146</c:v>
                </c:pt>
                <c:pt idx="30">
                  <c:v>0.99279300000000004</c:v>
                </c:pt>
                <c:pt idx="31">
                  <c:v>0.98360499999999995</c:v>
                </c:pt>
                <c:pt idx="32">
                  <c:v>0.97850700000000002</c:v>
                </c:pt>
                <c:pt idx="33">
                  <c:v>0.98178200000000004</c:v>
                </c:pt>
                <c:pt idx="34">
                  <c:v>0.98926499999999995</c:v>
                </c:pt>
                <c:pt idx="35">
                  <c:v>0.99699000000000004</c:v>
                </c:pt>
                <c:pt idx="36">
                  <c:v>1.0007969999999999</c:v>
                </c:pt>
                <c:pt idx="37">
                  <c:v>1.0094529999999999</c:v>
                </c:pt>
                <c:pt idx="38">
                  <c:v>1.0170090000000001</c:v>
                </c:pt>
                <c:pt idx="39">
                  <c:v>1.0246949999999999</c:v>
                </c:pt>
                <c:pt idx="40">
                  <c:v>1.035774</c:v>
                </c:pt>
                <c:pt idx="41">
                  <c:v>1.0423849999999999</c:v>
                </c:pt>
                <c:pt idx="42">
                  <c:v>1.0509120000000001</c:v>
                </c:pt>
                <c:pt idx="43">
                  <c:v>1.060184</c:v>
                </c:pt>
                <c:pt idx="44">
                  <c:v>1.070209</c:v>
                </c:pt>
                <c:pt idx="45">
                  <c:v>1.114735</c:v>
                </c:pt>
                <c:pt idx="46">
                  <c:v>1.1526419999999999</c:v>
                </c:pt>
                <c:pt idx="47">
                  <c:v>1.1950190000000001</c:v>
                </c:pt>
                <c:pt idx="48">
                  <c:v>1.2292019999999999</c:v>
                </c:pt>
                <c:pt idx="49">
                  <c:v>1.260888</c:v>
                </c:pt>
                <c:pt idx="50">
                  <c:v>1.2964629999999999</c:v>
                </c:pt>
                <c:pt idx="51">
                  <c:v>1.331051</c:v>
                </c:pt>
                <c:pt idx="52">
                  <c:v>1.3630770000000001</c:v>
                </c:pt>
                <c:pt idx="53">
                  <c:v>1.3872580000000001</c:v>
                </c:pt>
                <c:pt idx="54">
                  <c:v>1.4135120000000001</c:v>
                </c:pt>
                <c:pt idx="55">
                  <c:v>1.4372020000000001</c:v>
                </c:pt>
                <c:pt idx="56">
                  <c:v>1.4571970000000001</c:v>
                </c:pt>
                <c:pt idx="57">
                  <c:v>1.4861549999999999</c:v>
                </c:pt>
                <c:pt idx="58">
                  <c:v>1.5094639999999999</c:v>
                </c:pt>
                <c:pt idx="59">
                  <c:v>1.5367200000000001</c:v>
                </c:pt>
                <c:pt idx="60">
                  <c:v>1.5617160000000001</c:v>
                </c:pt>
                <c:pt idx="61">
                  <c:v>1.585223</c:v>
                </c:pt>
                <c:pt idx="62">
                  <c:v>1.6116250000000001</c:v>
                </c:pt>
                <c:pt idx="63">
                  <c:v>1.6852389999999999</c:v>
                </c:pt>
                <c:pt idx="64">
                  <c:v>1.6947209999999999</c:v>
                </c:pt>
                <c:pt idx="65">
                  <c:v>1.7176469999999999</c:v>
                </c:pt>
                <c:pt idx="66">
                  <c:v>1.7353909999999999</c:v>
                </c:pt>
                <c:pt idx="67">
                  <c:v>1.769884</c:v>
                </c:pt>
                <c:pt idx="68">
                  <c:v>1.816057</c:v>
                </c:pt>
                <c:pt idx="69">
                  <c:v>1.8409489999999999</c:v>
                </c:pt>
                <c:pt idx="70">
                  <c:v>1.842981</c:v>
                </c:pt>
                <c:pt idx="71">
                  <c:v>1.8829419999999999</c:v>
                </c:pt>
                <c:pt idx="72">
                  <c:v>1.928247</c:v>
                </c:pt>
                <c:pt idx="73">
                  <c:v>1.931082</c:v>
                </c:pt>
                <c:pt idx="74">
                  <c:v>1.962405</c:v>
                </c:pt>
                <c:pt idx="75">
                  <c:v>1.996478</c:v>
                </c:pt>
                <c:pt idx="76">
                  <c:v>2.021385</c:v>
                </c:pt>
                <c:pt idx="77">
                  <c:v>2.0435189999999999</c:v>
                </c:pt>
                <c:pt idx="78">
                  <c:v>2.0804610000000001</c:v>
                </c:pt>
                <c:pt idx="79">
                  <c:v>2.0923820000000002</c:v>
                </c:pt>
                <c:pt idx="80">
                  <c:v>2.103218</c:v>
                </c:pt>
                <c:pt idx="81">
                  <c:v>2.112428</c:v>
                </c:pt>
                <c:pt idx="82">
                  <c:v>2.1431110000000002</c:v>
                </c:pt>
                <c:pt idx="83">
                  <c:v>2.1576149999999998</c:v>
                </c:pt>
                <c:pt idx="84">
                  <c:v>2.176215</c:v>
                </c:pt>
                <c:pt idx="85">
                  <c:v>2.191605</c:v>
                </c:pt>
                <c:pt idx="86">
                  <c:v>2.2123370000000002</c:v>
                </c:pt>
                <c:pt idx="87">
                  <c:v>2.2440899999999999</c:v>
                </c:pt>
                <c:pt idx="88">
                  <c:v>2.264748</c:v>
                </c:pt>
                <c:pt idx="89">
                  <c:v>2.2764419999999999</c:v>
                </c:pt>
                <c:pt idx="90">
                  <c:v>2.3085290000000001</c:v>
                </c:pt>
                <c:pt idx="91">
                  <c:v>2.3230979999999999</c:v>
                </c:pt>
                <c:pt idx="92">
                  <c:v>2.3395920000000001</c:v>
                </c:pt>
                <c:pt idx="93">
                  <c:v>2.359912</c:v>
                </c:pt>
                <c:pt idx="94">
                  <c:v>2.3708640000000001</c:v>
                </c:pt>
                <c:pt idx="95">
                  <c:v>2.3908469999999999</c:v>
                </c:pt>
                <c:pt idx="96">
                  <c:v>2.4114879999999999</c:v>
                </c:pt>
                <c:pt idx="97">
                  <c:v>2.437703</c:v>
                </c:pt>
                <c:pt idx="98">
                  <c:v>2.4560089999999999</c:v>
                </c:pt>
                <c:pt idx="99">
                  <c:v>2.468823</c:v>
                </c:pt>
                <c:pt idx="100">
                  <c:v>2.4752459999999998</c:v>
                </c:pt>
                <c:pt idx="101">
                  <c:v>2.4813730000000001</c:v>
                </c:pt>
                <c:pt idx="102">
                  <c:v>2.497684</c:v>
                </c:pt>
                <c:pt idx="103">
                  <c:v>2.5252300000000001</c:v>
                </c:pt>
                <c:pt idx="104">
                  <c:v>2.548556</c:v>
                </c:pt>
                <c:pt idx="105">
                  <c:v>2.568746</c:v>
                </c:pt>
                <c:pt idx="106">
                  <c:v>2.5900910000000001</c:v>
                </c:pt>
                <c:pt idx="107">
                  <c:v>2.599866</c:v>
                </c:pt>
                <c:pt idx="108">
                  <c:v>2.6095860000000002</c:v>
                </c:pt>
                <c:pt idx="109">
                  <c:v>2.6182660000000002</c:v>
                </c:pt>
                <c:pt idx="110">
                  <c:v>2.6373950000000002</c:v>
                </c:pt>
                <c:pt idx="111">
                  <c:v>2.6417419999999998</c:v>
                </c:pt>
                <c:pt idx="112">
                  <c:v>2.6578719999999998</c:v>
                </c:pt>
                <c:pt idx="113">
                  <c:v>2.6657850000000001</c:v>
                </c:pt>
                <c:pt idx="114">
                  <c:v>2.6707839999999998</c:v>
                </c:pt>
                <c:pt idx="115">
                  <c:v>2.68906</c:v>
                </c:pt>
                <c:pt idx="116">
                  <c:v>2.7092619999999998</c:v>
                </c:pt>
                <c:pt idx="117">
                  <c:v>2.7184629999999999</c:v>
                </c:pt>
                <c:pt idx="118">
                  <c:v>2.7372939999999999</c:v>
                </c:pt>
                <c:pt idx="119">
                  <c:v>2.74586</c:v>
                </c:pt>
                <c:pt idx="120">
                  <c:v>2.7635559999999999</c:v>
                </c:pt>
                <c:pt idx="121">
                  <c:v>2.771849</c:v>
                </c:pt>
                <c:pt idx="122">
                  <c:v>2.7844220000000002</c:v>
                </c:pt>
                <c:pt idx="123">
                  <c:v>2.7974700000000001</c:v>
                </c:pt>
                <c:pt idx="124">
                  <c:v>2.8272949999999999</c:v>
                </c:pt>
                <c:pt idx="125">
                  <c:v>2.8378559999999999</c:v>
                </c:pt>
                <c:pt idx="126">
                  <c:v>2.843531</c:v>
                </c:pt>
                <c:pt idx="127">
                  <c:v>2.8517769999999998</c:v>
                </c:pt>
                <c:pt idx="128">
                  <c:v>2.864544</c:v>
                </c:pt>
                <c:pt idx="129">
                  <c:v>2.8690319999999998</c:v>
                </c:pt>
                <c:pt idx="130">
                  <c:v>2.8731960000000001</c:v>
                </c:pt>
                <c:pt idx="131">
                  <c:v>2.8822800000000002</c:v>
                </c:pt>
                <c:pt idx="132">
                  <c:v>2.8873250000000001</c:v>
                </c:pt>
                <c:pt idx="133">
                  <c:v>2.9038149999999998</c:v>
                </c:pt>
                <c:pt idx="134">
                  <c:v>2.8989150000000001</c:v>
                </c:pt>
                <c:pt idx="135">
                  <c:v>2.9116710000000001</c:v>
                </c:pt>
                <c:pt idx="136">
                  <c:v>2.9176229999999999</c:v>
                </c:pt>
                <c:pt idx="137">
                  <c:v>2.9292760000000002</c:v>
                </c:pt>
                <c:pt idx="138">
                  <c:v>2.938304</c:v>
                </c:pt>
                <c:pt idx="139">
                  <c:v>2.9541080000000002</c:v>
                </c:pt>
                <c:pt idx="140">
                  <c:v>2.960137</c:v>
                </c:pt>
                <c:pt idx="141">
                  <c:v>2.965595</c:v>
                </c:pt>
                <c:pt idx="142">
                  <c:v>2.9868510000000001</c:v>
                </c:pt>
                <c:pt idx="143">
                  <c:v>2.9950160000000001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'3'!$I$16</c:f>
              <c:strCache>
                <c:ptCount val="1"/>
                <c:pt idx="0">
                  <c:v>TP0002004A04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'3'!$I$24:$I$178</c:f>
              <c:numCache>
                <c:formatCode>General</c:formatCode>
                <c:ptCount val="155"/>
                <c:pt idx="0">
                  <c:v>9.3724000000000002E-2</c:v>
                </c:pt>
                <c:pt idx="1">
                  <c:v>0.15204100000000001</c:v>
                </c:pt>
                <c:pt idx="2">
                  <c:v>0.18109600000000001</c:v>
                </c:pt>
                <c:pt idx="3">
                  <c:v>0.19941800000000001</c:v>
                </c:pt>
                <c:pt idx="4">
                  <c:v>0.21159700000000001</c:v>
                </c:pt>
                <c:pt idx="5">
                  <c:v>0.237647</c:v>
                </c:pt>
                <c:pt idx="6">
                  <c:v>0.265824</c:v>
                </c:pt>
                <c:pt idx="7">
                  <c:v>0.29796299999999998</c:v>
                </c:pt>
                <c:pt idx="8">
                  <c:v>0.33852500000000002</c:v>
                </c:pt>
                <c:pt idx="9">
                  <c:v>0.38076300000000002</c:v>
                </c:pt>
                <c:pt idx="10">
                  <c:v>0.42330899999999999</c:v>
                </c:pt>
                <c:pt idx="11">
                  <c:v>0.47192499999999998</c:v>
                </c:pt>
                <c:pt idx="12">
                  <c:v>0.509795</c:v>
                </c:pt>
                <c:pt idx="13">
                  <c:v>0.554836</c:v>
                </c:pt>
                <c:pt idx="14">
                  <c:v>0.59781600000000001</c:v>
                </c:pt>
                <c:pt idx="15">
                  <c:v>0.63613200000000003</c:v>
                </c:pt>
                <c:pt idx="16">
                  <c:v>0.67587299999999995</c:v>
                </c:pt>
                <c:pt idx="17">
                  <c:v>0.71392299999999997</c:v>
                </c:pt>
                <c:pt idx="18">
                  <c:v>0.76089099999999998</c:v>
                </c:pt>
                <c:pt idx="19">
                  <c:v>0.81137499999999996</c:v>
                </c:pt>
                <c:pt idx="20">
                  <c:v>0.85442399999999996</c:v>
                </c:pt>
                <c:pt idx="21">
                  <c:v>0.89713200000000004</c:v>
                </c:pt>
                <c:pt idx="22">
                  <c:v>0.93977200000000005</c:v>
                </c:pt>
                <c:pt idx="23">
                  <c:v>0.97663199999999994</c:v>
                </c:pt>
                <c:pt idx="24">
                  <c:v>1</c:v>
                </c:pt>
                <c:pt idx="25">
                  <c:v>0.91187399999999996</c:v>
                </c:pt>
                <c:pt idx="26">
                  <c:v>1.0111920000000001</c:v>
                </c:pt>
                <c:pt idx="27">
                  <c:v>0.99051199999999995</c:v>
                </c:pt>
                <c:pt idx="28">
                  <c:v>0.97817799999999999</c:v>
                </c:pt>
                <c:pt idx="29">
                  <c:v>0.97787100000000005</c:v>
                </c:pt>
                <c:pt idx="30">
                  <c:v>0.97123599999999999</c:v>
                </c:pt>
                <c:pt idx="31">
                  <c:v>0.96799100000000005</c:v>
                </c:pt>
                <c:pt idx="32">
                  <c:v>0.96796400000000005</c:v>
                </c:pt>
                <c:pt idx="33">
                  <c:v>0.96481099999999997</c:v>
                </c:pt>
                <c:pt idx="34">
                  <c:v>0.97024600000000005</c:v>
                </c:pt>
                <c:pt idx="35">
                  <c:v>0.97475999999999996</c:v>
                </c:pt>
                <c:pt idx="36">
                  <c:v>0.98528199999999999</c:v>
                </c:pt>
                <c:pt idx="37">
                  <c:v>0.993649</c:v>
                </c:pt>
                <c:pt idx="38">
                  <c:v>1.0012080000000001</c:v>
                </c:pt>
                <c:pt idx="39">
                  <c:v>1.0135860000000001</c:v>
                </c:pt>
                <c:pt idx="40">
                  <c:v>1.026419</c:v>
                </c:pt>
                <c:pt idx="41">
                  <c:v>1.0354650000000001</c:v>
                </c:pt>
                <c:pt idx="42">
                  <c:v>1.049579</c:v>
                </c:pt>
                <c:pt idx="43">
                  <c:v>1.060629</c:v>
                </c:pt>
                <c:pt idx="44">
                  <c:v>1.0661590000000001</c:v>
                </c:pt>
                <c:pt idx="45">
                  <c:v>1.102417</c:v>
                </c:pt>
                <c:pt idx="46">
                  <c:v>1.13523</c:v>
                </c:pt>
                <c:pt idx="47">
                  <c:v>1.1715009999999999</c:v>
                </c:pt>
                <c:pt idx="48">
                  <c:v>1.2117659999999999</c:v>
                </c:pt>
                <c:pt idx="49">
                  <c:v>1.244624</c:v>
                </c:pt>
                <c:pt idx="50">
                  <c:v>1.271576</c:v>
                </c:pt>
                <c:pt idx="51">
                  <c:v>1.302881</c:v>
                </c:pt>
                <c:pt idx="52">
                  <c:v>1.341369</c:v>
                </c:pt>
                <c:pt idx="53">
                  <c:v>1.3660380000000001</c:v>
                </c:pt>
                <c:pt idx="54">
                  <c:v>1.395391</c:v>
                </c:pt>
                <c:pt idx="55">
                  <c:v>1.412941</c:v>
                </c:pt>
                <c:pt idx="56">
                  <c:v>1.427878</c:v>
                </c:pt>
                <c:pt idx="57">
                  <c:v>1.45994</c:v>
                </c:pt>
                <c:pt idx="58">
                  <c:v>1.4933000000000001</c:v>
                </c:pt>
                <c:pt idx="59">
                  <c:v>1.56097</c:v>
                </c:pt>
                <c:pt idx="60">
                  <c:v>1.601097</c:v>
                </c:pt>
                <c:pt idx="61">
                  <c:v>1.586794</c:v>
                </c:pt>
                <c:pt idx="62">
                  <c:v>1.630868</c:v>
                </c:pt>
                <c:pt idx="63">
                  <c:v>1.6589499999999999</c:v>
                </c:pt>
                <c:pt idx="64">
                  <c:v>1.6612640000000001</c:v>
                </c:pt>
                <c:pt idx="65">
                  <c:v>1.666709</c:v>
                </c:pt>
                <c:pt idx="66">
                  <c:v>1.712202</c:v>
                </c:pt>
                <c:pt idx="67">
                  <c:v>1.7541869999999999</c:v>
                </c:pt>
                <c:pt idx="68">
                  <c:v>1.765568</c:v>
                </c:pt>
                <c:pt idx="69">
                  <c:v>1.7948459999999999</c:v>
                </c:pt>
                <c:pt idx="70">
                  <c:v>1.7935909999999999</c:v>
                </c:pt>
                <c:pt idx="71">
                  <c:v>1.8396490000000001</c:v>
                </c:pt>
                <c:pt idx="72">
                  <c:v>1.8783240000000001</c:v>
                </c:pt>
                <c:pt idx="73">
                  <c:v>1.893027</c:v>
                </c:pt>
                <c:pt idx="74">
                  <c:v>1.9265749999999999</c:v>
                </c:pt>
                <c:pt idx="75">
                  <c:v>1.9512020000000001</c:v>
                </c:pt>
                <c:pt idx="76">
                  <c:v>1.9473819999999999</c:v>
                </c:pt>
                <c:pt idx="77">
                  <c:v>1.953816</c:v>
                </c:pt>
                <c:pt idx="78">
                  <c:v>1.9812529999999999</c:v>
                </c:pt>
                <c:pt idx="79">
                  <c:v>2.0194459999999999</c:v>
                </c:pt>
                <c:pt idx="80">
                  <c:v>2.0494979999999998</c:v>
                </c:pt>
                <c:pt idx="81">
                  <c:v>2.0703320000000001</c:v>
                </c:pt>
                <c:pt idx="82">
                  <c:v>2.0844499999999999</c:v>
                </c:pt>
                <c:pt idx="83">
                  <c:v>2.1044139999999998</c:v>
                </c:pt>
                <c:pt idx="84">
                  <c:v>2.1209799999999999</c:v>
                </c:pt>
                <c:pt idx="85">
                  <c:v>2.1509480000000001</c:v>
                </c:pt>
                <c:pt idx="86">
                  <c:v>2.1662689999999998</c:v>
                </c:pt>
                <c:pt idx="87">
                  <c:v>2.1928700000000001</c:v>
                </c:pt>
                <c:pt idx="88">
                  <c:v>2.2171509999999999</c:v>
                </c:pt>
                <c:pt idx="89">
                  <c:v>2.2260749999999998</c:v>
                </c:pt>
                <c:pt idx="90">
                  <c:v>2.237698</c:v>
                </c:pt>
                <c:pt idx="91">
                  <c:v>2.2631290000000002</c:v>
                </c:pt>
                <c:pt idx="92">
                  <c:v>2.2854809999999999</c:v>
                </c:pt>
                <c:pt idx="93">
                  <c:v>2.2983470000000001</c:v>
                </c:pt>
                <c:pt idx="94">
                  <c:v>2.3049029999999999</c:v>
                </c:pt>
                <c:pt idx="95">
                  <c:v>2.3274720000000002</c:v>
                </c:pt>
                <c:pt idx="96">
                  <c:v>2.3342399999999999</c:v>
                </c:pt>
                <c:pt idx="97">
                  <c:v>2.3547690000000001</c:v>
                </c:pt>
                <c:pt idx="98">
                  <c:v>2.3750420000000001</c:v>
                </c:pt>
                <c:pt idx="99">
                  <c:v>2.4001489999999999</c:v>
                </c:pt>
                <c:pt idx="100">
                  <c:v>2.4262609999999998</c:v>
                </c:pt>
                <c:pt idx="101">
                  <c:v>2.4451429999999998</c:v>
                </c:pt>
                <c:pt idx="102">
                  <c:v>2.4586440000000001</c:v>
                </c:pt>
                <c:pt idx="103">
                  <c:v>2.4807990000000002</c:v>
                </c:pt>
                <c:pt idx="104">
                  <c:v>2.5023939999999998</c:v>
                </c:pt>
                <c:pt idx="105">
                  <c:v>2.5283159999999998</c:v>
                </c:pt>
                <c:pt idx="106">
                  <c:v>2.5383990000000001</c:v>
                </c:pt>
                <c:pt idx="107">
                  <c:v>2.556851</c:v>
                </c:pt>
                <c:pt idx="108">
                  <c:v>2.5733489999999999</c:v>
                </c:pt>
                <c:pt idx="109">
                  <c:v>2.5713780000000002</c:v>
                </c:pt>
                <c:pt idx="110">
                  <c:v>2.5865339999999999</c:v>
                </c:pt>
                <c:pt idx="111">
                  <c:v>2.6078480000000002</c:v>
                </c:pt>
                <c:pt idx="112">
                  <c:v>2.627205</c:v>
                </c:pt>
                <c:pt idx="113">
                  <c:v>2.6417190000000002</c:v>
                </c:pt>
                <c:pt idx="114">
                  <c:v>2.6576010000000001</c:v>
                </c:pt>
                <c:pt idx="115">
                  <c:v>2.6727050000000001</c:v>
                </c:pt>
                <c:pt idx="116">
                  <c:v>2.6918829999999998</c:v>
                </c:pt>
                <c:pt idx="117">
                  <c:v>2.6974520000000002</c:v>
                </c:pt>
                <c:pt idx="118">
                  <c:v>2.6994910000000001</c:v>
                </c:pt>
                <c:pt idx="119">
                  <c:v>2.7123689999999998</c:v>
                </c:pt>
                <c:pt idx="120">
                  <c:v>2.7228110000000001</c:v>
                </c:pt>
                <c:pt idx="121">
                  <c:v>2.743776</c:v>
                </c:pt>
                <c:pt idx="122">
                  <c:v>2.7528380000000001</c:v>
                </c:pt>
                <c:pt idx="123">
                  <c:v>2.7630949999999999</c:v>
                </c:pt>
                <c:pt idx="124">
                  <c:v>2.7915800000000002</c:v>
                </c:pt>
                <c:pt idx="125">
                  <c:v>2.7977650000000001</c:v>
                </c:pt>
                <c:pt idx="126">
                  <c:v>2.8056899999999998</c:v>
                </c:pt>
                <c:pt idx="127">
                  <c:v>2.8175349999999999</c:v>
                </c:pt>
                <c:pt idx="128">
                  <c:v>2.8347760000000002</c:v>
                </c:pt>
                <c:pt idx="129">
                  <c:v>2.8502700000000001</c:v>
                </c:pt>
                <c:pt idx="130">
                  <c:v>2.8624909999999999</c:v>
                </c:pt>
                <c:pt idx="131">
                  <c:v>2.8776730000000001</c:v>
                </c:pt>
                <c:pt idx="132">
                  <c:v>2.8854099999999998</c:v>
                </c:pt>
                <c:pt idx="133">
                  <c:v>2.894406</c:v>
                </c:pt>
                <c:pt idx="134">
                  <c:v>2.9054479999999998</c:v>
                </c:pt>
                <c:pt idx="135">
                  <c:v>2.917535</c:v>
                </c:pt>
                <c:pt idx="136">
                  <c:v>2.9179119999999998</c:v>
                </c:pt>
                <c:pt idx="137">
                  <c:v>2.9285230000000002</c:v>
                </c:pt>
                <c:pt idx="138">
                  <c:v>2.9369969999999999</c:v>
                </c:pt>
                <c:pt idx="139">
                  <c:v>2.9411640000000001</c:v>
                </c:pt>
                <c:pt idx="140">
                  <c:v>2.9487260000000002</c:v>
                </c:pt>
                <c:pt idx="141">
                  <c:v>2.9693040000000002</c:v>
                </c:pt>
                <c:pt idx="142">
                  <c:v>2.9715039999999999</c:v>
                </c:pt>
                <c:pt idx="143">
                  <c:v>2.9845009999999998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'3'!$J$16</c:f>
              <c:strCache>
                <c:ptCount val="1"/>
                <c:pt idx="0">
                  <c:v>TP0002004A04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'3'!$J$24:$J$178</c:f>
              <c:numCache>
                <c:formatCode>General</c:formatCode>
                <c:ptCount val="155"/>
                <c:pt idx="0">
                  <c:v>9.9748000000000003E-2</c:v>
                </c:pt>
                <c:pt idx="1">
                  <c:v>0.16722600000000001</c:v>
                </c:pt>
                <c:pt idx="2">
                  <c:v>0.18829599999999999</c:v>
                </c:pt>
                <c:pt idx="3">
                  <c:v>0.20433499999999999</c:v>
                </c:pt>
                <c:pt idx="4">
                  <c:v>0.221604</c:v>
                </c:pt>
                <c:pt idx="5">
                  <c:v>0.242502</c:v>
                </c:pt>
                <c:pt idx="6">
                  <c:v>0.26425100000000001</c:v>
                </c:pt>
                <c:pt idx="7">
                  <c:v>0.295207</c:v>
                </c:pt>
                <c:pt idx="8">
                  <c:v>0.33606200000000003</c:v>
                </c:pt>
                <c:pt idx="9">
                  <c:v>0.37344899999999998</c:v>
                </c:pt>
                <c:pt idx="10">
                  <c:v>0.41798000000000002</c:v>
                </c:pt>
                <c:pt idx="11">
                  <c:v>0.45598300000000003</c:v>
                </c:pt>
                <c:pt idx="12">
                  <c:v>0.50161599999999995</c:v>
                </c:pt>
                <c:pt idx="13">
                  <c:v>0.54540599999999995</c:v>
                </c:pt>
                <c:pt idx="14">
                  <c:v>0.58464099999999997</c:v>
                </c:pt>
                <c:pt idx="15">
                  <c:v>0.62567300000000003</c:v>
                </c:pt>
                <c:pt idx="16">
                  <c:v>0.66459000000000001</c:v>
                </c:pt>
                <c:pt idx="17">
                  <c:v>0.70376300000000003</c:v>
                </c:pt>
                <c:pt idx="18">
                  <c:v>0.74543899999999996</c:v>
                </c:pt>
                <c:pt idx="19">
                  <c:v>0.791995</c:v>
                </c:pt>
                <c:pt idx="20">
                  <c:v>0.83509800000000001</c:v>
                </c:pt>
                <c:pt idx="21">
                  <c:v>0.88092300000000001</c:v>
                </c:pt>
                <c:pt idx="22">
                  <c:v>0.93135400000000002</c:v>
                </c:pt>
                <c:pt idx="23">
                  <c:v>0.97766900000000001</c:v>
                </c:pt>
                <c:pt idx="24">
                  <c:v>1</c:v>
                </c:pt>
                <c:pt idx="25">
                  <c:v>0.90757900000000002</c:v>
                </c:pt>
                <c:pt idx="26">
                  <c:v>1.0288349999999999</c:v>
                </c:pt>
                <c:pt idx="27">
                  <c:v>0.99874600000000002</c:v>
                </c:pt>
                <c:pt idx="28">
                  <c:v>0.98224999999999996</c:v>
                </c:pt>
                <c:pt idx="29">
                  <c:v>0.97421599999999997</c:v>
                </c:pt>
                <c:pt idx="30">
                  <c:v>0.97344200000000003</c:v>
                </c:pt>
                <c:pt idx="31">
                  <c:v>0.97295600000000004</c:v>
                </c:pt>
                <c:pt idx="32">
                  <c:v>0.97441900000000004</c:v>
                </c:pt>
                <c:pt idx="33">
                  <c:v>0.97639600000000004</c:v>
                </c:pt>
                <c:pt idx="34">
                  <c:v>0.98056900000000002</c:v>
                </c:pt>
                <c:pt idx="35">
                  <c:v>0.98859399999999997</c:v>
                </c:pt>
                <c:pt idx="36">
                  <c:v>0.99623099999999998</c:v>
                </c:pt>
                <c:pt idx="37">
                  <c:v>1.0047699999999999</c:v>
                </c:pt>
                <c:pt idx="38">
                  <c:v>1.0199750000000001</c:v>
                </c:pt>
                <c:pt idx="39">
                  <c:v>1.0327360000000001</c:v>
                </c:pt>
                <c:pt idx="40">
                  <c:v>1.042335</c:v>
                </c:pt>
                <c:pt idx="41">
                  <c:v>1.0560389999999999</c:v>
                </c:pt>
                <c:pt idx="42">
                  <c:v>1.0663469999999999</c:v>
                </c:pt>
                <c:pt idx="43">
                  <c:v>1.0765180000000001</c:v>
                </c:pt>
                <c:pt idx="44">
                  <c:v>1.089199</c:v>
                </c:pt>
                <c:pt idx="45">
                  <c:v>1.1274690000000001</c:v>
                </c:pt>
                <c:pt idx="46">
                  <c:v>1.1651400000000001</c:v>
                </c:pt>
                <c:pt idx="47">
                  <c:v>1.2026289999999999</c:v>
                </c:pt>
                <c:pt idx="48">
                  <c:v>1.2366509999999999</c:v>
                </c:pt>
                <c:pt idx="49">
                  <c:v>1.2763450000000001</c:v>
                </c:pt>
                <c:pt idx="50">
                  <c:v>1.306854</c:v>
                </c:pt>
                <c:pt idx="51">
                  <c:v>1.3373349999999999</c:v>
                </c:pt>
                <c:pt idx="52">
                  <c:v>1.403826</c:v>
                </c:pt>
                <c:pt idx="53">
                  <c:v>1.4954160000000001</c:v>
                </c:pt>
                <c:pt idx="54">
                  <c:v>1.480254</c:v>
                </c:pt>
                <c:pt idx="55">
                  <c:v>1.483328</c:v>
                </c:pt>
                <c:pt idx="56">
                  <c:v>1.5215920000000001</c:v>
                </c:pt>
                <c:pt idx="57">
                  <c:v>1.5329539999999999</c:v>
                </c:pt>
                <c:pt idx="58">
                  <c:v>1.5400529999999999</c:v>
                </c:pt>
                <c:pt idx="59">
                  <c:v>1.5498700000000001</c:v>
                </c:pt>
                <c:pt idx="60">
                  <c:v>1.5976919999999999</c:v>
                </c:pt>
                <c:pt idx="61">
                  <c:v>1.6297379999999999</c:v>
                </c:pt>
                <c:pt idx="62">
                  <c:v>1.6495709999999999</c:v>
                </c:pt>
                <c:pt idx="63">
                  <c:v>1.653697</c:v>
                </c:pt>
                <c:pt idx="64">
                  <c:v>1.6820839999999999</c:v>
                </c:pt>
                <c:pt idx="65">
                  <c:v>1.724359</c:v>
                </c:pt>
                <c:pt idx="66">
                  <c:v>1.7630110000000001</c:v>
                </c:pt>
                <c:pt idx="67">
                  <c:v>1.7961819999999999</c:v>
                </c:pt>
                <c:pt idx="68">
                  <c:v>1.8182050000000001</c:v>
                </c:pt>
                <c:pt idx="69">
                  <c:v>1.8308679999999999</c:v>
                </c:pt>
                <c:pt idx="70">
                  <c:v>1.8442160000000001</c:v>
                </c:pt>
                <c:pt idx="71">
                  <c:v>1.8442750000000001</c:v>
                </c:pt>
                <c:pt idx="72">
                  <c:v>1.8932420000000001</c:v>
                </c:pt>
                <c:pt idx="73">
                  <c:v>1.934021</c:v>
                </c:pt>
                <c:pt idx="74">
                  <c:v>1.9552419999999999</c:v>
                </c:pt>
                <c:pt idx="75">
                  <c:v>1.979339</c:v>
                </c:pt>
                <c:pt idx="76">
                  <c:v>2.006427</c:v>
                </c:pt>
                <c:pt idx="77">
                  <c:v>2.0286659999999999</c:v>
                </c:pt>
                <c:pt idx="78">
                  <c:v>2.047393</c:v>
                </c:pt>
                <c:pt idx="79">
                  <c:v>2.0735160000000001</c:v>
                </c:pt>
                <c:pt idx="80">
                  <c:v>2.0907369999999998</c:v>
                </c:pt>
                <c:pt idx="81">
                  <c:v>2.1171489999999999</c:v>
                </c:pt>
                <c:pt idx="82">
                  <c:v>2.1382400000000001</c:v>
                </c:pt>
                <c:pt idx="83">
                  <c:v>2.154852</c:v>
                </c:pt>
                <c:pt idx="84">
                  <c:v>2.1757019999999998</c:v>
                </c:pt>
                <c:pt idx="85">
                  <c:v>2.181435</c:v>
                </c:pt>
                <c:pt idx="86">
                  <c:v>2.1912440000000002</c:v>
                </c:pt>
                <c:pt idx="87">
                  <c:v>2.221492</c:v>
                </c:pt>
                <c:pt idx="88">
                  <c:v>2.2404389999999998</c:v>
                </c:pt>
                <c:pt idx="89">
                  <c:v>2.2478120000000001</c:v>
                </c:pt>
                <c:pt idx="90">
                  <c:v>2.2703890000000002</c:v>
                </c:pt>
                <c:pt idx="91">
                  <c:v>2.2961209999999999</c:v>
                </c:pt>
                <c:pt idx="92">
                  <c:v>2.3049409999999999</c:v>
                </c:pt>
                <c:pt idx="93">
                  <c:v>2.321977</c:v>
                </c:pt>
                <c:pt idx="94">
                  <c:v>2.3311109999999999</c:v>
                </c:pt>
                <c:pt idx="95">
                  <c:v>2.3493080000000002</c:v>
                </c:pt>
                <c:pt idx="96">
                  <c:v>2.3840080000000001</c:v>
                </c:pt>
                <c:pt idx="97">
                  <c:v>2.406012</c:v>
                </c:pt>
                <c:pt idx="98">
                  <c:v>2.4158179999999998</c:v>
                </c:pt>
                <c:pt idx="99">
                  <c:v>2.4183400000000002</c:v>
                </c:pt>
                <c:pt idx="100">
                  <c:v>2.4419300000000002</c:v>
                </c:pt>
                <c:pt idx="101">
                  <c:v>2.460019</c:v>
                </c:pt>
                <c:pt idx="102">
                  <c:v>2.4805100000000002</c:v>
                </c:pt>
                <c:pt idx="103">
                  <c:v>2.4904989999999998</c:v>
                </c:pt>
                <c:pt idx="104">
                  <c:v>2.515752</c:v>
                </c:pt>
                <c:pt idx="105">
                  <c:v>2.5273340000000002</c:v>
                </c:pt>
                <c:pt idx="106">
                  <c:v>2.5494089999999998</c:v>
                </c:pt>
                <c:pt idx="107">
                  <c:v>2.5610919999999999</c:v>
                </c:pt>
                <c:pt idx="108">
                  <c:v>2.5651380000000001</c:v>
                </c:pt>
                <c:pt idx="109">
                  <c:v>2.5850119999999999</c:v>
                </c:pt>
                <c:pt idx="110">
                  <c:v>2.5999219999999998</c:v>
                </c:pt>
                <c:pt idx="111">
                  <c:v>2.626093</c:v>
                </c:pt>
                <c:pt idx="112">
                  <c:v>2.6359979999999998</c:v>
                </c:pt>
                <c:pt idx="113">
                  <c:v>2.657715</c:v>
                </c:pt>
                <c:pt idx="114">
                  <c:v>2.6528170000000002</c:v>
                </c:pt>
                <c:pt idx="115">
                  <c:v>2.6717749999999998</c:v>
                </c:pt>
                <c:pt idx="116">
                  <c:v>2.6771750000000001</c:v>
                </c:pt>
                <c:pt idx="117">
                  <c:v>2.6904050000000002</c:v>
                </c:pt>
                <c:pt idx="118">
                  <c:v>2.715503</c:v>
                </c:pt>
                <c:pt idx="119">
                  <c:v>2.7171910000000001</c:v>
                </c:pt>
                <c:pt idx="120">
                  <c:v>2.7363360000000001</c:v>
                </c:pt>
                <c:pt idx="121">
                  <c:v>2.7452519999999998</c:v>
                </c:pt>
                <c:pt idx="122">
                  <c:v>2.7710569999999999</c:v>
                </c:pt>
                <c:pt idx="123">
                  <c:v>2.7806850000000001</c:v>
                </c:pt>
                <c:pt idx="124">
                  <c:v>2.788932</c:v>
                </c:pt>
                <c:pt idx="125">
                  <c:v>2.805431</c:v>
                </c:pt>
                <c:pt idx="126">
                  <c:v>2.8154219999999999</c:v>
                </c:pt>
                <c:pt idx="127">
                  <c:v>2.8110059999999999</c:v>
                </c:pt>
                <c:pt idx="128">
                  <c:v>2.8235049999999999</c:v>
                </c:pt>
                <c:pt idx="129">
                  <c:v>2.8186659999999999</c:v>
                </c:pt>
                <c:pt idx="130">
                  <c:v>2.8429850000000001</c:v>
                </c:pt>
                <c:pt idx="131">
                  <c:v>2.8528699999999998</c:v>
                </c:pt>
                <c:pt idx="132">
                  <c:v>2.860576</c:v>
                </c:pt>
                <c:pt idx="133">
                  <c:v>2.874304</c:v>
                </c:pt>
                <c:pt idx="134">
                  <c:v>2.9019539999999999</c:v>
                </c:pt>
                <c:pt idx="135">
                  <c:v>2.9008159999999998</c:v>
                </c:pt>
                <c:pt idx="136">
                  <c:v>2.9165130000000001</c:v>
                </c:pt>
                <c:pt idx="137">
                  <c:v>2.9194640000000001</c:v>
                </c:pt>
                <c:pt idx="138">
                  <c:v>2.932661</c:v>
                </c:pt>
                <c:pt idx="139">
                  <c:v>2.9398010000000001</c:v>
                </c:pt>
                <c:pt idx="140">
                  <c:v>2.9473120000000002</c:v>
                </c:pt>
                <c:pt idx="141">
                  <c:v>2.9582890000000002</c:v>
                </c:pt>
                <c:pt idx="142">
                  <c:v>2.9657640000000001</c:v>
                </c:pt>
                <c:pt idx="143">
                  <c:v>2.9744120000000001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'3'!$K$16</c:f>
              <c:strCache>
                <c:ptCount val="1"/>
                <c:pt idx="0">
                  <c:v>TP0002004A04 24.41nM</c:v>
                </c:pt>
              </c:strCache>
            </c:strRef>
          </c:tx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'3'!$K$24:$K$178</c:f>
              <c:numCache>
                <c:formatCode>General</c:formatCode>
                <c:ptCount val="155"/>
                <c:pt idx="0">
                  <c:v>9.8139000000000004E-2</c:v>
                </c:pt>
                <c:pt idx="1">
                  <c:v>0.150815</c:v>
                </c:pt>
                <c:pt idx="2">
                  <c:v>0.174009</c:v>
                </c:pt>
                <c:pt idx="3">
                  <c:v>0.188249</c:v>
                </c:pt>
                <c:pt idx="4">
                  <c:v>0.19814999999999999</c:v>
                </c:pt>
                <c:pt idx="5">
                  <c:v>0.219474</c:v>
                </c:pt>
                <c:pt idx="6">
                  <c:v>0.241701</c:v>
                </c:pt>
                <c:pt idx="7">
                  <c:v>0.273677</c:v>
                </c:pt>
                <c:pt idx="8">
                  <c:v>0.30788700000000002</c:v>
                </c:pt>
                <c:pt idx="9">
                  <c:v>0.352406</c:v>
                </c:pt>
                <c:pt idx="10">
                  <c:v>0.39519300000000002</c:v>
                </c:pt>
                <c:pt idx="11">
                  <c:v>0.43959199999999998</c:v>
                </c:pt>
                <c:pt idx="12">
                  <c:v>0.48779499999999998</c:v>
                </c:pt>
                <c:pt idx="13">
                  <c:v>0.53208999999999995</c:v>
                </c:pt>
                <c:pt idx="14">
                  <c:v>0.56930000000000003</c:v>
                </c:pt>
                <c:pt idx="15">
                  <c:v>0.61217600000000005</c:v>
                </c:pt>
                <c:pt idx="16">
                  <c:v>0.64885599999999999</c:v>
                </c:pt>
                <c:pt idx="17">
                  <c:v>0.69524300000000006</c:v>
                </c:pt>
                <c:pt idx="18">
                  <c:v>0.74423499999999998</c:v>
                </c:pt>
                <c:pt idx="19">
                  <c:v>0.79001900000000003</c:v>
                </c:pt>
                <c:pt idx="20">
                  <c:v>0.83366499999999999</c:v>
                </c:pt>
                <c:pt idx="21">
                  <c:v>0.87802599999999997</c:v>
                </c:pt>
                <c:pt idx="22">
                  <c:v>0.91917300000000002</c:v>
                </c:pt>
                <c:pt idx="23">
                  <c:v>0.974213</c:v>
                </c:pt>
                <c:pt idx="24">
                  <c:v>1</c:v>
                </c:pt>
                <c:pt idx="25">
                  <c:v>0.91581400000000002</c:v>
                </c:pt>
                <c:pt idx="26">
                  <c:v>1.024775</c:v>
                </c:pt>
                <c:pt idx="27">
                  <c:v>0.99985800000000002</c:v>
                </c:pt>
                <c:pt idx="28">
                  <c:v>0.98189499999999996</c:v>
                </c:pt>
                <c:pt idx="29">
                  <c:v>0.97875100000000004</c:v>
                </c:pt>
                <c:pt idx="30">
                  <c:v>0.97551200000000005</c:v>
                </c:pt>
                <c:pt idx="31">
                  <c:v>0.97231500000000004</c:v>
                </c:pt>
                <c:pt idx="32">
                  <c:v>0.97426800000000002</c:v>
                </c:pt>
                <c:pt idx="33">
                  <c:v>0.978904</c:v>
                </c:pt>
                <c:pt idx="34">
                  <c:v>0.98700699999999997</c:v>
                </c:pt>
                <c:pt idx="35">
                  <c:v>0.99459699999999995</c:v>
                </c:pt>
                <c:pt idx="36">
                  <c:v>1.00169</c:v>
                </c:pt>
                <c:pt idx="37">
                  <c:v>1.017787</c:v>
                </c:pt>
                <c:pt idx="38">
                  <c:v>1.025539</c:v>
                </c:pt>
                <c:pt idx="39">
                  <c:v>1.0419750000000001</c:v>
                </c:pt>
                <c:pt idx="40">
                  <c:v>1.0584389999999999</c:v>
                </c:pt>
                <c:pt idx="41">
                  <c:v>1.078538</c:v>
                </c:pt>
                <c:pt idx="42">
                  <c:v>1.092805</c:v>
                </c:pt>
                <c:pt idx="43">
                  <c:v>1.1093919999999999</c:v>
                </c:pt>
                <c:pt idx="44">
                  <c:v>1.1293059999999999</c:v>
                </c:pt>
                <c:pt idx="45">
                  <c:v>1.211284</c:v>
                </c:pt>
                <c:pt idx="46">
                  <c:v>1.2578419999999999</c:v>
                </c:pt>
                <c:pt idx="47">
                  <c:v>1.2968459999999999</c:v>
                </c:pt>
                <c:pt idx="48">
                  <c:v>1.3285769999999999</c:v>
                </c:pt>
                <c:pt idx="49">
                  <c:v>1.3542670000000001</c:v>
                </c:pt>
                <c:pt idx="50">
                  <c:v>1.3857680000000001</c:v>
                </c:pt>
                <c:pt idx="51">
                  <c:v>1.408396</c:v>
                </c:pt>
                <c:pt idx="52">
                  <c:v>1.447476</c:v>
                </c:pt>
                <c:pt idx="53">
                  <c:v>1.467732</c:v>
                </c:pt>
                <c:pt idx="54">
                  <c:v>1.4807570000000001</c:v>
                </c:pt>
                <c:pt idx="55">
                  <c:v>1.5094939999999999</c:v>
                </c:pt>
                <c:pt idx="56">
                  <c:v>1.531952</c:v>
                </c:pt>
                <c:pt idx="57">
                  <c:v>1.564594</c:v>
                </c:pt>
                <c:pt idx="58">
                  <c:v>1.5903860000000001</c:v>
                </c:pt>
                <c:pt idx="59">
                  <c:v>1.619407</c:v>
                </c:pt>
                <c:pt idx="60">
                  <c:v>1.6451150000000001</c:v>
                </c:pt>
                <c:pt idx="61">
                  <c:v>1.668404</c:v>
                </c:pt>
                <c:pt idx="62">
                  <c:v>1.6928380000000001</c:v>
                </c:pt>
                <c:pt idx="63">
                  <c:v>1.7024079999999999</c:v>
                </c:pt>
                <c:pt idx="64">
                  <c:v>1.727609</c:v>
                </c:pt>
                <c:pt idx="65">
                  <c:v>1.7611060000000001</c:v>
                </c:pt>
                <c:pt idx="66">
                  <c:v>1.7874270000000001</c:v>
                </c:pt>
                <c:pt idx="67">
                  <c:v>1.8148839999999999</c:v>
                </c:pt>
                <c:pt idx="68">
                  <c:v>1.835766</c:v>
                </c:pt>
                <c:pt idx="69">
                  <c:v>1.8429960000000001</c:v>
                </c:pt>
                <c:pt idx="70">
                  <c:v>1.8688670000000001</c:v>
                </c:pt>
                <c:pt idx="71">
                  <c:v>1.8983650000000001</c:v>
                </c:pt>
                <c:pt idx="72">
                  <c:v>1.9239900000000001</c:v>
                </c:pt>
                <c:pt idx="73">
                  <c:v>1.940871</c:v>
                </c:pt>
                <c:pt idx="74">
                  <c:v>1.961554</c:v>
                </c:pt>
                <c:pt idx="75">
                  <c:v>1.989851</c:v>
                </c:pt>
                <c:pt idx="76">
                  <c:v>2.0105420000000001</c:v>
                </c:pt>
                <c:pt idx="77">
                  <c:v>2.0407250000000001</c:v>
                </c:pt>
                <c:pt idx="78">
                  <c:v>2.0512060000000001</c:v>
                </c:pt>
                <c:pt idx="79">
                  <c:v>2.0681910000000001</c:v>
                </c:pt>
                <c:pt idx="80">
                  <c:v>2.0976210000000002</c:v>
                </c:pt>
                <c:pt idx="81">
                  <c:v>2.1138050000000002</c:v>
                </c:pt>
                <c:pt idx="82">
                  <c:v>2.1296400000000002</c:v>
                </c:pt>
                <c:pt idx="83">
                  <c:v>2.1486830000000001</c:v>
                </c:pt>
                <c:pt idx="84">
                  <c:v>2.170331</c:v>
                </c:pt>
                <c:pt idx="85">
                  <c:v>2.1806209999999999</c:v>
                </c:pt>
                <c:pt idx="86">
                  <c:v>2.1890740000000002</c:v>
                </c:pt>
                <c:pt idx="87">
                  <c:v>2.2170679999999998</c:v>
                </c:pt>
                <c:pt idx="88">
                  <c:v>2.2464559999999998</c:v>
                </c:pt>
                <c:pt idx="89">
                  <c:v>2.2613989999999999</c:v>
                </c:pt>
                <c:pt idx="90">
                  <c:v>2.2746909999999998</c:v>
                </c:pt>
                <c:pt idx="91">
                  <c:v>2.2859250000000002</c:v>
                </c:pt>
                <c:pt idx="92">
                  <c:v>2.31135</c:v>
                </c:pt>
                <c:pt idx="93">
                  <c:v>2.3274599999999999</c:v>
                </c:pt>
                <c:pt idx="94">
                  <c:v>2.3398940000000001</c:v>
                </c:pt>
                <c:pt idx="95">
                  <c:v>2.369138</c:v>
                </c:pt>
                <c:pt idx="96">
                  <c:v>2.3823370000000001</c:v>
                </c:pt>
                <c:pt idx="97">
                  <c:v>2.405402</c:v>
                </c:pt>
                <c:pt idx="98">
                  <c:v>2.4256679999999999</c:v>
                </c:pt>
                <c:pt idx="99">
                  <c:v>2.4456869999999999</c:v>
                </c:pt>
                <c:pt idx="100">
                  <c:v>2.4561890000000002</c:v>
                </c:pt>
                <c:pt idx="101">
                  <c:v>2.4675210000000001</c:v>
                </c:pt>
                <c:pt idx="102">
                  <c:v>2.4866799999999998</c:v>
                </c:pt>
                <c:pt idx="103">
                  <c:v>2.4917950000000002</c:v>
                </c:pt>
                <c:pt idx="104">
                  <c:v>2.5038140000000002</c:v>
                </c:pt>
                <c:pt idx="105">
                  <c:v>2.5312640000000002</c:v>
                </c:pt>
                <c:pt idx="106">
                  <c:v>2.5456259999999999</c:v>
                </c:pt>
                <c:pt idx="107">
                  <c:v>2.5648119999999999</c:v>
                </c:pt>
                <c:pt idx="108">
                  <c:v>2.5781079999999998</c:v>
                </c:pt>
                <c:pt idx="109">
                  <c:v>2.6068910000000001</c:v>
                </c:pt>
                <c:pt idx="110">
                  <c:v>2.614503</c:v>
                </c:pt>
                <c:pt idx="111">
                  <c:v>2.6357699999999999</c:v>
                </c:pt>
                <c:pt idx="112">
                  <c:v>2.6290870000000002</c:v>
                </c:pt>
                <c:pt idx="113">
                  <c:v>2.6363340000000002</c:v>
                </c:pt>
                <c:pt idx="114">
                  <c:v>2.6464910000000001</c:v>
                </c:pt>
                <c:pt idx="115">
                  <c:v>2.6635209999999998</c:v>
                </c:pt>
                <c:pt idx="116">
                  <c:v>2.6883080000000001</c:v>
                </c:pt>
                <c:pt idx="117">
                  <c:v>2.7048489999999998</c:v>
                </c:pt>
                <c:pt idx="118">
                  <c:v>2.7124619999999999</c:v>
                </c:pt>
                <c:pt idx="119">
                  <c:v>2.7384439999999999</c:v>
                </c:pt>
                <c:pt idx="120">
                  <c:v>2.749905</c:v>
                </c:pt>
                <c:pt idx="121">
                  <c:v>2.7599089999999999</c:v>
                </c:pt>
                <c:pt idx="122">
                  <c:v>2.774626</c:v>
                </c:pt>
                <c:pt idx="123">
                  <c:v>2.7769050000000002</c:v>
                </c:pt>
                <c:pt idx="124">
                  <c:v>2.7791030000000001</c:v>
                </c:pt>
                <c:pt idx="125">
                  <c:v>2.789234</c:v>
                </c:pt>
                <c:pt idx="126">
                  <c:v>2.806276</c:v>
                </c:pt>
                <c:pt idx="127">
                  <c:v>2.8269310000000001</c:v>
                </c:pt>
                <c:pt idx="128">
                  <c:v>2.8366709999999999</c:v>
                </c:pt>
                <c:pt idx="129">
                  <c:v>2.8430629999999999</c:v>
                </c:pt>
                <c:pt idx="130">
                  <c:v>2.8517510000000001</c:v>
                </c:pt>
                <c:pt idx="131">
                  <c:v>2.8640539999999999</c:v>
                </c:pt>
                <c:pt idx="132">
                  <c:v>2.877634</c:v>
                </c:pt>
                <c:pt idx="133">
                  <c:v>2.8674659999999998</c:v>
                </c:pt>
                <c:pt idx="134">
                  <c:v>2.891734</c:v>
                </c:pt>
                <c:pt idx="135">
                  <c:v>2.900741</c:v>
                </c:pt>
                <c:pt idx="136">
                  <c:v>2.904347</c:v>
                </c:pt>
                <c:pt idx="137">
                  <c:v>2.9089109999999998</c:v>
                </c:pt>
                <c:pt idx="138">
                  <c:v>2.9149099999999999</c:v>
                </c:pt>
                <c:pt idx="139">
                  <c:v>2.9171849999999999</c:v>
                </c:pt>
                <c:pt idx="140">
                  <c:v>2.921751</c:v>
                </c:pt>
                <c:pt idx="141">
                  <c:v>2.9215429999999998</c:v>
                </c:pt>
                <c:pt idx="142">
                  <c:v>2.9378649999999999</c:v>
                </c:pt>
                <c:pt idx="143">
                  <c:v>2.9498470000000001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'3'!$L$16</c:f>
              <c:strCache>
                <c:ptCount val="1"/>
                <c:pt idx="0">
                  <c:v>TP0002004A04 6.10nM</c:v>
                </c:pt>
              </c:strCache>
            </c:strRef>
          </c:tx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'3'!$L$24:$L$178</c:f>
              <c:numCache>
                <c:formatCode>General</c:formatCode>
                <c:ptCount val="155"/>
                <c:pt idx="0">
                  <c:v>9.7527000000000003E-2</c:v>
                </c:pt>
                <c:pt idx="1">
                  <c:v>0.15176300000000001</c:v>
                </c:pt>
                <c:pt idx="2">
                  <c:v>0.17618200000000001</c:v>
                </c:pt>
                <c:pt idx="3">
                  <c:v>0.19223199999999999</c:v>
                </c:pt>
                <c:pt idx="4">
                  <c:v>0.20710799999999999</c:v>
                </c:pt>
                <c:pt idx="5">
                  <c:v>0.22778699999999999</c:v>
                </c:pt>
                <c:pt idx="6">
                  <c:v>0.24920500000000001</c:v>
                </c:pt>
                <c:pt idx="7">
                  <c:v>0.279561</c:v>
                </c:pt>
                <c:pt idx="8">
                  <c:v>0.31681300000000001</c:v>
                </c:pt>
                <c:pt idx="9">
                  <c:v>0.36229</c:v>
                </c:pt>
                <c:pt idx="10">
                  <c:v>0.40519300000000003</c:v>
                </c:pt>
                <c:pt idx="11">
                  <c:v>0.44780399999999998</c:v>
                </c:pt>
                <c:pt idx="12">
                  <c:v>0.48966799999999999</c:v>
                </c:pt>
                <c:pt idx="13">
                  <c:v>0.53014799999999995</c:v>
                </c:pt>
                <c:pt idx="14">
                  <c:v>0.572828</c:v>
                </c:pt>
                <c:pt idx="15">
                  <c:v>0.60622600000000004</c:v>
                </c:pt>
                <c:pt idx="16">
                  <c:v>0.64968899999999996</c:v>
                </c:pt>
                <c:pt idx="17">
                  <c:v>0.69348900000000002</c:v>
                </c:pt>
                <c:pt idx="18">
                  <c:v>0.73407599999999995</c:v>
                </c:pt>
                <c:pt idx="19">
                  <c:v>0.78455200000000003</c:v>
                </c:pt>
                <c:pt idx="20">
                  <c:v>0.83040999999999998</c:v>
                </c:pt>
                <c:pt idx="21">
                  <c:v>0.88042799999999999</c:v>
                </c:pt>
                <c:pt idx="22">
                  <c:v>0.92886899999999994</c:v>
                </c:pt>
                <c:pt idx="23">
                  <c:v>0.97490900000000003</c:v>
                </c:pt>
                <c:pt idx="24">
                  <c:v>1</c:v>
                </c:pt>
                <c:pt idx="25">
                  <c:v>0.91464000000000001</c:v>
                </c:pt>
                <c:pt idx="26">
                  <c:v>1.0185360000000001</c:v>
                </c:pt>
                <c:pt idx="27">
                  <c:v>0.990784</c:v>
                </c:pt>
                <c:pt idx="28">
                  <c:v>0.97313099999999997</c:v>
                </c:pt>
                <c:pt idx="29">
                  <c:v>0.97210399999999997</c:v>
                </c:pt>
                <c:pt idx="30">
                  <c:v>0.96896599999999999</c:v>
                </c:pt>
                <c:pt idx="31">
                  <c:v>0.968503</c:v>
                </c:pt>
                <c:pt idx="32">
                  <c:v>0.96826100000000004</c:v>
                </c:pt>
                <c:pt idx="33">
                  <c:v>0.97222399999999998</c:v>
                </c:pt>
                <c:pt idx="34">
                  <c:v>0.98239299999999996</c:v>
                </c:pt>
                <c:pt idx="35">
                  <c:v>0.99197999999999997</c:v>
                </c:pt>
                <c:pt idx="36">
                  <c:v>0.99856500000000004</c:v>
                </c:pt>
                <c:pt idx="37">
                  <c:v>1.0054940000000001</c:v>
                </c:pt>
                <c:pt idx="38">
                  <c:v>1.0176540000000001</c:v>
                </c:pt>
                <c:pt idx="39">
                  <c:v>1.035614</c:v>
                </c:pt>
                <c:pt idx="40">
                  <c:v>1.0460830000000001</c:v>
                </c:pt>
                <c:pt idx="41">
                  <c:v>1.0557160000000001</c:v>
                </c:pt>
                <c:pt idx="42">
                  <c:v>1.06759</c:v>
                </c:pt>
                <c:pt idx="43">
                  <c:v>1.0841339999999999</c:v>
                </c:pt>
                <c:pt idx="44">
                  <c:v>1.0885039999999999</c:v>
                </c:pt>
                <c:pt idx="45">
                  <c:v>1.1326270000000001</c:v>
                </c:pt>
                <c:pt idx="46">
                  <c:v>1.179292</c:v>
                </c:pt>
                <c:pt idx="47">
                  <c:v>1.210839</c:v>
                </c:pt>
                <c:pt idx="48">
                  <c:v>1.239085</c:v>
                </c:pt>
                <c:pt idx="49">
                  <c:v>1.281812</c:v>
                </c:pt>
                <c:pt idx="50">
                  <c:v>1.3119080000000001</c:v>
                </c:pt>
                <c:pt idx="51">
                  <c:v>1.332036</c:v>
                </c:pt>
                <c:pt idx="52">
                  <c:v>1.360309</c:v>
                </c:pt>
                <c:pt idx="53">
                  <c:v>1.4891639999999999</c:v>
                </c:pt>
                <c:pt idx="54">
                  <c:v>1.4956469999999999</c:v>
                </c:pt>
                <c:pt idx="55">
                  <c:v>1.488184</c:v>
                </c:pt>
                <c:pt idx="56">
                  <c:v>1.485282</c:v>
                </c:pt>
                <c:pt idx="57">
                  <c:v>1.547139</c:v>
                </c:pt>
                <c:pt idx="58">
                  <c:v>1.5731980000000001</c:v>
                </c:pt>
                <c:pt idx="59">
                  <c:v>1.5814239999999999</c:v>
                </c:pt>
                <c:pt idx="60">
                  <c:v>1.5698799999999999</c:v>
                </c:pt>
                <c:pt idx="61">
                  <c:v>1.6469130000000001</c:v>
                </c:pt>
                <c:pt idx="62">
                  <c:v>1.701627</c:v>
                </c:pt>
                <c:pt idx="63">
                  <c:v>1.7328859999999999</c:v>
                </c:pt>
                <c:pt idx="64">
                  <c:v>1.752146</c:v>
                </c:pt>
                <c:pt idx="65">
                  <c:v>1.7634479999999999</c:v>
                </c:pt>
                <c:pt idx="66">
                  <c:v>1.765444</c:v>
                </c:pt>
                <c:pt idx="67">
                  <c:v>1.774656</c:v>
                </c:pt>
                <c:pt idx="68">
                  <c:v>1.832273</c:v>
                </c:pt>
                <c:pt idx="69">
                  <c:v>1.863534</c:v>
                </c:pt>
                <c:pt idx="70">
                  <c:v>1.907921</c:v>
                </c:pt>
                <c:pt idx="71">
                  <c:v>1.931243</c:v>
                </c:pt>
                <c:pt idx="72">
                  <c:v>1.958385</c:v>
                </c:pt>
                <c:pt idx="73">
                  <c:v>1.9737169999999999</c:v>
                </c:pt>
                <c:pt idx="74">
                  <c:v>1.9937009999999999</c:v>
                </c:pt>
                <c:pt idx="75">
                  <c:v>2.0210180000000002</c:v>
                </c:pt>
                <c:pt idx="76">
                  <c:v>2.0397050000000001</c:v>
                </c:pt>
                <c:pt idx="77">
                  <c:v>2.061134</c:v>
                </c:pt>
                <c:pt idx="78">
                  <c:v>2.0713149999999998</c:v>
                </c:pt>
                <c:pt idx="79">
                  <c:v>2.1012</c:v>
                </c:pt>
                <c:pt idx="80">
                  <c:v>2.116123</c:v>
                </c:pt>
                <c:pt idx="81">
                  <c:v>2.131688</c:v>
                </c:pt>
                <c:pt idx="82">
                  <c:v>2.1377999999999999</c:v>
                </c:pt>
                <c:pt idx="83">
                  <c:v>2.1563789999999998</c:v>
                </c:pt>
                <c:pt idx="84">
                  <c:v>2.1774369999999998</c:v>
                </c:pt>
                <c:pt idx="85">
                  <c:v>2.204072</c:v>
                </c:pt>
                <c:pt idx="86">
                  <c:v>2.213473</c:v>
                </c:pt>
                <c:pt idx="87">
                  <c:v>2.2191350000000001</c:v>
                </c:pt>
                <c:pt idx="88">
                  <c:v>2.2393640000000001</c:v>
                </c:pt>
                <c:pt idx="89">
                  <c:v>2.269218</c:v>
                </c:pt>
                <c:pt idx="90">
                  <c:v>2.281539</c:v>
                </c:pt>
                <c:pt idx="91">
                  <c:v>2.3118270000000001</c:v>
                </c:pt>
                <c:pt idx="92">
                  <c:v>2.327267</c:v>
                </c:pt>
                <c:pt idx="93">
                  <c:v>2.358975</c:v>
                </c:pt>
                <c:pt idx="94">
                  <c:v>2.3752179999999998</c:v>
                </c:pt>
                <c:pt idx="95">
                  <c:v>2.3852030000000002</c:v>
                </c:pt>
                <c:pt idx="96">
                  <c:v>2.4071020000000001</c:v>
                </c:pt>
                <c:pt idx="97">
                  <c:v>2.410431</c:v>
                </c:pt>
                <c:pt idx="98">
                  <c:v>2.4282849999999998</c:v>
                </c:pt>
                <c:pt idx="99">
                  <c:v>2.4403730000000001</c:v>
                </c:pt>
                <c:pt idx="100">
                  <c:v>2.4581209999999998</c:v>
                </c:pt>
                <c:pt idx="101">
                  <c:v>2.4779</c:v>
                </c:pt>
                <c:pt idx="102">
                  <c:v>2.5009399999999999</c:v>
                </c:pt>
                <c:pt idx="103">
                  <c:v>2.509471</c:v>
                </c:pt>
                <c:pt idx="104">
                  <c:v>2.5379860000000001</c:v>
                </c:pt>
                <c:pt idx="105">
                  <c:v>2.5479609999999999</c:v>
                </c:pt>
                <c:pt idx="106">
                  <c:v>2.5617260000000002</c:v>
                </c:pt>
                <c:pt idx="107">
                  <c:v>2.5779559999999999</c:v>
                </c:pt>
                <c:pt idx="108">
                  <c:v>2.5962049999999999</c:v>
                </c:pt>
                <c:pt idx="109">
                  <c:v>2.6033569999999999</c:v>
                </c:pt>
                <c:pt idx="110">
                  <c:v>2.617934</c:v>
                </c:pt>
                <c:pt idx="111">
                  <c:v>2.6301939999999999</c:v>
                </c:pt>
                <c:pt idx="112">
                  <c:v>2.6550189999999998</c:v>
                </c:pt>
                <c:pt idx="113">
                  <c:v>2.6650299999999998</c:v>
                </c:pt>
                <c:pt idx="114">
                  <c:v>2.6848380000000001</c:v>
                </c:pt>
                <c:pt idx="115">
                  <c:v>2.6990530000000001</c:v>
                </c:pt>
                <c:pt idx="116">
                  <c:v>2.7119610000000001</c:v>
                </c:pt>
                <c:pt idx="117">
                  <c:v>2.733403</c:v>
                </c:pt>
                <c:pt idx="118">
                  <c:v>2.7351869999999998</c:v>
                </c:pt>
                <c:pt idx="119">
                  <c:v>2.7371759999999998</c:v>
                </c:pt>
                <c:pt idx="120">
                  <c:v>2.7580040000000001</c:v>
                </c:pt>
                <c:pt idx="121">
                  <c:v>2.7683230000000001</c:v>
                </c:pt>
                <c:pt idx="122">
                  <c:v>2.7663829999999998</c:v>
                </c:pt>
                <c:pt idx="123">
                  <c:v>2.7703829999999998</c:v>
                </c:pt>
                <c:pt idx="124">
                  <c:v>2.78146</c:v>
                </c:pt>
                <c:pt idx="125">
                  <c:v>2.7942</c:v>
                </c:pt>
                <c:pt idx="126">
                  <c:v>2.7921909999999999</c:v>
                </c:pt>
                <c:pt idx="127">
                  <c:v>2.8089629999999999</c:v>
                </c:pt>
                <c:pt idx="128">
                  <c:v>2.8294440000000001</c:v>
                </c:pt>
                <c:pt idx="129">
                  <c:v>2.8352279999999999</c:v>
                </c:pt>
                <c:pt idx="130">
                  <c:v>2.8603329999999998</c:v>
                </c:pt>
                <c:pt idx="131">
                  <c:v>2.8719399999999999</c:v>
                </c:pt>
                <c:pt idx="132">
                  <c:v>2.8856090000000001</c:v>
                </c:pt>
                <c:pt idx="133">
                  <c:v>2.8993660000000001</c:v>
                </c:pt>
                <c:pt idx="134">
                  <c:v>2.9004029999999998</c:v>
                </c:pt>
                <c:pt idx="135">
                  <c:v>2.9170430000000001</c:v>
                </c:pt>
                <c:pt idx="136">
                  <c:v>2.927629</c:v>
                </c:pt>
                <c:pt idx="137">
                  <c:v>2.9413520000000002</c:v>
                </c:pt>
                <c:pt idx="138">
                  <c:v>2.9452430000000001</c:v>
                </c:pt>
                <c:pt idx="139">
                  <c:v>2.9414199999999999</c:v>
                </c:pt>
                <c:pt idx="140">
                  <c:v>2.9568940000000001</c:v>
                </c:pt>
                <c:pt idx="141">
                  <c:v>2.970742</c:v>
                </c:pt>
                <c:pt idx="142">
                  <c:v>2.9746589999999999</c:v>
                </c:pt>
                <c:pt idx="143">
                  <c:v>2.972734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686272"/>
        <c:axId val="289686664"/>
      </c:scatterChart>
      <c:valAx>
        <c:axId val="289686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89686664"/>
        <c:crosses val="autoZero"/>
        <c:crossBetween val="midCat"/>
      </c:valAx>
      <c:valAx>
        <c:axId val="289686664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2.7741274822980104E-2"/>
              <c:y val="0.1551688351173537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896862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4096530025233642"/>
          <c:y val="8.0391636665014934E-2"/>
          <c:w val="0.25626057226536558"/>
          <c:h val="0.56076047061299861"/>
        </c:manualLayout>
      </c:layout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'4'!$A$13</c:f>
          <c:strCache>
            <c:ptCount val="1"/>
            <c:pt idx="0">
              <c:v>TP0002007E08  </c:v>
            </c:pt>
          </c:strCache>
        </c:strRef>
      </c:tx>
      <c:overlay val="1"/>
      <c:txPr>
        <a:bodyPr/>
        <a:lstStyle/>
        <a:p>
          <a:pPr>
            <a:defRPr sz="14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4877623177817486E-2"/>
          <c:y val="5.1400554097404488E-2"/>
          <c:w val="0.74926820635033453"/>
          <c:h val="0.7678047535724709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'4'!$C$17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CONTROLS!$AA$23:$AA$167</c:f>
                <c:numCache>
                  <c:formatCode>General</c:formatCode>
                  <c:ptCount val="145"/>
                  <c:pt idx="0">
                    <c:v>4.8379474556193066E-3</c:v>
                  </c:pt>
                  <c:pt idx="1">
                    <c:v>1.1329330827546698E-2</c:v>
                  </c:pt>
                  <c:pt idx="2">
                    <c:v>8.9779293594532822E-3</c:v>
                  </c:pt>
                  <c:pt idx="3">
                    <c:v>1.138113492802892E-2</c:v>
                  </c:pt>
                  <c:pt idx="4">
                    <c:v>1.222466003617278E-2</c:v>
                  </c:pt>
                  <c:pt idx="5">
                    <c:v>1.0282767895043305E-2</c:v>
                  </c:pt>
                  <c:pt idx="6">
                    <c:v>8.431129501239247E-3</c:v>
                  </c:pt>
                  <c:pt idx="7">
                    <c:v>7.1100199894233848E-3</c:v>
                  </c:pt>
                  <c:pt idx="8">
                    <c:v>8.6860148658634007E-3</c:v>
                  </c:pt>
                  <c:pt idx="9">
                    <c:v>9.6976145176704692E-3</c:v>
                  </c:pt>
                  <c:pt idx="10">
                    <c:v>8.6738865183568804E-3</c:v>
                  </c:pt>
                  <c:pt idx="11">
                    <c:v>8.245010390128895E-3</c:v>
                  </c:pt>
                  <c:pt idx="12">
                    <c:v>7.7911391122650539E-3</c:v>
                  </c:pt>
                  <c:pt idx="13">
                    <c:v>6.6176475175598898E-3</c:v>
                  </c:pt>
                  <c:pt idx="14">
                    <c:v>6.6598092565277843E-3</c:v>
                  </c:pt>
                  <c:pt idx="15">
                    <c:v>5.2225765671744693E-3</c:v>
                  </c:pt>
                  <c:pt idx="16">
                    <c:v>5.163452785362393E-3</c:v>
                  </c:pt>
                  <c:pt idx="17">
                    <c:v>1.969167844547553E-3</c:v>
                  </c:pt>
                  <c:pt idx="18">
                    <c:v>2.914389744583505E-3</c:v>
                  </c:pt>
                  <c:pt idx="19">
                    <c:v>2.7579231769576081E-3</c:v>
                  </c:pt>
                  <c:pt idx="20">
                    <c:v>2.4838390983851436E-3</c:v>
                  </c:pt>
                  <c:pt idx="21">
                    <c:v>4.3775435558465227E-3</c:v>
                  </c:pt>
                  <c:pt idx="22">
                    <c:v>3.3609287406905792E-3</c:v>
                  </c:pt>
                  <c:pt idx="23">
                    <c:v>2.3810298017174526E-3</c:v>
                  </c:pt>
                  <c:pt idx="24">
                    <c:v>0</c:v>
                  </c:pt>
                  <c:pt idx="25">
                    <c:v>3.566969804096088E-3</c:v>
                  </c:pt>
                  <c:pt idx="26">
                    <c:v>8.1149187457422792E-3</c:v>
                  </c:pt>
                  <c:pt idx="27">
                    <c:v>1.1435829382544425E-2</c:v>
                  </c:pt>
                  <c:pt idx="28">
                    <c:v>1.1913794564145666E-2</c:v>
                  </c:pt>
                  <c:pt idx="29">
                    <c:v>8.8678638164253996E-3</c:v>
                  </c:pt>
                  <c:pt idx="30">
                    <c:v>6.4820009449243063E-3</c:v>
                  </c:pt>
                  <c:pt idx="31">
                    <c:v>6.2919181230103854E-3</c:v>
                  </c:pt>
                  <c:pt idx="32">
                    <c:v>5.4760296672558871E-3</c:v>
                  </c:pt>
                  <c:pt idx="33">
                    <c:v>5.7565196950935919E-3</c:v>
                  </c:pt>
                  <c:pt idx="34">
                    <c:v>7.4855254101944563E-3</c:v>
                  </c:pt>
                  <c:pt idx="35">
                    <c:v>7.7820990473864097E-3</c:v>
                  </c:pt>
                  <c:pt idx="36">
                    <c:v>9.5642304229526694E-3</c:v>
                  </c:pt>
                  <c:pt idx="37">
                    <c:v>1.2139027264021897E-2</c:v>
                  </c:pt>
                  <c:pt idx="38">
                    <c:v>1.0437457975963293E-2</c:v>
                  </c:pt>
                  <c:pt idx="39">
                    <c:v>1.0860656744261168E-2</c:v>
                  </c:pt>
                  <c:pt idx="40">
                    <c:v>1.3961183044427157E-2</c:v>
                  </c:pt>
                  <c:pt idx="41">
                    <c:v>1.9027737744321198E-2</c:v>
                  </c:pt>
                  <c:pt idx="42">
                    <c:v>2.6579551744088312E-2</c:v>
                  </c:pt>
                  <c:pt idx="43">
                    <c:v>3.3031707196772821E-2</c:v>
                  </c:pt>
                  <c:pt idx="44">
                    <c:v>3.6437731189661066E-2</c:v>
                  </c:pt>
                  <c:pt idx="45">
                    <c:v>3.5668792788654924E-2</c:v>
                  </c:pt>
                  <c:pt idx="46">
                    <c:v>1.2882466741014061E-2</c:v>
                  </c:pt>
                  <c:pt idx="47">
                    <c:v>2.9096021234297099E-2</c:v>
                  </c:pt>
                  <c:pt idx="48">
                    <c:v>3.3967334950900527E-2</c:v>
                  </c:pt>
                  <c:pt idx="49">
                    <c:v>1.8011070584041691E-2</c:v>
                  </c:pt>
                  <c:pt idx="50">
                    <c:v>3.1162603330487881E-2</c:v>
                  </c:pt>
                  <c:pt idx="51">
                    <c:v>1.9123799596314526E-2</c:v>
                  </c:pt>
                  <c:pt idx="52">
                    <c:v>2.6768842440108086E-2</c:v>
                  </c:pt>
                  <c:pt idx="53">
                    <c:v>3.0277995376180342E-2</c:v>
                  </c:pt>
                  <c:pt idx="54">
                    <c:v>2.9478908125132493E-2</c:v>
                  </c:pt>
                  <c:pt idx="55">
                    <c:v>3.9109596077348249E-2</c:v>
                  </c:pt>
                  <c:pt idx="56">
                    <c:v>4.7894701985188345E-2</c:v>
                  </c:pt>
                  <c:pt idx="57">
                    <c:v>4.5803949810578587E-2</c:v>
                  </c:pt>
                  <c:pt idx="58">
                    <c:v>3.9548143846034854E-2</c:v>
                  </c:pt>
                  <c:pt idx="59">
                    <c:v>3.8571989595214448E-2</c:v>
                  </c:pt>
                  <c:pt idx="60">
                    <c:v>3.9448209059474451E-2</c:v>
                  </c:pt>
                  <c:pt idx="61">
                    <c:v>3.6055415195455263E-2</c:v>
                  </c:pt>
                  <c:pt idx="62">
                    <c:v>4.0499345817761878E-2</c:v>
                  </c:pt>
                  <c:pt idx="63">
                    <c:v>4.8519210843919018E-2</c:v>
                  </c:pt>
                  <c:pt idx="64">
                    <c:v>5.2300423455105396E-2</c:v>
                  </c:pt>
                  <c:pt idx="65">
                    <c:v>4.8538407095137862E-2</c:v>
                  </c:pt>
                  <c:pt idx="66">
                    <c:v>5.1498595569846997E-2</c:v>
                  </c:pt>
                  <c:pt idx="67">
                    <c:v>5.0872538859388555E-2</c:v>
                  </c:pt>
                  <c:pt idx="68">
                    <c:v>5.056582623669862E-2</c:v>
                  </c:pt>
                  <c:pt idx="69">
                    <c:v>5.5879235409944591E-2</c:v>
                  </c:pt>
                  <c:pt idx="70">
                    <c:v>5.7407639859604079E-2</c:v>
                  </c:pt>
                  <c:pt idx="71">
                    <c:v>5.3466728316932478E-2</c:v>
                  </c:pt>
                  <c:pt idx="72">
                    <c:v>5.7335652557985207E-2</c:v>
                  </c:pt>
                  <c:pt idx="73">
                    <c:v>5.9793353783398631E-2</c:v>
                  </c:pt>
                  <c:pt idx="74">
                    <c:v>6.1682211473406183E-2</c:v>
                  </c:pt>
                  <c:pt idx="75">
                    <c:v>6.0207074016818442E-2</c:v>
                  </c:pt>
                  <c:pt idx="76">
                    <c:v>6.3552812290252059E-2</c:v>
                  </c:pt>
                  <c:pt idx="77">
                    <c:v>6.2513490927958992E-2</c:v>
                  </c:pt>
                  <c:pt idx="78">
                    <c:v>6.3488983963099169E-2</c:v>
                  </c:pt>
                  <c:pt idx="79">
                    <c:v>6.4301760810519998E-2</c:v>
                  </c:pt>
                  <c:pt idx="80">
                    <c:v>6.402367442009245E-2</c:v>
                  </c:pt>
                  <c:pt idx="81">
                    <c:v>6.326081678456269E-2</c:v>
                  </c:pt>
                  <c:pt idx="82">
                    <c:v>6.4611076487833527E-2</c:v>
                  </c:pt>
                  <c:pt idx="83">
                    <c:v>6.3976156550702365E-2</c:v>
                  </c:pt>
                  <c:pt idx="84">
                    <c:v>5.903069845992559E-2</c:v>
                  </c:pt>
                  <c:pt idx="85">
                    <c:v>6.2732630275904547E-2</c:v>
                  </c:pt>
                  <c:pt idx="86">
                    <c:v>6.7691917032857943E-2</c:v>
                  </c:pt>
                  <c:pt idx="87">
                    <c:v>6.3041231658336166E-2</c:v>
                  </c:pt>
                  <c:pt idx="88">
                    <c:v>6.4441329238307907E-2</c:v>
                  </c:pt>
                  <c:pt idx="89">
                    <c:v>6.5684115286092346E-2</c:v>
                  </c:pt>
                  <c:pt idx="90">
                    <c:v>6.9326390532394033E-2</c:v>
                  </c:pt>
                  <c:pt idx="91">
                    <c:v>7.0013434884551501E-2</c:v>
                  </c:pt>
                  <c:pt idx="92">
                    <c:v>7.0525216962918011E-2</c:v>
                  </c:pt>
                  <c:pt idx="93">
                    <c:v>6.8662643608685167E-2</c:v>
                  </c:pt>
                  <c:pt idx="94">
                    <c:v>7.0303426301046468E-2</c:v>
                  </c:pt>
                  <c:pt idx="95">
                    <c:v>7.4572829329790147E-2</c:v>
                  </c:pt>
                  <c:pt idx="96">
                    <c:v>7.2549253101485023E-2</c:v>
                  </c:pt>
                  <c:pt idx="97">
                    <c:v>7.1644007064443349E-2</c:v>
                  </c:pt>
                  <c:pt idx="98">
                    <c:v>6.9137084894191694E-2</c:v>
                  </c:pt>
                  <c:pt idx="99">
                    <c:v>7.342974330383209E-2</c:v>
                  </c:pt>
                  <c:pt idx="100">
                    <c:v>6.9116641900968098E-2</c:v>
                  </c:pt>
                  <c:pt idx="101">
                    <c:v>6.6292671867509839E-2</c:v>
                  </c:pt>
                  <c:pt idx="102">
                    <c:v>6.7132575169709205E-2</c:v>
                  </c:pt>
                  <c:pt idx="103">
                    <c:v>7.0327458721682681E-2</c:v>
                  </c:pt>
                  <c:pt idx="104">
                    <c:v>7.1793133893499811E-2</c:v>
                  </c:pt>
                  <c:pt idx="105">
                    <c:v>7.2457387359169081E-2</c:v>
                  </c:pt>
                  <c:pt idx="106">
                    <c:v>7.3662383296474107E-2</c:v>
                  </c:pt>
                  <c:pt idx="107">
                    <c:v>6.813351348149714E-2</c:v>
                  </c:pt>
                  <c:pt idx="108">
                    <c:v>6.8782831299557104E-2</c:v>
                  </c:pt>
                  <c:pt idx="109">
                    <c:v>6.9957130450845922E-2</c:v>
                  </c:pt>
                  <c:pt idx="110">
                    <c:v>7.3466107452688736E-2</c:v>
                  </c:pt>
                  <c:pt idx="111">
                    <c:v>7.5363475089617007E-2</c:v>
                  </c:pt>
                  <c:pt idx="112">
                    <c:v>7.4792370312195905E-2</c:v>
                  </c:pt>
                  <c:pt idx="113">
                    <c:v>7.1494730595454789E-2</c:v>
                  </c:pt>
                  <c:pt idx="114">
                    <c:v>7.2243596922726264E-2</c:v>
                  </c:pt>
                  <c:pt idx="115">
                    <c:v>7.1594364787553919E-2</c:v>
                  </c:pt>
                  <c:pt idx="116">
                    <c:v>7.7426429468560667E-2</c:v>
                  </c:pt>
                  <c:pt idx="117">
                    <c:v>8.0500285105085112E-2</c:v>
                  </c:pt>
                  <c:pt idx="118">
                    <c:v>8.251309578687091E-2</c:v>
                  </c:pt>
                  <c:pt idx="119">
                    <c:v>8.5043466432858109E-2</c:v>
                  </c:pt>
                  <c:pt idx="120">
                    <c:v>8.8682254190170354E-2</c:v>
                  </c:pt>
                  <c:pt idx="121">
                    <c:v>8.8786034627731242E-2</c:v>
                  </c:pt>
                  <c:pt idx="122">
                    <c:v>9.2052193394110332E-2</c:v>
                  </c:pt>
                  <c:pt idx="123">
                    <c:v>8.9173290999416746E-2</c:v>
                  </c:pt>
                  <c:pt idx="124">
                    <c:v>8.4258270376958627E-2</c:v>
                  </c:pt>
                  <c:pt idx="125">
                    <c:v>8.5894448933948417E-2</c:v>
                  </c:pt>
                  <c:pt idx="126">
                    <c:v>9.188269566273069E-2</c:v>
                  </c:pt>
                  <c:pt idx="127">
                    <c:v>9.2054191173822617E-2</c:v>
                  </c:pt>
                  <c:pt idx="128">
                    <c:v>9.0162276743565709E-2</c:v>
                  </c:pt>
                  <c:pt idx="129">
                    <c:v>9.1126794248453602E-2</c:v>
                  </c:pt>
                  <c:pt idx="130">
                    <c:v>8.3965352423385459E-2</c:v>
                  </c:pt>
                  <c:pt idx="131">
                    <c:v>8.9555493369567654E-2</c:v>
                  </c:pt>
                  <c:pt idx="132">
                    <c:v>8.9245227791649007E-2</c:v>
                  </c:pt>
                  <c:pt idx="133">
                    <c:v>8.7556719747353906E-2</c:v>
                  </c:pt>
                  <c:pt idx="134">
                    <c:v>8.4271502199735296E-2</c:v>
                  </c:pt>
                  <c:pt idx="135">
                    <c:v>9.1564964556592299E-2</c:v>
                  </c:pt>
                  <c:pt idx="136">
                    <c:v>8.5740702556700979E-2</c:v>
                  </c:pt>
                  <c:pt idx="137">
                    <c:v>9.2095934497222254E-2</c:v>
                  </c:pt>
                  <c:pt idx="138">
                    <c:v>9.4284547426040768E-2</c:v>
                  </c:pt>
                  <c:pt idx="139">
                    <c:v>9.352266195019264E-2</c:v>
                  </c:pt>
                  <c:pt idx="140">
                    <c:v>8.8434409989833734E-2</c:v>
                  </c:pt>
                  <c:pt idx="141">
                    <c:v>8.7926645405417198E-2</c:v>
                  </c:pt>
                  <c:pt idx="142">
                    <c:v>8.5673709528263892E-2</c:v>
                  </c:pt>
                  <c:pt idx="143">
                    <c:v>8.9858168957158951E-2</c:v>
                  </c:pt>
                </c:numCache>
              </c:numRef>
            </c:plus>
            <c:minus>
              <c:numRef>
                <c:f>CONTROLS!$AA$23:$AA$167</c:f>
                <c:numCache>
                  <c:formatCode>General</c:formatCode>
                  <c:ptCount val="145"/>
                  <c:pt idx="0">
                    <c:v>4.8379474556193066E-3</c:v>
                  </c:pt>
                  <c:pt idx="1">
                    <c:v>1.1329330827546698E-2</c:v>
                  </c:pt>
                  <c:pt idx="2">
                    <c:v>8.9779293594532822E-3</c:v>
                  </c:pt>
                  <c:pt idx="3">
                    <c:v>1.138113492802892E-2</c:v>
                  </c:pt>
                  <c:pt idx="4">
                    <c:v>1.222466003617278E-2</c:v>
                  </c:pt>
                  <c:pt idx="5">
                    <c:v>1.0282767895043305E-2</c:v>
                  </c:pt>
                  <c:pt idx="6">
                    <c:v>8.431129501239247E-3</c:v>
                  </c:pt>
                  <c:pt idx="7">
                    <c:v>7.1100199894233848E-3</c:v>
                  </c:pt>
                  <c:pt idx="8">
                    <c:v>8.6860148658634007E-3</c:v>
                  </c:pt>
                  <c:pt idx="9">
                    <c:v>9.6976145176704692E-3</c:v>
                  </c:pt>
                  <c:pt idx="10">
                    <c:v>8.6738865183568804E-3</c:v>
                  </c:pt>
                  <c:pt idx="11">
                    <c:v>8.245010390128895E-3</c:v>
                  </c:pt>
                  <c:pt idx="12">
                    <c:v>7.7911391122650539E-3</c:v>
                  </c:pt>
                  <c:pt idx="13">
                    <c:v>6.6176475175598898E-3</c:v>
                  </c:pt>
                  <c:pt idx="14">
                    <c:v>6.6598092565277843E-3</c:v>
                  </c:pt>
                  <c:pt idx="15">
                    <c:v>5.2225765671744693E-3</c:v>
                  </c:pt>
                  <c:pt idx="16">
                    <c:v>5.163452785362393E-3</c:v>
                  </c:pt>
                  <c:pt idx="17">
                    <c:v>1.969167844547553E-3</c:v>
                  </c:pt>
                  <c:pt idx="18">
                    <c:v>2.914389744583505E-3</c:v>
                  </c:pt>
                  <c:pt idx="19">
                    <c:v>2.7579231769576081E-3</c:v>
                  </c:pt>
                  <c:pt idx="20">
                    <c:v>2.4838390983851436E-3</c:v>
                  </c:pt>
                  <c:pt idx="21">
                    <c:v>4.3775435558465227E-3</c:v>
                  </c:pt>
                  <c:pt idx="22">
                    <c:v>3.3609287406905792E-3</c:v>
                  </c:pt>
                  <c:pt idx="23">
                    <c:v>2.3810298017174526E-3</c:v>
                  </c:pt>
                  <c:pt idx="24">
                    <c:v>0</c:v>
                  </c:pt>
                  <c:pt idx="25">
                    <c:v>3.566969804096088E-3</c:v>
                  </c:pt>
                  <c:pt idx="26">
                    <c:v>8.1149187457422792E-3</c:v>
                  </c:pt>
                  <c:pt idx="27">
                    <c:v>1.1435829382544425E-2</c:v>
                  </c:pt>
                  <c:pt idx="28">
                    <c:v>1.1913794564145666E-2</c:v>
                  </c:pt>
                  <c:pt idx="29">
                    <c:v>8.8678638164253996E-3</c:v>
                  </c:pt>
                  <c:pt idx="30">
                    <c:v>6.4820009449243063E-3</c:v>
                  </c:pt>
                  <c:pt idx="31">
                    <c:v>6.2919181230103854E-3</c:v>
                  </c:pt>
                  <c:pt idx="32">
                    <c:v>5.4760296672558871E-3</c:v>
                  </c:pt>
                  <c:pt idx="33">
                    <c:v>5.7565196950935919E-3</c:v>
                  </c:pt>
                  <c:pt idx="34">
                    <c:v>7.4855254101944563E-3</c:v>
                  </c:pt>
                  <c:pt idx="35">
                    <c:v>7.7820990473864097E-3</c:v>
                  </c:pt>
                  <c:pt idx="36">
                    <c:v>9.5642304229526694E-3</c:v>
                  </c:pt>
                  <c:pt idx="37">
                    <c:v>1.2139027264021897E-2</c:v>
                  </c:pt>
                  <c:pt idx="38">
                    <c:v>1.0437457975963293E-2</c:v>
                  </c:pt>
                  <c:pt idx="39">
                    <c:v>1.0860656744261168E-2</c:v>
                  </c:pt>
                  <c:pt idx="40">
                    <c:v>1.3961183044427157E-2</c:v>
                  </c:pt>
                  <c:pt idx="41">
                    <c:v>1.9027737744321198E-2</c:v>
                  </c:pt>
                  <c:pt idx="42">
                    <c:v>2.6579551744088312E-2</c:v>
                  </c:pt>
                  <c:pt idx="43">
                    <c:v>3.3031707196772821E-2</c:v>
                  </c:pt>
                  <c:pt idx="44">
                    <c:v>3.6437731189661066E-2</c:v>
                  </c:pt>
                  <c:pt idx="45">
                    <c:v>3.5668792788654924E-2</c:v>
                  </c:pt>
                  <c:pt idx="46">
                    <c:v>1.2882466741014061E-2</c:v>
                  </c:pt>
                  <c:pt idx="47">
                    <c:v>2.9096021234297099E-2</c:v>
                  </c:pt>
                  <c:pt idx="48">
                    <c:v>3.3967334950900527E-2</c:v>
                  </c:pt>
                  <c:pt idx="49">
                    <c:v>1.8011070584041691E-2</c:v>
                  </c:pt>
                  <c:pt idx="50">
                    <c:v>3.1162603330487881E-2</c:v>
                  </c:pt>
                  <c:pt idx="51">
                    <c:v>1.9123799596314526E-2</c:v>
                  </c:pt>
                  <c:pt idx="52">
                    <c:v>2.6768842440108086E-2</c:v>
                  </c:pt>
                  <c:pt idx="53">
                    <c:v>3.0277995376180342E-2</c:v>
                  </c:pt>
                  <c:pt idx="54">
                    <c:v>2.9478908125132493E-2</c:v>
                  </c:pt>
                  <c:pt idx="55">
                    <c:v>3.9109596077348249E-2</c:v>
                  </c:pt>
                  <c:pt idx="56">
                    <c:v>4.7894701985188345E-2</c:v>
                  </c:pt>
                  <c:pt idx="57">
                    <c:v>4.5803949810578587E-2</c:v>
                  </c:pt>
                  <c:pt idx="58">
                    <c:v>3.9548143846034854E-2</c:v>
                  </c:pt>
                  <c:pt idx="59">
                    <c:v>3.8571989595214448E-2</c:v>
                  </c:pt>
                  <c:pt idx="60">
                    <c:v>3.9448209059474451E-2</c:v>
                  </c:pt>
                  <c:pt idx="61">
                    <c:v>3.6055415195455263E-2</c:v>
                  </c:pt>
                  <c:pt idx="62">
                    <c:v>4.0499345817761878E-2</c:v>
                  </c:pt>
                  <c:pt idx="63">
                    <c:v>4.8519210843919018E-2</c:v>
                  </c:pt>
                  <c:pt idx="64">
                    <c:v>5.2300423455105396E-2</c:v>
                  </c:pt>
                  <c:pt idx="65">
                    <c:v>4.8538407095137862E-2</c:v>
                  </c:pt>
                  <c:pt idx="66">
                    <c:v>5.1498595569846997E-2</c:v>
                  </c:pt>
                  <c:pt idx="67">
                    <c:v>5.0872538859388555E-2</c:v>
                  </c:pt>
                  <c:pt idx="68">
                    <c:v>5.056582623669862E-2</c:v>
                  </c:pt>
                  <c:pt idx="69">
                    <c:v>5.5879235409944591E-2</c:v>
                  </c:pt>
                  <c:pt idx="70">
                    <c:v>5.7407639859604079E-2</c:v>
                  </c:pt>
                  <c:pt idx="71">
                    <c:v>5.3466728316932478E-2</c:v>
                  </c:pt>
                  <c:pt idx="72">
                    <c:v>5.7335652557985207E-2</c:v>
                  </c:pt>
                  <c:pt idx="73">
                    <c:v>5.9793353783398631E-2</c:v>
                  </c:pt>
                  <c:pt idx="74">
                    <c:v>6.1682211473406183E-2</c:v>
                  </c:pt>
                  <c:pt idx="75">
                    <c:v>6.0207074016818442E-2</c:v>
                  </c:pt>
                  <c:pt idx="76">
                    <c:v>6.3552812290252059E-2</c:v>
                  </c:pt>
                  <c:pt idx="77">
                    <c:v>6.2513490927958992E-2</c:v>
                  </c:pt>
                  <c:pt idx="78">
                    <c:v>6.3488983963099169E-2</c:v>
                  </c:pt>
                  <c:pt idx="79">
                    <c:v>6.4301760810519998E-2</c:v>
                  </c:pt>
                  <c:pt idx="80">
                    <c:v>6.402367442009245E-2</c:v>
                  </c:pt>
                  <c:pt idx="81">
                    <c:v>6.326081678456269E-2</c:v>
                  </c:pt>
                  <c:pt idx="82">
                    <c:v>6.4611076487833527E-2</c:v>
                  </c:pt>
                  <c:pt idx="83">
                    <c:v>6.3976156550702365E-2</c:v>
                  </c:pt>
                  <c:pt idx="84">
                    <c:v>5.903069845992559E-2</c:v>
                  </c:pt>
                  <c:pt idx="85">
                    <c:v>6.2732630275904547E-2</c:v>
                  </c:pt>
                  <c:pt idx="86">
                    <c:v>6.7691917032857943E-2</c:v>
                  </c:pt>
                  <c:pt idx="87">
                    <c:v>6.3041231658336166E-2</c:v>
                  </c:pt>
                  <c:pt idx="88">
                    <c:v>6.4441329238307907E-2</c:v>
                  </c:pt>
                  <c:pt idx="89">
                    <c:v>6.5684115286092346E-2</c:v>
                  </c:pt>
                  <c:pt idx="90">
                    <c:v>6.9326390532394033E-2</c:v>
                  </c:pt>
                  <c:pt idx="91">
                    <c:v>7.0013434884551501E-2</c:v>
                  </c:pt>
                  <c:pt idx="92">
                    <c:v>7.0525216962918011E-2</c:v>
                  </c:pt>
                  <c:pt idx="93">
                    <c:v>6.8662643608685167E-2</c:v>
                  </c:pt>
                  <c:pt idx="94">
                    <c:v>7.0303426301046468E-2</c:v>
                  </c:pt>
                  <c:pt idx="95">
                    <c:v>7.4572829329790147E-2</c:v>
                  </c:pt>
                  <c:pt idx="96">
                    <c:v>7.2549253101485023E-2</c:v>
                  </c:pt>
                  <c:pt idx="97">
                    <c:v>7.1644007064443349E-2</c:v>
                  </c:pt>
                  <c:pt idx="98">
                    <c:v>6.9137084894191694E-2</c:v>
                  </c:pt>
                  <c:pt idx="99">
                    <c:v>7.342974330383209E-2</c:v>
                  </c:pt>
                  <c:pt idx="100">
                    <c:v>6.9116641900968098E-2</c:v>
                  </c:pt>
                  <c:pt idx="101">
                    <c:v>6.6292671867509839E-2</c:v>
                  </c:pt>
                  <c:pt idx="102">
                    <c:v>6.7132575169709205E-2</c:v>
                  </c:pt>
                  <c:pt idx="103">
                    <c:v>7.0327458721682681E-2</c:v>
                  </c:pt>
                  <c:pt idx="104">
                    <c:v>7.1793133893499811E-2</c:v>
                  </c:pt>
                  <c:pt idx="105">
                    <c:v>7.2457387359169081E-2</c:v>
                  </c:pt>
                  <c:pt idx="106">
                    <c:v>7.3662383296474107E-2</c:v>
                  </c:pt>
                  <c:pt idx="107">
                    <c:v>6.813351348149714E-2</c:v>
                  </c:pt>
                  <c:pt idx="108">
                    <c:v>6.8782831299557104E-2</c:v>
                  </c:pt>
                  <c:pt idx="109">
                    <c:v>6.9957130450845922E-2</c:v>
                  </c:pt>
                  <c:pt idx="110">
                    <c:v>7.3466107452688736E-2</c:v>
                  </c:pt>
                  <c:pt idx="111">
                    <c:v>7.5363475089617007E-2</c:v>
                  </c:pt>
                  <c:pt idx="112">
                    <c:v>7.4792370312195905E-2</c:v>
                  </c:pt>
                  <c:pt idx="113">
                    <c:v>7.1494730595454789E-2</c:v>
                  </c:pt>
                  <c:pt idx="114">
                    <c:v>7.2243596922726264E-2</c:v>
                  </c:pt>
                  <c:pt idx="115">
                    <c:v>7.1594364787553919E-2</c:v>
                  </c:pt>
                  <c:pt idx="116">
                    <c:v>7.7426429468560667E-2</c:v>
                  </c:pt>
                  <c:pt idx="117">
                    <c:v>8.0500285105085112E-2</c:v>
                  </c:pt>
                  <c:pt idx="118">
                    <c:v>8.251309578687091E-2</c:v>
                  </c:pt>
                  <c:pt idx="119">
                    <c:v>8.5043466432858109E-2</c:v>
                  </c:pt>
                  <c:pt idx="120">
                    <c:v>8.8682254190170354E-2</c:v>
                  </c:pt>
                  <c:pt idx="121">
                    <c:v>8.8786034627731242E-2</c:v>
                  </c:pt>
                  <c:pt idx="122">
                    <c:v>9.2052193394110332E-2</c:v>
                  </c:pt>
                  <c:pt idx="123">
                    <c:v>8.9173290999416746E-2</c:v>
                  </c:pt>
                  <c:pt idx="124">
                    <c:v>8.4258270376958627E-2</c:v>
                  </c:pt>
                  <c:pt idx="125">
                    <c:v>8.5894448933948417E-2</c:v>
                  </c:pt>
                  <c:pt idx="126">
                    <c:v>9.188269566273069E-2</c:v>
                  </c:pt>
                  <c:pt idx="127">
                    <c:v>9.2054191173822617E-2</c:v>
                  </c:pt>
                  <c:pt idx="128">
                    <c:v>9.0162276743565709E-2</c:v>
                  </c:pt>
                  <c:pt idx="129">
                    <c:v>9.1126794248453602E-2</c:v>
                  </c:pt>
                  <c:pt idx="130">
                    <c:v>8.3965352423385459E-2</c:v>
                  </c:pt>
                  <c:pt idx="131">
                    <c:v>8.9555493369567654E-2</c:v>
                  </c:pt>
                  <c:pt idx="132">
                    <c:v>8.9245227791649007E-2</c:v>
                  </c:pt>
                  <c:pt idx="133">
                    <c:v>8.7556719747353906E-2</c:v>
                  </c:pt>
                  <c:pt idx="134">
                    <c:v>8.4271502199735296E-2</c:v>
                  </c:pt>
                  <c:pt idx="135">
                    <c:v>9.1564964556592299E-2</c:v>
                  </c:pt>
                  <c:pt idx="136">
                    <c:v>8.5740702556700979E-2</c:v>
                  </c:pt>
                  <c:pt idx="137">
                    <c:v>9.2095934497222254E-2</c:v>
                  </c:pt>
                  <c:pt idx="138">
                    <c:v>9.4284547426040768E-2</c:v>
                  </c:pt>
                  <c:pt idx="139">
                    <c:v>9.352266195019264E-2</c:v>
                  </c:pt>
                  <c:pt idx="140">
                    <c:v>8.8434409989833734E-2</c:v>
                  </c:pt>
                  <c:pt idx="141">
                    <c:v>8.7926645405417198E-2</c:v>
                  </c:pt>
                  <c:pt idx="142">
                    <c:v>8.5673709528263892E-2</c:v>
                  </c:pt>
                  <c:pt idx="143">
                    <c:v>8.9858168957158951E-2</c:v>
                  </c:pt>
                </c:numCache>
              </c:numRef>
            </c:minus>
          </c:errBars>
          <c:xVal>
            <c:numRef>
              <c:f>'4'!$B$24:$B$178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'4'!$C$24:$C$178</c:f>
              <c:numCache>
                <c:formatCode>General</c:formatCode>
                <c:ptCount val="155"/>
                <c:pt idx="0">
                  <c:v>8.9197749999999992E-2</c:v>
                </c:pt>
                <c:pt idx="1">
                  <c:v>0.12924550000000001</c:v>
                </c:pt>
                <c:pt idx="2">
                  <c:v>0.15348725000000002</c:v>
                </c:pt>
                <c:pt idx="3">
                  <c:v>0.17372224999999999</c:v>
                </c:pt>
                <c:pt idx="4">
                  <c:v>0.1903165</c:v>
                </c:pt>
                <c:pt idx="5">
                  <c:v>0.21162724999999999</c:v>
                </c:pt>
                <c:pt idx="6">
                  <c:v>0.24101700000000001</c:v>
                </c:pt>
                <c:pt idx="7">
                  <c:v>0.27497224999999997</c:v>
                </c:pt>
                <c:pt idx="8">
                  <c:v>0.31441825000000001</c:v>
                </c:pt>
                <c:pt idx="9">
                  <c:v>0.36019299999999999</c:v>
                </c:pt>
                <c:pt idx="10">
                  <c:v>0.40643400000000002</c:v>
                </c:pt>
                <c:pt idx="11">
                  <c:v>0.4529205</c:v>
                </c:pt>
                <c:pt idx="12">
                  <c:v>0.49681799999999998</c:v>
                </c:pt>
                <c:pt idx="13">
                  <c:v>0.54048099999999999</c:v>
                </c:pt>
                <c:pt idx="14">
                  <c:v>0.58165200000000006</c:v>
                </c:pt>
                <c:pt idx="15">
                  <c:v>0.61922100000000002</c:v>
                </c:pt>
                <c:pt idx="16">
                  <c:v>0.655887</c:v>
                </c:pt>
                <c:pt idx="17">
                  <c:v>0.6969780000000001</c:v>
                </c:pt>
                <c:pt idx="18">
                  <c:v>0.73718525000000001</c:v>
                </c:pt>
                <c:pt idx="19">
                  <c:v>0.78404574999999999</c:v>
                </c:pt>
                <c:pt idx="20">
                  <c:v>0.83144700000000005</c:v>
                </c:pt>
                <c:pt idx="21">
                  <c:v>0.87885525000000009</c:v>
                </c:pt>
                <c:pt idx="22">
                  <c:v>0.92685799999999996</c:v>
                </c:pt>
                <c:pt idx="23">
                  <c:v>0.97480925000000007</c:v>
                </c:pt>
                <c:pt idx="24">
                  <c:v>1</c:v>
                </c:pt>
                <c:pt idx="25">
                  <c:v>0.97359375000000004</c:v>
                </c:pt>
                <c:pt idx="26">
                  <c:v>1.03014275</c:v>
                </c:pt>
                <c:pt idx="27">
                  <c:v>1.0015565</c:v>
                </c:pt>
                <c:pt idx="28">
                  <c:v>0.99259575</c:v>
                </c:pt>
                <c:pt idx="29">
                  <c:v>0.98428199999999999</c:v>
                </c:pt>
                <c:pt idx="30">
                  <c:v>0.97688225000000006</c:v>
                </c:pt>
                <c:pt idx="31">
                  <c:v>0.97460350000000007</c:v>
                </c:pt>
                <c:pt idx="32">
                  <c:v>0.97699175000000005</c:v>
                </c:pt>
                <c:pt idx="33">
                  <c:v>0.97938950000000002</c:v>
                </c:pt>
                <c:pt idx="34">
                  <c:v>0.98576799999999998</c:v>
                </c:pt>
                <c:pt idx="35">
                  <c:v>0.99346725000000002</c:v>
                </c:pt>
                <c:pt idx="36">
                  <c:v>1.0050267499999999</c:v>
                </c:pt>
                <c:pt idx="37">
                  <c:v>1.01531075</c:v>
                </c:pt>
                <c:pt idx="38">
                  <c:v>1.0269234999999999</c:v>
                </c:pt>
                <c:pt idx="39">
                  <c:v>1.0404772499999999</c:v>
                </c:pt>
                <c:pt idx="40">
                  <c:v>1.0550979999999999</c:v>
                </c:pt>
                <c:pt idx="41">
                  <c:v>1.0709815</c:v>
                </c:pt>
                <c:pt idx="42">
                  <c:v>1.0882382499999999</c:v>
                </c:pt>
                <c:pt idx="43">
                  <c:v>1.1062544999999999</c:v>
                </c:pt>
                <c:pt idx="44">
                  <c:v>1.12236475</c:v>
                </c:pt>
                <c:pt idx="45">
                  <c:v>1.1823545</c:v>
                </c:pt>
                <c:pt idx="46">
                  <c:v>1.248645</c:v>
                </c:pt>
                <c:pt idx="47">
                  <c:v>1.2982925000000001</c:v>
                </c:pt>
                <c:pt idx="48">
                  <c:v>1.3352485000000001</c:v>
                </c:pt>
                <c:pt idx="49">
                  <c:v>1.37571025</c:v>
                </c:pt>
                <c:pt idx="50">
                  <c:v>1.3936904999999999</c:v>
                </c:pt>
                <c:pt idx="51">
                  <c:v>1.4338565000000001</c:v>
                </c:pt>
                <c:pt idx="52">
                  <c:v>1.4637912499999999</c:v>
                </c:pt>
                <c:pt idx="53">
                  <c:v>1.488847</c:v>
                </c:pt>
                <c:pt idx="54">
                  <c:v>1.5113222499999999</c:v>
                </c:pt>
                <c:pt idx="55">
                  <c:v>1.5373160000000001</c:v>
                </c:pt>
                <c:pt idx="56">
                  <c:v>1.5533812500000002</c:v>
                </c:pt>
                <c:pt idx="57">
                  <c:v>1.5743417499999999</c:v>
                </c:pt>
                <c:pt idx="58">
                  <c:v>1.5932545</c:v>
                </c:pt>
                <c:pt idx="59">
                  <c:v>1.6122990000000001</c:v>
                </c:pt>
                <c:pt idx="60">
                  <c:v>1.6330740000000001</c:v>
                </c:pt>
                <c:pt idx="61">
                  <c:v>1.64862325</c:v>
                </c:pt>
                <c:pt idx="62">
                  <c:v>1.6764725</c:v>
                </c:pt>
                <c:pt idx="63">
                  <c:v>1.70127875</c:v>
                </c:pt>
                <c:pt idx="64">
                  <c:v>1.72846375</c:v>
                </c:pt>
                <c:pt idx="65">
                  <c:v>1.754704</c:v>
                </c:pt>
                <c:pt idx="66">
                  <c:v>1.7752694999999998</c:v>
                </c:pt>
                <c:pt idx="67">
                  <c:v>1.801633</c:v>
                </c:pt>
                <c:pt idx="68">
                  <c:v>1.8245815000000001</c:v>
                </c:pt>
                <c:pt idx="69">
                  <c:v>1.8462719999999999</c:v>
                </c:pt>
                <c:pt idx="70">
                  <c:v>1.87010725</c:v>
                </c:pt>
                <c:pt idx="71">
                  <c:v>1.8935177499999998</c:v>
                </c:pt>
                <c:pt idx="72">
                  <c:v>1.91653275</c:v>
                </c:pt>
                <c:pt idx="73">
                  <c:v>1.9368380000000001</c:v>
                </c:pt>
                <c:pt idx="74">
                  <c:v>1.9614812499999998</c:v>
                </c:pt>
                <c:pt idx="75">
                  <c:v>1.9881675000000001</c:v>
                </c:pt>
                <c:pt idx="76">
                  <c:v>2.0115409999999998</c:v>
                </c:pt>
                <c:pt idx="77">
                  <c:v>2.032413</c:v>
                </c:pt>
                <c:pt idx="78">
                  <c:v>2.0544549999999999</c:v>
                </c:pt>
                <c:pt idx="79">
                  <c:v>2.0724659999999999</c:v>
                </c:pt>
                <c:pt idx="80">
                  <c:v>2.0954072500000001</c:v>
                </c:pt>
                <c:pt idx="81">
                  <c:v>2.10946875</c:v>
                </c:pt>
                <c:pt idx="82">
                  <c:v>2.1277362499999999</c:v>
                </c:pt>
                <c:pt idx="83">
                  <c:v>2.1484735000000001</c:v>
                </c:pt>
                <c:pt idx="84">
                  <c:v>2.164256</c:v>
                </c:pt>
                <c:pt idx="85">
                  <c:v>2.1807270000000001</c:v>
                </c:pt>
                <c:pt idx="86">
                  <c:v>2.1988402499999999</c:v>
                </c:pt>
                <c:pt idx="87">
                  <c:v>2.2168155</c:v>
                </c:pt>
                <c:pt idx="88">
                  <c:v>2.231563</c:v>
                </c:pt>
                <c:pt idx="89">
                  <c:v>2.2497362500000002</c:v>
                </c:pt>
                <c:pt idx="90">
                  <c:v>2.2602787499999999</c:v>
                </c:pt>
                <c:pt idx="91">
                  <c:v>2.2791475000000001</c:v>
                </c:pt>
                <c:pt idx="92">
                  <c:v>2.2901004999999999</c:v>
                </c:pt>
                <c:pt idx="93">
                  <c:v>2.3120810000000001</c:v>
                </c:pt>
                <c:pt idx="94">
                  <c:v>2.3242195000000003</c:v>
                </c:pt>
                <c:pt idx="95">
                  <c:v>2.34984175</c:v>
                </c:pt>
                <c:pt idx="96">
                  <c:v>2.3641657500000002</c:v>
                </c:pt>
                <c:pt idx="97">
                  <c:v>2.37928775</c:v>
                </c:pt>
                <c:pt idx="98">
                  <c:v>2.4018375000000001</c:v>
                </c:pt>
                <c:pt idx="99">
                  <c:v>2.4166594999999997</c:v>
                </c:pt>
                <c:pt idx="100">
                  <c:v>2.4285854999999996</c:v>
                </c:pt>
                <c:pt idx="101">
                  <c:v>2.4426369999999999</c:v>
                </c:pt>
                <c:pt idx="102">
                  <c:v>2.4570932499999998</c:v>
                </c:pt>
                <c:pt idx="103">
                  <c:v>2.4778972499999998</c:v>
                </c:pt>
                <c:pt idx="104">
                  <c:v>2.4932082499999999</c:v>
                </c:pt>
                <c:pt idx="105">
                  <c:v>2.5038052500000001</c:v>
                </c:pt>
                <c:pt idx="106">
                  <c:v>2.52606325</c:v>
                </c:pt>
                <c:pt idx="107">
                  <c:v>2.5371550000000003</c:v>
                </c:pt>
                <c:pt idx="108">
                  <c:v>2.5507667500000002</c:v>
                </c:pt>
                <c:pt idx="109">
                  <c:v>2.5625607500000003</c:v>
                </c:pt>
                <c:pt idx="110">
                  <c:v>2.5795747499999999</c:v>
                </c:pt>
                <c:pt idx="111">
                  <c:v>2.5908342499999999</c:v>
                </c:pt>
                <c:pt idx="112">
                  <c:v>2.6098647499999998</c:v>
                </c:pt>
                <c:pt idx="113">
                  <c:v>2.61843475</c:v>
                </c:pt>
                <c:pt idx="114">
                  <c:v>2.6319185000000003</c:v>
                </c:pt>
                <c:pt idx="115">
                  <c:v>2.6444569999999996</c:v>
                </c:pt>
                <c:pt idx="116">
                  <c:v>2.6636942500000003</c:v>
                </c:pt>
                <c:pt idx="117">
                  <c:v>2.6776759999999999</c:v>
                </c:pt>
                <c:pt idx="118">
                  <c:v>2.6979115</c:v>
                </c:pt>
                <c:pt idx="119">
                  <c:v>2.7104872499999999</c:v>
                </c:pt>
                <c:pt idx="120">
                  <c:v>2.7250607499999999</c:v>
                </c:pt>
                <c:pt idx="121">
                  <c:v>2.7373492499999998</c:v>
                </c:pt>
                <c:pt idx="122">
                  <c:v>2.7481339999999999</c:v>
                </c:pt>
                <c:pt idx="123">
                  <c:v>2.7611165</c:v>
                </c:pt>
                <c:pt idx="124">
                  <c:v>2.7720482500000001</c:v>
                </c:pt>
                <c:pt idx="125">
                  <c:v>2.7799934999999998</c:v>
                </c:pt>
                <c:pt idx="126">
                  <c:v>2.7976147500000002</c:v>
                </c:pt>
                <c:pt idx="127">
                  <c:v>2.8122990000000003</c:v>
                </c:pt>
                <c:pt idx="128">
                  <c:v>2.8267947500000004</c:v>
                </c:pt>
                <c:pt idx="129">
                  <c:v>2.8347629999999997</c:v>
                </c:pt>
                <c:pt idx="130">
                  <c:v>2.84570875</c:v>
                </c:pt>
                <c:pt idx="131">
                  <c:v>2.8593799999999998</c:v>
                </c:pt>
                <c:pt idx="132">
                  <c:v>2.8717477499999999</c:v>
                </c:pt>
                <c:pt idx="133">
                  <c:v>2.87956725</c:v>
                </c:pt>
                <c:pt idx="134">
                  <c:v>2.8893874999999998</c:v>
                </c:pt>
                <c:pt idx="135">
                  <c:v>2.8995847499999998</c:v>
                </c:pt>
                <c:pt idx="136">
                  <c:v>2.9115307499999998</c:v>
                </c:pt>
                <c:pt idx="137">
                  <c:v>2.92375725</c:v>
                </c:pt>
                <c:pt idx="138">
                  <c:v>2.9369350000000001</c:v>
                </c:pt>
                <c:pt idx="139">
                  <c:v>2.9512982499999998</c:v>
                </c:pt>
                <c:pt idx="140">
                  <c:v>2.9683157499999995</c:v>
                </c:pt>
                <c:pt idx="141">
                  <c:v>2.9745817500000005</c:v>
                </c:pt>
                <c:pt idx="142">
                  <c:v>2.9864095000000002</c:v>
                </c:pt>
                <c:pt idx="143">
                  <c:v>2.9999275000000001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'4'!$D$16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CONTROLS!$AC$23:$AC$167</c:f>
                <c:numCache>
                  <c:formatCode>General</c:formatCode>
                  <c:ptCount val="145"/>
                  <c:pt idx="0">
                    <c:v>8.7921419223834906E-3</c:v>
                  </c:pt>
                  <c:pt idx="1">
                    <c:v>1.4901846619351124E-2</c:v>
                  </c:pt>
                  <c:pt idx="2">
                    <c:v>1.7974682424176509E-2</c:v>
                  </c:pt>
                  <c:pt idx="3">
                    <c:v>1.8102172528456358E-2</c:v>
                  </c:pt>
                  <c:pt idx="4">
                    <c:v>1.6261265910131349E-2</c:v>
                  </c:pt>
                  <c:pt idx="5">
                    <c:v>1.4401634846433231E-2</c:v>
                  </c:pt>
                  <c:pt idx="6">
                    <c:v>1.5033858794401394E-2</c:v>
                  </c:pt>
                  <c:pt idx="7">
                    <c:v>1.256121486627256E-2</c:v>
                  </c:pt>
                  <c:pt idx="8">
                    <c:v>1.0053927205326279E-2</c:v>
                  </c:pt>
                  <c:pt idx="9">
                    <c:v>9.4988443639213195E-3</c:v>
                  </c:pt>
                  <c:pt idx="10">
                    <c:v>7.2580891137635772E-3</c:v>
                  </c:pt>
                  <c:pt idx="11">
                    <c:v>8.9020067213334813E-3</c:v>
                  </c:pt>
                  <c:pt idx="12">
                    <c:v>1.0955393690628675E-2</c:v>
                  </c:pt>
                  <c:pt idx="13">
                    <c:v>6.2912380008495221E-3</c:v>
                  </c:pt>
                  <c:pt idx="14">
                    <c:v>4.4837935575433195E-3</c:v>
                  </c:pt>
                  <c:pt idx="15">
                    <c:v>7.5131097201269767E-3</c:v>
                  </c:pt>
                  <c:pt idx="16">
                    <c:v>5.674334116587321E-3</c:v>
                  </c:pt>
                  <c:pt idx="17">
                    <c:v>8.264865531271523E-3</c:v>
                  </c:pt>
                  <c:pt idx="18">
                    <c:v>8.5500745562051509E-3</c:v>
                  </c:pt>
                  <c:pt idx="19">
                    <c:v>3.8502714622910962E-3</c:v>
                  </c:pt>
                  <c:pt idx="20">
                    <c:v>3.2105348853422931E-3</c:v>
                  </c:pt>
                  <c:pt idx="21">
                    <c:v>2.6395326606554262E-3</c:v>
                  </c:pt>
                  <c:pt idx="22">
                    <c:v>2.937065542339844E-3</c:v>
                  </c:pt>
                  <c:pt idx="23">
                    <c:v>3.1110038438848949E-3</c:v>
                  </c:pt>
                  <c:pt idx="24">
                    <c:v>0</c:v>
                  </c:pt>
                  <c:pt idx="25">
                    <c:v>4.064144395400684E-3</c:v>
                  </c:pt>
                  <c:pt idx="26">
                    <c:v>4.1751396783021675E-3</c:v>
                  </c:pt>
                  <c:pt idx="27">
                    <c:v>7.304564115446356E-3</c:v>
                  </c:pt>
                  <c:pt idx="28">
                    <c:v>8.5886601351239274E-3</c:v>
                  </c:pt>
                  <c:pt idx="29">
                    <c:v>6.6805703037489941E-3</c:v>
                  </c:pt>
                  <c:pt idx="30">
                    <c:v>6.4973556864825087E-3</c:v>
                  </c:pt>
                  <c:pt idx="31">
                    <c:v>8.597661789696091E-3</c:v>
                  </c:pt>
                  <c:pt idx="32">
                    <c:v>9.0733703036229522E-3</c:v>
                  </c:pt>
                  <c:pt idx="33">
                    <c:v>1.1307014235273012E-2</c:v>
                  </c:pt>
                  <c:pt idx="34">
                    <c:v>1.3761633309071023E-2</c:v>
                  </c:pt>
                  <c:pt idx="35">
                    <c:v>1.3044471277773828E-2</c:v>
                  </c:pt>
                  <c:pt idx="36">
                    <c:v>1.2601148608361101E-2</c:v>
                  </c:pt>
                  <c:pt idx="37">
                    <c:v>1.315224334160023E-2</c:v>
                  </c:pt>
                  <c:pt idx="38">
                    <c:v>1.2209622011621242E-2</c:v>
                  </c:pt>
                  <c:pt idx="39">
                    <c:v>6.9183783504517746E-3</c:v>
                  </c:pt>
                  <c:pt idx="40">
                    <c:v>3.0562807739418642E-2</c:v>
                  </c:pt>
                  <c:pt idx="41">
                    <c:v>2.3012220709875016E-2</c:v>
                  </c:pt>
                  <c:pt idx="42">
                    <c:v>1.7735507367519367E-2</c:v>
                  </c:pt>
                  <c:pt idx="43">
                    <c:v>2.327734888076103E-2</c:v>
                  </c:pt>
                  <c:pt idx="44">
                    <c:v>2.4934365375254015E-2</c:v>
                  </c:pt>
                  <c:pt idx="45">
                    <c:v>2.0909461375176547E-2</c:v>
                  </c:pt>
                  <c:pt idx="46">
                    <c:v>1.427996259040382E-2</c:v>
                  </c:pt>
                  <c:pt idx="47">
                    <c:v>1.3126612269228802E-2</c:v>
                  </c:pt>
                  <c:pt idx="48">
                    <c:v>1.1959144492813914E-2</c:v>
                  </c:pt>
                  <c:pt idx="49">
                    <c:v>1.2189168672090241E-2</c:v>
                  </c:pt>
                  <c:pt idx="50">
                    <c:v>8.4244790936888903E-3</c:v>
                  </c:pt>
                  <c:pt idx="51">
                    <c:v>1.1348991508059212E-2</c:v>
                  </c:pt>
                  <c:pt idx="52">
                    <c:v>1.6834849905280825E-2</c:v>
                  </c:pt>
                  <c:pt idx="53">
                    <c:v>1.6832488177628401E-2</c:v>
                  </c:pt>
                  <c:pt idx="54">
                    <c:v>2.1524601542963186E-2</c:v>
                  </c:pt>
                  <c:pt idx="55">
                    <c:v>2.6050189545055818E-2</c:v>
                  </c:pt>
                  <c:pt idx="56">
                    <c:v>2.9266210100842696E-2</c:v>
                  </c:pt>
                  <c:pt idx="57">
                    <c:v>3.1199656316216049E-2</c:v>
                  </c:pt>
                  <c:pt idx="58">
                    <c:v>3.2891892810640533E-2</c:v>
                  </c:pt>
                  <c:pt idx="59">
                    <c:v>3.6123261739032693E-2</c:v>
                  </c:pt>
                  <c:pt idx="60">
                    <c:v>3.9707759837761328E-2</c:v>
                  </c:pt>
                  <c:pt idx="61">
                    <c:v>4.0722186502978042E-2</c:v>
                  </c:pt>
                  <c:pt idx="62">
                    <c:v>4.1407547870728457E-2</c:v>
                  </c:pt>
                  <c:pt idx="63">
                    <c:v>4.3243917756335029E-2</c:v>
                  </c:pt>
                  <c:pt idx="64">
                    <c:v>4.4607575828925397E-2</c:v>
                  </c:pt>
                  <c:pt idx="65">
                    <c:v>5.3903770783375299E-2</c:v>
                  </c:pt>
                  <c:pt idx="66">
                    <c:v>5.2441246873683983E-2</c:v>
                  </c:pt>
                  <c:pt idx="67">
                    <c:v>6.0245713720286073E-2</c:v>
                  </c:pt>
                  <c:pt idx="68">
                    <c:v>6.1742422047163042E-2</c:v>
                  </c:pt>
                  <c:pt idx="69">
                    <c:v>6.1100245397079506E-2</c:v>
                  </c:pt>
                  <c:pt idx="70">
                    <c:v>6.6995215373313544E-2</c:v>
                  </c:pt>
                  <c:pt idx="71">
                    <c:v>6.4245630857280814E-2</c:v>
                  </c:pt>
                  <c:pt idx="72">
                    <c:v>6.7681481026939661E-2</c:v>
                  </c:pt>
                  <c:pt idx="73">
                    <c:v>6.7766951298180708E-2</c:v>
                  </c:pt>
                  <c:pt idx="74">
                    <c:v>7.1973333007788368E-2</c:v>
                  </c:pt>
                  <c:pt idx="75">
                    <c:v>7.7438442440323746E-2</c:v>
                  </c:pt>
                  <c:pt idx="76">
                    <c:v>8.1409836911763997E-2</c:v>
                  </c:pt>
                  <c:pt idx="77">
                    <c:v>8.2753664004985295E-2</c:v>
                  </c:pt>
                  <c:pt idx="78">
                    <c:v>9.0609648651049549E-2</c:v>
                  </c:pt>
                  <c:pt idx="79">
                    <c:v>8.4203019333730839E-2</c:v>
                  </c:pt>
                  <c:pt idx="80">
                    <c:v>8.8696151327157274E-2</c:v>
                  </c:pt>
                  <c:pt idx="81">
                    <c:v>9.6981882648255635E-2</c:v>
                  </c:pt>
                  <c:pt idx="82">
                    <c:v>9.3889064192357846E-2</c:v>
                  </c:pt>
                  <c:pt idx="83">
                    <c:v>9.2350513223623448E-2</c:v>
                  </c:pt>
                  <c:pt idx="84">
                    <c:v>9.1198456296785427E-2</c:v>
                  </c:pt>
                  <c:pt idx="85">
                    <c:v>9.0091726439871567E-2</c:v>
                  </c:pt>
                  <c:pt idx="86">
                    <c:v>8.4925867637605026E-2</c:v>
                  </c:pt>
                  <c:pt idx="87">
                    <c:v>8.94498122650349E-2</c:v>
                  </c:pt>
                  <c:pt idx="88">
                    <c:v>8.7470610290923831E-2</c:v>
                  </c:pt>
                  <c:pt idx="89">
                    <c:v>9.0458117706022814E-2</c:v>
                  </c:pt>
                  <c:pt idx="90">
                    <c:v>9.475450138471872E-2</c:v>
                  </c:pt>
                  <c:pt idx="91">
                    <c:v>9.887116227149674E-2</c:v>
                  </c:pt>
                  <c:pt idx="92">
                    <c:v>0.10303546774573953</c:v>
                  </c:pt>
                  <c:pt idx="93">
                    <c:v>0.11211958756910698</c:v>
                  </c:pt>
                  <c:pt idx="94">
                    <c:v>0.10806911199320543</c:v>
                  </c:pt>
                  <c:pt idx="95">
                    <c:v>0.11313792076487889</c:v>
                  </c:pt>
                  <c:pt idx="96">
                    <c:v>0.11907406025523209</c:v>
                  </c:pt>
                  <c:pt idx="97">
                    <c:v>0.12172854535262739</c:v>
                  </c:pt>
                  <c:pt idx="98">
                    <c:v>0.12423004022243037</c:v>
                  </c:pt>
                  <c:pt idx="99">
                    <c:v>0.12956494747776745</c:v>
                  </c:pt>
                  <c:pt idx="100">
                    <c:v>0.11759021855402496</c:v>
                  </c:pt>
                  <c:pt idx="101">
                    <c:v>0.12477266542095659</c:v>
                  </c:pt>
                  <c:pt idx="102">
                    <c:v>0.12696235370212441</c:v>
                  </c:pt>
                  <c:pt idx="103">
                    <c:v>0.12970510123352899</c:v>
                  </c:pt>
                  <c:pt idx="104">
                    <c:v>0.13323441373853068</c:v>
                  </c:pt>
                  <c:pt idx="105">
                    <c:v>0.14464611548419351</c:v>
                  </c:pt>
                  <c:pt idx="106">
                    <c:v>0.14358952495539737</c:v>
                  </c:pt>
                  <c:pt idx="107">
                    <c:v>0.14817148288694643</c:v>
                  </c:pt>
                  <c:pt idx="108">
                    <c:v>0.15221722779195079</c:v>
                  </c:pt>
                  <c:pt idx="109">
                    <c:v>0.15829045410126072</c:v>
                  </c:pt>
                  <c:pt idx="110">
                    <c:v>0.15634654460737746</c:v>
                  </c:pt>
                  <c:pt idx="111">
                    <c:v>0.15638070368388382</c:v>
                  </c:pt>
                  <c:pt idx="112">
                    <c:v>0.15572916924878485</c:v>
                  </c:pt>
                  <c:pt idx="113">
                    <c:v>0.15422775063603189</c:v>
                  </c:pt>
                  <c:pt idx="114">
                    <c:v>0.16448820223245997</c:v>
                  </c:pt>
                  <c:pt idx="115">
                    <c:v>0.16941082203404242</c:v>
                  </c:pt>
                  <c:pt idx="116">
                    <c:v>0.18455029292309469</c:v>
                  </c:pt>
                  <c:pt idx="117">
                    <c:v>0.16975286504675935</c:v>
                  </c:pt>
                  <c:pt idx="118">
                    <c:v>0.17630176912966586</c:v>
                  </c:pt>
                  <c:pt idx="119">
                    <c:v>0.1720961694564507</c:v>
                  </c:pt>
                  <c:pt idx="120">
                    <c:v>0.1701228572167284</c:v>
                  </c:pt>
                  <c:pt idx="121">
                    <c:v>0.17615325748028807</c:v>
                  </c:pt>
                  <c:pt idx="122">
                    <c:v>0.17235820120391712</c:v>
                  </c:pt>
                  <c:pt idx="123">
                    <c:v>0.17578699838417125</c:v>
                  </c:pt>
                  <c:pt idx="124">
                    <c:v>0.17575071050401661</c:v>
                  </c:pt>
                  <c:pt idx="125">
                    <c:v>0.17592675315099174</c:v>
                  </c:pt>
                  <c:pt idx="126">
                    <c:v>0.17972411326808635</c:v>
                  </c:pt>
                  <c:pt idx="127">
                    <c:v>0.17120025752390078</c:v>
                  </c:pt>
                  <c:pt idx="128">
                    <c:v>0.17207876153935053</c:v>
                  </c:pt>
                  <c:pt idx="129">
                    <c:v>0.17324497996070012</c:v>
                  </c:pt>
                  <c:pt idx="130">
                    <c:v>0.17517381512348415</c:v>
                  </c:pt>
                  <c:pt idx="131">
                    <c:v>0.1727452956513339</c:v>
                  </c:pt>
                  <c:pt idx="132">
                    <c:v>0.17560196201732309</c:v>
                  </c:pt>
                  <c:pt idx="133">
                    <c:v>0.1910508672666352</c:v>
                  </c:pt>
                  <c:pt idx="134">
                    <c:v>0.19758316610375332</c:v>
                  </c:pt>
                  <c:pt idx="135">
                    <c:v>0.19348142443397479</c:v>
                  </c:pt>
                  <c:pt idx="136">
                    <c:v>0.19331316609239679</c:v>
                  </c:pt>
                  <c:pt idx="137">
                    <c:v>0.19442488121015611</c:v>
                  </c:pt>
                  <c:pt idx="138">
                    <c:v>0.19619719050740739</c:v>
                  </c:pt>
                  <c:pt idx="139">
                    <c:v>0.19730090098544095</c:v>
                  </c:pt>
                  <c:pt idx="140">
                    <c:v>0.19530543639877693</c:v>
                  </c:pt>
                  <c:pt idx="141">
                    <c:v>0.20491231599068577</c:v>
                  </c:pt>
                  <c:pt idx="142">
                    <c:v>0.19898271990384844</c:v>
                  </c:pt>
                  <c:pt idx="143">
                    <c:v>0.20459486781523453</c:v>
                  </c:pt>
                </c:numCache>
              </c:numRef>
            </c:plus>
            <c:minus>
              <c:numRef>
                <c:f>CONTROLS!$AC$23:$AC$167</c:f>
                <c:numCache>
                  <c:formatCode>General</c:formatCode>
                  <c:ptCount val="145"/>
                  <c:pt idx="0">
                    <c:v>8.7921419223834906E-3</c:v>
                  </c:pt>
                  <c:pt idx="1">
                    <c:v>1.4901846619351124E-2</c:v>
                  </c:pt>
                  <c:pt idx="2">
                    <c:v>1.7974682424176509E-2</c:v>
                  </c:pt>
                  <c:pt idx="3">
                    <c:v>1.8102172528456358E-2</c:v>
                  </c:pt>
                  <c:pt idx="4">
                    <c:v>1.6261265910131349E-2</c:v>
                  </c:pt>
                  <c:pt idx="5">
                    <c:v>1.4401634846433231E-2</c:v>
                  </c:pt>
                  <c:pt idx="6">
                    <c:v>1.5033858794401394E-2</c:v>
                  </c:pt>
                  <c:pt idx="7">
                    <c:v>1.256121486627256E-2</c:v>
                  </c:pt>
                  <c:pt idx="8">
                    <c:v>1.0053927205326279E-2</c:v>
                  </c:pt>
                  <c:pt idx="9">
                    <c:v>9.4988443639213195E-3</c:v>
                  </c:pt>
                  <c:pt idx="10">
                    <c:v>7.2580891137635772E-3</c:v>
                  </c:pt>
                  <c:pt idx="11">
                    <c:v>8.9020067213334813E-3</c:v>
                  </c:pt>
                  <c:pt idx="12">
                    <c:v>1.0955393690628675E-2</c:v>
                  </c:pt>
                  <c:pt idx="13">
                    <c:v>6.2912380008495221E-3</c:v>
                  </c:pt>
                  <c:pt idx="14">
                    <c:v>4.4837935575433195E-3</c:v>
                  </c:pt>
                  <c:pt idx="15">
                    <c:v>7.5131097201269767E-3</c:v>
                  </c:pt>
                  <c:pt idx="16">
                    <c:v>5.674334116587321E-3</c:v>
                  </c:pt>
                  <c:pt idx="17">
                    <c:v>8.264865531271523E-3</c:v>
                  </c:pt>
                  <c:pt idx="18">
                    <c:v>8.5500745562051509E-3</c:v>
                  </c:pt>
                  <c:pt idx="19">
                    <c:v>3.8502714622910962E-3</c:v>
                  </c:pt>
                  <c:pt idx="20">
                    <c:v>3.2105348853422931E-3</c:v>
                  </c:pt>
                  <c:pt idx="21">
                    <c:v>2.6395326606554262E-3</c:v>
                  </c:pt>
                  <c:pt idx="22">
                    <c:v>2.937065542339844E-3</c:v>
                  </c:pt>
                  <c:pt idx="23">
                    <c:v>3.1110038438848949E-3</c:v>
                  </c:pt>
                  <c:pt idx="24">
                    <c:v>0</c:v>
                  </c:pt>
                  <c:pt idx="25">
                    <c:v>4.064144395400684E-3</c:v>
                  </c:pt>
                  <c:pt idx="26">
                    <c:v>4.1751396783021675E-3</c:v>
                  </c:pt>
                  <c:pt idx="27">
                    <c:v>7.304564115446356E-3</c:v>
                  </c:pt>
                  <c:pt idx="28">
                    <c:v>8.5886601351239274E-3</c:v>
                  </c:pt>
                  <c:pt idx="29">
                    <c:v>6.6805703037489941E-3</c:v>
                  </c:pt>
                  <c:pt idx="30">
                    <c:v>6.4973556864825087E-3</c:v>
                  </c:pt>
                  <c:pt idx="31">
                    <c:v>8.597661789696091E-3</c:v>
                  </c:pt>
                  <c:pt idx="32">
                    <c:v>9.0733703036229522E-3</c:v>
                  </c:pt>
                  <c:pt idx="33">
                    <c:v>1.1307014235273012E-2</c:v>
                  </c:pt>
                  <c:pt idx="34">
                    <c:v>1.3761633309071023E-2</c:v>
                  </c:pt>
                  <c:pt idx="35">
                    <c:v>1.3044471277773828E-2</c:v>
                  </c:pt>
                  <c:pt idx="36">
                    <c:v>1.2601148608361101E-2</c:v>
                  </c:pt>
                  <c:pt idx="37">
                    <c:v>1.315224334160023E-2</c:v>
                  </c:pt>
                  <c:pt idx="38">
                    <c:v>1.2209622011621242E-2</c:v>
                  </c:pt>
                  <c:pt idx="39">
                    <c:v>6.9183783504517746E-3</c:v>
                  </c:pt>
                  <c:pt idx="40">
                    <c:v>3.0562807739418642E-2</c:v>
                  </c:pt>
                  <c:pt idx="41">
                    <c:v>2.3012220709875016E-2</c:v>
                  </c:pt>
                  <c:pt idx="42">
                    <c:v>1.7735507367519367E-2</c:v>
                  </c:pt>
                  <c:pt idx="43">
                    <c:v>2.327734888076103E-2</c:v>
                  </c:pt>
                  <c:pt idx="44">
                    <c:v>2.4934365375254015E-2</c:v>
                  </c:pt>
                  <c:pt idx="45">
                    <c:v>2.0909461375176547E-2</c:v>
                  </c:pt>
                  <c:pt idx="46">
                    <c:v>1.427996259040382E-2</c:v>
                  </c:pt>
                  <c:pt idx="47">
                    <c:v>1.3126612269228802E-2</c:v>
                  </c:pt>
                  <c:pt idx="48">
                    <c:v>1.1959144492813914E-2</c:v>
                  </c:pt>
                  <c:pt idx="49">
                    <c:v>1.2189168672090241E-2</c:v>
                  </c:pt>
                  <c:pt idx="50">
                    <c:v>8.4244790936888903E-3</c:v>
                  </c:pt>
                  <c:pt idx="51">
                    <c:v>1.1348991508059212E-2</c:v>
                  </c:pt>
                  <c:pt idx="52">
                    <c:v>1.6834849905280825E-2</c:v>
                  </c:pt>
                  <c:pt idx="53">
                    <c:v>1.6832488177628401E-2</c:v>
                  </c:pt>
                  <c:pt idx="54">
                    <c:v>2.1524601542963186E-2</c:v>
                  </c:pt>
                  <c:pt idx="55">
                    <c:v>2.6050189545055818E-2</c:v>
                  </c:pt>
                  <c:pt idx="56">
                    <c:v>2.9266210100842696E-2</c:v>
                  </c:pt>
                  <c:pt idx="57">
                    <c:v>3.1199656316216049E-2</c:v>
                  </c:pt>
                  <c:pt idx="58">
                    <c:v>3.2891892810640533E-2</c:v>
                  </c:pt>
                  <c:pt idx="59">
                    <c:v>3.6123261739032693E-2</c:v>
                  </c:pt>
                  <c:pt idx="60">
                    <c:v>3.9707759837761328E-2</c:v>
                  </c:pt>
                  <c:pt idx="61">
                    <c:v>4.0722186502978042E-2</c:v>
                  </c:pt>
                  <c:pt idx="62">
                    <c:v>4.1407547870728457E-2</c:v>
                  </c:pt>
                  <c:pt idx="63">
                    <c:v>4.3243917756335029E-2</c:v>
                  </c:pt>
                  <c:pt idx="64">
                    <c:v>4.4607575828925397E-2</c:v>
                  </c:pt>
                  <c:pt idx="65">
                    <c:v>5.3903770783375299E-2</c:v>
                  </c:pt>
                  <c:pt idx="66">
                    <c:v>5.2441246873683983E-2</c:v>
                  </c:pt>
                  <c:pt idx="67">
                    <c:v>6.0245713720286073E-2</c:v>
                  </c:pt>
                  <c:pt idx="68">
                    <c:v>6.1742422047163042E-2</c:v>
                  </c:pt>
                  <c:pt idx="69">
                    <c:v>6.1100245397079506E-2</c:v>
                  </c:pt>
                  <c:pt idx="70">
                    <c:v>6.6995215373313544E-2</c:v>
                  </c:pt>
                  <c:pt idx="71">
                    <c:v>6.4245630857280814E-2</c:v>
                  </c:pt>
                  <c:pt idx="72">
                    <c:v>6.7681481026939661E-2</c:v>
                  </c:pt>
                  <c:pt idx="73">
                    <c:v>6.7766951298180708E-2</c:v>
                  </c:pt>
                  <c:pt idx="74">
                    <c:v>7.1973333007788368E-2</c:v>
                  </c:pt>
                  <c:pt idx="75">
                    <c:v>7.7438442440323746E-2</c:v>
                  </c:pt>
                  <c:pt idx="76">
                    <c:v>8.1409836911763997E-2</c:v>
                  </c:pt>
                  <c:pt idx="77">
                    <c:v>8.2753664004985295E-2</c:v>
                  </c:pt>
                  <c:pt idx="78">
                    <c:v>9.0609648651049549E-2</c:v>
                  </c:pt>
                  <c:pt idx="79">
                    <c:v>8.4203019333730839E-2</c:v>
                  </c:pt>
                  <c:pt idx="80">
                    <c:v>8.8696151327157274E-2</c:v>
                  </c:pt>
                  <c:pt idx="81">
                    <c:v>9.6981882648255635E-2</c:v>
                  </c:pt>
                  <c:pt idx="82">
                    <c:v>9.3889064192357846E-2</c:v>
                  </c:pt>
                  <c:pt idx="83">
                    <c:v>9.2350513223623448E-2</c:v>
                  </c:pt>
                  <c:pt idx="84">
                    <c:v>9.1198456296785427E-2</c:v>
                  </c:pt>
                  <c:pt idx="85">
                    <c:v>9.0091726439871567E-2</c:v>
                  </c:pt>
                  <c:pt idx="86">
                    <c:v>8.4925867637605026E-2</c:v>
                  </c:pt>
                  <c:pt idx="87">
                    <c:v>8.94498122650349E-2</c:v>
                  </c:pt>
                  <c:pt idx="88">
                    <c:v>8.7470610290923831E-2</c:v>
                  </c:pt>
                  <c:pt idx="89">
                    <c:v>9.0458117706022814E-2</c:v>
                  </c:pt>
                  <c:pt idx="90">
                    <c:v>9.475450138471872E-2</c:v>
                  </c:pt>
                  <c:pt idx="91">
                    <c:v>9.887116227149674E-2</c:v>
                  </c:pt>
                  <c:pt idx="92">
                    <c:v>0.10303546774573953</c:v>
                  </c:pt>
                  <c:pt idx="93">
                    <c:v>0.11211958756910698</c:v>
                  </c:pt>
                  <c:pt idx="94">
                    <c:v>0.10806911199320543</c:v>
                  </c:pt>
                  <c:pt idx="95">
                    <c:v>0.11313792076487889</c:v>
                  </c:pt>
                  <c:pt idx="96">
                    <c:v>0.11907406025523209</c:v>
                  </c:pt>
                  <c:pt idx="97">
                    <c:v>0.12172854535262739</c:v>
                  </c:pt>
                  <c:pt idx="98">
                    <c:v>0.12423004022243037</c:v>
                  </c:pt>
                  <c:pt idx="99">
                    <c:v>0.12956494747776745</c:v>
                  </c:pt>
                  <c:pt idx="100">
                    <c:v>0.11759021855402496</c:v>
                  </c:pt>
                  <c:pt idx="101">
                    <c:v>0.12477266542095659</c:v>
                  </c:pt>
                  <c:pt idx="102">
                    <c:v>0.12696235370212441</c:v>
                  </c:pt>
                  <c:pt idx="103">
                    <c:v>0.12970510123352899</c:v>
                  </c:pt>
                  <c:pt idx="104">
                    <c:v>0.13323441373853068</c:v>
                  </c:pt>
                  <c:pt idx="105">
                    <c:v>0.14464611548419351</c:v>
                  </c:pt>
                  <c:pt idx="106">
                    <c:v>0.14358952495539737</c:v>
                  </c:pt>
                  <c:pt idx="107">
                    <c:v>0.14817148288694643</c:v>
                  </c:pt>
                  <c:pt idx="108">
                    <c:v>0.15221722779195079</c:v>
                  </c:pt>
                  <c:pt idx="109">
                    <c:v>0.15829045410126072</c:v>
                  </c:pt>
                  <c:pt idx="110">
                    <c:v>0.15634654460737746</c:v>
                  </c:pt>
                  <c:pt idx="111">
                    <c:v>0.15638070368388382</c:v>
                  </c:pt>
                  <c:pt idx="112">
                    <c:v>0.15572916924878485</c:v>
                  </c:pt>
                  <c:pt idx="113">
                    <c:v>0.15422775063603189</c:v>
                  </c:pt>
                  <c:pt idx="114">
                    <c:v>0.16448820223245997</c:v>
                  </c:pt>
                  <c:pt idx="115">
                    <c:v>0.16941082203404242</c:v>
                  </c:pt>
                  <c:pt idx="116">
                    <c:v>0.18455029292309469</c:v>
                  </c:pt>
                  <c:pt idx="117">
                    <c:v>0.16975286504675935</c:v>
                  </c:pt>
                  <c:pt idx="118">
                    <c:v>0.17630176912966586</c:v>
                  </c:pt>
                  <c:pt idx="119">
                    <c:v>0.1720961694564507</c:v>
                  </c:pt>
                  <c:pt idx="120">
                    <c:v>0.1701228572167284</c:v>
                  </c:pt>
                  <c:pt idx="121">
                    <c:v>0.17615325748028807</c:v>
                  </c:pt>
                  <c:pt idx="122">
                    <c:v>0.17235820120391712</c:v>
                  </c:pt>
                  <c:pt idx="123">
                    <c:v>0.17578699838417125</c:v>
                  </c:pt>
                  <c:pt idx="124">
                    <c:v>0.17575071050401661</c:v>
                  </c:pt>
                  <c:pt idx="125">
                    <c:v>0.17592675315099174</c:v>
                  </c:pt>
                  <c:pt idx="126">
                    <c:v>0.17972411326808635</c:v>
                  </c:pt>
                  <c:pt idx="127">
                    <c:v>0.17120025752390078</c:v>
                  </c:pt>
                  <c:pt idx="128">
                    <c:v>0.17207876153935053</c:v>
                  </c:pt>
                  <c:pt idx="129">
                    <c:v>0.17324497996070012</c:v>
                  </c:pt>
                  <c:pt idx="130">
                    <c:v>0.17517381512348415</c:v>
                  </c:pt>
                  <c:pt idx="131">
                    <c:v>0.1727452956513339</c:v>
                  </c:pt>
                  <c:pt idx="132">
                    <c:v>0.17560196201732309</c:v>
                  </c:pt>
                  <c:pt idx="133">
                    <c:v>0.1910508672666352</c:v>
                  </c:pt>
                  <c:pt idx="134">
                    <c:v>0.19758316610375332</c:v>
                  </c:pt>
                  <c:pt idx="135">
                    <c:v>0.19348142443397479</c:v>
                  </c:pt>
                  <c:pt idx="136">
                    <c:v>0.19331316609239679</c:v>
                  </c:pt>
                  <c:pt idx="137">
                    <c:v>0.19442488121015611</c:v>
                  </c:pt>
                  <c:pt idx="138">
                    <c:v>0.19619719050740739</c:v>
                  </c:pt>
                  <c:pt idx="139">
                    <c:v>0.19730090098544095</c:v>
                  </c:pt>
                  <c:pt idx="140">
                    <c:v>0.19530543639877693</c:v>
                  </c:pt>
                  <c:pt idx="141">
                    <c:v>0.20491231599068577</c:v>
                  </c:pt>
                  <c:pt idx="142">
                    <c:v>0.19898271990384844</c:v>
                  </c:pt>
                  <c:pt idx="143">
                    <c:v>0.20459486781523453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'4'!$B$24:$B$178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'4'!$D$24:$D$178</c:f>
              <c:numCache>
                <c:formatCode>General</c:formatCode>
                <c:ptCount val="155"/>
                <c:pt idx="0">
                  <c:v>9.1280750000000008E-2</c:v>
                </c:pt>
                <c:pt idx="1">
                  <c:v>0.13947899999999999</c:v>
                </c:pt>
                <c:pt idx="2">
                  <c:v>0.16133525000000001</c:v>
                </c:pt>
                <c:pt idx="3">
                  <c:v>0.18067024999999998</c:v>
                </c:pt>
                <c:pt idx="4">
                  <c:v>0.19647050000000002</c:v>
                </c:pt>
                <c:pt idx="5">
                  <c:v>0.21888824999999998</c:v>
                </c:pt>
                <c:pt idx="6">
                  <c:v>0.24762075</c:v>
                </c:pt>
                <c:pt idx="7">
                  <c:v>0.28250825000000002</c:v>
                </c:pt>
                <c:pt idx="8">
                  <c:v>0.32226225000000003</c:v>
                </c:pt>
                <c:pt idx="9">
                  <c:v>0.36669124999999997</c:v>
                </c:pt>
                <c:pt idx="10">
                  <c:v>0.40867575</c:v>
                </c:pt>
                <c:pt idx="11">
                  <c:v>0.45629949999999997</c:v>
                </c:pt>
                <c:pt idx="12">
                  <c:v>0.50061224999999998</c:v>
                </c:pt>
                <c:pt idx="13">
                  <c:v>0.54284325</c:v>
                </c:pt>
                <c:pt idx="14">
                  <c:v>0.58455800000000002</c:v>
                </c:pt>
                <c:pt idx="15">
                  <c:v>0.62525549999999996</c:v>
                </c:pt>
                <c:pt idx="16">
                  <c:v>0.66042849999999997</c:v>
                </c:pt>
                <c:pt idx="17">
                  <c:v>0.69882574999999991</c:v>
                </c:pt>
                <c:pt idx="18">
                  <c:v>0.74330475000000007</c:v>
                </c:pt>
                <c:pt idx="19">
                  <c:v>0.78563249999999996</c:v>
                </c:pt>
                <c:pt idx="20">
                  <c:v>0.83302774999999996</c:v>
                </c:pt>
                <c:pt idx="21">
                  <c:v>0.88093700000000008</c:v>
                </c:pt>
                <c:pt idx="22">
                  <c:v>0.92956899999999998</c:v>
                </c:pt>
                <c:pt idx="23">
                  <c:v>0.97483575</c:v>
                </c:pt>
                <c:pt idx="24">
                  <c:v>1</c:v>
                </c:pt>
                <c:pt idx="25">
                  <c:v>0.9657135</c:v>
                </c:pt>
                <c:pt idx="26">
                  <c:v>1.0110479999999999</c:v>
                </c:pt>
                <c:pt idx="27">
                  <c:v>0.99059125000000003</c:v>
                </c:pt>
                <c:pt idx="28">
                  <c:v>0.9873647499999999</c:v>
                </c:pt>
                <c:pt idx="29">
                  <c:v>0.97954174999999999</c:v>
                </c:pt>
                <c:pt idx="30">
                  <c:v>0.9687532499999999</c:v>
                </c:pt>
                <c:pt idx="31">
                  <c:v>0.96488475000000007</c:v>
                </c:pt>
                <c:pt idx="32">
                  <c:v>0.96162400000000003</c:v>
                </c:pt>
                <c:pt idx="33">
                  <c:v>0.96267724999999993</c:v>
                </c:pt>
                <c:pt idx="34">
                  <c:v>0.96708000000000005</c:v>
                </c:pt>
                <c:pt idx="35">
                  <c:v>0.97174324999999995</c:v>
                </c:pt>
                <c:pt idx="36">
                  <c:v>0.98000874999999998</c:v>
                </c:pt>
                <c:pt idx="37">
                  <c:v>0.99034975000000003</c:v>
                </c:pt>
                <c:pt idx="38">
                  <c:v>1.0033064999999999</c:v>
                </c:pt>
                <c:pt idx="39">
                  <c:v>1.0207554999999999</c:v>
                </c:pt>
                <c:pt idx="40">
                  <c:v>1.04731325</c:v>
                </c:pt>
                <c:pt idx="41">
                  <c:v>1.0586630000000001</c:v>
                </c:pt>
                <c:pt idx="42">
                  <c:v>1.0722642499999999</c:v>
                </c:pt>
                <c:pt idx="43">
                  <c:v>1.09208975</c:v>
                </c:pt>
                <c:pt idx="44">
                  <c:v>1.1148720000000001</c:v>
                </c:pt>
                <c:pt idx="45">
                  <c:v>1.1790674999999999</c:v>
                </c:pt>
                <c:pt idx="46">
                  <c:v>1.2178772499999999</c:v>
                </c:pt>
                <c:pt idx="47">
                  <c:v>1.2465195000000002</c:v>
                </c:pt>
                <c:pt idx="48">
                  <c:v>1.2761735000000001</c:v>
                </c:pt>
                <c:pt idx="49">
                  <c:v>1.30395525</c:v>
                </c:pt>
                <c:pt idx="50">
                  <c:v>1.334333</c:v>
                </c:pt>
                <c:pt idx="51">
                  <c:v>1.3689622499999998</c:v>
                </c:pt>
                <c:pt idx="52">
                  <c:v>1.4007399999999999</c:v>
                </c:pt>
                <c:pt idx="53">
                  <c:v>1.43433225</c:v>
                </c:pt>
                <c:pt idx="54">
                  <c:v>1.46693075</c:v>
                </c:pt>
                <c:pt idx="55">
                  <c:v>1.502761</c:v>
                </c:pt>
                <c:pt idx="56">
                  <c:v>1.5353064999999999</c:v>
                </c:pt>
                <c:pt idx="57">
                  <c:v>1.5641782499999999</c:v>
                </c:pt>
                <c:pt idx="58">
                  <c:v>1.599545</c:v>
                </c:pt>
                <c:pt idx="59">
                  <c:v>1.6314600000000001</c:v>
                </c:pt>
                <c:pt idx="60">
                  <c:v>1.658517</c:v>
                </c:pt>
                <c:pt idx="61">
                  <c:v>1.6934167499999999</c:v>
                </c:pt>
                <c:pt idx="62">
                  <c:v>1.723671</c:v>
                </c:pt>
                <c:pt idx="63">
                  <c:v>1.7595742499999998</c:v>
                </c:pt>
                <c:pt idx="64">
                  <c:v>1.7950459999999999</c:v>
                </c:pt>
                <c:pt idx="65">
                  <c:v>1.826384</c:v>
                </c:pt>
                <c:pt idx="66">
                  <c:v>1.8573394999999999</c:v>
                </c:pt>
                <c:pt idx="67">
                  <c:v>1.8909425</c:v>
                </c:pt>
                <c:pt idx="68">
                  <c:v>1.92512375</c:v>
                </c:pt>
                <c:pt idx="69">
                  <c:v>1.9598992500000001</c:v>
                </c:pt>
                <c:pt idx="70">
                  <c:v>1.9991257499999999</c:v>
                </c:pt>
                <c:pt idx="71">
                  <c:v>2.0360132499999999</c:v>
                </c:pt>
                <c:pt idx="72">
                  <c:v>2.069512</c:v>
                </c:pt>
                <c:pt idx="73">
                  <c:v>2.10525875</c:v>
                </c:pt>
                <c:pt idx="74">
                  <c:v>2.13975275</c:v>
                </c:pt>
                <c:pt idx="75">
                  <c:v>2.1804537499999999</c:v>
                </c:pt>
                <c:pt idx="76">
                  <c:v>2.211999</c:v>
                </c:pt>
                <c:pt idx="77">
                  <c:v>2.2494702499999999</c:v>
                </c:pt>
                <c:pt idx="78">
                  <c:v>2.2863150000000001</c:v>
                </c:pt>
                <c:pt idx="79">
                  <c:v>2.3273872500000001</c:v>
                </c:pt>
                <c:pt idx="80">
                  <c:v>2.3672077499999999</c:v>
                </c:pt>
                <c:pt idx="81">
                  <c:v>2.4073959999999999</c:v>
                </c:pt>
                <c:pt idx="82">
                  <c:v>2.4370997500000002</c:v>
                </c:pt>
                <c:pt idx="83">
                  <c:v>2.4792750000000003</c:v>
                </c:pt>
                <c:pt idx="84">
                  <c:v>2.52150125</c:v>
                </c:pt>
                <c:pt idx="85">
                  <c:v>2.55555325</c:v>
                </c:pt>
                <c:pt idx="86">
                  <c:v>2.5917849999999998</c:v>
                </c:pt>
                <c:pt idx="87">
                  <c:v>2.6244472500000002</c:v>
                </c:pt>
                <c:pt idx="88">
                  <c:v>2.6605160000000003</c:v>
                </c:pt>
                <c:pt idx="89">
                  <c:v>2.69358275</c:v>
                </c:pt>
                <c:pt idx="90">
                  <c:v>2.7296120000000004</c:v>
                </c:pt>
                <c:pt idx="91">
                  <c:v>2.7708317500000001</c:v>
                </c:pt>
                <c:pt idx="92">
                  <c:v>2.8028527500000004</c:v>
                </c:pt>
                <c:pt idx="93">
                  <c:v>2.843</c:v>
                </c:pt>
                <c:pt idx="94">
                  <c:v>2.8727355000000001</c:v>
                </c:pt>
                <c:pt idx="95">
                  <c:v>2.9108584999999998</c:v>
                </c:pt>
                <c:pt idx="96">
                  <c:v>2.9474745000000002</c:v>
                </c:pt>
                <c:pt idx="97">
                  <c:v>2.9870475000000001</c:v>
                </c:pt>
                <c:pt idx="98">
                  <c:v>3.0276864999999997</c:v>
                </c:pt>
                <c:pt idx="99">
                  <c:v>3.06809675</c:v>
                </c:pt>
                <c:pt idx="100">
                  <c:v>3.1006712499999995</c:v>
                </c:pt>
                <c:pt idx="101">
                  <c:v>3.1455142500000002</c:v>
                </c:pt>
                <c:pt idx="102">
                  <c:v>3.1803007499999998</c:v>
                </c:pt>
                <c:pt idx="103">
                  <c:v>3.2306140000000001</c:v>
                </c:pt>
                <c:pt idx="104">
                  <c:v>3.2636357499999997</c:v>
                </c:pt>
                <c:pt idx="105">
                  <c:v>3.304729</c:v>
                </c:pt>
                <c:pt idx="106">
                  <c:v>3.34776425</c:v>
                </c:pt>
                <c:pt idx="107">
                  <c:v>3.3793302499999998</c:v>
                </c:pt>
                <c:pt idx="108">
                  <c:v>3.4171450000000001</c:v>
                </c:pt>
                <c:pt idx="109">
                  <c:v>3.4538877499999998</c:v>
                </c:pt>
                <c:pt idx="110">
                  <c:v>3.4934850000000002</c:v>
                </c:pt>
                <c:pt idx="111">
                  <c:v>3.5299610000000001</c:v>
                </c:pt>
                <c:pt idx="112">
                  <c:v>3.5646772500000004</c:v>
                </c:pt>
                <c:pt idx="113">
                  <c:v>3.6094937499999999</c:v>
                </c:pt>
                <c:pt idx="114">
                  <c:v>3.6502844999999997</c:v>
                </c:pt>
                <c:pt idx="115">
                  <c:v>3.69985425</c:v>
                </c:pt>
                <c:pt idx="116">
                  <c:v>3.7456569999999996</c:v>
                </c:pt>
                <c:pt idx="117">
                  <c:v>3.7857992499999997</c:v>
                </c:pt>
                <c:pt idx="118">
                  <c:v>3.8152257500000002</c:v>
                </c:pt>
                <c:pt idx="119">
                  <c:v>3.8595977499999998</c:v>
                </c:pt>
                <c:pt idx="120">
                  <c:v>3.9066577500000004</c:v>
                </c:pt>
                <c:pt idx="121">
                  <c:v>3.9438502500000001</c:v>
                </c:pt>
                <c:pt idx="122">
                  <c:v>3.9811457499999996</c:v>
                </c:pt>
                <c:pt idx="123">
                  <c:v>4.0179687499999996</c:v>
                </c:pt>
                <c:pt idx="124">
                  <c:v>4.0599769999999999</c:v>
                </c:pt>
                <c:pt idx="125">
                  <c:v>4.0929297499999997</c:v>
                </c:pt>
                <c:pt idx="126">
                  <c:v>4.1352000000000002</c:v>
                </c:pt>
                <c:pt idx="127">
                  <c:v>4.17276925</c:v>
                </c:pt>
                <c:pt idx="128">
                  <c:v>4.2089932500000007</c:v>
                </c:pt>
                <c:pt idx="129">
                  <c:v>4.2489832500000002</c:v>
                </c:pt>
                <c:pt idx="130">
                  <c:v>4.2906947500000001</c:v>
                </c:pt>
                <c:pt idx="131">
                  <c:v>4.3218745000000007</c:v>
                </c:pt>
                <c:pt idx="132">
                  <c:v>4.3521894999999997</c:v>
                </c:pt>
                <c:pt idx="133">
                  <c:v>4.3825159999999999</c:v>
                </c:pt>
                <c:pt idx="134">
                  <c:v>4.4162702500000002</c:v>
                </c:pt>
                <c:pt idx="135">
                  <c:v>4.4572645</c:v>
                </c:pt>
                <c:pt idx="136">
                  <c:v>4.4845980000000001</c:v>
                </c:pt>
                <c:pt idx="137">
                  <c:v>4.5315477500000005</c:v>
                </c:pt>
                <c:pt idx="138">
                  <c:v>4.5714074999999994</c:v>
                </c:pt>
                <c:pt idx="139">
                  <c:v>4.6118065000000001</c:v>
                </c:pt>
                <c:pt idx="140">
                  <c:v>4.64899825</c:v>
                </c:pt>
                <c:pt idx="141">
                  <c:v>4.6854319999999996</c:v>
                </c:pt>
                <c:pt idx="142">
                  <c:v>4.7210384999999997</c:v>
                </c:pt>
                <c:pt idx="143">
                  <c:v>4.7506804999999996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'4'!$E$16</c:f>
              <c:strCache>
                <c:ptCount val="1"/>
                <c:pt idx="0">
                  <c:v>TP0002007E08 100.00uM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'4'!$E$24:$E$178</c:f>
              <c:numCache>
                <c:formatCode>General</c:formatCode>
                <c:ptCount val="155"/>
                <c:pt idx="0">
                  <c:v>0.107076</c:v>
                </c:pt>
                <c:pt idx="1">
                  <c:v>0.17125099999999999</c:v>
                </c:pt>
                <c:pt idx="2">
                  <c:v>0.20244799999999999</c:v>
                </c:pt>
                <c:pt idx="3">
                  <c:v>0.22142600000000001</c:v>
                </c:pt>
                <c:pt idx="4">
                  <c:v>0.23533899999999999</c:v>
                </c:pt>
                <c:pt idx="5">
                  <c:v>0.25169200000000003</c:v>
                </c:pt>
                <c:pt idx="6">
                  <c:v>0.27940999999999999</c:v>
                </c:pt>
                <c:pt idx="7">
                  <c:v>0.31039299999999997</c:v>
                </c:pt>
                <c:pt idx="8">
                  <c:v>0.34811799999999998</c:v>
                </c:pt>
                <c:pt idx="9">
                  <c:v>0.39368999999999998</c:v>
                </c:pt>
                <c:pt idx="10">
                  <c:v>0.43327100000000002</c:v>
                </c:pt>
                <c:pt idx="11">
                  <c:v>0.47443299999999999</c:v>
                </c:pt>
                <c:pt idx="12">
                  <c:v>0.52093400000000001</c:v>
                </c:pt>
                <c:pt idx="13">
                  <c:v>0.56063499999999999</c:v>
                </c:pt>
                <c:pt idx="14">
                  <c:v>0.59800799999999998</c:v>
                </c:pt>
                <c:pt idx="15">
                  <c:v>0.63614300000000001</c:v>
                </c:pt>
                <c:pt idx="16">
                  <c:v>0.67000800000000005</c:v>
                </c:pt>
                <c:pt idx="17">
                  <c:v>0.70924299999999996</c:v>
                </c:pt>
                <c:pt idx="18">
                  <c:v>0.74863500000000005</c:v>
                </c:pt>
                <c:pt idx="19">
                  <c:v>0.79937199999999997</c:v>
                </c:pt>
                <c:pt idx="20">
                  <c:v>0.84104599999999996</c:v>
                </c:pt>
                <c:pt idx="21">
                  <c:v>0.88620699999999997</c:v>
                </c:pt>
                <c:pt idx="22">
                  <c:v>0.933585</c:v>
                </c:pt>
                <c:pt idx="23">
                  <c:v>0.97506400000000004</c:v>
                </c:pt>
                <c:pt idx="24">
                  <c:v>1</c:v>
                </c:pt>
                <c:pt idx="25">
                  <c:v>1.041264</c:v>
                </c:pt>
                <c:pt idx="26">
                  <c:v>0.91334599999999999</c:v>
                </c:pt>
                <c:pt idx="27">
                  <c:v>0.89368000000000003</c:v>
                </c:pt>
                <c:pt idx="28">
                  <c:v>0.87142200000000003</c:v>
                </c:pt>
                <c:pt idx="29">
                  <c:v>0.866676</c:v>
                </c:pt>
                <c:pt idx="30">
                  <c:v>0.880077</c:v>
                </c:pt>
                <c:pt idx="31">
                  <c:v>0.89764100000000002</c:v>
                </c:pt>
                <c:pt idx="32">
                  <c:v>0.91015199999999996</c:v>
                </c:pt>
                <c:pt idx="33">
                  <c:v>0.93551499999999999</c:v>
                </c:pt>
                <c:pt idx="34">
                  <c:v>0.96029399999999998</c:v>
                </c:pt>
                <c:pt idx="35">
                  <c:v>0.98458699999999999</c:v>
                </c:pt>
                <c:pt idx="36">
                  <c:v>1.0155620000000001</c:v>
                </c:pt>
                <c:pt idx="37">
                  <c:v>1.0351330000000001</c:v>
                </c:pt>
                <c:pt idx="38">
                  <c:v>1.055112</c:v>
                </c:pt>
                <c:pt idx="39">
                  <c:v>1.0786770000000001</c:v>
                </c:pt>
                <c:pt idx="40">
                  <c:v>1.094848</c:v>
                </c:pt>
                <c:pt idx="41">
                  <c:v>1.1059509999999999</c:v>
                </c:pt>
                <c:pt idx="42">
                  <c:v>1.1142240000000001</c:v>
                </c:pt>
                <c:pt idx="43">
                  <c:v>1.123054</c:v>
                </c:pt>
                <c:pt idx="44">
                  <c:v>1.1291329999999999</c:v>
                </c:pt>
                <c:pt idx="45">
                  <c:v>1.153424</c:v>
                </c:pt>
                <c:pt idx="46">
                  <c:v>1.2316149999999999</c:v>
                </c:pt>
                <c:pt idx="47">
                  <c:v>1.2670509999999999</c:v>
                </c:pt>
                <c:pt idx="48">
                  <c:v>1.292948</c:v>
                </c:pt>
                <c:pt idx="49">
                  <c:v>1.314656</c:v>
                </c:pt>
                <c:pt idx="50">
                  <c:v>1.331402</c:v>
                </c:pt>
                <c:pt idx="51">
                  <c:v>1.351845</c:v>
                </c:pt>
                <c:pt idx="52">
                  <c:v>1.3763920000000001</c:v>
                </c:pt>
                <c:pt idx="53">
                  <c:v>1.40466</c:v>
                </c:pt>
                <c:pt idx="54">
                  <c:v>1.4274119999999999</c:v>
                </c:pt>
                <c:pt idx="55">
                  <c:v>1.4507859999999999</c:v>
                </c:pt>
                <c:pt idx="56">
                  <c:v>1.4709049999999999</c:v>
                </c:pt>
                <c:pt idx="57">
                  <c:v>1.4875100000000001</c:v>
                </c:pt>
                <c:pt idx="58">
                  <c:v>1.50143</c:v>
                </c:pt>
                <c:pt idx="59">
                  <c:v>1.522607</c:v>
                </c:pt>
                <c:pt idx="60">
                  <c:v>1.53407</c:v>
                </c:pt>
                <c:pt idx="61">
                  <c:v>1.5463819999999999</c:v>
                </c:pt>
                <c:pt idx="62">
                  <c:v>1.568732</c:v>
                </c:pt>
                <c:pt idx="63">
                  <c:v>1.575458</c:v>
                </c:pt>
                <c:pt idx="64">
                  <c:v>1.59124</c:v>
                </c:pt>
                <c:pt idx="65">
                  <c:v>1.6132569999999999</c:v>
                </c:pt>
                <c:pt idx="66">
                  <c:v>1.642109</c:v>
                </c:pt>
                <c:pt idx="67">
                  <c:v>1.6678310000000001</c:v>
                </c:pt>
                <c:pt idx="68">
                  <c:v>1.6803619999999999</c:v>
                </c:pt>
                <c:pt idx="69">
                  <c:v>1.713265</c:v>
                </c:pt>
                <c:pt idx="70">
                  <c:v>1.747093</c:v>
                </c:pt>
                <c:pt idx="71">
                  <c:v>1.7668619999999999</c:v>
                </c:pt>
                <c:pt idx="72">
                  <c:v>1.798405</c:v>
                </c:pt>
                <c:pt idx="73">
                  <c:v>1.8264530000000001</c:v>
                </c:pt>
                <c:pt idx="74">
                  <c:v>1.854786</c:v>
                </c:pt>
                <c:pt idx="75">
                  <c:v>1.8825620000000001</c:v>
                </c:pt>
                <c:pt idx="76">
                  <c:v>1.904291</c:v>
                </c:pt>
                <c:pt idx="77">
                  <c:v>1.941451</c:v>
                </c:pt>
                <c:pt idx="78">
                  <c:v>1.962132</c:v>
                </c:pt>
                <c:pt idx="79">
                  <c:v>1.986605</c:v>
                </c:pt>
                <c:pt idx="80">
                  <c:v>2.0008319999999999</c:v>
                </c:pt>
                <c:pt idx="81">
                  <c:v>2.029817</c:v>
                </c:pt>
                <c:pt idx="82">
                  <c:v>2.0558640000000001</c:v>
                </c:pt>
                <c:pt idx="83">
                  <c:v>2.0818409999999998</c:v>
                </c:pt>
                <c:pt idx="84">
                  <c:v>2.0984799999999999</c:v>
                </c:pt>
                <c:pt idx="85">
                  <c:v>2.1150549999999999</c:v>
                </c:pt>
                <c:pt idx="86">
                  <c:v>2.1418110000000001</c:v>
                </c:pt>
                <c:pt idx="87">
                  <c:v>2.1641530000000002</c:v>
                </c:pt>
                <c:pt idx="88">
                  <c:v>2.190642</c:v>
                </c:pt>
                <c:pt idx="89">
                  <c:v>2.203735</c:v>
                </c:pt>
                <c:pt idx="90">
                  <c:v>2.2348080000000001</c:v>
                </c:pt>
                <c:pt idx="91">
                  <c:v>2.269466</c:v>
                </c:pt>
                <c:pt idx="92">
                  <c:v>2.290025</c:v>
                </c:pt>
                <c:pt idx="93">
                  <c:v>2.2927219999999999</c:v>
                </c:pt>
                <c:pt idx="94">
                  <c:v>2.318848</c:v>
                </c:pt>
                <c:pt idx="95">
                  <c:v>2.3509769999999999</c:v>
                </c:pt>
                <c:pt idx="96">
                  <c:v>2.3718050000000002</c:v>
                </c:pt>
                <c:pt idx="97">
                  <c:v>2.3999329999999999</c:v>
                </c:pt>
                <c:pt idx="98">
                  <c:v>2.4218150000000001</c:v>
                </c:pt>
                <c:pt idx="99">
                  <c:v>2.4509660000000002</c:v>
                </c:pt>
                <c:pt idx="100">
                  <c:v>2.4810189999999999</c:v>
                </c:pt>
                <c:pt idx="101">
                  <c:v>2.5076510000000001</c:v>
                </c:pt>
                <c:pt idx="102">
                  <c:v>2.538087</c:v>
                </c:pt>
                <c:pt idx="103">
                  <c:v>2.5648469999999999</c:v>
                </c:pt>
                <c:pt idx="104">
                  <c:v>2.5859869999999998</c:v>
                </c:pt>
                <c:pt idx="105">
                  <c:v>2.6135489999999999</c:v>
                </c:pt>
                <c:pt idx="106">
                  <c:v>2.6373929999999999</c:v>
                </c:pt>
                <c:pt idx="107">
                  <c:v>2.6517499999999998</c:v>
                </c:pt>
                <c:pt idx="108">
                  <c:v>2.6744240000000001</c:v>
                </c:pt>
                <c:pt idx="109">
                  <c:v>2.6966890000000001</c:v>
                </c:pt>
                <c:pt idx="110">
                  <c:v>2.7233480000000001</c:v>
                </c:pt>
                <c:pt idx="111">
                  <c:v>2.74268</c:v>
                </c:pt>
                <c:pt idx="112">
                  <c:v>2.7639049999999998</c:v>
                </c:pt>
                <c:pt idx="113">
                  <c:v>2.7925990000000001</c:v>
                </c:pt>
                <c:pt idx="114">
                  <c:v>2.8124259999999999</c:v>
                </c:pt>
                <c:pt idx="115">
                  <c:v>2.8347609999999999</c:v>
                </c:pt>
                <c:pt idx="116">
                  <c:v>2.864652</c:v>
                </c:pt>
                <c:pt idx="117">
                  <c:v>2.883845</c:v>
                </c:pt>
                <c:pt idx="118">
                  <c:v>2.905332</c:v>
                </c:pt>
                <c:pt idx="119">
                  <c:v>2.9352320000000001</c:v>
                </c:pt>
                <c:pt idx="120">
                  <c:v>2.9596809999999998</c:v>
                </c:pt>
                <c:pt idx="121">
                  <c:v>2.9795150000000001</c:v>
                </c:pt>
                <c:pt idx="122">
                  <c:v>2.9936829999999999</c:v>
                </c:pt>
                <c:pt idx="123">
                  <c:v>3.0201359999999999</c:v>
                </c:pt>
                <c:pt idx="124">
                  <c:v>3.0335510000000001</c:v>
                </c:pt>
                <c:pt idx="125">
                  <c:v>3.044921</c:v>
                </c:pt>
                <c:pt idx="126">
                  <c:v>3.0667779999999998</c:v>
                </c:pt>
                <c:pt idx="127">
                  <c:v>3.0906929999999999</c:v>
                </c:pt>
                <c:pt idx="128">
                  <c:v>3.095405</c:v>
                </c:pt>
                <c:pt idx="129">
                  <c:v>3.1277919999999999</c:v>
                </c:pt>
                <c:pt idx="130">
                  <c:v>3.1459090000000001</c:v>
                </c:pt>
                <c:pt idx="131">
                  <c:v>3.163303</c:v>
                </c:pt>
                <c:pt idx="132">
                  <c:v>3.1872859999999998</c:v>
                </c:pt>
                <c:pt idx="133">
                  <c:v>3.1906729999999999</c:v>
                </c:pt>
                <c:pt idx="134">
                  <c:v>3.2035589999999998</c:v>
                </c:pt>
                <c:pt idx="135">
                  <c:v>3.2169590000000001</c:v>
                </c:pt>
                <c:pt idx="136">
                  <c:v>3.242143</c:v>
                </c:pt>
                <c:pt idx="137">
                  <c:v>3.2581929999999999</c:v>
                </c:pt>
                <c:pt idx="138">
                  <c:v>3.281825</c:v>
                </c:pt>
                <c:pt idx="139">
                  <c:v>3.287172</c:v>
                </c:pt>
                <c:pt idx="140">
                  <c:v>3.3040029999999998</c:v>
                </c:pt>
                <c:pt idx="141">
                  <c:v>3.3214709999999998</c:v>
                </c:pt>
                <c:pt idx="142">
                  <c:v>3.337253</c:v>
                </c:pt>
                <c:pt idx="143">
                  <c:v>3.3542459999999998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'4'!$F$16</c:f>
              <c:strCache>
                <c:ptCount val="1"/>
                <c:pt idx="0">
                  <c:v>TP0002007E08 25.00uM</c:v>
                </c:pt>
              </c:strCache>
            </c:strRef>
          </c:tx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'4'!$F$24:$F$178</c:f>
              <c:numCache>
                <c:formatCode>General</c:formatCode>
                <c:ptCount val="155"/>
                <c:pt idx="0">
                  <c:v>8.9649000000000006E-2</c:v>
                </c:pt>
                <c:pt idx="1">
                  <c:v>0.15079000000000001</c:v>
                </c:pt>
                <c:pt idx="2">
                  <c:v>0.177146</c:v>
                </c:pt>
                <c:pt idx="3">
                  <c:v>0.19584099999999999</c:v>
                </c:pt>
                <c:pt idx="4">
                  <c:v>0.20683199999999999</c:v>
                </c:pt>
                <c:pt idx="5">
                  <c:v>0.22927700000000001</c:v>
                </c:pt>
                <c:pt idx="6">
                  <c:v>0.25678200000000001</c:v>
                </c:pt>
                <c:pt idx="7">
                  <c:v>0.28694999999999998</c:v>
                </c:pt>
                <c:pt idx="8">
                  <c:v>0.32152599999999998</c:v>
                </c:pt>
                <c:pt idx="9">
                  <c:v>0.36470900000000001</c:v>
                </c:pt>
                <c:pt idx="10">
                  <c:v>0.40413100000000002</c:v>
                </c:pt>
                <c:pt idx="11">
                  <c:v>0.448299</c:v>
                </c:pt>
                <c:pt idx="12">
                  <c:v>0.49354100000000001</c:v>
                </c:pt>
                <c:pt idx="13">
                  <c:v>0.53757999999999995</c:v>
                </c:pt>
                <c:pt idx="14">
                  <c:v>0.58150999999999997</c:v>
                </c:pt>
                <c:pt idx="15">
                  <c:v>0.62308600000000003</c:v>
                </c:pt>
                <c:pt idx="16">
                  <c:v>0.66621300000000006</c:v>
                </c:pt>
                <c:pt idx="17">
                  <c:v>0.70533500000000005</c:v>
                </c:pt>
                <c:pt idx="18">
                  <c:v>0.75068100000000004</c:v>
                </c:pt>
                <c:pt idx="19">
                  <c:v>0.78808900000000004</c:v>
                </c:pt>
                <c:pt idx="20">
                  <c:v>0.83862999999999999</c:v>
                </c:pt>
                <c:pt idx="21">
                  <c:v>0.88635699999999995</c:v>
                </c:pt>
                <c:pt idx="22">
                  <c:v>0.93144800000000005</c:v>
                </c:pt>
                <c:pt idx="23">
                  <c:v>0.97677800000000004</c:v>
                </c:pt>
                <c:pt idx="24">
                  <c:v>1</c:v>
                </c:pt>
                <c:pt idx="25">
                  <c:v>0.93738299999999997</c:v>
                </c:pt>
                <c:pt idx="26">
                  <c:v>0.95135199999999998</c:v>
                </c:pt>
                <c:pt idx="27">
                  <c:v>0.94455900000000004</c:v>
                </c:pt>
                <c:pt idx="28">
                  <c:v>0.93328900000000004</c:v>
                </c:pt>
                <c:pt idx="29">
                  <c:v>0.94607300000000005</c:v>
                </c:pt>
                <c:pt idx="30">
                  <c:v>0.95900700000000005</c:v>
                </c:pt>
                <c:pt idx="31">
                  <c:v>0.96921500000000005</c:v>
                </c:pt>
                <c:pt idx="32">
                  <c:v>0.98245099999999996</c:v>
                </c:pt>
                <c:pt idx="33">
                  <c:v>0.99969600000000003</c:v>
                </c:pt>
                <c:pt idx="34">
                  <c:v>1.012845</c:v>
                </c:pt>
                <c:pt idx="35">
                  <c:v>1.0279480000000001</c:v>
                </c:pt>
                <c:pt idx="36">
                  <c:v>1.0393289999999999</c:v>
                </c:pt>
                <c:pt idx="37">
                  <c:v>1.0539639999999999</c:v>
                </c:pt>
                <c:pt idx="38">
                  <c:v>1.0632900000000001</c:v>
                </c:pt>
                <c:pt idx="39">
                  <c:v>1.080964</c:v>
                </c:pt>
                <c:pt idx="40">
                  <c:v>1.098679</c:v>
                </c:pt>
                <c:pt idx="41">
                  <c:v>1.1198129999999999</c:v>
                </c:pt>
                <c:pt idx="42">
                  <c:v>1.143194</c:v>
                </c:pt>
                <c:pt idx="43">
                  <c:v>1.161392</c:v>
                </c:pt>
                <c:pt idx="44">
                  <c:v>1.1748890000000001</c:v>
                </c:pt>
                <c:pt idx="45">
                  <c:v>1.208035</c:v>
                </c:pt>
                <c:pt idx="46">
                  <c:v>1.2486630000000001</c:v>
                </c:pt>
                <c:pt idx="47">
                  <c:v>1.2882830000000001</c:v>
                </c:pt>
                <c:pt idx="48">
                  <c:v>1.3227279999999999</c:v>
                </c:pt>
                <c:pt idx="49">
                  <c:v>1.3559699999999999</c:v>
                </c:pt>
                <c:pt idx="50">
                  <c:v>1.3843080000000001</c:v>
                </c:pt>
                <c:pt idx="51">
                  <c:v>1.4138360000000001</c:v>
                </c:pt>
                <c:pt idx="52">
                  <c:v>1.4432179999999999</c:v>
                </c:pt>
                <c:pt idx="53">
                  <c:v>1.4745740000000001</c:v>
                </c:pt>
                <c:pt idx="54">
                  <c:v>1.4964090000000001</c:v>
                </c:pt>
                <c:pt idx="55">
                  <c:v>1.515433</c:v>
                </c:pt>
                <c:pt idx="56">
                  <c:v>1.5318700000000001</c:v>
                </c:pt>
                <c:pt idx="57">
                  <c:v>1.55593</c:v>
                </c:pt>
                <c:pt idx="58">
                  <c:v>1.56863</c:v>
                </c:pt>
                <c:pt idx="59">
                  <c:v>1.5862970000000001</c:v>
                </c:pt>
                <c:pt idx="60">
                  <c:v>1.605027</c:v>
                </c:pt>
                <c:pt idx="61">
                  <c:v>1.6237950000000001</c:v>
                </c:pt>
                <c:pt idx="62">
                  <c:v>1.6351690000000001</c:v>
                </c:pt>
                <c:pt idx="63">
                  <c:v>1.6609069999999999</c:v>
                </c:pt>
                <c:pt idx="64">
                  <c:v>1.6787339999999999</c:v>
                </c:pt>
                <c:pt idx="65">
                  <c:v>1.6997409999999999</c:v>
                </c:pt>
                <c:pt idx="66">
                  <c:v>1.7184889999999999</c:v>
                </c:pt>
                <c:pt idx="67">
                  <c:v>1.746799</c:v>
                </c:pt>
                <c:pt idx="68">
                  <c:v>1.7713639999999999</c:v>
                </c:pt>
                <c:pt idx="69">
                  <c:v>1.802352</c:v>
                </c:pt>
                <c:pt idx="70">
                  <c:v>1.8346720000000001</c:v>
                </c:pt>
                <c:pt idx="71">
                  <c:v>1.859542</c:v>
                </c:pt>
                <c:pt idx="72">
                  <c:v>1.888077</c:v>
                </c:pt>
                <c:pt idx="73">
                  <c:v>1.9155470000000001</c:v>
                </c:pt>
                <c:pt idx="74">
                  <c:v>1.936456</c:v>
                </c:pt>
                <c:pt idx="75">
                  <c:v>1.9544710000000001</c:v>
                </c:pt>
                <c:pt idx="76">
                  <c:v>1.9706239999999999</c:v>
                </c:pt>
                <c:pt idx="77">
                  <c:v>2.002281</c:v>
                </c:pt>
                <c:pt idx="78">
                  <c:v>2.0267909999999998</c:v>
                </c:pt>
                <c:pt idx="79">
                  <c:v>2.0544220000000002</c:v>
                </c:pt>
                <c:pt idx="80">
                  <c:v>2.0736089999999998</c:v>
                </c:pt>
                <c:pt idx="81">
                  <c:v>2.0998709999999998</c:v>
                </c:pt>
                <c:pt idx="82">
                  <c:v>2.1215000000000002</c:v>
                </c:pt>
                <c:pt idx="83">
                  <c:v>2.1423619999999999</c:v>
                </c:pt>
                <c:pt idx="84">
                  <c:v>2.1601309999999998</c:v>
                </c:pt>
                <c:pt idx="85">
                  <c:v>2.1891470000000002</c:v>
                </c:pt>
                <c:pt idx="86">
                  <c:v>2.207427</c:v>
                </c:pt>
                <c:pt idx="87">
                  <c:v>2.2218719999999998</c:v>
                </c:pt>
                <c:pt idx="88">
                  <c:v>2.2378469999999999</c:v>
                </c:pt>
                <c:pt idx="89">
                  <c:v>2.2592120000000002</c:v>
                </c:pt>
                <c:pt idx="90">
                  <c:v>2.282915</c:v>
                </c:pt>
                <c:pt idx="91">
                  <c:v>2.305342</c:v>
                </c:pt>
                <c:pt idx="92">
                  <c:v>2.3207939999999998</c:v>
                </c:pt>
                <c:pt idx="93">
                  <c:v>2.338374</c:v>
                </c:pt>
                <c:pt idx="94">
                  <c:v>2.3603930000000002</c:v>
                </c:pt>
                <c:pt idx="95">
                  <c:v>2.3847170000000002</c:v>
                </c:pt>
                <c:pt idx="96">
                  <c:v>2.4015080000000002</c:v>
                </c:pt>
                <c:pt idx="97">
                  <c:v>2.4185539999999999</c:v>
                </c:pt>
                <c:pt idx="98">
                  <c:v>2.4426600000000001</c:v>
                </c:pt>
                <c:pt idx="99">
                  <c:v>2.4639250000000001</c:v>
                </c:pt>
                <c:pt idx="100">
                  <c:v>2.4719370000000001</c:v>
                </c:pt>
                <c:pt idx="101">
                  <c:v>2.4907849999999998</c:v>
                </c:pt>
                <c:pt idx="102">
                  <c:v>2.5065379999999999</c:v>
                </c:pt>
                <c:pt idx="103">
                  <c:v>2.5291299999999999</c:v>
                </c:pt>
                <c:pt idx="104">
                  <c:v>2.5397479999999999</c:v>
                </c:pt>
                <c:pt idx="105">
                  <c:v>2.5653700000000002</c:v>
                </c:pt>
                <c:pt idx="106">
                  <c:v>2.5797599999999998</c:v>
                </c:pt>
                <c:pt idx="107">
                  <c:v>2.5920179999999999</c:v>
                </c:pt>
                <c:pt idx="108">
                  <c:v>2.6106820000000002</c:v>
                </c:pt>
                <c:pt idx="109">
                  <c:v>2.625461</c:v>
                </c:pt>
                <c:pt idx="110">
                  <c:v>2.6495320000000002</c:v>
                </c:pt>
                <c:pt idx="111">
                  <c:v>2.6660940000000002</c:v>
                </c:pt>
                <c:pt idx="112">
                  <c:v>2.6863959999999998</c:v>
                </c:pt>
                <c:pt idx="113">
                  <c:v>2.7118679999999999</c:v>
                </c:pt>
                <c:pt idx="114">
                  <c:v>2.7243379999999999</c:v>
                </c:pt>
                <c:pt idx="115">
                  <c:v>2.740148</c:v>
                </c:pt>
                <c:pt idx="116">
                  <c:v>2.7665839999999999</c:v>
                </c:pt>
                <c:pt idx="117">
                  <c:v>2.7733979999999998</c:v>
                </c:pt>
                <c:pt idx="118">
                  <c:v>2.7866849999999999</c:v>
                </c:pt>
                <c:pt idx="119">
                  <c:v>2.8048350000000002</c:v>
                </c:pt>
                <c:pt idx="120">
                  <c:v>2.8178380000000001</c:v>
                </c:pt>
                <c:pt idx="121">
                  <c:v>2.8279399999999999</c:v>
                </c:pt>
                <c:pt idx="122">
                  <c:v>2.8255910000000002</c:v>
                </c:pt>
                <c:pt idx="123">
                  <c:v>2.8429160000000002</c:v>
                </c:pt>
                <c:pt idx="124">
                  <c:v>2.8483749999999999</c:v>
                </c:pt>
                <c:pt idx="125">
                  <c:v>2.8771969999999998</c:v>
                </c:pt>
                <c:pt idx="126">
                  <c:v>2.8875929999999999</c:v>
                </c:pt>
                <c:pt idx="127">
                  <c:v>2.9032390000000001</c:v>
                </c:pt>
                <c:pt idx="128">
                  <c:v>2.9036200000000001</c:v>
                </c:pt>
                <c:pt idx="129">
                  <c:v>2.9209930000000002</c:v>
                </c:pt>
                <c:pt idx="130">
                  <c:v>2.928531</c:v>
                </c:pt>
                <c:pt idx="131">
                  <c:v>2.9521099999999998</c:v>
                </c:pt>
                <c:pt idx="132">
                  <c:v>2.9674100000000001</c:v>
                </c:pt>
                <c:pt idx="133">
                  <c:v>2.9689000000000001</c:v>
                </c:pt>
                <c:pt idx="134">
                  <c:v>2.982504</c:v>
                </c:pt>
                <c:pt idx="135">
                  <c:v>2.999037</c:v>
                </c:pt>
                <c:pt idx="136">
                  <c:v>3.0156499999999999</c:v>
                </c:pt>
                <c:pt idx="137">
                  <c:v>3.0150640000000002</c:v>
                </c:pt>
                <c:pt idx="138">
                  <c:v>3.0365129999999998</c:v>
                </c:pt>
                <c:pt idx="139">
                  <c:v>3.0417749999999999</c:v>
                </c:pt>
                <c:pt idx="140">
                  <c:v>3.0532720000000002</c:v>
                </c:pt>
                <c:pt idx="141">
                  <c:v>3.054608</c:v>
                </c:pt>
                <c:pt idx="142">
                  <c:v>3.0583670000000001</c:v>
                </c:pt>
                <c:pt idx="143">
                  <c:v>3.0751870000000001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'4'!$G$16</c:f>
              <c:strCache>
                <c:ptCount val="1"/>
                <c:pt idx="0">
                  <c:v>TP0002007E08 6.25uM</c:v>
                </c:pt>
              </c:strCache>
            </c:strRef>
          </c:tx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'4'!$G$24:$G$178</c:f>
              <c:numCache>
                <c:formatCode>General</c:formatCode>
                <c:ptCount val="155"/>
                <c:pt idx="0">
                  <c:v>8.8525999999999994E-2</c:v>
                </c:pt>
                <c:pt idx="1">
                  <c:v>0.14058300000000001</c:v>
                </c:pt>
                <c:pt idx="2">
                  <c:v>0.164048</c:v>
                </c:pt>
                <c:pt idx="3">
                  <c:v>0.180252</c:v>
                </c:pt>
                <c:pt idx="4">
                  <c:v>0.20274800000000001</c:v>
                </c:pt>
                <c:pt idx="5">
                  <c:v>0.22314200000000001</c:v>
                </c:pt>
                <c:pt idx="6">
                  <c:v>0.25114199999999998</c:v>
                </c:pt>
                <c:pt idx="7">
                  <c:v>0.28591</c:v>
                </c:pt>
                <c:pt idx="8">
                  <c:v>0.32082300000000002</c:v>
                </c:pt>
                <c:pt idx="9">
                  <c:v>0.36349999999999999</c:v>
                </c:pt>
                <c:pt idx="10">
                  <c:v>0.40425299999999997</c:v>
                </c:pt>
                <c:pt idx="11">
                  <c:v>0.45244699999999999</c:v>
                </c:pt>
                <c:pt idx="12">
                  <c:v>0.49182300000000001</c:v>
                </c:pt>
                <c:pt idx="13">
                  <c:v>0.53802000000000005</c:v>
                </c:pt>
                <c:pt idx="14">
                  <c:v>0.58165599999999995</c:v>
                </c:pt>
                <c:pt idx="15">
                  <c:v>0.62179099999999998</c:v>
                </c:pt>
                <c:pt idx="16">
                  <c:v>0.659327</c:v>
                </c:pt>
                <c:pt idx="17">
                  <c:v>0.70794100000000004</c:v>
                </c:pt>
                <c:pt idx="18">
                  <c:v>0.75255000000000005</c:v>
                </c:pt>
                <c:pt idx="19">
                  <c:v>0.79644400000000004</c:v>
                </c:pt>
                <c:pt idx="20">
                  <c:v>0.83771700000000004</c:v>
                </c:pt>
                <c:pt idx="21">
                  <c:v>0.88565000000000005</c:v>
                </c:pt>
                <c:pt idx="22">
                  <c:v>0.93154499999999996</c:v>
                </c:pt>
                <c:pt idx="23">
                  <c:v>0.97553599999999996</c:v>
                </c:pt>
                <c:pt idx="24">
                  <c:v>1</c:v>
                </c:pt>
                <c:pt idx="25">
                  <c:v>0.91156499999999996</c:v>
                </c:pt>
                <c:pt idx="26">
                  <c:v>0.989313</c:v>
                </c:pt>
                <c:pt idx="27">
                  <c:v>0.97316000000000003</c:v>
                </c:pt>
                <c:pt idx="28">
                  <c:v>0.96748299999999998</c:v>
                </c:pt>
                <c:pt idx="29">
                  <c:v>0.966005</c:v>
                </c:pt>
                <c:pt idx="30">
                  <c:v>0.96809400000000001</c:v>
                </c:pt>
                <c:pt idx="31">
                  <c:v>0.97530099999999997</c:v>
                </c:pt>
                <c:pt idx="32">
                  <c:v>0.97955400000000004</c:v>
                </c:pt>
                <c:pt idx="33">
                  <c:v>0.99206899999999998</c:v>
                </c:pt>
                <c:pt idx="34">
                  <c:v>0.99686600000000003</c:v>
                </c:pt>
                <c:pt idx="35">
                  <c:v>1.0111829999999999</c:v>
                </c:pt>
                <c:pt idx="36">
                  <c:v>1.034416</c:v>
                </c:pt>
                <c:pt idx="37">
                  <c:v>1.060676</c:v>
                </c:pt>
                <c:pt idx="38">
                  <c:v>1.080511</c:v>
                </c:pt>
                <c:pt idx="39">
                  <c:v>1.100328</c:v>
                </c:pt>
                <c:pt idx="40">
                  <c:v>1.1136969999999999</c:v>
                </c:pt>
                <c:pt idx="41">
                  <c:v>1.1252690000000001</c:v>
                </c:pt>
                <c:pt idx="42">
                  <c:v>1.138911</c:v>
                </c:pt>
                <c:pt idx="43">
                  <c:v>1.1407069999999999</c:v>
                </c:pt>
                <c:pt idx="44">
                  <c:v>1.1520619999999999</c:v>
                </c:pt>
                <c:pt idx="45">
                  <c:v>1.184239</c:v>
                </c:pt>
                <c:pt idx="46">
                  <c:v>1.201057</c:v>
                </c:pt>
                <c:pt idx="47">
                  <c:v>1.2521690000000001</c:v>
                </c:pt>
                <c:pt idx="48">
                  <c:v>1.283814</c:v>
                </c:pt>
                <c:pt idx="49">
                  <c:v>1.3144800000000001</c:v>
                </c:pt>
                <c:pt idx="50">
                  <c:v>1.3280479999999999</c:v>
                </c:pt>
                <c:pt idx="51">
                  <c:v>1.3621190000000001</c:v>
                </c:pt>
                <c:pt idx="52">
                  <c:v>1.4057630000000001</c:v>
                </c:pt>
                <c:pt idx="53">
                  <c:v>1.4321680000000001</c:v>
                </c:pt>
                <c:pt idx="54">
                  <c:v>1.443514</c:v>
                </c:pt>
                <c:pt idx="55">
                  <c:v>1.456607</c:v>
                </c:pt>
                <c:pt idx="56">
                  <c:v>1.469821</c:v>
                </c:pt>
                <c:pt idx="57">
                  <c:v>1.5187470000000001</c:v>
                </c:pt>
                <c:pt idx="58">
                  <c:v>1.5383899999999999</c:v>
                </c:pt>
                <c:pt idx="59">
                  <c:v>1.5575639999999999</c:v>
                </c:pt>
                <c:pt idx="60">
                  <c:v>1.57535</c:v>
                </c:pt>
                <c:pt idx="61">
                  <c:v>1.588695</c:v>
                </c:pt>
                <c:pt idx="62">
                  <c:v>1.6058619999999999</c:v>
                </c:pt>
                <c:pt idx="63">
                  <c:v>1.61744</c:v>
                </c:pt>
                <c:pt idx="64">
                  <c:v>1.6364129999999999</c:v>
                </c:pt>
                <c:pt idx="65">
                  <c:v>1.6663079999999999</c:v>
                </c:pt>
                <c:pt idx="66">
                  <c:v>1.6923250000000001</c:v>
                </c:pt>
                <c:pt idx="67">
                  <c:v>1.733692</c:v>
                </c:pt>
                <c:pt idx="68">
                  <c:v>1.7592049999999999</c:v>
                </c:pt>
                <c:pt idx="69">
                  <c:v>1.787196</c:v>
                </c:pt>
                <c:pt idx="70">
                  <c:v>1.8157509999999999</c:v>
                </c:pt>
                <c:pt idx="71">
                  <c:v>1.843226</c:v>
                </c:pt>
                <c:pt idx="72">
                  <c:v>1.8667879999999999</c:v>
                </c:pt>
                <c:pt idx="73">
                  <c:v>1.9001669999999999</c:v>
                </c:pt>
                <c:pt idx="74">
                  <c:v>1.9268989999999999</c:v>
                </c:pt>
                <c:pt idx="75">
                  <c:v>1.9463600000000001</c:v>
                </c:pt>
                <c:pt idx="76">
                  <c:v>1.9734020000000001</c:v>
                </c:pt>
                <c:pt idx="77">
                  <c:v>1.986642</c:v>
                </c:pt>
                <c:pt idx="78">
                  <c:v>2.0103209999999998</c:v>
                </c:pt>
                <c:pt idx="79">
                  <c:v>2.0263490000000002</c:v>
                </c:pt>
                <c:pt idx="80">
                  <c:v>2.0452699999999999</c:v>
                </c:pt>
                <c:pt idx="81">
                  <c:v>2.0667840000000002</c:v>
                </c:pt>
                <c:pt idx="82">
                  <c:v>2.0828690000000001</c:v>
                </c:pt>
                <c:pt idx="83">
                  <c:v>2.1038410000000001</c:v>
                </c:pt>
                <c:pt idx="84">
                  <c:v>2.132431</c:v>
                </c:pt>
                <c:pt idx="85">
                  <c:v>2.152482</c:v>
                </c:pt>
                <c:pt idx="86">
                  <c:v>2.1691989999999999</c:v>
                </c:pt>
                <c:pt idx="87">
                  <c:v>2.1721680000000001</c:v>
                </c:pt>
                <c:pt idx="88">
                  <c:v>2.1849750000000001</c:v>
                </c:pt>
                <c:pt idx="89">
                  <c:v>2.202207</c:v>
                </c:pt>
                <c:pt idx="90">
                  <c:v>2.216224</c:v>
                </c:pt>
                <c:pt idx="91">
                  <c:v>2.2248960000000002</c:v>
                </c:pt>
                <c:pt idx="92">
                  <c:v>2.2529439999999998</c:v>
                </c:pt>
                <c:pt idx="93">
                  <c:v>2.2669269999999999</c:v>
                </c:pt>
                <c:pt idx="94">
                  <c:v>2.286108</c:v>
                </c:pt>
                <c:pt idx="95">
                  <c:v>2.3080310000000002</c:v>
                </c:pt>
                <c:pt idx="96">
                  <c:v>2.3253370000000002</c:v>
                </c:pt>
                <c:pt idx="97">
                  <c:v>2.338241</c:v>
                </c:pt>
                <c:pt idx="98">
                  <c:v>2.3754029999999999</c:v>
                </c:pt>
                <c:pt idx="99">
                  <c:v>2.3931819999999999</c:v>
                </c:pt>
                <c:pt idx="100">
                  <c:v>2.407842</c:v>
                </c:pt>
                <c:pt idx="101">
                  <c:v>2.4232960000000001</c:v>
                </c:pt>
                <c:pt idx="102">
                  <c:v>2.4372859999999998</c:v>
                </c:pt>
                <c:pt idx="103">
                  <c:v>2.463527</c:v>
                </c:pt>
                <c:pt idx="104">
                  <c:v>2.4868519999999998</c:v>
                </c:pt>
                <c:pt idx="105">
                  <c:v>2.5059840000000002</c:v>
                </c:pt>
                <c:pt idx="106">
                  <c:v>2.5159699999999998</c:v>
                </c:pt>
                <c:pt idx="107">
                  <c:v>2.517449</c:v>
                </c:pt>
                <c:pt idx="108">
                  <c:v>2.5292530000000002</c:v>
                </c:pt>
                <c:pt idx="109">
                  <c:v>2.5517289999999999</c:v>
                </c:pt>
                <c:pt idx="110">
                  <c:v>2.5753659999999998</c:v>
                </c:pt>
                <c:pt idx="111">
                  <c:v>2.5870890000000002</c:v>
                </c:pt>
                <c:pt idx="112">
                  <c:v>2.6080399999999999</c:v>
                </c:pt>
                <c:pt idx="113">
                  <c:v>2.6346349999999998</c:v>
                </c:pt>
                <c:pt idx="114">
                  <c:v>2.6330629999999999</c:v>
                </c:pt>
                <c:pt idx="115">
                  <c:v>2.6425269999999998</c:v>
                </c:pt>
                <c:pt idx="116">
                  <c:v>2.6658770000000001</c:v>
                </c:pt>
                <c:pt idx="117">
                  <c:v>2.676698</c:v>
                </c:pt>
                <c:pt idx="118">
                  <c:v>2.6883620000000001</c:v>
                </c:pt>
                <c:pt idx="119">
                  <c:v>2.6991339999999999</c:v>
                </c:pt>
                <c:pt idx="120">
                  <c:v>2.7236509999999998</c:v>
                </c:pt>
                <c:pt idx="121">
                  <c:v>2.7297189999999998</c:v>
                </c:pt>
                <c:pt idx="122">
                  <c:v>2.745622</c:v>
                </c:pt>
                <c:pt idx="123">
                  <c:v>2.7558199999999999</c:v>
                </c:pt>
                <c:pt idx="124">
                  <c:v>2.770581</c:v>
                </c:pt>
                <c:pt idx="125">
                  <c:v>2.7789570000000001</c:v>
                </c:pt>
                <c:pt idx="126">
                  <c:v>2.7864840000000002</c:v>
                </c:pt>
                <c:pt idx="127">
                  <c:v>2.8036279999999998</c:v>
                </c:pt>
                <c:pt idx="128">
                  <c:v>2.8156180000000002</c:v>
                </c:pt>
                <c:pt idx="129">
                  <c:v>2.828122</c:v>
                </c:pt>
                <c:pt idx="130">
                  <c:v>2.8409810000000002</c:v>
                </c:pt>
                <c:pt idx="131">
                  <c:v>2.8627259999999999</c:v>
                </c:pt>
                <c:pt idx="132">
                  <c:v>2.8718979999999998</c:v>
                </c:pt>
                <c:pt idx="133">
                  <c:v>2.8916740000000001</c:v>
                </c:pt>
                <c:pt idx="134">
                  <c:v>2.8922460000000001</c:v>
                </c:pt>
                <c:pt idx="135">
                  <c:v>2.9123730000000001</c:v>
                </c:pt>
                <c:pt idx="136">
                  <c:v>2.9211130000000001</c:v>
                </c:pt>
                <c:pt idx="137">
                  <c:v>2.9338359999999999</c:v>
                </c:pt>
                <c:pt idx="138">
                  <c:v>2.9340839999999999</c:v>
                </c:pt>
                <c:pt idx="139">
                  <c:v>2.9413330000000002</c:v>
                </c:pt>
                <c:pt idx="140">
                  <c:v>2.9543430000000002</c:v>
                </c:pt>
                <c:pt idx="141">
                  <c:v>2.9569450000000002</c:v>
                </c:pt>
                <c:pt idx="142">
                  <c:v>2.963517</c:v>
                </c:pt>
                <c:pt idx="143">
                  <c:v>2.978758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'4'!$H$16</c:f>
              <c:strCache>
                <c:ptCount val="1"/>
                <c:pt idx="0">
                  <c:v>TP0002007E08 1.56uM</c:v>
                </c:pt>
              </c:strCache>
            </c:strRef>
          </c:tx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'4'!$H$24:$H$178</c:f>
              <c:numCache>
                <c:formatCode>General</c:formatCode>
                <c:ptCount val="155"/>
                <c:pt idx="0">
                  <c:v>9.3034000000000006E-2</c:v>
                </c:pt>
                <c:pt idx="1">
                  <c:v>0.14795</c:v>
                </c:pt>
                <c:pt idx="2">
                  <c:v>0.176648</c:v>
                </c:pt>
                <c:pt idx="3">
                  <c:v>0.19270799999999999</c:v>
                </c:pt>
                <c:pt idx="4">
                  <c:v>0.20504500000000001</c:v>
                </c:pt>
                <c:pt idx="5">
                  <c:v>0.22753300000000001</c:v>
                </c:pt>
                <c:pt idx="6">
                  <c:v>0.25158000000000003</c:v>
                </c:pt>
                <c:pt idx="7">
                  <c:v>0.280949</c:v>
                </c:pt>
                <c:pt idx="8">
                  <c:v>0.31334899999999999</c:v>
                </c:pt>
                <c:pt idx="9">
                  <c:v>0.35820600000000002</c:v>
                </c:pt>
                <c:pt idx="10">
                  <c:v>0.39980300000000002</c:v>
                </c:pt>
                <c:pt idx="11">
                  <c:v>0.44444899999999998</c:v>
                </c:pt>
                <c:pt idx="12">
                  <c:v>0.486821</c:v>
                </c:pt>
                <c:pt idx="13">
                  <c:v>0.53124499999999997</c:v>
                </c:pt>
                <c:pt idx="14">
                  <c:v>0.57622700000000004</c:v>
                </c:pt>
                <c:pt idx="15">
                  <c:v>0.61716300000000002</c:v>
                </c:pt>
                <c:pt idx="16">
                  <c:v>0.65999099999999999</c:v>
                </c:pt>
                <c:pt idx="17">
                  <c:v>0.70604</c:v>
                </c:pt>
                <c:pt idx="18">
                  <c:v>0.74911499999999998</c:v>
                </c:pt>
                <c:pt idx="19">
                  <c:v>0.79547100000000004</c:v>
                </c:pt>
                <c:pt idx="20">
                  <c:v>0.83800699999999995</c:v>
                </c:pt>
                <c:pt idx="21">
                  <c:v>0.88679600000000003</c:v>
                </c:pt>
                <c:pt idx="22">
                  <c:v>0.93344499999999997</c:v>
                </c:pt>
                <c:pt idx="23">
                  <c:v>0.97854399999999997</c:v>
                </c:pt>
                <c:pt idx="24">
                  <c:v>1</c:v>
                </c:pt>
                <c:pt idx="25">
                  <c:v>0.91207400000000005</c:v>
                </c:pt>
                <c:pt idx="26">
                  <c:v>1.028894</c:v>
                </c:pt>
                <c:pt idx="27">
                  <c:v>0.99501600000000001</c:v>
                </c:pt>
                <c:pt idx="28">
                  <c:v>0.98987000000000003</c:v>
                </c:pt>
                <c:pt idx="29">
                  <c:v>0.98362899999999998</c:v>
                </c:pt>
                <c:pt idx="30">
                  <c:v>0.98751500000000003</c:v>
                </c:pt>
                <c:pt idx="31">
                  <c:v>0.98421000000000003</c:v>
                </c:pt>
                <c:pt idx="32">
                  <c:v>0.98671900000000001</c:v>
                </c:pt>
                <c:pt idx="33">
                  <c:v>0.98783900000000002</c:v>
                </c:pt>
                <c:pt idx="34">
                  <c:v>0.99221599999999999</c:v>
                </c:pt>
                <c:pt idx="35">
                  <c:v>1.0023880000000001</c:v>
                </c:pt>
                <c:pt idx="36">
                  <c:v>1.013047</c:v>
                </c:pt>
                <c:pt idx="37">
                  <c:v>1.0211619999999999</c:v>
                </c:pt>
                <c:pt idx="38">
                  <c:v>1.0363789999999999</c:v>
                </c:pt>
                <c:pt idx="39">
                  <c:v>1.046484</c:v>
                </c:pt>
                <c:pt idx="40">
                  <c:v>1.0582</c:v>
                </c:pt>
                <c:pt idx="41">
                  <c:v>1.0732649999999999</c:v>
                </c:pt>
                <c:pt idx="42">
                  <c:v>1.0792790000000001</c:v>
                </c:pt>
                <c:pt idx="43">
                  <c:v>1.0929610000000001</c:v>
                </c:pt>
                <c:pt idx="44">
                  <c:v>1.0989770000000001</c:v>
                </c:pt>
                <c:pt idx="45">
                  <c:v>1.1415850000000001</c:v>
                </c:pt>
                <c:pt idx="46">
                  <c:v>1.1786110000000001</c:v>
                </c:pt>
                <c:pt idx="47">
                  <c:v>1.2148559999999999</c:v>
                </c:pt>
                <c:pt idx="48">
                  <c:v>1.2504690000000001</c:v>
                </c:pt>
                <c:pt idx="49">
                  <c:v>1.277264</c:v>
                </c:pt>
                <c:pt idx="50">
                  <c:v>1.3153049999999999</c:v>
                </c:pt>
                <c:pt idx="51">
                  <c:v>1.3368089999999999</c:v>
                </c:pt>
                <c:pt idx="52">
                  <c:v>1.362304</c:v>
                </c:pt>
                <c:pt idx="53">
                  <c:v>1.3837550000000001</c:v>
                </c:pt>
                <c:pt idx="54">
                  <c:v>1.4061950000000001</c:v>
                </c:pt>
                <c:pt idx="55">
                  <c:v>1.4314640000000001</c:v>
                </c:pt>
                <c:pt idx="56">
                  <c:v>1.446088</c:v>
                </c:pt>
                <c:pt idx="57">
                  <c:v>1.458834</c:v>
                </c:pt>
                <c:pt idx="58">
                  <c:v>1.4832689999999999</c:v>
                </c:pt>
                <c:pt idx="59">
                  <c:v>1.4981370000000001</c:v>
                </c:pt>
                <c:pt idx="60">
                  <c:v>1.5020560000000001</c:v>
                </c:pt>
                <c:pt idx="61">
                  <c:v>1.5191399999999999</c:v>
                </c:pt>
                <c:pt idx="62">
                  <c:v>1.544635</c:v>
                </c:pt>
                <c:pt idx="63">
                  <c:v>1.5606979999999999</c:v>
                </c:pt>
                <c:pt idx="64">
                  <c:v>1.5973139999999999</c:v>
                </c:pt>
                <c:pt idx="65">
                  <c:v>1.6570640000000001</c:v>
                </c:pt>
                <c:pt idx="66">
                  <c:v>1.675138</c:v>
                </c:pt>
                <c:pt idx="67">
                  <c:v>1.7284379999999999</c:v>
                </c:pt>
                <c:pt idx="68">
                  <c:v>1.7244440000000001</c:v>
                </c:pt>
                <c:pt idx="69">
                  <c:v>1.726332</c:v>
                </c:pt>
                <c:pt idx="70">
                  <c:v>1.7941210000000001</c:v>
                </c:pt>
                <c:pt idx="71">
                  <c:v>1.8246180000000001</c:v>
                </c:pt>
                <c:pt idx="72">
                  <c:v>1.813423</c:v>
                </c:pt>
                <c:pt idx="73">
                  <c:v>1.81813</c:v>
                </c:pt>
                <c:pt idx="74">
                  <c:v>1.8728800000000001</c:v>
                </c:pt>
                <c:pt idx="75">
                  <c:v>1.9206650000000001</c:v>
                </c:pt>
                <c:pt idx="76">
                  <c:v>1.9207609999999999</c:v>
                </c:pt>
                <c:pt idx="77">
                  <c:v>1.9427049999999999</c:v>
                </c:pt>
                <c:pt idx="78">
                  <c:v>1.961892</c:v>
                </c:pt>
                <c:pt idx="79">
                  <c:v>1.9520299999999999</c:v>
                </c:pt>
                <c:pt idx="80">
                  <c:v>1.9932270000000001</c:v>
                </c:pt>
                <c:pt idx="81">
                  <c:v>2.0319180000000001</c:v>
                </c:pt>
                <c:pt idx="82">
                  <c:v>2.043574</c:v>
                </c:pt>
                <c:pt idx="83">
                  <c:v>2.0620790000000002</c:v>
                </c:pt>
                <c:pt idx="84">
                  <c:v>2.08304</c:v>
                </c:pt>
                <c:pt idx="85">
                  <c:v>2.0964529999999999</c:v>
                </c:pt>
                <c:pt idx="86">
                  <c:v>2.1105619999999998</c:v>
                </c:pt>
                <c:pt idx="87">
                  <c:v>2.1479879999999998</c:v>
                </c:pt>
                <c:pt idx="88">
                  <c:v>2.1714190000000002</c:v>
                </c:pt>
                <c:pt idx="89">
                  <c:v>2.1826669999999999</c:v>
                </c:pt>
                <c:pt idx="90">
                  <c:v>2.194242</c:v>
                </c:pt>
                <c:pt idx="91">
                  <c:v>2.2057920000000002</c:v>
                </c:pt>
                <c:pt idx="92">
                  <c:v>2.225222</c:v>
                </c:pt>
                <c:pt idx="93">
                  <c:v>2.2397779999999998</c:v>
                </c:pt>
                <c:pt idx="94">
                  <c:v>2.2488830000000002</c:v>
                </c:pt>
                <c:pt idx="95">
                  <c:v>2.2784990000000001</c:v>
                </c:pt>
                <c:pt idx="96">
                  <c:v>2.300888</c:v>
                </c:pt>
                <c:pt idx="97">
                  <c:v>2.3223780000000001</c:v>
                </c:pt>
                <c:pt idx="98">
                  <c:v>2.3293780000000002</c:v>
                </c:pt>
                <c:pt idx="99">
                  <c:v>2.34693</c:v>
                </c:pt>
                <c:pt idx="100">
                  <c:v>2.3546960000000001</c:v>
                </c:pt>
                <c:pt idx="101">
                  <c:v>2.3778540000000001</c:v>
                </c:pt>
                <c:pt idx="102">
                  <c:v>2.3805969999999999</c:v>
                </c:pt>
                <c:pt idx="103">
                  <c:v>2.3916819999999999</c:v>
                </c:pt>
                <c:pt idx="104">
                  <c:v>2.4178069999999998</c:v>
                </c:pt>
                <c:pt idx="105">
                  <c:v>2.4288419999999999</c:v>
                </c:pt>
                <c:pt idx="106">
                  <c:v>2.4544000000000001</c:v>
                </c:pt>
                <c:pt idx="107">
                  <c:v>2.4507089999999998</c:v>
                </c:pt>
                <c:pt idx="108">
                  <c:v>2.4680810000000002</c:v>
                </c:pt>
                <c:pt idx="109">
                  <c:v>2.4879150000000001</c:v>
                </c:pt>
                <c:pt idx="110">
                  <c:v>2.4969440000000001</c:v>
                </c:pt>
                <c:pt idx="111">
                  <c:v>2.519126</c:v>
                </c:pt>
                <c:pt idx="112">
                  <c:v>2.5374460000000001</c:v>
                </c:pt>
                <c:pt idx="113">
                  <c:v>2.5406049999999998</c:v>
                </c:pt>
                <c:pt idx="114">
                  <c:v>2.5504669999999998</c:v>
                </c:pt>
                <c:pt idx="115">
                  <c:v>2.570268</c:v>
                </c:pt>
                <c:pt idx="116">
                  <c:v>2.5848279999999999</c:v>
                </c:pt>
                <c:pt idx="117">
                  <c:v>2.5961780000000001</c:v>
                </c:pt>
                <c:pt idx="118">
                  <c:v>2.6082740000000002</c:v>
                </c:pt>
                <c:pt idx="119">
                  <c:v>2.6132420000000001</c:v>
                </c:pt>
                <c:pt idx="120">
                  <c:v>2.6320589999999999</c:v>
                </c:pt>
                <c:pt idx="121">
                  <c:v>2.636164</c:v>
                </c:pt>
                <c:pt idx="122">
                  <c:v>2.660266</c:v>
                </c:pt>
                <c:pt idx="123">
                  <c:v>2.6670419999999999</c:v>
                </c:pt>
                <c:pt idx="124">
                  <c:v>2.6812960000000001</c:v>
                </c:pt>
                <c:pt idx="125">
                  <c:v>2.6951160000000001</c:v>
                </c:pt>
                <c:pt idx="126">
                  <c:v>2.7080440000000001</c:v>
                </c:pt>
                <c:pt idx="127">
                  <c:v>2.722118</c:v>
                </c:pt>
                <c:pt idx="128">
                  <c:v>2.730315</c:v>
                </c:pt>
                <c:pt idx="129">
                  <c:v>2.7363710000000001</c:v>
                </c:pt>
                <c:pt idx="130">
                  <c:v>2.7516319999999999</c:v>
                </c:pt>
                <c:pt idx="131">
                  <c:v>2.7661419999999999</c:v>
                </c:pt>
                <c:pt idx="132">
                  <c:v>2.7781889999999998</c:v>
                </c:pt>
                <c:pt idx="133">
                  <c:v>2.789123</c:v>
                </c:pt>
                <c:pt idx="134">
                  <c:v>2.7934030000000001</c:v>
                </c:pt>
                <c:pt idx="135">
                  <c:v>2.8029440000000001</c:v>
                </c:pt>
                <c:pt idx="136">
                  <c:v>2.8228659999999999</c:v>
                </c:pt>
                <c:pt idx="137">
                  <c:v>2.826648</c:v>
                </c:pt>
                <c:pt idx="138">
                  <c:v>2.8296220000000001</c:v>
                </c:pt>
                <c:pt idx="139">
                  <c:v>2.8490530000000001</c:v>
                </c:pt>
                <c:pt idx="140">
                  <c:v>2.8536329999999999</c:v>
                </c:pt>
                <c:pt idx="141">
                  <c:v>2.8535659999999998</c:v>
                </c:pt>
                <c:pt idx="142">
                  <c:v>2.859874</c:v>
                </c:pt>
                <c:pt idx="143">
                  <c:v>2.8643360000000002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'4'!$I$16</c:f>
              <c:strCache>
                <c:ptCount val="1"/>
                <c:pt idx="0">
                  <c:v>TP0002007E08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'4'!$I$24:$I$178</c:f>
              <c:numCache>
                <c:formatCode>General</c:formatCode>
                <c:ptCount val="155"/>
                <c:pt idx="0">
                  <c:v>9.0712000000000001E-2</c:v>
                </c:pt>
                <c:pt idx="1">
                  <c:v>0.14668900000000001</c:v>
                </c:pt>
                <c:pt idx="2">
                  <c:v>0.173787</c:v>
                </c:pt>
                <c:pt idx="3">
                  <c:v>0.193268</c:v>
                </c:pt>
                <c:pt idx="4">
                  <c:v>0.207813</c:v>
                </c:pt>
                <c:pt idx="5">
                  <c:v>0.23019999999999999</c:v>
                </c:pt>
                <c:pt idx="6">
                  <c:v>0.256025</c:v>
                </c:pt>
                <c:pt idx="7">
                  <c:v>0.28687400000000002</c:v>
                </c:pt>
                <c:pt idx="8">
                  <c:v>0.32390600000000003</c:v>
                </c:pt>
                <c:pt idx="9">
                  <c:v>0.36751899999999998</c:v>
                </c:pt>
                <c:pt idx="10">
                  <c:v>0.41075499999999998</c:v>
                </c:pt>
                <c:pt idx="11">
                  <c:v>0.45514399999999999</c:v>
                </c:pt>
                <c:pt idx="12">
                  <c:v>0.499921</c:v>
                </c:pt>
                <c:pt idx="13">
                  <c:v>0.54180499999999998</c:v>
                </c:pt>
                <c:pt idx="14">
                  <c:v>0.58871200000000001</c:v>
                </c:pt>
                <c:pt idx="15">
                  <c:v>0.62661800000000001</c:v>
                </c:pt>
                <c:pt idx="16">
                  <c:v>0.66749999999999998</c:v>
                </c:pt>
                <c:pt idx="17">
                  <c:v>0.71057899999999996</c:v>
                </c:pt>
                <c:pt idx="18">
                  <c:v>0.75387400000000004</c:v>
                </c:pt>
                <c:pt idx="19">
                  <c:v>0.79352999999999996</c:v>
                </c:pt>
                <c:pt idx="20">
                  <c:v>0.83532200000000001</c:v>
                </c:pt>
                <c:pt idx="21">
                  <c:v>0.87583200000000005</c:v>
                </c:pt>
                <c:pt idx="22">
                  <c:v>0.92525100000000005</c:v>
                </c:pt>
                <c:pt idx="23">
                  <c:v>0.97237700000000005</c:v>
                </c:pt>
                <c:pt idx="24">
                  <c:v>1</c:v>
                </c:pt>
                <c:pt idx="25">
                  <c:v>0.91347199999999995</c:v>
                </c:pt>
                <c:pt idx="26">
                  <c:v>1.02542</c:v>
                </c:pt>
                <c:pt idx="27">
                  <c:v>0.99679399999999996</c:v>
                </c:pt>
                <c:pt idx="28">
                  <c:v>0.98570100000000005</c:v>
                </c:pt>
                <c:pt idx="29">
                  <c:v>0.98325700000000005</c:v>
                </c:pt>
                <c:pt idx="30">
                  <c:v>0.97930399999999995</c:v>
                </c:pt>
                <c:pt idx="31">
                  <c:v>0.97987100000000005</c:v>
                </c:pt>
                <c:pt idx="32">
                  <c:v>0.98463999999999996</c:v>
                </c:pt>
                <c:pt idx="33">
                  <c:v>0.98061699999999996</c:v>
                </c:pt>
                <c:pt idx="34">
                  <c:v>0.99119199999999996</c:v>
                </c:pt>
                <c:pt idx="35">
                  <c:v>0.998166</c:v>
                </c:pt>
                <c:pt idx="36">
                  <c:v>1.005179</c:v>
                </c:pt>
                <c:pt idx="37">
                  <c:v>1.0146109999999999</c:v>
                </c:pt>
                <c:pt idx="38">
                  <c:v>1.0301830000000001</c:v>
                </c:pt>
                <c:pt idx="39">
                  <c:v>1.042389</c:v>
                </c:pt>
                <c:pt idx="40">
                  <c:v>1.051112</c:v>
                </c:pt>
                <c:pt idx="41">
                  <c:v>1.063539</c:v>
                </c:pt>
                <c:pt idx="42">
                  <c:v>1.0757650000000001</c:v>
                </c:pt>
                <c:pt idx="43">
                  <c:v>1.0928389999999999</c:v>
                </c:pt>
                <c:pt idx="44">
                  <c:v>1.0973250000000001</c:v>
                </c:pt>
                <c:pt idx="45">
                  <c:v>1.141419</c:v>
                </c:pt>
                <c:pt idx="46">
                  <c:v>1.181686</c:v>
                </c:pt>
                <c:pt idx="47">
                  <c:v>1.2205950000000001</c:v>
                </c:pt>
                <c:pt idx="48">
                  <c:v>1.2456499999999999</c:v>
                </c:pt>
                <c:pt idx="49">
                  <c:v>1.2867839999999999</c:v>
                </c:pt>
                <c:pt idx="50">
                  <c:v>1.313067</c:v>
                </c:pt>
                <c:pt idx="51">
                  <c:v>1.3389500000000001</c:v>
                </c:pt>
                <c:pt idx="52">
                  <c:v>1.37869</c:v>
                </c:pt>
                <c:pt idx="53">
                  <c:v>1.3951309999999999</c:v>
                </c:pt>
                <c:pt idx="54">
                  <c:v>1.4209240000000001</c:v>
                </c:pt>
                <c:pt idx="55">
                  <c:v>1.512351</c:v>
                </c:pt>
                <c:pt idx="56">
                  <c:v>1.5675840000000001</c:v>
                </c:pt>
                <c:pt idx="57">
                  <c:v>1.5490349999999999</c:v>
                </c:pt>
                <c:pt idx="58">
                  <c:v>1.552098</c:v>
                </c:pt>
                <c:pt idx="59">
                  <c:v>1.597909</c:v>
                </c:pt>
                <c:pt idx="60">
                  <c:v>1.612684</c:v>
                </c:pt>
                <c:pt idx="61">
                  <c:v>1.612376</c:v>
                </c:pt>
                <c:pt idx="62">
                  <c:v>1.624239</c:v>
                </c:pt>
                <c:pt idx="63">
                  <c:v>1.6810449999999999</c:v>
                </c:pt>
                <c:pt idx="64">
                  <c:v>1.712383</c:v>
                </c:pt>
                <c:pt idx="65">
                  <c:v>1.7328060000000001</c:v>
                </c:pt>
                <c:pt idx="66">
                  <c:v>1.7505660000000001</c:v>
                </c:pt>
                <c:pt idx="67">
                  <c:v>1.766435</c:v>
                </c:pt>
                <c:pt idx="68">
                  <c:v>1.827515</c:v>
                </c:pt>
                <c:pt idx="69">
                  <c:v>1.8616060000000001</c:v>
                </c:pt>
                <c:pt idx="70">
                  <c:v>1.8691789999999999</c:v>
                </c:pt>
                <c:pt idx="71">
                  <c:v>1.8983140000000001</c:v>
                </c:pt>
                <c:pt idx="72">
                  <c:v>1.9074519999999999</c:v>
                </c:pt>
                <c:pt idx="73">
                  <c:v>1.914682</c:v>
                </c:pt>
                <c:pt idx="74">
                  <c:v>1.9426289999999999</c:v>
                </c:pt>
                <c:pt idx="75">
                  <c:v>1.989682</c:v>
                </c:pt>
                <c:pt idx="76">
                  <c:v>2.0253329999999998</c:v>
                </c:pt>
                <c:pt idx="77">
                  <c:v>2.0494089999999998</c:v>
                </c:pt>
                <c:pt idx="78">
                  <c:v>2.073401</c:v>
                </c:pt>
                <c:pt idx="79">
                  <c:v>2.0886309999999999</c:v>
                </c:pt>
                <c:pt idx="80">
                  <c:v>2.11666</c:v>
                </c:pt>
                <c:pt idx="81">
                  <c:v>2.142147</c:v>
                </c:pt>
                <c:pt idx="82">
                  <c:v>2.154722</c:v>
                </c:pt>
                <c:pt idx="83">
                  <c:v>2.1731319999999998</c:v>
                </c:pt>
                <c:pt idx="84">
                  <c:v>2.1971240000000001</c:v>
                </c:pt>
                <c:pt idx="85">
                  <c:v>2.2037</c:v>
                </c:pt>
                <c:pt idx="86">
                  <c:v>2.2228379999999999</c:v>
                </c:pt>
                <c:pt idx="87">
                  <c:v>2.2432729999999999</c:v>
                </c:pt>
                <c:pt idx="88">
                  <c:v>2.2493020000000001</c:v>
                </c:pt>
                <c:pt idx="89">
                  <c:v>2.2701410000000002</c:v>
                </c:pt>
                <c:pt idx="90">
                  <c:v>2.2781400000000001</c:v>
                </c:pt>
                <c:pt idx="91">
                  <c:v>2.2992300000000001</c:v>
                </c:pt>
                <c:pt idx="92">
                  <c:v>2.3102809999999998</c:v>
                </c:pt>
                <c:pt idx="93">
                  <c:v>2.3210829999999998</c:v>
                </c:pt>
                <c:pt idx="94">
                  <c:v>2.343477</c:v>
                </c:pt>
                <c:pt idx="95">
                  <c:v>2.3653040000000001</c:v>
                </c:pt>
                <c:pt idx="96">
                  <c:v>2.3778419999999998</c:v>
                </c:pt>
                <c:pt idx="97">
                  <c:v>2.3974000000000002</c:v>
                </c:pt>
                <c:pt idx="98">
                  <c:v>2.4138229999999998</c:v>
                </c:pt>
                <c:pt idx="99">
                  <c:v>2.4418730000000002</c:v>
                </c:pt>
                <c:pt idx="100">
                  <c:v>2.451543</c:v>
                </c:pt>
                <c:pt idx="101">
                  <c:v>2.4837950000000002</c:v>
                </c:pt>
                <c:pt idx="102">
                  <c:v>2.4997859999999998</c:v>
                </c:pt>
                <c:pt idx="103">
                  <c:v>2.507809</c:v>
                </c:pt>
                <c:pt idx="104">
                  <c:v>2.5342929999999999</c:v>
                </c:pt>
                <c:pt idx="105">
                  <c:v>2.5487920000000002</c:v>
                </c:pt>
                <c:pt idx="106">
                  <c:v>2.5881439999999998</c:v>
                </c:pt>
                <c:pt idx="107">
                  <c:v>2.5955189999999999</c:v>
                </c:pt>
                <c:pt idx="108">
                  <c:v>2.6161750000000001</c:v>
                </c:pt>
                <c:pt idx="109">
                  <c:v>2.6309330000000002</c:v>
                </c:pt>
                <c:pt idx="110">
                  <c:v>2.6493350000000002</c:v>
                </c:pt>
                <c:pt idx="111">
                  <c:v>2.651716</c:v>
                </c:pt>
                <c:pt idx="112">
                  <c:v>2.6686930000000002</c:v>
                </c:pt>
                <c:pt idx="113">
                  <c:v>2.6850510000000001</c:v>
                </c:pt>
                <c:pt idx="114">
                  <c:v>2.6954570000000002</c:v>
                </c:pt>
                <c:pt idx="115">
                  <c:v>2.711881</c:v>
                </c:pt>
                <c:pt idx="116">
                  <c:v>2.71462</c:v>
                </c:pt>
                <c:pt idx="117">
                  <c:v>2.7378239999999998</c:v>
                </c:pt>
                <c:pt idx="118">
                  <c:v>2.747579</c:v>
                </c:pt>
                <c:pt idx="119">
                  <c:v>2.7521059999999999</c:v>
                </c:pt>
                <c:pt idx="120">
                  <c:v>2.7827799999999998</c:v>
                </c:pt>
                <c:pt idx="121">
                  <c:v>2.798495</c:v>
                </c:pt>
                <c:pt idx="122">
                  <c:v>2.8252220000000001</c:v>
                </c:pt>
                <c:pt idx="123">
                  <c:v>2.8340480000000001</c:v>
                </c:pt>
                <c:pt idx="124">
                  <c:v>2.8372890000000002</c:v>
                </c:pt>
                <c:pt idx="125">
                  <c:v>2.8492540000000002</c:v>
                </c:pt>
                <c:pt idx="126">
                  <c:v>2.8715329999999999</c:v>
                </c:pt>
                <c:pt idx="127">
                  <c:v>2.8803459999999999</c:v>
                </c:pt>
                <c:pt idx="128">
                  <c:v>2.8976920000000002</c:v>
                </c:pt>
                <c:pt idx="129">
                  <c:v>2.9071120000000001</c:v>
                </c:pt>
                <c:pt idx="130">
                  <c:v>2.921049</c:v>
                </c:pt>
                <c:pt idx="131">
                  <c:v>2.9206840000000001</c:v>
                </c:pt>
                <c:pt idx="132">
                  <c:v>2.9227319999999999</c:v>
                </c:pt>
                <c:pt idx="133">
                  <c:v>2.9325890000000001</c:v>
                </c:pt>
                <c:pt idx="134">
                  <c:v>2.9597509999999998</c:v>
                </c:pt>
                <c:pt idx="135">
                  <c:v>2.9648560000000002</c:v>
                </c:pt>
                <c:pt idx="136">
                  <c:v>2.9622030000000001</c:v>
                </c:pt>
                <c:pt idx="137">
                  <c:v>2.9762490000000001</c:v>
                </c:pt>
                <c:pt idx="138">
                  <c:v>2.9900690000000001</c:v>
                </c:pt>
                <c:pt idx="139">
                  <c:v>2.9904000000000002</c:v>
                </c:pt>
                <c:pt idx="140">
                  <c:v>3.0044089999999999</c:v>
                </c:pt>
                <c:pt idx="141">
                  <c:v>3.018723</c:v>
                </c:pt>
                <c:pt idx="142">
                  <c:v>3.0244390000000001</c:v>
                </c:pt>
                <c:pt idx="143">
                  <c:v>3.038653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'4'!$J$16</c:f>
              <c:strCache>
                <c:ptCount val="1"/>
                <c:pt idx="0">
                  <c:v>TP0002007E08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'4'!$J$24:$J$178</c:f>
              <c:numCache>
                <c:formatCode>General</c:formatCode>
                <c:ptCount val="155"/>
                <c:pt idx="0">
                  <c:v>0.102287</c:v>
                </c:pt>
                <c:pt idx="1">
                  <c:v>0.15855</c:v>
                </c:pt>
                <c:pt idx="2">
                  <c:v>0.170714</c:v>
                </c:pt>
                <c:pt idx="3">
                  <c:v>0.18914900000000001</c:v>
                </c:pt>
                <c:pt idx="4">
                  <c:v>0.204261</c:v>
                </c:pt>
                <c:pt idx="5">
                  <c:v>0.22408900000000001</c:v>
                </c:pt>
                <c:pt idx="6">
                  <c:v>0.24834300000000001</c:v>
                </c:pt>
                <c:pt idx="7">
                  <c:v>0.28164</c:v>
                </c:pt>
                <c:pt idx="8">
                  <c:v>0.31546400000000002</c:v>
                </c:pt>
                <c:pt idx="9">
                  <c:v>0.356576</c:v>
                </c:pt>
                <c:pt idx="10">
                  <c:v>0.40407300000000002</c:v>
                </c:pt>
                <c:pt idx="11">
                  <c:v>0.44856099999999999</c:v>
                </c:pt>
                <c:pt idx="12">
                  <c:v>0.49752400000000002</c:v>
                </c:pt>
                <c:pt idx="13">
                  <c:v>0.53827599999999998</c:v>
                </c:pt>
                <c:pt idx="14">
                  <c:v>0.58527600000000002</c:v>
                </c:pt>
                <c:pt idx="15">
                  <c:v>0.61828700000000003</c:v>
                </c:pt>
                <c:pt idx="16">
                  <c:v>0.66126200000000002</c:v>
                </c:pt>
                <c:pt idx="17">
                  <c:v>0.70297200000000004</c:v>
                </c:pt>
                <c:pt idx="18">
                  <c:v>0.746193</c:v>
                </c:pt>
                <c:pt idx="19">
                  <c:v>0.79185799999999995</c:v>
                </c:pt>
                <c:pt idx="20">
                  <c:v>0.83492500000000003</c:v>
                </c:pt>
                <c:pt idx="21">
                  <c:v>0.88457699999999995</c:v>
                </c:pt>
                <c:pt idx="22">
                  <c:v>0.93093000000000004</c:v>
                </c:pt>
                <c:pt idx="23">
                  <c:v>0.97409599999999996</c:v>
                </c:pt>
                <c:pt idx="24">
                  <c:v>1</c:v>
                </c:pt>
                <c:pt idx="25">
                  <c:v>0.91434199999999999</c:v>
                </c:pt>
                <c:pt idx="26">
                  <c:v>1.0348120000000001</c:v>
                </c:pt>
                <c:pt idx="27">
                  <c:v>1.002712</c:v>
                </c:pt>
                <c:pt idx="28">
                  <c:v>0.98811300000000002</c:v>
                </c:pt>
                <c:pt idx="29">
                  <c:v>0.98829500000000003</c:v>
                </c:pt>
                <c:pt idx="30">
                  <c:v>0.98556600000000005</c:v>
                </c:pt>
                <c:pt idx="31">
                  <c:v>0.986819</c:v>
                </c:pt>
                <c:pt idx="32">
                  <c:v>0.99183500000000002</c:v>
                </c:pt>
                <c:pt idx="33">
                  <c:v>0.99339699999999997</c:v>
                </c:pt>
                <c:pt idx="34">
                  <c:v>0.99672700000000003</c:v>
                </c:pt>
                <c:pt idx="35">
                  <c:v>1.0032000000000001</c:v>
                </c:pt>
                <c:pt idx="36">
                  <c:v>1.010521</c:v>
                </c:pt>
                <c:pt idx="37">
                  <c:v>1.022524</c:v>
                </c:pt>
                <c:pt idx="38">
                  <c:v>1.0310379999999999</c:v>
                </c:pt>
                <c:pt idx="39">
                  <c:v>1.0407519999999999</c:v>
                </c:pt>
                <c:pt idx="40">
                  <c:v>1.0576270000000001</c:v>
                </c:pt>
                <c:pt idx="41">
                  <c:v>1.0654920000000001</c:v>
                </c:pt>
                <c:pt idx="42">
                  <c:v>1.0794029999999999</c:v>
                </c:pt>
                <c:pt idx="43">
                  <c:v>1.090085</c:v>
                </c:pt>
                <c:pt idx="44">
                  <c:v>1.1018289999999999</c:v>
                </c:pt>
                <c:pt idx="45">
                  <c:v>1.144946</c:v>
                </c:pt>
                <c:pt idx="46">
                  <c:v>1.1935610000000001</c:v>
                </c:pt>
                <c:pt idx="47">
                  <c:v>1.228461</c:v>
                </c:pt>
                <c:pt idx="48">
                  <c:v>1.2622310000000001</c:v>
                </c:pt>
                <c:pt idx="49">
                  <c:v>1.302055</c:v>
                </c:pt>
                <c:pt idx="50">
                  <c:v>1.3876219999999999</c:v>
                </c:pt>
                <c:pt idx="51">
                  <c:v>1.4607540000000001</c:v>
                </c:pt>
                <c:pt idx="52">
                  <c:v>1.4766630000000001</c:v>
                </c:pt>
                <c:pt idx="53">
                  <c:v>1.4781610000000001</c:v>
                </c:pt>
                <c:pt idx="54">
                  <c:v>1.474539</c:v>
                </c:pt>
                <c:pt idx="55">
                  <c:v>1.5197099999999999</c:v>
                </c:pt>
                <c:pt idx="56">
                  <c:v>1.5643020000000001</c:v>
                </c:pt>
                <c:pt idx="57">
                  <c:v>1.5793060000000001</c:v>
                </c:pt>
                <c:pt idx="58">
                  <c:v>1.573296</c:v>
                </c:pt>
                <c:pt idx="59">
                  <c:v>1.585086</c:v>
                </c:pt>
                <c:pt idx="60">
                  <c:v>1.665117</c:v>
                </c:pt>
                <c:pt idx="61">
                  <c:v>1.6899550000000001</c:v>
                </c:pt>
                <c:pt idx="62">
                  <c:v>1.7176020000000001</c:v>
                </c:pt>
                <c:pt idx="63">
                  <c:v>1.7244520000000001</c:v>
                </c:pt>
                <c:pt idx="64">
                  <c:v>1.7302839999999999</c:v>
                </c:pt>
                <c:pt idx="65">
                  <c:v>1.790602</c:v>
                </c:pt>
                <c:pt idx="66">
                  <c:v>1.8417330000000001</c:v>
                </c:pt>
                <c:pt idx="67">
                  <c:v>1.882117</c:v>
                </c:pt>
                <c:pt idx="68">
                  <c:v>1.8969320000000001</c:v>
                </c:pt>
                <c:pt idx="69">
                  <c:v>1.922887</c:v>
                </c:pt>
                <c:pt idx="70">
                  <c:v>1.945406</c:v>
                </c:pt>
                <c:pt idx="71">
                  <c:v>1.980518</c:v>
                </c:pt>
                <c:pt idx="72">
                  <c:v>2.0149729999999999</c:v>
                </c:pt>
                <c:pt idx="73">
                  <c:v>2.0151500000000002</c:v>
                </c:pt>
                <c:pt idx="74">
                  <c:v>2.0343179999999998</c:v>
                </c:pt>
                <c:pt idx="75">
                  <c:v>2.052025</c:v>
                </c:pt>
                <c:pt idx="76">
                  <c:v>2.0599639999999999</c:v>
                </c:pt>
                <c:pt idx="77">
                  <c:v>2.088114</c:v>
                </c:pt>
                <c:pt idx="78">
                  <c:v>2.0896870000000001</c:v>
                </c:pt>
                <c:pt idx="79">
                  <c:v>2.116549</c:v>
                </c:pt>
                <c:pt idx="80">
                  <c:v>2.126544</c:v>
                </c:pt>
                <c:pt idx="81">
                  <c:v>2.1403289999999999</c:v>
                </c:pt>
                <c:pt idx="82">
                  <c:v>2.16587</c:v>
                </c:pt>
                <c:pt idx="83">
                  <c:v>2.1876129999999998</c:v>
                </c:pt>
                <c:pt idx="84">
                  <c:v>2.2096909999999998</c:v>
                </c:pt>
                <c:pt idx="85">
                  <c:v>2.232389</c:v>
                </c:pt>
                <c:pt idx="86">
                  <c:v>2.2477909999999999</c:v>
                </c:pt>
                <c:pt idx="87">
                  <c:v>2.2795960000000002</c:v>
                </c:pt>
                <c:pt idx="88">
                  <c:v>2.2917049999999999</c:v>
                </c:pt>
                <c:pt idx="89">
                  <c:v>2.3187570000000002</c:v>
                </c:pt>
                <c:pt idx="90">
                  <c:v>2.3356219999999999</c:v>
                </c:pt>
                <c:pt idx="91">
                  <c:v>2.3489990000000001</c:v>
                </c:pt>
                <c:pt idx="92">
                  <c:v>2.3656039999999998</c:v>
                </c:pt>
                <c:pt idx="93">
                  <c:v>2.3827189999999998</c:v>
                </c:pt>
                <c:pt idx="94">
                  <c:v>2.3975330000000001</c:v>
                </c:pt>
                <c:pt idx="95">
                  <c:v>2.4164530000000002</c:v>
                </c:pt>
                <c:pt idx="96">
                  <c:v>2.4266559999999999</c:v>
                </c:pt>
                <c:pt idx="97">
                  <c:v>2.4571459999999998</c:v>
                </c:pt>
                <c:pt idx="98">
                  <c:v>2.4670239999999999</c:v>
                </c:pt>
                <c:pt idx="99">
                  <c:v>2.484626</c:v>
                </c:pt>
                <c:pt idx="100">
                  <c:v>2.5094880000000002</c:v>
                </c:pt>
                <c:pt idx="101">
                  <c:v>2.5266289999999998</c:v>
                </c:pt>
                <c:pt idx="102">
                  <c:v>2.550494</c:v>
                </c:pt>
                <c:pt idx="103">
                  <c:v>2.572133</c:v>
                </c:pt>
                <c:pt idx="104">
                  <c:v>2.5935570000000001</c:v>
                </c:pt>
                <c:pt idx="105">
                  <c:v>2.6131359999999999</c:v>
                </c:pt>
                <c:pt idx="106">
                  <c:v>2.6404399999999999</c:v>
                </c:pt>
                <c:pt idx="107">
                  <c:v>2.6329899999999999</c:v>
                </c:pt>
                <c:pt idx="108">
                  <c:v>2.6454219999999999</c:v>
                </c:pt>
                <c:pt idx="109">
                  <c:v>2.6743999999999999</c:v>
                </c:pt>
                <c:pt idx="110">
                  <c:v>2.6888429999999999</c:v>
                </c:pt>
                <c:pt idx="111">
                  <c:v>2.6969910000000001</c:v>
                </c:pt>
                <c:pt idx="112">
                  <c:v>2.7156159999999998</c:v>
                </c:pt>
                <c:pt idx="113">
                  <c:v>2.7366480000000002</c:v>
                </c:pt>
                <c:pt idx="114">
                  <c:v>2.7414489999999998</c:v>
                </c:pt>
                <c:pt idx="115">
                  <c:v>2.7564139999999999</c:v>
                </c:pt>
                <c:pt idx="116">
                  <c:v>2.7773880000000002</c:v>
                </c:pt>
                <c:pt idx="117">
                  <c:v>2.7962590000000001</c:v>
                </c:pt>
                <c:pt idx="118">
                  <c:v>2.8145920000000002</c:v>
                </c:pt>
                <c:pt idx="119">
                  <c:v>2.8333110000000001</c:v>
                </c:pt>
                <c:pt idx="120">
                  <c:v>2.8567360000000002</c:v>
                </c:pt>
                <c:pt idx="121">
                  <c:v>2.859572</c:v>
                </c:pt>
                <c:pt idx="122">
                  <c:v>2.8748550000000002</c:v>
                </c:pt>
                <c:pt idx="123">
                  <c:v>2.894263</c:v>
                </c:pt>
                <c:pt idx="124">
                  <c:v>2.906088</c:v>
                </c:pt>
                <c:pt idx="125">
                  <c:v>2.9115099999999998</c:v>
                </c:pt>
                <c:pt idx="126">
                  <c:v>2.910193</c:v>
                </c:pt>
                <c:pt idx="127">
                  <c:v>2.9350710000000002</c:v>
                </c:pt>
                <c:pt idx="128">
                  <c:v>2.9327839999999998</c:v>
                </c:pt>
                <c:pt idx="129">
                  <c:v>2.9511769999999999</c:v>
                </c:pt>
                <c:pt idx="130">
                  <c:v>2.9647579999999998</c:v>
                </c:pt>
                <c:pt idx="131">
                  <c:v>2.9686720000000002</c:v>
                </c:pt>
                <c:pt idx="132">
                  <c:v>2.9763579999999998</c:v>
                </c:pt>
                <c:pt idx="133">
                  <c:v>2.9830700000000001</c:v>
                </c:pt>
                <c:pt idx="134">
                  <c:v>3.0049489999999999</c:v>
                </c:pt>
                <c:pt idx="135">
                  <c:v>3.0157470000000002</c:v>
                </c:pt>
                <c:pt idx="136">
                  <c:v>3.0319340000000001</c:v>
                </c:pt>
                <c:pt idx="137">
                  <c:v>3.039139</c:v>
                </c:pt>
                <c:pt idx="138">
                  <c:v>3.0624829999999998</c:v>
                </c:pt>
                <c:pt idx="139">
                  <c:v>3.0698430000000001</c:v>
                </c:pt>
                <c:pt idx="140">
                  <c:v>3.0751050000000002</c:v>
                </c:pt>
                <c:pt idx="141">
                  <c:v>3.0846710000000002</c:v>
                </c:pt>
                <c:pt idx="142">
                  <c:v>3.0886520000000002</c:v>
                </c:pt>
                <c:pt idx="143">
                  <c:v>3.0904989999999999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'4'!$K$16</c:f>
              <c:strCache>
                <c:ptCount val="1"/>
                <c:pt idx="0">
                  <c:v>TP0002007E08 24.41nM</c:v>
                </c:pt>
              </c:strCache>
            </c:strRef>
          </c:tx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'4'!$K$24:$K$178</c:f>
              <c:numCache>
                <c:formatCode>General</c:formatCode>
                <c:ptCount val="155"/>
                <c:pt idx="0">
                  <c:v>9.1963000000000003E-2</c:v>
                </c:pt>
                <c:pt idx="1">
                  <c:v>0.14451800000000001</c:v>
                </c:pt>
                <c:pt idx="2">
                  <c:v>0.16709299999999999</c:v>
                </c:pt>
                <c:pt idx="3">
                  <c:v>0.17755199999999999</c:v>
                </c:pt>
                <c:pt idx="4">
                  <c:v>0.193273</c:v>
                </c:pt>
                <c:pt idx="5">
                  <c:v>0.21257200000000001</c:v>
                </c:pt>
                <c:pt idx="6">
                  <c:v>0.23921100000000001</c:v>
                </c:pt>
                <c:pt idx="7">
                  <c:v>0.26943</c:v>
                </c:pt>
                <c:pt idx="8">
                  <c:v>0.30905700000000003</c:v>
                </c:pt>
                <c:pt idx="9">
                  <c:v>0.352103</c:v>
                </c:pt>
                <c:pt idx="10">
                  <c:v>0.39434399999999997</c:v>
                </c:pt>
                <c:pt idx="11">
                  <c:v>0.43861899999999998</c:v>
                </c:pt>
                <c:pt idx="12">
                  <c:v>0.48355999999999999</c:v>
                </c:pt>
                <c:pt idx="13">
                  <c:v>0.52298999999999995</c:v>
                </c:pt>
                <c:pt idx="14">
                  <c:v>0.56420000000000003</c:v>
                </c:pt>
                <c:pt idx="15">
                  <c:v>0.61101700000000003</c:v>
                </c:pt>
                <c:pt idx="16">
                  <c:v>0.648698</c:v>
                </c:pt>
                <c:pt idx="17">
                  <c:v>0.69069599999999998</c:v>
                </c:pt>
                <c:pt idx="18">
                  <c:v>0.73688900000000002</c:v>
                </c:pt>
                <c:pt idx="19">
                  <c:v>0.78290000000000004</c:v>
                </c:pt>
                <c:pt idx="20">
                  <c:v>0.82846399999999998</c:v>
                </c:pt>
                <c:pt idx="21">
                  <c:v>0.87123300000000004</c:v>
                </c:pt>
                <c:pt idx="22">
                  <c:v>0.92323100000000002</c:v>
                </c:pt>
                <c:pt idx="23">
                  <c:v>0.97258999999999995</c:v>
                </c:pt>
                <c:pt idx="24">
                  <c:v>1</c:v>
                </c:pt>
                <c:pt idx="25">
                  <c:v>0.91694799999999999</c:v>
                </c:pt>
                <c:pt idx="26">
                  <c:v>1.026208</c:v>
                </c:pt>
                <c:pt idx="27">
                  <c:v>0.99429400000000001</c:v>
                </c:pt>
                <c:pt idx="28">
                  <c:v>0.98311999999999999</c:v>
                </c:pt>
                <c:pt idx="29">
                  <c:v>0.97462599999999999</c:v>
                </c:pt>
                <c:pt idx="30">
                  <c:v>0.97961299999999996</c:v>
                </c:pt>
                <c:pt idx="31">
                  <c:v>0.97973399999999999</c:v>
                </c:pt>
                <c:pt idx="32">
                  <c:v>0.97997599999999996</c:v>
                </c:pt>
                <c:pt idx="33">
                  <c:v>0.98828899999999997</c:v>
                </c:pt>
                <c:pt idx="34">
                  <c:v>0.99905100000000002</c:v>
                </c:pt>
                <c:pt idx="35">
                  <c:v>1.00542</c:v>
                </c:pt>
                <c:pt idx="36">
                  <c:v>1.0146500000000001</c:v>
                </c:pt>
                <c:pt idx="37">
                  <c:v>1.0288679999999999</c:v>
                </c:pt>
                <c:pt idx="38">
                  <c:v>1.0404990000000001</c:v>
                </c:pt>
                <c:pt idx="39">
                  <c:v>1.053296</c:v>
                </c:pt>
                <c:pt idx="40">
                  <c:v>1.0667089999999999</c:v>
                </c:pt>
                <c:pt idx="41">
                  <c:v>1.079707</c:v>
                </c:pt>
                <c:pt idx="42">
                  <c:v>1.098778</c:v>
                </c:pt>
                <c:pt idx="43">
                  <c:v>1.1094889999999999</c:v>
                </c:pt>
                <c:pt idx="44">
                  <c:v>1.1311899999999999</c:v>
                </c:pt>
                <c:pt idx="45">
                  <c:v>1.217263</c:v>
                </c:pt>
                <c:pt idx="46">
                  <c:v>1.269177</c:v>
                </c:pt>
                <c:pt idx="47">
                  <c:v>1.307145</c:v>
                </c:pt>
                <c:pt idx="48">
                  <c:v>1.346368</c:v>
                </c:pt>
                <c:pt idx="49">
                  <c:v>1.386336</c:v>
                </c:pt>
                <c:pt idx="50">
                  <c:v>1.4230229999999999</c:v>
                </c:pt>
                <c:pt idx="51">
                  <c:v>1.449368</c:v>
                </c:pt>
                <c:pt idx="52">
                  <c:v>1.484623</c:v>
                </c:pt>
                <c:pt idx="53">
                  <c:v>1.5211429999999999</c:v>
                </c:pt>
                <c:pt idx="54">
                  <c:v>1.5450440000000001</c:v>
                </c:pt>
                <c:pt idx="55">
                  <c:v>1.5752679999999999</c:v>
                </c:pt>
                <c:pt idx="56">
                  <c:v>1.593526</c:v>
                </c:pt>
                <c:pt idx="57">
                  <c:v>1.616301</c:v>
                </c:pt>
                <c:pt idx="58">
                  <c:v>1.638172</c:v>
                </c:pt>
                <c:pt idx="59">
                  <c:v>1.658047</c:v>
                </c:pt>
                <c:pt idx="60">
                  <c:v>1.6942280000000001</c:v>
                </c:pt>
                <c:pt idx="61">
                  <c:v>1.708367</c:v>
                </c:pt>
                <c:pt idx="62">
                  <c:v>1.7285410000000001</c:v>
                </c:pt>
                <c:pt idx="63">
                  <c:v>1.7578050000000001</c:v>
                </c:pt>
                <c:pt idx="64">
                  <c:v>1.7829759999999999</c:v>
                </c:pt>
                <c:pt idx="65">
                  <c:v>1.8111619999999999</c:v>
                </c:pt>
                <c:pt idx="66">
                  <c:v>1.8384659999999999</c:v>
                </c:pt>
                <c:pt idx="67">
                  <c:v>1.8553999999999999</c:v>
                </c:pt>
                <c:pt idx="68">
                  <c:v>1.882833</c:v>
                </c:pt>
                <c:pt idx="69">
                  <c:v>1.9099600000000001</c:v>
                </c:pt>
                <c:pt idx="70">
                  <c:v>1.93364</c:v>
                </c:pt>
                <c:pt idx="71">
                  <c:v>1.9582120000000001</c:v>
                </c:pt>
                <c:pt idx="72">
                  <c:v>1.979401</c:v>
                </c:pt>
                <c:pt idx="73">
                  <c:v>1.999573</c:v>
                </c:pt>
                <c:pt idx="74">
                  <c:v>2.0316960000000002</c:v>
                </c:pt>
                <c:pt idx="75">
                  <c:v>2.0621350000000001</c:v>
                </c:pt>
                <c:pt idx="76">
                  <c:v>2.0880169999999998</c:v>
                </c:pt>
                <c:pt idx="77">
                  <c:v>2.1239089999999998</c:v>
                </c:pt>
                <c:pt idx="78">
                  <c:v>2.1396670000000002</c:v>
                </c:pt>
                <c:pt idx="79">
                  <c:v>2.1724579999999998</c:v>
                </c:pt>
                <c:pt idx="80">
                  <c:v>2.1903199999999998</c:v>
                </c:pt>
                <c:pt idx="81">
                  <c:v>2.210464</c:v>
                </c:pt>
                <c:pt idx="82">
                  <c:v>2.2136110000000002</c:v>
                </c:pt>
                <c:pt idx="83">
                  <c:v>2.244904</c:v>
                </c:pt>
                <c:pt idx="84">
                  <c:v>2.269285</c:v>
                </c:pt>
                <c:pt idx="85">
                  <c:v>2.2772169999999998</c:v>
                </c:pt>
                <c:pt idx="86">
                  <c:v>2.2783060000000002</c:v>
                </c:pt>
                <c:pt idx="87">
                  <c:v>2.3086500000000001</c:v>
                </c:pt>
                <c:pt idx="88">
                  <c:v>2.3184390000000001</c:v>
                </c:pt>
                <c:pt idx="89">
                  <c:v>2.332741</c:v>
                </c:pt>
                <c:pt idx="90">
                  <c:v>2.3567480000000001</c:v>
                </c:pt>
                <c:pt idx="91">
                  <c:v>2.3732009999999999</c:v>
                </c:pt>
                <c:pt idx="92">
                  <c:v>2.3795380000000002</c:v>
                </c:pt>
                <c:pt idx="93">
                  <c:v>2.4259219999999999</c:v>
                </c:pt>
                <c:pt idx="94">
                  <c:v>2.4366240000000001</c:v>
                </c:pt>
                <c:pt idx="95">
                  <c:v>2.4553820000000002</c:v>
                </c:pt>
                <c:pt idx="96">
                  <c:v>2.4758520000000002</c:v>
                </c:pt>
                <c:pt idx="97">
                  <c:v>2.5011160000000001</c:v>
                </c:pt>
                <c:pt idx="98">
                  <c:v>2.52074</c:v>
                </c:pt>
                <c:pt idx="99">
                  <c:v>2.5478160000000001</c:v>
                </c:pt>
                <c:pt idx="100">
                  <c:v>2.5669</c:v>
                </c:pt>
                <c:pt idx="101">
                  <c:v>2.5817559999999999</c:v>
                </c:pt>
                <c:pt idx="102">
                  <c:v>2.600975</c:v>
                </c:pt>
                <c:pt idx="103">
                  <c:v>2.6313599999999999</c:v>
                </c:pt>
                <c:pt idx="104">
                  <c:v>2.625623</c:v>
                </c:pt>
                <c:pt idx="105">
                  <c:v>2.63829</c:v>
                </c:pt>
                <c:pt idx="106">
                  <c:v>2.6503169999999998</c:v>
                </c:pt>
                <c:pt idx="107">
                  <c:v>2.6715339999999999</c:v>
                </c:pt>
                <c:pt idx="108">
                  <c:v>2.6941809999999999</c:v>
                </c:pt>
                <c:pt idx="109">
                  <c:v>2.7177380000000002</c:v>
                </c:pt>
                <c:pt idx="110">
                  <c:v>2.7442760000000002</c:v>
                </c:pt>
                <c:pt idx="111">
                  <c:v>2.7491590000000001</c:v>
                </c:pt>
                <c:pt idx="112">
                  <c:v>2.7701660000000001</c:v>
                </c:pt>
                <c:pt idx="113">
                  <c:v>2.7812410000000001</c:v>
                </c:pt>
                <c:pt idx="114">
                  <c:v>2.7935859999999999</c:v>
                </c:pt>
                <c:pt idx="115">
                  <c:v>2.8232140000000001</c:v>
                </c:pt>
                <c:pt idx="116">
                  <c:v>2.8515280000000001</c:v>
                </c:pt>
                <c:pt idx="117">
                  <c:v>2.866333</c:v>
                </c:pt>
                <c:pt idx="118">
                  <c:v>2.8758650000000001</c:v>
                </c:pt>
                <c:pt idx="119">
                  <c:v>2.8996979999999999</c:v>
                </c:pt>
                <c:pt idx="120">
                  <c:v>2.9191549999999999</c:v>
                </c:pt>
                <c:pt idx="121">
                  <c:v>2.9315280000000001</c:v>
                </c:pt>
                <c:pt idx="122">
                  <c:v>2.946259</c:v>
                </c:pt>
                <c:pt idx="123">
                  <c:v>2.96767</c:v>
                </c:pt>
                <c:pt idx="124">
                  <c:v>2.996804</c:v>
                </c:pt>
                <c:pt idx="125">
                  <c:v>2.9982899999999999</c:v>
                </c:pt>
                <c:pt idx="126">
                  <c:v>3.0061529999999999</c:v>
                </c:pt>
                <c:pt idx="127">
                  <c:v>3.0331290000000002</c:v>
                </c:pt>
                <c:pt idx="128">
                  <c:v>3.0292500000000002</c:v>
                </c:pt>
                <c:pt idx="129">
                  <c:v>3.0532590000000002</c:v>
                </c:pt>
                <c:pt idx="130">
                  <c:v>3.063755</c:v>
                </c:pt>
                <c:pt idx="131">
                  <c:v>3.0586509999999998</c:v>
                </c:pt>
                <c:pt idx="132">
                  <c:v>3.073493</c:v>
                </c:pt>
                <c:pt idx="133">
                  <c:v>3.0860810000000001</c:v>
                </c:pt>
                <c:pt idx="134">
                  <c:v>3.0988929999999999</c:v>
                </c:pt>
                <c:pt idx="135">
                  <c:v>3.1037059999999999</c:v>
                </c:pt>
                <c:pt idx="136">
                  <c:v>3.1073879999999998</c:v>
                </c:pt>
                <c:pt idx="137">
                  <c:v>3.1203340000000002</c:v>
                </c:pt>
                <c:pt idx="138">
                  <c:v>3.147745</c:v>
                </c:pt>
                <c:pt idx="139">
                  <c:v>3.1440890000000001</c:v>
                </c:pt>
                <c:pt idx="140">
                  <c:v>3.1625079999999999</c:v>
                </c:pt>
                <c:pt idx="141">
                  <c:v>3.1738599999999999</c:v>
                </c:pt>
                <c:pt idx="142">
                  <c:v>3.1781190000000001</c:v>
                </c:pt>
                <c:pt idx="143">
                  <c:v>3.1753290000000001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'4'!$L$16</c:f>
              <c:strCache>
                <c:ptCount val="1"/>
                <c:pt idx="0">
                  <c:v>TP0002007E08 6.10nM</c:v>
                </c:pt>
              </c:strCache>
            </c:strRef>
          </c:tx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'4'!$L$24:$L$178</c:f>
              <c:numCache>
                <c:formatCode>General</c:formatCode>
                <c:ptCount val="155"/>
                <c:pt idx="0">
                  <c:v>9.6024999999999999E-2</c:v>
                </c:pt>
                <c:pt idx="1">
                  <c:v>0.15495300000000001</c:v>
                </c:pt>
                <c:pt idx="2">
                  <c:v>0.17136299999999999</c:v>
                </c:pt>
                <c:pt idx="3">
                  <c:v>0.187443</c:v>
                </c:pt>
                <c:pt idx="4">
                  <c:v>0.20055999999999999</c:v>
                </c:pt>
                <c:pt idx="5">
                  <c:v>0.22236600000000001</c:v>
                </c:pt>
                <c:pt idx="6">
                  <c:v>0.24926599999999999</c:v>
                </c:pt>
                <c:pt idx="7">
                  <c:v>0.28122200000000003</c:v>
                </c:pt>
                <c:pt idx="8">
                  <c:v>0.313861</c:v>
                </c:pt>
                <c:pt idx="9">
                  <c:v>0.35749700000000001</c:v>
                </c:pt>
                <c:pt idx="10">
                  <c:v>0.40142800000000001</c:v>
                </c:pt>
                <c:pt idx="11">
                  <c:v>0.44763500000000001</c:v>
                </c:pt>
                <c:pt idx="12">
                  <c:v>0.49405900000000003</c:v>
                </c:pt>
                <c:pt idx="13">
                  <c:v>0.53621399999999997</c:v>
                </c:pt>
                <c:pt idx="14">
                  <c:v>0.58164199999999999</c:v>
                </c:pt>
                <c:pt idx="15">
                  <c:v>0.62231300000000001</c:v>
                </c:pt>
                <c:pt idx="16">
                  <c:v>0.66379500000000002</c:v>
                </c:pt>
                <c:pt idx="17">
                  <c:v>0.70449099999999998</c:v>
                </c:pt>
                <c:pt idx="18">
                  <c:v>0.74448700000000001</c:v>
                </c:pt>
                <c:pt idx="19">
                  <c:v>0.79254599999999997</c:v>
                </c:pt>
                <c:pt idx="20">
                  <c:v>0.83670199999999995</c:v>
                </c:pt>
                <c:pt idx="21">
                  <c:v>0.87982099999999996</c:v>
                </c:pt>
                <c:pt idx="22">
                  <c:v>0.93068099999999998</c:v>
                </c:pt>
                <c:pt idx="23">
                  <c:v>0.97556299999999996</c:v>
                </c:pt>
                <c:pt idx="24">
                  <c:v>1</c:v>
                </c:pt>
                <c:pt idx="25">
                  <c:v>0.92232700000000001</c:v>
                </c:pt>
                <c:pt idx="26">
                  <c:v>1.02024</c:v>
                </c:pt>
                <c:pt idx="27">
                  <c:v>0.99255199999999999</c:v>
                </c:pt>
                <c:pt idx="28">
                  <c:v>0.97821999999999998</c:v>
                </c:pt>
                <c:pt idx="29">
                  <c:v>0.97545400000000004</c:v>
                </c:pt>
                <c:pt idx="30">
                  <c:v>0.97372099999999995</c:v>
                </c:pt>
                <c:pt idx="31">
                  <c:v>0.96909000000000001</c:v>
                </c:pt>
                <c:pt idx="32">
                  <c:v>0.97108099999999997</c:v>
                </c:pt>
                <c:pt idx="33">
                  <c:v>0.97300799999999998</c:v>
                </c:pt>
                <c:pt idx="34">
                  <c:v>0.97871399999999997</c:v>
                </c:pt>
                <c:pt idx="35">
                  <c:v>0.98889000000000005</c:v>
                </c:pt>
                <c:pt idx="36">
                  <c:v>0.99889300000000003</c:v>
                </c:pt>
                <c:pt idx="37">
                  <c:v>1.0076400000000001</c:v>
                </c:pt>
                <c:pt idx="38">
                  <c:v>1.0175110000000001</c:v>
                </c:pt>
                <c:pt idx="39">
                  <c:v>1.0312920000000001</c:v>
                </c:pt>
                <c:pt idx="40">
                  <c:v>1.048111</c:v>
                </c:pt>
                <c:pt idx="41">
                  <c:v>1.0552429999999999</c:v>
                </c:pt>
                <c:pt idx="42">
                  <c:v>1.0681860000000001</c:v>
                </c:pt>
                <c:pt idx="43">
                  <c:v>1.0811390000000001</c:v>
                </c:pt>
                <c:pt idx="44">
                  <c:v>1.09948</c:v>
                </c:pt>
                <c:pt idx="45">
                  <c:v>1.159805</c:v>
                </c:pt>
                <c:pt idx="46">
                  <c:v>1.2579119999999999</c:v>
                </c:pt>
                <c:pt idx="47">
                  <c:v>1.292524</c:v>
                </c:pt>
                <c:pt idx="48">
                  <c:v>1.322109</c:v>
                </c:pt>
                <c:pt idx="49">
                  <c:v>1.3579650000000001</c:v>
                </c:pt>
                <c:pt idx="50">
                  <c:v>1.3825689999999999</c:v>
                </c:pt>
                <c:pt idx="51">
                  <c:v>1.4103680000000001</c:v>
                </c:pt>
                <c:pt idx="52">
                  <c:v>1.4399090000000001</c:v>
                </c:pt>
                <c:pt idx="53">
                  <c:v>1.4655959999999999</c:v>
                </c:pt>
                <c:pt idx="54">
                  <c:v>1.4970870000000001</c:v>
                </c:pt>
                <c:pt idx="55">
                  <c:v>1.52877</c:v>
                </c:pt>
                <c:pt idx="56">
                  <c:v>1.5519430000000001</c:v>
                </c:pt>
                <c:pt idx="57">
                  <c:v>1.5784069999999999</c:v>
                </c:pt>
                <c:pt idx="58">
                  <c:v>1.5999509999999999</c:v>
                </c:pt>
                <c:pt idx="59">
                  <c:v>1.64103</c:v>
                </c:pt>
                <c:pt idx="60">
                  <c:v>1.660747</c:v>
                </c:pt>
                <c:pt idx="61">
                  <c:v>1.6839390000000001</c:v>
                </c:pt>
                <c:pt idx="62">
                  <c:v>1.704447</c:v>
                </c:pt>
                <c:pt idx="63">
                  <c:v>1.725932</c:v>
                </c:pt>
                <c:pt idx="64">
                  <c:v>1.751514</c:v>
                </c:pt>
                <c:pt idx="65">
                  <c:v>1.7719750000000001</c:v>
                </c:pt>
                <c:pt idx="66">
                  <c:v>1.7906709999999999</c:v>
                </c:pt>
                <c:pt idx="67">
                  <c:v>1.819871</c:v>
                </c:pt>
                <c:pt idx="68">
                  <c:v>1.8445780000000001</c:v>
                </c:pt>
                <c:pt idx="69">
                  <c:v>1.866951</c:v>
                </c:pt>
                <c:pt idx="70">
                  <c:v>1.89188</c:v>
                </c:pt>
                <c:pt idx="71">
                  <c:v>1.913737</c:v>
                </c:pt>
                <c:pt idx="72">
                  <c:v>1.936178</c:v>
                </c:pt>
                <c:pt idx="73">
                  <c:v>1.955913</c:v>
                </c:pt>
                <c:pt idx="74">
                  <c:v>1.982551</c:v>
                </c:pt>
                <c:pt idx="75">
                  <c:v>2.0091429999999999</c:v>
                </c:pt>
                <c:pt idx="76">
                  <c:v>2.0281440000000002</c:v>
                </c:pt>
                <c:pt idx="77">
                  <c:v>2.0558040000000002</c:v>
                </c:pt>
                <c:pt idx="78">
                  <c:v>2.0759750000000001</c:v>
                </c:pt>
                <c:pt idx="79">
                  <c:v>2.0741329999999998</c:v>
                </c:pt>
                <c:pt idx="80">
                  <c:v>2.1000679999999998</c:v>
                </c:pt>
                <c:pt idx="81">
                  <c:v>2.1243560000000001</c:v>
                </c:pt>
                <c:pt idx="82">
                  <c:v>2.1605699999999999</c:v>
                </c:pt>
                <c:pt idx="83">
                  <c:v>2.181813</c:v>
                </c:pt>
                <c:pt idx="84">
                  <c:v>2.2087599999999998</c:v>
                </c:pt>
                <c:pt idx="85">
                  <c:v>2.2199040000000001</c:v>
                </c:pt>
                <c:pt idx="86">
                  <c:v>2.245663</c:v>
                </c:pt>
                <c:pt idx="87">
                  <c:v>2.2598799999999999</c:v>
                </c:pt>
                <c:pt idx="88">
                  <c:v>2.2730589999999999</c:v>
                </c:pt>
                <c:pt idx="89">
                  <c:v>2.293024</c:v>
                </c:pt>
                <c:pt idx="90">
                  <c:v>2.298432</c:v>
                </c:pt>
                <c:pt idx="91">
                  <c:v>2.3114409999999999</c:v>
                </c:pt>
                <c:pt idx="92">
                  <c:v>2.330613</c:v>
                </c:pt>
                <c:pt idx="93">
                  <c:v>2.348427</c:v>
                </c:pt>
                <c:pt idx="94">
                  <c:v>2.3536779999999999</c:v>
                </c:pt>
                <c:pt idx="95">
                  <c:v>2.38192</c:v>
                </c:pt>
                <c:pt idx="96">
                  <c:v>2.3837429999999999</c:v>
                </c:pt>
                <c:pt idx="97">
                  <c:v>2.4136829999999998</c:v>
                </c:pt>
                <c:pt idx="98">
                  <c:v>2.4376980000000001</c:v>
                </c:pt>
                <c:pt idx="99">
                  <c:v>2.4430139999999998</c:v>
                </c:pt>
                <c:pt idx="100">
                  <c:v>2.4639869999999999</c:v>
                </c:pt>
                <c:pt idx="101">
                  <c:v>2.4854660000000002</c:v>
                </c:pt>
                <c:pt idx="102">
                  <c:v>2.4948649999999999</c:v>
                </c:pt>
                <c:pt idx="103">
                  <c:v>2.5216449999999999</c:v>
                </c:pt>
                <c:pt idx="104">
                  <c:v>2.5356559999999999</c:v>
                </c:pt>
                <c:pt idx="105">
                  <c:v>2.5426470000000001</c:v>
                </c:pt>
                <c:pt idx="106">
                  <c:v>2.5576439999999998</c:v>
                </c:pt>
                <c:pt idx="107">
                  <c:v>2.5596610000000002</c:v>
                </c:pt>
                <c:pt idx="108">
                  <c:v>2.5716860000000001</c:v>
                </c:pt>
                <c:pt idx="109">
                  <c:v>2.5956640000000002</c:v>
                </c:pt>
                <c:pt idx="110">
                  <c:v>2.6143000000000001</c:v>
                </c:pt>
                <c:pt idx="111">
                  <c:v>2.6406429999999999</c:v>
                </c:pt>
                <c:pt idx="112">
                  <c:v>2.6449069999999999</c:v>
                </c:pt>
                <c:pt idx="113">
                  <c:v>2.6565750000000001</c:v>
                </c:pt>
                <c:pt idx="114">
                  <c:v>2.6619679999999999</c:v>
                </c:pt>
                <c:pt idx="115">
                  <c:v>2.6594630000000001</c:v>
                </c:pt>
                <c:pt idx="116">
                  <c:v>2.6721300000000001</c:v>
                </c:pt>
                <c:pt idx="117">
                  <c:v>2.7099890000000002</c:v>
                </c:pt>
                <c:pt idx="118">
                  <c:v>2.719074</c:v>
                </c:pt>
                <c:pt idx="119">
                  <c:v>2.731182</c:v>
                </c:pt>
                <c:pt idx="120">
                  <c:v>2.7463730000000002</c:v>
                </c:pt>
                <c:pt idx="121">
                  <c:v>2.7566950000000001</c:v>
                </c:pt>
                <c:pt idx="122">
                  <c:v>2.7776380000000001</c:v>
                </c:pt>
                <c:pt idx="123">
                  <c:v>2.7924630000000001</c:v>
                </c:pt>
                <c:pt idx="124">
                  <c:v>2.8044570000000002</c:v>
                </c:pt>
                <c:pt idx="125">
                  <c:v>2.8046720000000001</c:v>
                </c:pt>
                <c:pt idx="126">
                  <c:v>2.8140269999999998</c:v>
                </c:pt>
                <c:pt idx="127">
                  <c:v>2.8340839999999998</c:v>
                </c:pt>
                <c:pt idx="128">
                  <c:v>2.8362319999999999</c:v>
                </c:pt>
                <c:pt idx="129">
                  <c:v>2.8548979999999999</c:v>
                </c:pt>
                <c:pt idx="130">
                  <c:v>2.864131</c:v>
                </c:pt>
                <c:pt idx="131">
                  <c:v>2.867937</c:v>
                </c:pt>
                <c:pt idx="132">
                  <c:v>2.8787319999999998</c:v>
                </c:pt>
                <c:pt idx="133">
                  <c:v>2.8942420000000002</c:v>
                </c:pt>
                <c:pt idx="134">
                  <c:v>2.904188</c:v>
                </c:pt>
                <c:pt idx="135">
                  <c:v>2.9172189999999998</c:v>
                </c:pt>
                <c:pt idx="136">
                  <c:v>2.940998</c:v>
                </c:pt>
                <c:pt idx="137">
                  <c:v>2.9362840000000001</c:v>
                </c:pt>
                <c:pt idx="138">
                  <c:v>2.9491019999999999</c:v>
                </c:pt>
                <c:pt idx="139">
                  <c:v>2.9463620000000001</c:v>
                </c:pt>
                <c:pt idx="140">
                  <c:v>2.963562</c:v>
                </c:pt>
                <c:pt idx="141">
                  <c:v>2.976502</c:v>
                </c:pt>
                <c:pt idx="142">
                  <c:v>2.9897230000000001</c:v>
                </c:pt>
                <c:pt idx="143">
                  <c:v>3.011838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687448"/>
        <c:axId val="289687840"/>
      </c:scatterChart>
      <c:valAx>
        <c:axId val="289687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89687840"/>
        <c:crosses val="autoZero"/>
        <c:crossBetween val="midCat"/>
      </c:valAx>
      <c:valAx>
        <c:axId val="28968784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2.2144522652582509E-2"/>
              <c:y val="0.2023049722951297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8968744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4429942010121142"/>
          <c:y val="8.1414041994750663E-2"/>
          <c:w val="0.25570057989878908"/>
          <c:h val="0.55013487897346169"/>
        </c:manualLayout>
      </c:layout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'5'!$A$13</c:f>
          <c:strCache>
            <c:ptCount val="1"/>
            <c:pt idx="0">
              <c:v>TP0002009H02  </c:v>
            </c:pt>
          </c:strCache>
        </c:strRef>
      </c:tx>
      <c:overlay val="1"/>
      <c:txPr>
        <a:bodyPr/>
        <a:lstStyle/>
        <a:p>
          <a:pPr>
            <a:defRPr sz="14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4854779376129526E-2"/>
          <c:y val="5.0322667220565095E-2"/>
          <c:w val="0.75219868051941985"/>
          <c:h val="0.8044017790416555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'5'!$C$17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CONTROLS!$AA$23:$AA$167</c:f>
                <c:numCache>
                  <c:formatCode>General</c:formatCode>
                  <c:ptCount val="145"/>
                  <c:pt idx="0">
                    <c:v>4.8379474556193066E-3</c:v>
                  </c:pt>
                  <c:pt idx="1">
                    <c:v>1.1329330827546698E-2</c:v>
                  </c:pt>
                  <c:pt idx="2">
                    <c:v>8.9779293594532822E-3</c:v>
                  </c:pt>
                  <c:pt idx="3">
                    <c:v>1.138113492802892E-2</c:v>
                  </c:pt>
                  <c:pt idx="4">
                    <c:v>1.222466003617278E-2</c:v>
                  </c:pt>
                  <c:pt idx="5">
                    <c:v>1.0282767895043305E-2</c:v>
                  </c:pt>
                  <c:pt idx="6">
                    <c:v>8.431129501239247E-3</c:v>
                  </c:pt>
                  <c:pt idx="7">
                    <c:v>7.1100199894233848E-3</c:v>
                  </c:pt>
                  <c:pt idx="8">
                    <c:v>8.6860148658634007E-3</c:v>
                  </c:pt>
                  <c:pt idx="9">
                    <c:v>9.6976145176704692E-3</c:v>
                  </c:pt>
                  <c:pt idx="10">
                    <c:v>8.6738865183568804E-3</c:v>
                  </c:pt>
                  <c:pt idx="11">
                    <c:v>8.245010390128895E-3</c:v>
                  </c:pt>
                  <c:pt idx="12">
                    <c:v>7.7911391122650539E-3</c:v>
                  </c:pt>
                  <c:pt idx="13">
                    <c:v>6.6176475175598898E-3</c:v>
                  </c:pt>
                  <c:pt idx="14">
                    <c:v>6.6598092565277843E-3</c:v>
                  </c:pt>
                  <c:pt idx="15">
                    <c:v>5.2225765671744693E-3</c:v>
                  </c:pt>
                  <c:pt idx="16">
                    <c:v>5.163452785362393E-3</c:v>
                  </c:pt>
                  <c:pt idx="17">
                    <c:v>1.969167844547553E-3</c:v>
                  </c:pt>
                  <c:pt idx="18">
                    <c:v>2.914389744583505E-3</c:v>
                  </c:pt>
                  <c:pt idx="19">
                    <c:v>2.7579231769576081E-3</c:v>
                  </c:pt>
                  <c:pt idx="20">
                    <c:v>2.4838390983851436E-3</c:v>
                  </c:pt>
                  <c:pt idx="21">
                    <c:v>4.3775435558465227E-3</c:v>
                  </c:pt>
                  <c:pt idx="22">
                    <c:v>3.3609287406905792E-3</c:v>
                  </c:pt>
                  <c:pt idx="23">
                    <c:v>2.3810298017174526E-3</c:v>
                  </c:pt>
                  <c:pt idx="24">
                    <c:v>0</c:v>
                  </c:pt>
                  <c:pt idx="25">
                    <c:v>3.566969804096088E-3</c:v>
                  </c:pt>
                  <c:pt idx="26">
                    <c:v>8.1149187457422792E-3</c:v>
                  </c:pt>
                  <c:pt idx="27">
                    <c:v>1.1435829382544425E-2</c:v>
                  </c:pt>
                  <c:pt idx="28">
                    <c:v>1.1913794564145666E-2</c:v>
                  </c:pt>
                  <c:pt idx="29">
                    <c:v>8.8678638164253996E-3</c:v>
                  </c:pt>
                  <c:pt idx="30">
                    <c:v>6.4820009449243063E-3</c:v>
                  </c:pt>
                  <c:pt idx="31">
                    <c:v>6.2919181230103854E-3</c:v>
                  </c:pt>
                  <c:pt idx="32">
                    <c:v>5.4760296672558871E-3</c:v>
                  </c:pt>
                  <c:pt idx="33">
                    <c:v>5.7565196950935919E-3</c:v>
                  </c:pt>
                  <c:pt idx="34">
                    <c:v>7.4855254101944563E-3</c:v>
                  </c:pt>
                  <c:pt idx="35">
                    <c:v>7.7820990473864097E-3</c:v>
                  </c:pt>
                  <c:pt idx="36">
                    <c:v>9.5642304229526694E-3</c:v>
                  </c:pt>
                  <c:pt idx="37">
                    <c:v>1.2139027264021897E-2</c:v>
                  </c:pt>
                  <c:pt idx="38">
                    <c:v>1.0437457975963293E-2</c:v>
                  </c:pt>
                  <c:pt idx="39">
                    <c:v>1.0860656744261168E-2</c:v>
                  </c:pt>
                  <c:pt idx="40">
                    <c:v>1.3961183044427157E-2</c:v>
                  </c:pt>
                  <c:pt idx="41">
                    <c:v>1.9027737744321198E-2</c:v>
                  </c:pt>
                  <c:pt idx="42">
                    <c:v>2.6579551744088312E-2</c:v>
                  </c:pt>
                  <c:pt idx="43">
                    <c:v>3.3031707196772821E-2</c:v>
                  </c:pt>
                  <c:pt idx="44">
                    <c:v>3.6437731189661066E-2</c:v>
                  </c:pt>
                  <c:pt idx="45">
                    <c:v>3.5668792788654924E-2</c:v>
                  </c:pt>
                  <c:pt idx="46">
                    <c:v>1.2882466741014061E-2</c:v>
                  </c:pt>
                  <c:pt idx="47">
                    <c:v>2.9096021234297099E-2</c:v>
                  </c:pt>
                  <c:pt idx="48">
                    <c:v>3.3967334950900527E-2</c:v>
                  </c:pt>
                  <c:pt idx="49">
                    <c:v>1.8011070584041691E-2</c:v>
                  </c:pt>
                  <c:pt idx="50">
                    <c:v>3.1162603330487881E-2</c:v>
                  </c:pt>
                  <c:pt idx="51">
                    <c:v>1.9123799596314526E-2</c:v>
                  </c:pt>
                  <c:pt idx="52">
                    <c:v>2.6768842440108086E-2</c:v>
                  </c:pt>
                  <c:pt idx="53">
                    <c:v>3.0277995376180342E-2</c:v>
                  </c:pt>
                  <c:pt idx="54">
                    <c:v>2.9478908125132493E-2</c:v>
                  </c:pt>
                  <c:pt idx="55">
                    <c:v>3.9109596077348249E-2</c:v>
                  </c:pt>
                  <c:pt idx="56">
                    <c:v>4.7894701985188345E-2</c:v>
                  </c:pt>
                  <c:pt idx="57">
                    <c:v>4.5803949810578587E-2</c:v>
                  </c:pt>
                  <c:pt idx="58">
                    <c:v>3.9548143846034854E-2</c:v>
                  </c:pt>
                  <c:pt idx="59">
                    <c:v>3.8571989595214448E-2</c:v>
                  </c:pt>
                  <c:pt idx="60">
                    <c:v>3.9448209059474451E-2</c:v>
                  </c:pt>
                  <c:pt idx="61">
                    <c:v>3.6055415195455263E-2</c:v>
                  </c:pt>
                  <c:pt idx="62">
                    <c:v>4.0499345817761878E-2</c:v>
                  </c:pt>
                  <c:pt idx="63">
                    <c:v>4.8519210843919018E-2</c:v>
                  </c:pt>
                  <c:pt idx="64">
                    <c:v>5.2300423455105396E-2</c:v>
                  </c:pt>
                  <c:pt idx="65">
                    <c:v>4.8538407095137862E-2</c:v>
                  </c:pt>
                  <c:pt idx="66">
                    <c:v>5.1498595569846997E-2</c:v>
                  </c:pt>
                  <c:pt idx="67">
                    <c:v>5.0872538859388555E-2</c:v>
                  </c:pt>
                  <c:pt idx="68">
                    <c:v>5.056582623669862E-2</c:v>
                  </c:pt>
                  <c:pt idx="69">
                    <c:v>5.5879235409944591E-2</c:v>
                  </c:pt>
                  <c:pt idx="70">
                    <c:v>5.7407639859604079E-2</c:v>
                  </c:pt>
                  <c:pt idx="71">
                    <c:v>5.3466728316932478E-2</c:v>
                  </c:pt>
                  <c:pt idx="72">
                    <c:v>5.7335652557985207E-2</c:v>
                  </c:pt>
                  <c:pt idx="73">
                    <c:v>5.9793353783398631E-2</c:v>
                  </c:pt>
                  <c:pt idx="74">
                    <c:v>6.1682211473406183E-2</c:v>
                  </c:pt>
                  <c:pt idx="75">
                    <c:v>6.0207074016818442E-2</c:v>
                  </c:pt>
                  <c:pt idx="76">
                    <c:v>6.3552812290252059E-2</c:v>
                  </c:pt>
                  <c:pt idx="77">
                    <c:v>6.2513490927958992E-2</c:v>
                  </c:pt>
                  <c:pt idx="78">
                    <c:v>6.3488983963099169E-2</c:v>
                  </c:pt>
                  <c:pt idx="79">
                    <c:v>6.4301760810519998E-2</c:v>
                  </c:pt>
                  <c:pt idx="80">
                    <c:v>6.402367442009245E-2</c:v>
                  </c:pt>
                  <c:pt idx="81">
                    <c:v>6.326081678456269E-2</c:v>
                  </c:pt>
                  <c:pt idx="82">
                    <c:v>6.4611076487833527E-2</c:v>
                  </c:pt>
                  <c:pt idx="83">
                    <c:v>6.3976156550702365E-2</c:v>
                  </c:pt>
                  <c:pt idx="84">
                    <c:v>5.903069845992559E-2</c:v>
                  </c:pt>
                  <c:pt idx="85">
                    <c:v>6.2732630275904547E-2</c:v>
                  </c:pt>
                  <c:pt idx="86">
                    <c:v>6.7691917032857943E-2</c:v>
                  </c:pt>
                  <c:pt idx="87">
                    <c:v>6.3041231658336166E-2</c:v>
                  </c:pt>
                  <c:pt idx="88">
                    <c:v>6.4441329238307907E-2</c:v>
                  </c:pt>
                  <c:pt idx="89">
                    <c:v>6.5684115286092346E-2</c:v>
                  </c:pt>
                  <c:pt idx="90">
                    <c:v>6.9326390532394033E-2</c:v>
                  </c:pt>
                  <c:pt idx="91">
                    <c:v>7.0013434884551501E-2</c:v>
                  </c:pt>
                  <c:pt idx="92">
                    <c:v>7.0525216962918011E-2</c:v>
                  </c:pt>
                  <c:pt idx="93">
                    <c:v>6.8662643608685167E-2</c:v>
                  </c:pt>
                  <c:pt idx="94">
                    <c:v>7.0303426301046468E-2</c:v>
                  </c:pt>
                  <c:pt idx="95">
                    <c:v>7.4572829329790147E-2</c:v>
                  </c:pt>
                  <c:pt idx="96">
                    <c:v>7.2549253101485023E-2</c:v>
                  </c:pt>
                  <c:pt idx="97">
                    <c:v>7.1644007064443349E-2</c:v>
                  </c:pt>
                  <c:pt idx="98">
                    <c:v>6.9137084894191694E-2</c:v>
                  </c:pt>
                  <c:pt idx="99">
                    <c:v>7.342974330383209E-2</c:v>
                  </c:pt>
                  <c:pt idx="100">
                    <c:v>6.9116641900968098E-2</c:v>
                  </c:pt>
                  <c:pt idx="101">
                    <c:v>6.6292671867509839E-2</c:v>
                  </c:pt>
                  <c:pt idx="102">
                    <c:v>6.7132575169709205E-2</c:v>
                  </c:pt>
                  <c:pt idx="103">
                    <c:v>7.0327458721682681E-2</c:v>
                  </c:pt>
                  <c:pt idx="104">
                    <c:v>7.1793133893499811E-2</c:v>
                  </c:pt>
                  <c:pt idx="105">
                    <c:v>7.2457387359169081E-2</c:v>
                  </c:pt>
                  <c:pt idx="106">
                    <c:v>7.3662383296474107E-2</c:v>
                  </c:pt>
                  <c:pt idx="107">
                    <c:v>6.813351348149714E-2</c:v>
                  </c:pt>
                  <c:pt idx="108">
                    <c:v>6.8782831299557104E-2</c:v>
                  </c:pt>
                  <c:pt idx="109">
                    <c:v>6.9957130450845922E-2</c:v>
                  </c:pt>
                  <c:pt idx="110">
                    <c:v>7.3466107452688736E-2</c:v>
                  </c:pt>
                  <c:pt idx="111">
                    <c:v>7.5363475089617007E-2</c:v>
                  </c:pt>
                  <c:pt idx="112">
                    <c:v>7.4792370312195905E-2</c:v>
                  </c:pt>
                  <c:pt idx="113">
                    <c:v>7.1494730595454789E-2</c:v>
                  </c:pt>
                  <c:pt idx="114">
                    <c:v>7.2243596922726264E-2</c:v>
                  </c:pt>
                  <c:pt idx="115">
                    <c:v>7.1594364787553919E-2</c:v>
                  </c:pt>
                  <c:pt idx="116">
                    <c:v>7.7426429468560667E-2</c:v>
                  </c:pt>
                  <c:pt idx="117">
                    <c:v>8.0500285105085112E-2</c:v>
                  </c:pt>
                  <c:pt idx="118">
                    <c:v>8.251309578687091E-2</c:v>
                  </c:pt>
                  <c:pt idx="119">
                    <c:v>8.5043466432858109E-2</c:v>
                  </c:pt>
                  <c:pt idx="120">
                    <c:v>8.8682254190170354E-2</c:v>
                  </c:pt>
                  <c:pt idx="121">
                    <c:v>8.8786034627731242E-2</c:v>
                  </c:pt>
                  <c:pt idx="122">
                    <c:v>9.2052193394110332E-2</c:v>
                  </c:pt>
                  <c:pt idx="123">
                    <c:v>8.9173290999416746E-2</c:v>
                  </c:pt>
                  <c:pt idx="124">
                    <c:v>8.4258270376958627E-2</c:v>
                  </c:pt>
                  <c:pt idx="125">
                    <c:v>8.5894448933948417E-2</c:v>
                  </c:pt>
                  <c:pt idx="126">
                    <c:v>9.188269566273069E-2</c:v>
                  </c:pt>
                  <c:pt idx="127">
                    <c:v>9.2054191173822617E-2</c:v>
                  </c:pt>
                  <c:pt idx="128">
                    <c:v>9.0162276743565709E-2</c:v>
                  </c:pt>
                  <c:pt idx="129">
                    <c:v>9.1126794248453602E-2</c:v>
                  </c:pt>
                  <c:pt idx="130">
                    <c:v>8.3965352423385459E-2</c:v>
                  </c:pt>
                  <c:pt idx="131">
                    <c:v>8.9555493369567654E-2</c:v>
                  </c:pt>
                  <c:pt idx="132">
                    <c:v>8.9245227791649007E-2</c:v>
                  </c:pt>
                  <c:pt idx="133">
                    <c:v>8.7556719747353906E-2</c:v>
                  </c:pt>
                  <c:pt idx="134">
                    <c:v>8.4271502199735296E-2</c:v>
                  </c:pt>
                  <c:pt idx="135">
                    <c:v>9.1564964556592299E-2</c:v>
                  </c:pt>
                  <c:pt idx="136">
                    <c:v>8.5740702556700979E-2</c:v>
                  </c:pt>
                  <c:pt idx="137">
                    <c:v>9.2095934497222254E-2</c:v>
                  </c:pt>
                  <c:pt idx="138">
                    <c:v>9.4284547426040768E-2</c:v>
                  </c:pt>
                  <c:pt idx="139">
                    <c:v>9.352266195019264E-2</c:v>
                  </c:pt>
                  <c:pt idx="140">
                    <c:v>8.8434409989833734E-2</c:v>
                  </c:pt>
                  <c:pt idx="141">
                    <c:v>8.7926645405417198E-2</c:v>
                  </c:pt>
                  <c:pt idx="142">
                    <c:v>8.5673709528263892E-2</c:v>
                  </c:pt>
                  <c:pt idx="143">
                    <c:v>8.9858168957158951E-2</c:v>
                  </c:pt>
                </c:numCache>
              </c:numRef>
            </c:plus>
            <c:minus>
              <c:numRef>
                <c:f>CONTROLS!$AA$23:$AA$167</c:f>
                <c:numCache>
                  <c:formatCode>General</c:formatCode>
                  <c:ptCount val="145"/>
                  <c:pt idx="0">
                    <c:v>4.8379474556193066E-3</c:v>
                  </c:pt>
                  <c:pt idx="1">
                    <c:v>1.1329330827546698E-2</c:v>
                  </c:pt>
                  <c:pt idx="2">
                    <c:v>8.9779293594532822E-3</c:v>
                  </c:pt>
                  <c:pt idx="3">
                    <c:v>1.138113492802892E-2</c:v>
                  </c:pt>
                  <c:pt idx="4">
                    <c:v>1.222466003617278E-2</c:v>
                  </c:pt>
                  <c:pt idx="5">
                    <c:v>1.0282767895043305E-2</c:v>
                  </c:pt>
                  <c:pt idx="6">
                    <c:v>8.431129501239247E-3</c:v>
                  </c:pt>
                  <c:pt idx="7">
                    <c:v>7.1100199894233848E-3</c:v>
                  </c:pt>
                  <c:pt idx="8">
                    <c:v>8.6860148658634007E-3</c:v>
                  </c:pt>
                  <c:pt idx="9">
                    <c:v>9.6976145176704692E-3</c:v>
                  </c:pt>
                  <c:pt idx="10">
                    <c:v>8.6738865183568804E-3</c:v>
                  </c:pt>
                  <c:pt idx="11">
                    <c:v>8.245010390128895E-3</c:v>
                  </c:pt>
                  <c:pt idx="12">
                    <c:v>7.7911391122650539E-3</c:v>
                  </c:pt>
                  <c:pt idx="13">
                    <c:v>6.6176475175598898E-3</c:v>
                  </c:pt>
                  <c:pt idx="14">
                    <c:v>6.6598092565277843E-3</c:v>
                  </c:pt>
                  <c:pt idx="15">
                    <c:v>5.2225765671744693E-3</c:v>
                  </c:pt>
                  <c:pt idx="16">
                    <c:v>5.163452785362393E-3</c:v>
                  </c:pt>
                  <c:pt idx="17">
                    <c:v>1.969167844547553E-3</c:v>
                  </c:pt>
                  <c:pt idx="18">
                    <c:v>2.914389744583505E-3</c:v>
                  </c:pt>
                  <c:pt idx="19">
                    <c:v>2.7579231769576081E-3</c:v>
                  </c:pt>
                  <c:pt idx="20">
                    <c:v>2.4838390983851436E-3</c:v>
                  </c:pt>
                  <c:pt idx="21">
                    <c:v>4.3775435558465227E-3</c:v>
                  </c:pt>
                  <c:pt idx="22">
                    <c:v>3.3609287406905792E-3</c:v>
                  </c:pt>
                  <c:pt idx="23">
                    <c:v>2.3810298017174526E-3</c:v>
                  </c:pt>
                  <c:pt idx="24">
                    <c:v>0</c:v>
                  </c:pt>
                  <c:pt idx="25">
                    <c:v>3.566969804096088E-3</c:v>
                  </c:pt>
                  <c:pt idx="26">
                    <c:v>8.1149187457422792E-3</c:v>
                  </c:pt>
                  <c:pt idx="27">
                    <c:v>1.1435829382544425E-2</c:v>
                  </c:pt>
                  <c:pt idx="28">
                    <c:v>1.1913794564145666E-2</c:v>
                  </c:pt>
                  <c:pt idx="29">
                    <c:v>8.8678638164253996E-3</c:v>
                  </c:pt>
                  <c:pt idx="30">
                    <c:v>6.4820009449243063E-3</c:v>
                  </c:pt>
                  <c:pt idx="31">
                    <c:v>6.2919181230103854E-3</c:v>
                  </c:pt>
                  <c:pt idx="32">
                    <c:v>5.4760296672558871E-3</c:v>
                  </c:pt>
                  <c:pt idx="33">
                    <c:v>5.7565196950935919E-3</c:v>
                  </c:pt>
                  <c:pt idx="34">
                    <c:v>7.4855254101944563E-3</c:v>
                  </c:pt>
                  <c:pt idx="35">
                    <c:v>7.7820990473864097E-3</c:v>
                  </c:pt>
                  <c:pt idx="36">
                    <c:v>9.5642304229526694E-3</c:v>
                  </c:pt>
                  <c:pt idx="37">
                    <c:v>1.2139027264021897E-2</c:v>
                  </c:pt>
                  <c:pt idx="38">
                    <c:v>1.0437457975963293E-2</c:v>
                  </c:pt>
                  <c:pt idx="39">
                    <c:v>1.0860656744261168E-2</c:v>
                  </c:pt>
                  <c:pt idx="40">
                    <c:v>1.3961183044427157E-2</c:v>
                  </c:pt>
                  <c:pt idx="41">
                    <c:v>1.9027737744321198E-2</c:v>
                  </c:pt>
                  <c:pt idx="42">
                    <c:v>2.6579551744088312E-2</c:v>
                  </c:pt>
                  <c:pt idx="43">
                    <c:v>3.3031707196772821E-2</c:v>
                  </c:pt>
                  <c:pt idx="44">
                    <c:v>3.6437731189661066E-2</c:v>
                  </c:pt>
                  <c:pt idx="45">
                    <c:v>3.5668792788654924E-2</c:v>
                  </c:pt>
                  <c:pt idx="46">
                    <c:v>1.2882466741014061E-2</c:v>
                  </c:pt>
                  <c:pt idx="47">
                    <c:v>2.9096021234297099E-2</c:v>
                  </c:pt>
                  <c:pt idx="48">
                    <c:v>3.3967334950900527E-2</c:v>
                  </c:pt>
                  <c:pt idx="49">
                    <c:v>1.8011070584041691E-2</c:v>
                  </c:pt>
                  <c:pt idx="50">
                    <c:v>3.1162603330487881E-2</c:v>
                  </c:pt>
                  <c:pt idx="51">
                    <c:v>1.9123799596314526E-2</c:v>
                  </c:pt>
                  <c:pt idx="52">
                    <c:v>2.6768842440108086E-2</c:v>
                  </c:pt>
                  <c:pt idx="53">
                    <c:v>3.0277995376180342E-2</c:v>
                  </c:pt>
                  <c:pt idx="54">
                    <c:v>2.9478908125132493E-2</c:v>
                  </c:pt>
                  <c:pt idx="55">
                    <c:v>3.9109596077348249E-2</c:v>
                  </c:pt>
                  <c:pt idx="56">
                    <c:v>4.7894701985188345E-2</c:v>
                  </c:pt>
                  <c:pt idx="57">
                    <c:v>4.5803949810578587E-2</c:v>
                  </c:pt>
                  <c:pt idx="58">
                    <c:v>3.9548143846034854E-2</c:v>
                  </c:pt>
                  <c:pt idx="59">
                    <c:v>3.8571989595214448E-2</c:v>
                  </c:pt>
                  <c:pt idx="60">
                    <c:v>3.9448209059474451E-2</c:v>
                  </c:pt>
                  <c:pt idx="61">
                    <c:v>3.6055415195455263E-2</c:v>
                  </c:pt>
                  <c:pt idx="62">
                    <c:v>4.0499345817761878E-2</c:v>
                  </c:pt>
                  <c:pt idx="63">
                    <c:v>4.8519210843919018E-2</c:v>
                  </c:pt>
                  <c:pt idx="64">
                    <c:v>5.2300423455105396E-2</c:v>
                  </c:pt>
                  <c:pt idx="65">
                    <c:v>4.8538407095137862E-2</c:v>
                  </c:pt>
                  <c:pt idx="66">
                    <c:v>5.1498595569846997E-2</c:v>
                  </c:pt>
                  <c:pt idx="67">
                    <c:v>5.0872538859388555E-2</c:v>
                  </c:pt>
                  <c:pt idx="68">
                    <c:v>5.056582623669862E-2</c:v>
                  </c:pt>
                  <c:pt idx="69">
                    <c:v>5.5879235409944591E-2</c:v>
                  </c:pt>
                  <c:pt idx="70">
                    <c:v>5.7407639859604079E-2</c:v>
                  </c:pt>
                  <c:pt idx="71">
                    <c:v>5.3466728316932478E-2</c:v>
                  </c:pt>
                  <c:pt idx="72">
                    <c:v>5.7335652557985207E-2</c:v>
                  </c:pt>
                  <c:pt idx="73">
                    <c:v>5.9793353783398631E-2</c:v>
                  </c:pt>
                  <c:pt idx="74">
                    <c:v>6.1682211473406183E-2</c:v>
                  </c:pt>
                  <c:pt idx="75">
                    <c:v>6.0207074016818442E-2</c:v>
                  </c:pt>
                  <c:pt idx="76">
                    <c:v>6.3552812290252059E-2</c:v>
                  </c:pt>
                  <c:pt idx="77">
                    <c:v>6.2513490927958992E-2</c:v>
                  </c:pt>
                  <c:pt idx="78">
                    <c:v>6.3488983963099169E-2</c:v>
                  </c:pt>
                  <c:pt idx="79">
                    <c:v>6.4301760810519998E-2</c:v>
                  </c:pt>
                  <c:pt idx="80">
                    <c:v>6.402367442009245E-2</c:v>
                  </c:pt>
                  <c:pt idx="81">
                    <c:v>6.326081678456269E-2</c:v>
                  </c:pt>
                  <c:pt idx="82">
                    <c:v>6.4611076487833527E-2</c:v>
                  </c:pt>
                  <c:pt idx="83">
                    <c:v>6.3976156550702365E-2</c:v>
                  </c:pt>
                  <c:pt idx="84">
                    <c:v>5.903069845992559E-2</c:v>
                  </c:pt>
                  <c:pt idx="85">
                    <c:v>6.2732630275904547E-2</c:v>
                  </c:pt>
                  <c:pt idx="86">
                    <c:v>6.7691917032857943E-2</c:v>
                  </c:pt>
                  <c:pt idx="87">
                    <c:v>6.3041231658336166E-2</c:v>
                  </c:pt>
                  <c:pt idx="88">
                    <c:v>6.4441329238307907E-2</c:v>
                  </c:pt>
                  <c:pt idx="89">
                    <c:v>6.5684115286092346E-2</c:v>
                  </c:pt>
                  <c:pt idx="90">
                    <c:v>6.9326390532394033E-2</c:v>
                  </c:pt>
                  <c:pt idx="91">
                    <c:v>7.0013434884551501E-2</c:v>
                  </c:pt>
                  <c:pt idx="92">
                    <c:v>7.0525216962918011E-2</c:v>
                  </c:pt>
                  <c:pt idx="93">
                    <c:v>6.8662643608685167E-2</c:v>
                  </c:pt>
                  <c:pt idx="94">
                    <c:v>7.0303426301046468E-2</c:v>
                  </c:pt>
                  <c:pt idx="95">
                    <c:v>7.4572829329790147E-2</c:v>
                  </c:pt>
                  <c:pt idx="96">
                    <c:v>7.2549253101485023E-2</c:v>
                  </c:pt>
                  <c:pt idx="97">
                    <c:v>7.1644007064443349E-2</c:v>
                  </c:pt>
                  <c:pt idx="98">
                    <c:v>6.9137084894191694E-2</c:v>
                  </c:pt>
                  <c:pt idx="99">
                    <c:v>7.342974330383209E-2</c:v>
                  </c:pt>
                  <c:pt idx="100">
                    <c:v>6.9116641900968098E-2</c:v>
                  </c:pt>
                  <c:pt idx="101">
                    <c:v>6.6292671867509839E-2</c:v>
                  </c:pt>
                  <c:pt idx="102">
                    <c:v>6.7132575169709205E-2</c:v>
                  </c:pt>
                  <c:pt idx="103">
                    <c:v>7.0327458721682681E-2</c:v>
                  </c:pt>
                  <c:pt idx="104">
                    <c:v>7.1793133893499811E-2</c:v>
                  </c:pt>
                  <c:pt idx="105">
                    <c:v>7.2457387359169081E-2</c:v>
                  </c:pt>
                  <c:pt idx="106">
                    <c:v>7.3662383296474107E-2</c:v>
                  </c:pt>
                  <c:pt idx="107">
                    <c:v>6.813351348149714E-2</c:v>
                  </c:pt>
                  <c:pt idx="108">
                    <c:v>6.8782831299557104E-2</c:v>
                  </c:pt>
                  <c:pt idx="109">
                    <c:v>6.9957130450845922E-2</c:v>
                  </c:pt>
                  <c:pt idx="110">
                    <c:v>7.3466107452688736E-2</c:v>
                  </c:pt>
                  <c:pt idx="111">
                    <c:v>7.5363475089617007E-2</c:v>
                  </c:pt>
                  <c:pt idx="112">
                    <c:v>7.4792370312195905E-2</c:v>
                  </c:pt>
                  <c:pt idx="113">
                    <c:v>7.1494730595454789E-2</c:v>
                  </c:pt>
                  <c:pt idx="114">
                    <c:v>7.2243596922726264E-2</c:v>
                  </c:pt>
                  <c:pt idx="115">
                    <c:v>7.1594364787553919E-2</c:v>
                  </c:pt>
                  <c:pt idx="116">
                    <c:v>7.7426429468560667E-2</c:v>
                  </c:pt>
                  <c:pt idx="117">
                    <c:v>8.0500285105085112E-2</c:v>
                  </c:pt>
                  <c:pt idx="118">
                    <c:v>8.251309578687091E-2</c:v>
                  </c:pt>
                  <c:pt idx="119">
                    <c:v>8.5043466432858109E-2</c:v>
                  </c:pt>
                  <c:pt idx="120">
                    <c:v>8.8682254190170354E-2</c:v>
                  </c:pt>
                  <c:pt idx="121">
                    <c:v>8.8786034627731242E-2</c:v>
                  </c:pt>
                  <c:pt idx="122">
                    <c:v>9.2052193394110332E-2</c:v>
                  </c:pt>
                  <c:pt idx="123">
                    <c:v>8.9173290999416746E-2</c:v>
                  </c:pt>
                  <c:pt idx="124">
                    <c:v>8.4258270376958627E-2</c:v>
                  </c:pt>
                  <c:pt idx="125">
                    <c:v>8.5894448933948417E-2</c:v>
                  </c:pt>
                  <c:pt idx="126">
                    <c:v>9.188269566273069E-2</c:v>
                  </c:pt>
                  <c:pt idx="127">
                    <c:v>9.2054191173822617E-2</c:v>
                  </c:pt>
                  <c:pt idx="128">
                    <c:v>9.0162276743565709E-2</c:v>
                  </c:pt>
                  <c:pt idx="129">
                    <c:v>9.1126794248453602E-2</c:v>
                  </c:pt>
                  <c:pt idx="130">
                    <c:v>8.3965352423385459E-2</c:v>
                  </c:pt>
                  <c:pt idx="131">
                    <c:v>8.9555493369567654E-2</c:v>
                  </c:pt>
                  <c:pt idx="132">
                    <c:v>8.9245227791649007E-2</c:v>
                  </c:pt>
                  <c:pt idx="133">
                    <c:v>8.7556719747353906E-2</c:v>
                  </c:pt>
                  <c:pt idx="134">
                    <c:v>8.4271502199735296E-2</c:v>
                  </c:pt>
                  <c:pt idx="135">
                    <c:v>9.1564964556592299E-2</c:v>
                  </c:pt>
                  <c:pt idx="136">
                    <c:v>8.5740702556700979E-2</c:v>
                  </c:pt>
                  <c:pt idx="137">
                    <c:v>9.2095934497222254E-2</c:v>
                  </c:pt>
                  <c:pt idx="138">
                    <c:v>9.4284547426040768E-2</c:v>
                  </c:pt>
                  <c:pt idx="139">
                    <c:v>9.352266195019264E-2</c:v>
                  </c:pt>
                  <c:pt idx="140">
                    <c:v>8.8434409989833734E-2</c:v>
                  </c:pt>
                  <c:pt idx="141">
                    <c:v>8.7926645405417198E-2</c:v>
                  </c:pt>
                  <c:pt idx="142">
                    <c:v>8.5673709528263892E-2</c:v>
                  </c:pt>
                  <c:pt idx="143">
                    <c:v>8.9858168957158951E-2</c:v>
                  </c:pt>
                </c:numCache>
              </c:numRef>
            </c:minus>
          </c:errBars>
          <c:xVal>
            <c:numRef>
              <c:f>'5'!$B$24:$B$178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'5'!$C$24:$C$178</c:f>
              <c:numCache>
                <c:formatCode>General</c:formatCode>
                <c:ptCount val="155"/>
                <c:pt idx="0">
                  <c:v>8.9197749999999992E-2</c:v>
                </c:pt>
                <c:pt idx="1">
                  <c:v>0.12924550000000001</c:v>
                </c:pt>
                <c:pt idx="2">
                  <c:v>0.15348725000000002</c:v>
                </c:pt>
                <c:pt idx="3">
                  <c:v>0.17372224999999999</c:v>
                </c:pt>
                <c:pt idx="4">
                  <c:v>0.1903165</c:v>
                </c:pt>
                <c:pt idx="5">
                  <c:v>0.21162724999999999</c:v>
                </c:pt>
                <c:pt idx="6">
                  <c:v>0.24101700000000001</c:v>
                </c:pt>
                <c:pt idx="7">
                  <c:v>0.27497224999999997</c:v>
                </c:pt>
                <c:pt idx="8">
                  <c:v>0.31441825000000001</c:v>
                </c:pt>
                <c:pt idx="9">
                  <c:v>0.36019299999999999</c:v>
                </c:pt>
                <c:pt idx="10">
                  <c:v>0.40643400000000002</c:v>
                </c:pt>
                <c:pt idx="11">
                  <c:v>0.4529205</c:v>
                </c:pt>
                <c:pt idx="12">
                  <c:v>0.49681799999999998</c:v>
                </c:pt>
                <c:pt idx="13">
                  <c:v>0.54048099999999999</c:v>
                </c:pt>
                <c:pt idx="14">
                  <c:v>0.58165200000000006</c:v>
                </c:pt>
                <c:pt idx="15">
                  <c:v>0.61922100000000002</c:v>
                </c:pt>
                <c:pt idx="16">
                  <c:v>0.655887</c:v>
                </c:pt>
                <c:pt idx="17">
                  <c:v>0.6969780000000001</c:v>
                </c:pt>
                <c:pt idx="18">
                  <c:v>0.73718525000000001</c:v>
                </c:pt>
                <c:pt idx="19">
                  <c:v>0.78404574999999999</c:v>
                </c:pt>
                <c:pt idx="20">
                  <c:v>0.83144700000000005</c:v>
                </c:pt>
                <c:pt idx="21">
                  <c:v>0.87885525000000009</c:v>
                </c:pt>
                <c:pt idx="22">
                  <c:v>0.92685799999999996</c:v>
                </c:pt>
                <c:pt idx="23">
                  <c:v>0.97480925000000007</c:v>
                </c:pt>
                <c:pt idx="24">
                  <c:v>1</c:v>
                </c:pt>
                <c:pt idx="25">
                  <c:v>0.97359375000000004</c:v>
                </c:pt>
                <c:pt idx="26">
                  <c:v>1.03014275</c:v>
                </c:pt>
                <c:pt idx="27">
                  <c:v>1.0015565</c:v>
                </c:pt>
                <c:pt idx="28">
                  <c:v>0.99259575</c:v>
                </c:pt>
                <c:pt idx="29">
                  <c:v>0.98428199999999999</c:v>
                </c:pt>
                <c:pt idx="30">
                  <c:v>0.97688225000000006</c:v>
                </c:pt>
                <c:pt idx="31">
                  <c:v>0.97460350000000007</c:v>
                </c:pt>
                <c:pt idx="32">
                  <c:v>0.97699175000000005</c:v>
                </c:pt>
                <c:pt idx="33">
                  <c:v>0.97938950000000002</c:v>
                </c:pt>
                <c:pt idx="34">
                  <c:v>0.98576799999999998</c:v>
                </c:pt>
                <c:pt idx="35">
                  <c:v>0.99346725000000002</c:v>
                </c:pt>
                <c:pt idx="36">
                  <c:v>1.0050267499999999</c:v>
                </c:pt>
                <c:pt idx="37">
                  <c:v>1.01531075</c:v>
                </c:pt>
                <c:pt idx="38">
                  <c:v>1.0269234999999999</c:v>
                </c:pt>
                <c:pt idx="39">
                  <c:v>1.0404772499999999</c:v>
                </c:pt>
                <c:pt idx="40">
                  <c:v>1.0550979999999999</c:v>
                </c:pt>
                <c:pt idx="41">
                  <c:v>1.0709815</c:v>
                </c:pt>
                <c:pt idx="42">
                  <c:v>1.0882382499999999</c:v>
                </c:pt>
                <c:pt idx="43">
                  <c:v>1.1062544999999999</c:v>
                </c:pt>
                <c:pt idx="44">
                  <c:v>1.12236475</c:v>
                </c:pt>
                <c:pt idx="45">
                  <c:v>1.1823545</c:v>
                </c:pt>
                <c:pt idx="46">
                  <c:v>1.248645</c:v>
                </c:pt>
                <c:pt idx="47">
                  <c:v>1.2982925000000001</c:v>
                </c:pt>
                <c:pt idx="48">
                  <c:v>1.3352485000000001</c:v>
                </c:pt>
                <c:pt idx="49">
                  <c:v>1.37571025</c:v>
                </c:pt>
                <c:pt idx="50">
                  <c:v>1.3936904999999999</c:v>
                </c:pt>
                <c:pt idx="51">
                  <c:v>1.4338565000000001</c:v>
                </c:pt>
                <c:pt idx="52">
                  <c:v>1.4637912499999999</c:v>
                </c:pt>
                <c:pt idx="53">
                  <c:v>1.488847</c:v>
                </c:pt>
                <c:pt idx="54">
                  <c:v>1.5113222499999999</c:v>
                </c:pt>
                <c:pt idx="55">
                  <c:v>1.5373160000000001</c:v>
                </c:pt>
                <c:pt idx="56">
                  <c:v>1.5533812500000002</c:v>
                </c:pt>
                <c:pt idx="57">
                  <c:v>1.5743417499999999</c:v>
                </c:pt>
                <c:pt idx="58">
                  <c:v>1.5932545</c:v>
                </c:pt>
                <c:pt idx="59">
                  <c:v>1.6122990000000001</c:v>
                </c:pt>
                <c:pt idx="60">
                  <c:v>1.6330740000000001</c:v>
                </c:pt>
                <c:pt idx="61">
                  <c:v>1.64862325</c:v>
                </c:pt>
                <c:pt idx="62">
                  <c:v>1.6764725</c:v>
                </c:pt>
                <c:pt idx="63">
                  <c:v>1.70127875</c:v>
                </c:pt>
                <c:pt idx="64">
                  <c:v>1.72846375</c:v>
                </c:pt>
                <c:pt idx="65">
                  <c:v>1.754704</c:v>
                </c:pt>
                <c:pt idx="66">
                  <c:v>1.7752694999999998</c:v>
                </c:pt>
                <c:pt idx="67">
                  <c:v>1.801633</c:v>
                </c:pt>
                <c:pt idx="68">
                  <c:v>1.8245815000000001</c:v>
                </c:pt>
                <c:pt idx="69">
                  <c:v>1.8462719999999999</c:v>
                </c:pt>
                <c:pt idx="70">
                  <c:v>1.87010725</c:v>
                </c:pt>
                <c:pt idx="71">
                  <c:v>1.8935177499999998</c:v>
                </c:pt>
                <c:pt idx="72">
                  <c:v>1.91653275</c:v>
                </c:pt>
                <c:pt idx="73">
                  <c:v>1.9368380000000001</c:v>
                </c:pt>
                <c:pt idx="74">
                  <c:v>1.9614812499999998</c:v>
                </c:pt>
                <c:pt idx="75">
                  <c:v>1.9881675000000001</c:v>
                </c:pt>
                <c:pt idx="76">
                  <c:v>2.0115409999999998</c:v>
                </c:pt>
                <c:pt idx="77">
                  <c:v>2.032413</c:v>
                </c:pt>
                <c:pt idx="78">
                  <c:v>2.0544549999999999</c:v>
                </c:pt>
                <c:pt idx="79">
                  <c:v>2.0724659999999999</c:v>
                </c:pt>
                <c:pt idx="80">
                  <c:v>2.0954072500000001</c:v>
                </c:pt>
                <c:pt idx="81">
                  <c:v>2.10946875</c:v>
                </c:pt>
                <c:pt idx="82">
                  <c:v>2.1277362499999999</c:v>
                </c:pt>
                <c:pt idx="83">
                  <c:v>2.1484735000000001</c:v>
                </c:pt>
                <c:pt idx="84">
                  <c:v>2.164256</c:v>
                </c:pt>
                <c:pt idx="85">
                  <c:v>2.1807270000000001</c:v>
                </c:pt>
                <c:pt idx="86">
                  <c:v>2.1988402499999999</c:v>
                </c:pt>
                <c:pt idx="87">
                  <c:v>2.2168155</c:v>
                </c:pt>
                <c:pt idx="88">
                  <c:v>2.231563</c:v>
                </c:pt>
                <c:pt idx="89">
                  <c:v>2.2497362500000002</c:v>
                </c:pt>
                <c:pt idx="90">
                  <c:v>2.2602787499999999</c:v>
                </c:pt>
                <c:pt idx="91">
                  <c:v>2.2791475000000001</c:v>
                </c:pt>
                <c:pt idx="92">
                  <c:v>2.2901004999999999</c:v>
                </c:pt>
                <c:pt idx="93">
                  <c:v>2.3120810000000001</c:v>
                </c:pt>
                <c:pt idx="94">
                  <c:v>2.3242195000000003</c:v>
                </c:pt>
                <c:pt idx="95">
                  <c:v>2.34984175</c:v>
                </c:pt>
                <c:pt idx="96">
                  <c:v>2.3641657500000002</c:v>
                </c:pt>
                <c:pt idx="97">
                  <c:v>2.37928775</c:v>
                </c:pt>
                <c:pt idx="98">
                  <c:v>2.4018375000000001</c:v>
                </c:pt>
                <c:pt idx="99">
                  <c:v>2.4166594999999997</c:v>
                </c:pt>
                <c:pt idx="100">
                  <c:v>2.4285854999999996</c:v>
                </c:pt>
                <c:pt idx="101">
                  <c:v>2.4426369999999999</c:v>
                </c:pt>
                <c:pt idx="102">
                  <c:v>2.4570932499999998</c:v>
                </c:pt>
                <c:pt idx="103">
                  <c:v>2.4778972499999998</c:v>
                </c:pt>
                <c:pt idx="104">
                  <c:v>2.4932082499999999</c:v>
                </c:pt>
                <c:pt idx="105">
                  <c:v>2.5038052500000001</c:v>
                </c:pt>
                <c:pt idx="106">
                  <c:v>2.52606325</c:v>
                </c:pt>
                <c:pt idx="107">
                  <c:v>2.5371550000000003</c:v>
                </c:pt>
                <c:pt idx="108">
                  <c:v>2.5507667500000002</c:v>
                </c:pt>
                <c:pt idx="109">
                  <c:v>2.5625607500000003</c:v>
                </c:pt>
                <c:pt idx="110">
                  <c:v>2.5795747499999999</c:v>
                </c:pt>
                <c:pt idx="111">
                  <c:v>2.5908342499999999</c:v>
                </c:pt>
                <c:pt idx="112">
                  <c:v>2.6098647499999998</c:v>
                </c:pt>
                <c:pt idx="113">
                  <c:v>2.61843475</c:v>
                </c:pt>
                <c:pt idx="114">
                  <c:v>2.6319185000000003</c:v>
                </c:pt>
                <c:pt idx="115">
                  <c:v>2.6444569999999996</c:v>
                </c:pt>
                <c:pt idx="116">
                  <c:v>2.6636942500000003</c:v>
                </c:pt>
                <c:pt idx="117">
                  <c:v>2.6776759999999999</c:v>
                </c:pt>
                <c:pt idx="118">
                  <c:v>2.6979115</c:v>
                </c:pt>
                <c:pt idx="119">
                  <c:v>2.7104872499999999</c:v>
                </c:pt>
                <c:pt idx="120">
                  <c:v>2.7250607499999999</c:v>
                </c:pt>
                <c:pt idx="121">
                  <c:v>2.7373492499999998</c:v>
                </c:pt>
                <c:pt idx="122">
                  <c:v>2.7481339999999999</c:v>
                </c:pt>
                <c:pt idx="123">
                  <c:v>2.7611165</c:v>
                </c:pt>
                <c:pt idx="124">
                  <c:v>2.7720482500000001</c:v>
                </c:pt>
                <c:pt idx="125">
                  <c:v>2.7799934999999998</c:v>
                </c:pt>
                <c:pt idx="126">
                  <c:v>2.7976147500000002</c:v>
                </c:pt>
                <c:pt idx="127">
                  <c:v>2.8122990000000003</c:v>
                </c:pt>
                <c:pt idx="128">
                  <c:v>2.8267947500000004</c:v>
                </c:pt>
                <c:pt idx="129">
                  <c:v>2.8347629999999997</c:v>
                </c:pt>
                <c:pt idx="130">
                  <c:v>2.84570875</c:v>
                </c:pt>
                <c:pt idx="131">
                  <c:v>2.8593799999999998</c:v>
                </c:pt>
                <c:pt idx="132">
                  <c:v>2.8717477499999999</c:v>
                </c:pt>
                <c:pt idx="133">
                  <c:v>2.87956725</c:v>
                </c:pt>
                <c:pt idx="134">
                  <c:v>2.8893874999999998</c:v>
                </c:pt>
                <c:pt idx="135">
                  <c:v>2.8995847499999998</c:v>
                </c:pt>
                <c:pt idx="136">
                  <c:v>2.9115307499999998</c:v>
                </c:pt>
                <c:pt idx="137">
                  <c:v>2.92375725</c:v>
                </c:pt>
                <c:pt idx="138">
                  <c:v>2.9369350000000001</c:v>
                </c:pt>
                <c:pt idx="139">
                  <c:v>2.9512982499999998</c:v>
                </c:pt>
                <c:pt idx="140">
                  <c:v>2.9683157499999995</c:v>
                </c:pt>
                <c:pt idx="141">
                  <c:v>2.9745817500000005</c:v>
                </c:pt>
                <c:pt idx="142">
                  <c:v>2.9864095000000002</c:v>
                </c:pt>
                <c:pt idx="143">
                  <c:v>2.9999275000000001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'5'!$D$16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CONTROLS!$AC$23:$AC$167</c:f>
                <c:numCache>
                  <c:formatCode>General</c:formatCode>
                  <c:ptCount val="145"/>
                  <c:pt idx="0">
                    <c:v>8.7921419223834906E-3</c:v>
                  </c:pt>
                  <c:pt idx="1">
                    <c:v>1.4901846619351124E-2</c:v>
                  </c:pt>
                  <c:pt idx="2">
                    <c:v>1.7974682424176509E-2</c:v>
                  </c:pt>
                  <c:pt idx="3">
                    <c:v>1.8102172528456358E-2</c:v>
                  </c:pt>
                  <c:pt idx="4">
                    <c:v>1.6261265910131349E-2</c:v>
                  </c:pt>
                  <c:pt idx="5">
                    <c:v>1.4401634846433231E-2</c:v>
                  </c:pt>
                  <c:pt idx="6">
                    <c:v>1.5033858794401394E-2</c:v>
                  </c:pt>
                  <c:pt idx="7">
                    <c:v>1.256121486627256E-2</c:v>
                  </c:pt>
                  <c:pt idx="8">
                    <c:v>1.0053927205326279E-2</c:v>
                  </c:pt>
                  <c:pt idx="9">
                    <c:v>9.4988443639213195E-3</c:v>
                  </c:pt>
                  <c:pt idx="10">
                    <c:v>7.2580891137635772E-3</c:v>
                  </c:pt>
                  <c:pt idx="11">
                    <c:v>8.9020067213334813E-3</c:v>
                  </c:pt>
                  <c:pt idx="12">
                    <c:v>1.0955393690628675E-2</c:v>
                  </c:pt>
                  <c:pt idx="13">
                    <c:v>6.2912380008495221E-3</c:v>
                  </c:pt>
                  <c:pt idx="14">
                    <c:v>4.4837935575433195E-3</c:v>
                  </c:pt>
                  <c:pt idx="15">
                    <c:v>7.5131097201269767E-3</c:v>
                  </c:pt>
                  <c:pt idx="16">
                    <c:v>5.674334116587321E-3</c:v>
                  </c:pt>
                  <c:pt idx="17">
                    <c:v>8.264865531271523E-3</c:v>
                  </c:pt>
                  <c:pt idx="18">
                    <c:v>8.5500745562051509E-3</c:v>
                  </c:pt>
                  <c:pt idx="19">
                    <c:v>3.8502714622910962E-3</c:v>
                  </c:pt>
                  <c:pt idx="20">
                    <c:v>3.2105348853422931E-3</c:v>
                  </c:pt>
                  <c:pt idx="21">
                    <c:v>2.6395326606554262E-3</c:v>
                  </c:pt>
                  <c:pt idx="22">
                    <c:v>2.937065542339844E-3</c:v>
                  </c:pt>
                  <c:pt idx="23">
                    <c:v>3.1110038438848949E-3</c:v>
                  </c:pt>
                  <c:pt idx="24">
                    <c:v>0</c:v>
                  </c:pt>
                  <c:pt idx="25">
                    <c:v>4.064144395400684E-3</c:v>
                  </c:pt>
                  <c:pt idx="26">
                    <c:v>4.1751396783021675E-3</c:v>
                  </c:pt>
                  <c:pt idx="27">
                    <c:v>7.304564115446356E-3</c:v>
                  </c:pt>
                  <c:pt idx="28">
                    <c:v>8.5886601351239274E-3</c:v>
                  </c:pt>
                  <c:pt idx="29">
                    <c:v>6.6805703037489941E-3</c:v>
                  </c:pt>
                  <c:pt idx="30">
                    <c:v>6.4973556864825087E-3</c:v>
                  </c:pt>
                  <c:pt idx="31">
                    <c:v>8.597661789696091E-3</c:v>
                  </c:pt>
                  <c:pt idx="32">
                    <c:v>9.0733703036229522E-3</c:v>
                  </c:pt>
                  <c:pt idx="33">
                    <c:v>1.1307014235273012E-2</c:v>
                  </c:pt>
                  <c:pt idx="34">
                    <c:v>1.3761633309071023E-2</c:v>
                  </c:pt>
                  <c:pt idx="35">
                    <c:v>1.3044471277773828E-2</c:v>
                  </c:pt>
                  <c:pt idx="36">
                    <c:v>1.2601148608361101E-2</c:v>
                  </c:pt>
                  <c:pt idx="37">
                    <c:v>1.315224334160023E-2</c:v>
                  </c:pt>
                  <c:pt idx="38">
                    <c:v>1.2209622011621242E-2</c:v>
                  </c:pt>
                  <c:pt idx="39">
                    <c:v>6.9183783504517746E-3</c:v>
                  </c:pt>
                  <c:pt idx="40">
                    <c:v>3.0562807739418642E-2</c:v>
                  </c:pt>
                  <c:pt idx="41">
                    <c:v>2.3012220709875016E-2</c:v>
                  </c:pt>
                  <c:pt idx="42">
                    <c:v>1.7735507367519367E-2</c:v>
                  </c:pt>
                  <c:pt idx="43">
                    <c:v>2.327734888076103E-2</c:v>
                  </c:pt>
                  <c:pt idx="44">
                    <c:v>2.4934365375254015E-2</c:v>
                  </c:pt>
                  <c:pt idx="45">
                    <c:v>2.0909461375176547E-2</c:v>
                  </c:pt>
                  <c:pt idx="46">
                    <c:v>1.427996259040382E-2</c:v>
                  </c:pt>
                  <c:pt idx="47">
                    <c:v>1.3126612269228802E-2</c:v>
                  </c:pt>
                  <c:pt idx="48">
                    <c:v>1.1959144492813914E-2</c:v>
                  </c:pt>
                  <c:pt idx="49">
                    <c:v>1.2189168672090241E-2</c:v>
                  </c:pt>
                  <c:pt idx="50">
                    <c:v>8.4244790936888903E-3</c:v>
                  </c:pt>
                  <c:pt idx="51">
                    <c:v>1.1348991508059212E-2</c:v>
                  </c:pt>
                  <c:pt idx="52">
                    <c:v>1.6834849905280825E-2</c:v>
                  </c:pt>
                  <c:pt idx="53">
                    <c:v>1.6832488177628401E-2</c:v>
                  </c:pt>
                  <c:pt idx="54">
                    <c:v>2.1524601542963186E-2</c:v>
                  </c:pt>
                  <c:pt idx="55">
                    <c:v>2.6050189545055818E-2</c:v>
                  </c:pt>
                  <c:pt idx="56">
                    <c:v>2.9266210100842696E-2</c:v>
                  </c:pt>
                  <c:pt idx="57">
                    <c:v>3.1199656316216049E-2</c:v>
                  </c:pt>
                  <c:pt idx="58">
                    <c:v>3.2891892810640533E-2</c:v>
                  </c:pt>
                  <c:pt idx="59">
                    <c:v>3.6123261739032693E-2</c:v>
                  </c:pt>
                  <c:pt idx="60">
                    <c:v>3.9707759837761328E-2</c:v>
                  </c:pt>
                  <c:pt idx="61">
                    <c:v>4.0722186502978042E-2</c:v>
                  </c:pt>
                  <c:pt idx="62">
                    <c:v>4.1407547870728457E-2</c:v>
                  </c:pt>
                  <c:pt idx="63">
                    <c:v>4.3243917756335029E-2</c:v>
                  </c:pt>
                  <c:pt idx="64">
                    <c:v>4.4607575828925397E-2</c:v>
                  </c:pt>
                  <c:pt idx="65">
                    <c:v>5.3903770783375299E-2</c:v>
                  </c:pt>
                  <c:pt idx="66">
                    <c:v>5.2441246873683983E-2</c:v>
                  </c:pt>
                  <c:pt idx="67">
                    <c:v>6.0245713720286073E-2</c:v>
                  </c:pt>
                  <c:pt idx="68">
                    <c:v>6.1742422047163042E-2</c:v>
                  </c:pt>
                  <c:pt idx="69">
                    <c:v>6.1100245397079506E-2</c:v>
                  </c:pt>
                  <c:pt idx="70">
                    <c:v>6.6995215373313544E-2</c:v>
                  </c:pt>
                  <c:pt idx="71">
                    <c:v>6.4245630857280814E-2</c:v>
                  </c:pt>
                  <c:pt idx="72">
                    <c:v>6.7681481026939661E-2</c:v>
                  </c:pt>
                  <c:pt idx="73">
                    <c:v>6.7766951298180708E-2</c:v>
                  </c:pt>
                  <c:pt idx="74">
                    <c:v>7.1973333007788368E-2</c:v>
                  </c:pt>
                  <c:pt idx="75">
                    <c:v>7.7438442440323746E-2</c:v>
                  </c:pt>
                  <c:pt idx="76">
                    <c:v>8.1409836911763997E-2</c:v>
                  </c:pt>
                  <c:pt idx="77">
                    <c:v>8.2753664004985295E-2</c:v>
                  </c:pt>
                  <c:pt idx="78">
                    <c:v>9.0609648651049549E-2</c:v>
                  </c:pt>
                  <c:pt idx="79">
                    <c:v>8.4203019333730839E-2</c:v>
                  </c:pt>
                  <c:pt idx="80">
                    <c:v>8.8696151327157274E-2</c:v>
                  </c:pt>
                  <c:pt idx="81">
                    <c:v>9.6981882648255635E-2</c:v>
                  </c:pt>
                  <c:pt idx="82">
                    <c:v>9.3889064192357846E-2</c:v>
                  </c:pt>
                  <c:pt idx="83">
                    <c:v>9.2350513223623448E-2</c:v>
                  </c:pt>
                  <c:pt idx="84">
                    <c:v>9.1198456296785427E-2</c:v>
                  </c:pt>
                  <c:pt idx="85">
                    <c:v>9.0091726439871567E-2</c:v>
                  </c:pt>
                  <c:pt idx="86">
                    <c:v>8.4925867637605026E-2</c:v>
                  </c:pt>
                  <c:pt idx="87">
                    <c:v>8.94498122650349E-2</c:v>
                  </c:pt>
                  <c:pt idx="88">
                    <c:v>8.7470610290923831E-2</c:v>
                  </c:pt>
                  <c:pt idx="89">
                    <c:v>9.0458117706022814E-2</c:v>
                  </c:pt>
                  <c:pt idx="90">
                    <c:v>9.475450138471872E-2</c:v>
                  </c:pt>
                  <c:pt idx="91">
                    <c:v>9.887116227149674E-2</c:v>
                  </c:pt>
                  <c:pt idx="92">
                    <c:v>0.10303546774573953</c:v>
                  </c:pt>
                  <c:pt idx="93">
                    <c:v>0.11211958756910698</c:v>
                  </c:pt>
                  <c:pt idx="94">
                    <c:v>0.10806911199320543</c:v>
                  </c:pt>
                  <c:pt idx="95">
                    <c:v>0.11313792076487889</c:v>
                  </c:pt>
                  <c:pt idx="96">
                    <c:v>0.11907406025523209</c:v>
                  </c:pt>
                  <c:pt idx="97">
                    <c:v>0.12172854535262739</c:v>
                  </c:pt>
                  <c:pt idx="98">
                    <c:v>0.12423004022243037</c:v>
                  </c:pt>
                  <c:pt idx="99">
                    <c:v>0.12956494747776745</c:v>
                  </c:pt>
                  <c:pt idx="100">
                    <c:v>0.11759021855402496</c:v>
                  </c:pt>
                  <c:pt idx="101">
                    <c:v>0.12477266542095659</c:v>
                  </c:pt>
                  <c:pt idx="102">
                    <c:v>0.12696235370212441</c:v>
                  </c:pt>
                  <c:pt idx="103">
                    <c:v>0.12970510123352899</c:v>
                  </c:pt>
                  <c:pt idx="104">
                    <c:v>0.13323441373853068</c:v>
                  </c:pt>
                  <c:pt idx="105">
                    <c:v>0.14464611548419351</c:v>
                  </c:pt>
                  <c:pt idx="106">
                    <c:v>0.14358952495539737</c:v>
                  </c:pt>
                  <c:pt idx="107">
                    <c:v>0.14817148288694643</c:v>
                  </c:pt>
                  <c:pt idx="108">
                    <c:v>0.15221722779195079</c:v>
                  </c:pt>
                  <c:pt idx="109">
                    <c:v>0.15829045410126072</c:v>
                  </c:pt>
                  <c:pt idx="110">
                    <c:v>0.15634654460737746</c:v>
                  </c:pt>
                  <c:pt idx="111">
                    <c:v>0.15638070368388382</c:v>
                  </c:pt>
                  <c:pt idx="112">
                    <c:v>0.15572916924878485</c:v>
                  </c:pt>
                  <c:pt idx="113">
                    <c:v>0.15422775063603189</c:v>
                  </c:pt>
                  <c:pt idx="114">
                    <c:v>0.16448820223245997</c:v>
                  </c:pt>
                  <c:pt idx="115">
                    <c:v>0.16941082203404242</c:v>
                  </c:pt>
                  <c:pt idx="116">
                    <c:v>0.18455029292309469</c:v>
                  </c:pt>
                  <c:pt idx="117">
                    <c:v>0.16975286504675935</c:v>
                  </c:pt>
                  <c:pt idx="118">
                    <c:v>0.17630176912966586</c:v>
                  </c:pt>
                  <c:pt idx="119">
                    <c:v>0.1720961694564507</c:v>
                  </c:pt>
                  <c:pt idx="120">
                    <c:v>0.1701228572167284</c:v>
                  </c:pt>
                  <c:pt idx="121">
                    <c:v>0.17615325748028807</c:v>
                  </c:pt>
                  <c:pt idx="122">
                    <c:v>0.17235820120391712</c:v>
                  </c:pt>
                  <c:pt idx="123">
                    <c:v>0.17578699838417125</c:v>
                  </c:pt>
                  <c:pt idx="124">
                    <c:v>0.17575071050401661</c:v>
                  </c:pt>
                  <c:pt idx="125">
                    <c:v>0.17592675315099174</c:v>
                  </c:pt>
                  <c:pt idx="126">
                    <c:v>0.17972411326808635</c:v>
                  </c:pt>
                  <c:pt idx="127">
                    <c:v>0.17120025752390078</c:v>
                  </c:pt>
                  <c:pt idx="128">
                    <c:v>0.17207876153935053</c:v>
                  </c:pt>
                  <c:pt idx="129">
                    <c:v>0.17324497996070012</c:v>
                  </c:pt>
                  <c:pt idx="130">
                    <c:v>0.17517381512348415</c:v>
                  </c:pt>
                  <c:pt idx="131">
                    <c:v>0.1727452956513339</c:v>
                  </c:pt>
                  <c:pt idx="132">
                    <c:v>0.17560196201732309</c:v>
                  </c:pt>
                  <c:pt idx="133">
                    <c:v>0.1910508672666352</c:v>
                  </c:pt>
                  <c:pt idx="134">
                    <c:v>0.19758316610375332</c:v>
                  </c:pt>
                  <c:pt idx="135">
                    <c:v>0.19348142443397479</c:v>
                  </c:pt>
                  <c:pt idx="136">
                    <c:v>0.19331316609239679</c:v>
                  </c:pt>
                  <c:pt idx="137">
                    <c:v>0.19442488121015611</c:v>
                  </c:pt>
                  <c:pt idx="138">
                    <c:v>0.19619719050740739</c:v>
                  </c:pt>
                  <c:pt idx="139">
                    <c:v>0.19730090098544095</c:v>
                  </c:pt>
                  <c:pt idx="140">
                    <c:v>0.19530543639877693</c:v>
                  </c:pt>
                  <c:pt idx="141">
                    <c:v>0.20491231599068577</c:v>
                  </c:pt>
                  <c:pt idx="142">
                    <c:v>0.19898271990384844</c:v>
                  </c:pt>
                  <c:pt idx="143">
                    <c:v>0.20459486781523453</c:v>
                  </c:pt>
                </c:numCache>
              </c:numRef>
            </c:plus>
            <c:minus>
              <c:numRef>
                <c:f>CONTROLS!$AC$23:$AC$167</c:f>
                <c:numCache>
                  <c:formatCode>General</c:formatCode>
                  <c:ptCount val="145"/>
                  <c:pt idx="0">
                    <c:v>8.7921419223834906E-3</c:v>
                  </c:pt>
                  <c:pt idx="1">
                    <c:v>1.4901846619351124E-2</c:v>
                  </c:pt>
                  <c:pt idx="2">
                    <c:v>1.7974682424176509E-2</c:v>
                  </c:pt>
                  <c:pt idx="3">
                    <c:v>1.8102172528456358E-2</c:v>
                  </c:pt>
                  <c:pt idx="4">
                    <c:v>1.6261265910131349E-2</c:v>
                  </c:pt>
                  <c:pt idx="5">
                    <c:v>1.4401634846433231E-2</c:v>
                  </c:pt>
                  <c:pt idx="6">
                    <c:v>1.5033858794401394E-2</c:v>
                  </c:pt>
                  <c:pt idx="7">
                    <c:v>1.256121486627256E-2</c:v>
                  </c:pt>
                  <c:pt idx="8">
                    <c:v>1.0053927205326279E-2</c:v>
                  </c:pt>
                  <c:pt idx="9">
                    <c:v>9.4988443639213195E-3</c:v>
                  </c:pt>
                  <c:pt idx="10">
                    <c:v>7.2580891137635772E-3</c:v>
                  </c:pt>
                  <c:pt idx="11">
                    <c:v>8.9020067213334813E-3</c:v>
                  </c:pt>
                  <c:pt idx="12">
                    <c:v>1.0955393690628675E-2</c:v>
                  </c:pt>
                  <c:pt idx="13">
                    <c:v>6.2912380008495221E-3</c:v>
                  </c:pt>
                  <c:pt idx="14">
                    <c:v>4.4837935575433195E-3</c:v>
                  </c:pt>
                  <c:pt idx="15">
                    <c:v>7.5131097201269767E-3</c:v>
                  </c:pt>
                  <c:pt idx="16">
                    <c:v>5.674334116587321E-3</c:v>
                  </c:pt>
                  <c:pt idx="17">
                    <c:v>8.264865531271523E-3</c:v>
                  </c:pt>
                  <c:pt idx="18">
                    <c:v>8.5500745562051509E-3</c:v>
                  </c:pt>
                  <c:pt idx="19">
                    <c:v>3.8502714622910962E-3</c:v>
                  </c:pt>
                  <c:pt idx="20">
                    <c:v>3.2105348853422931E-3</c:v>
                  </c:pt>
                  <c:pt idx="21">
                    <c:v>2.6395326606554262E-3</c:v>
                  </c:pt>
                  <c:pt idx="22">
                    <c:v>2.937065542339844E-3</c:v>
                  </c:pt>
                  <c:pt idx="23">
                    <c:v>3.1110038438848949E-3</c:v>
                  </c:pt>
                  <c:pt idx="24">
                    <c:v>0</c:v>
                  </c:pt>
                  <c:pt idx="25">
                    <c:v>4.064144395400684E-3</c:v>
                  </c:pt>
                  <c:pt idx="26">
                    <c:v>4.1751396783021675E-3</c:v>
                  </c:pt>
                  <c:pt idx="27">
                    <c:v>7.304564115446356E-3</c:v>
                  </c:pt>
                  <c:pt idx="28">
                    <c:v>8.5886601351239274E-3</c:v>
                  </c:pt>
                  <c:pt idx="29">
                    <c:v>6.6805703037489941E-3</c:v>
                  </c:pt>
                  <c:pt idx="30">
                    <c:v>6.4973556864825087E-3</c:v>
                  </c:pt>
                  <c:pt idx="31">
                    <c:v>8.597661789696091E-3</c:v>
                  </c:pt>
                  <c:pt idx="32">
                    <c:v>9.0733703036229522E-3</c:v>
                  </c:pt>
                  <c:pt idx="33">
                    <c:v>1.1307014235273012E-2</c:v>
                  </c:pt>
                  <c:pt idx="34">
                    <c:v>1.3761633309071023E-2</c:v>
                  </c:pt>
                  <c:pt idx="35">
                    <c:v>1.3044471277773828E-2</c:v>
                  </c:pt>
                  <c:pt idx="36">
                    <c:v>1.2601148608361101E-2</c:v>
                  </c:pt>
                  <c:pt idx="37">
                    <c:v>1.315224334160023E-2</c:v>
                  </c:pt>
                  <c:pt idx="38">
                    <c:v>1.2209622011621242E-2</c:v>
                  </c:pt>
                  <c:pt idx="39">
                    <c:v>6.9183783504517746E-3</c:v>
                  </c:pt>
                  <c:pt idx="40">
                    <c:v>3.0562807739418642E-2</c:v>
                  </c:pt>
                  <c:pt idx="41">
                    <c:v>2.3012220709875016E-2</c:v>
                  </c:pt>
                  <c:pt idx="42">
                    <c:v>1.7735507367519367E-2</c:v>
                  </c:pt>
                  <c:pt idx="43">
                    <c:v>2.327734888076103E-2</c:v>
                  </c:pt>
                  <c:pt idx="44">
                    <c:v>2.4934365375254015E-2</c:v>
                  </c:pt>
                  <c:pt idx="45">
                    <c:v>2.0909461375176547E-2</c:v>
                  </c:pt>
                  <c:pt idx="46">
                    <c:v>1.427996259040382E-2</c:v>
                  </c:pt>
                  <c:pt idx="47">
                    <c:v>1.3126612269228802E-2</c:v>
                  </c:pt>
                  <c:pt idx="48">
                    <c:v>1.1959144492813914E-2</c:v>
                  </c:pt>
                  <c:pt idx="49">
                    <c:v>1.2189168672090241E-2</c:v>
                  </c:pt>
                  <c:pt idx="50">
                    <c:v>8.4244790936888903E-3</c:v>
                  </c:pt>
                  <c:pt idx="51">
                    <c:v>1.1348991508059212E-2</c:v>
                  </c:pt>
                  <c:pt idx="52">
                    <c:v>1.6834849905280825E-2</c:v>
                  </c:pt>
                  <c:pt idx="53">
                    <c:v>1.6832488177628401E-2</c:v>
                  </c:pt>
                  <c:pt idx="54">
                    <c:v>2.1524601542963186E-2</c:v>
                  </c:pt>
                  <c:pt idx="55">
                    <c:v>2.6050189545055818E-2</c:v>
                  </c:pt>
                  <c:pt idx="56">
                    <c:v>2.9266210100842696E-2</c:v>
                  </c:pt>
                  <c:pt idx="57">
                    <c:v>3.1199656316216049E-2</c:v>
                  </c:pt>
                  <c:pt idx="58">
                    <c:v>3.2891892810640533E-2</c:v>
                  </c:pt>
                  <c:pt idx="59">
                    <c:v>3.6123261739032693E-2</c:v>
                  </c:pt>
                  <c:pt idx="60">
                    <c:v>3.9707759837761328E-2</c:v>
                  </c:pt>
                  <c:pt idx="61">
                    <c:v>4.0722186502978042E-2</c:v>
                  </c:pt>
                  <c:pt idx="62">
                    <c:v>4.1407547870728457E-2</c:v>
                  </c:pt>
                  <c:pt idx="63">
                    <c:v>4.3243917756335029E-2</c:v>
                  </c:pt>
                  <c:pt idx="64">
                    <c:v>4.4607575828925397E-2</c:v>
                  </c:pt>
                  <c:pt idx="65">
                    <c:v>5.3903770783375299E-2</c:v>
                  </c:pt>
                  <c:pt idx="66">
                    <c:v>5.2441246873683983E-2</c:v>
                  </c:pt>
                  <c:pt idx="67">
                    <c:v>6.0245713720286073E-2</c:v>
                  </c:pt>
                  <c:pt idx="68">
                    <c:v>6.1742422047163042E-2</c:v>
                  </c:pt>
                  <c:pt idx="69">
                    <c:v>6.1100245397079506E-2</c:v>
                  </c:pt>
                  <c:pt idx="70">
                    <c:v>6.6995215373313544E-2</c:v>
                  </c:pt>
                  <c:pt idx="71">
                    <c:v>6.4245630857280814E-2</c:v>
                  </c:pt>
                  <c:pt idx="72">
                    <c:v>6.7681481026939661E-2</c:v>
                  </c:pt>
                  <c:pt idx="73">
                    <c:v>6.7766951298180708E-2</c:v>
                  </c:pt>
                  <c:pt idx="74">
                    <c:v>7.1973333007788368E-2</c:v>
                  </c:pt>
                  <c:pt idx="75">
                    <c:v>7.7438442440323746E-2</c:v>
                  </c:pt>
                  <c:pt idx="76">
                    <c:v>8.1409836911763997E-2</c:v>
                  </c:pt>
                  <c:pt idx="77">
                    <c:v>8.2753664004985295E-2</c:v>
                  </c:pt>
                  <c:pt idx="78">
                    <c:v>9.0609648651049549E-2</c:v>
                  </c:pt>
                  <c:pt idx="79">
                    <c:v>8.4203019333730839E-2</c:v>
                  </c:pt>
                  <c:pt idx="80">
                    <c:v>8.8696151327157274E-2</c:v>
                  </c:pt>
                  <c:pt idx="81">
                    <c:v>9.6981882648255635E-2</c:v>
                  </c:pt>
                  <c:pt idx="82">
                    <c:v>9.3889064192357846E-2</c:v>
                  </c:pt>
                  <c:pt idx="83">
                    <c:v>9.2350513223623448E-2</c:v>
                  </c:pt>
                  <c:pt idx="84">
                    <c:v>9.1198456296785427E-2</c:v>
                  </c:pt>
                  <c:pt idx="85">
                    <c:v>9.0091726439871567E-2</c:v>
                  </c:pt>
                  <c:pt idx="86">
                    <c:v>8.4925867637605026E-2</c:v>
                  </c:pt>
                  <c:pt idx="87">
                    <c:v>8.94498122650349E-2</c:v>
                  </c:pt>
                  <c:pt idx="88">
                    <c:v>8.7470610290923831E-2</c:v>
                  </c:pt>
                  <c:pt idx="89">
                    <c:v>9.0458117706022814E-2</c:v>
                  </c:pt>
                  <c:pt idx="90">
                    <c:v>9.475450138471872E-2</c:v>
                  </c:pt>
                  <c:pt idx="91">
                    <c:v>9.887116227149674E-2</c:v>
                  </c:pt>
                  <c:pt idx="92">
                    <c:v>0.10303546774573953</c:v>
                  </c:pt>
                  <c:pt idx="93">
                    <c:v>0.11211958756910698</c:v>
                  </c:pt>
                  <c:pt idx="94">
                    <c:v>0.10806911199320543</c:v>
                  </c:pt>
                  <c:pt idx="95">
                    <c:v>0.11313792076487889</c:v>
                  </c:pt>
                  <c:pt idx="96">
                    <c:v>0.11907406025523209</c:v>
                  </c:pt>
                  <c:pt idx="97">
                    <c:v>0.12172854535262739</c:v>
                  </c:pt>
                  <c:pt idx="98">
                    <c:v>0.12423004022243037</c:v>
                  </c:pt>
                  <c:pt idx="99">
                    <c:v>0.12956494747776745</c:v>
                  </c:pt>
                  <c:pt idx="100">
                    <c:v>0.11759021855402496</c:v>
                  </c:pt>
                  <c:pt idx="101">
                    <c:v>0.12477266542095659</c:v>
                  </c:pt>
                  <c:pt idx="102">
                    <c:v>0.12696235370212441</c:v>
                  </c:pt>
                  <c:pt idx="103">
                    <c:v>0.12970510123352899</c:v>
                  </c:pt>
                  <c:pt idx="104">
                    <c:v>0.13323441373853068</c:v>
                  </c:pt>
                  <c:pt idx="105">
                    <c:v>0.14464611548419351</c:v>
                  </c:pt>
                  <c:pt idx="106">
                    <c:v>0.14358952495539737</c:v>
                  </c:pt>
                  <c:pt idx="107">
                    <c:v>0.14817148288694643</c:v>
                  </c:pt>
                  <c:pt idx="108">
                    <c:v>0.15221722779195079</c:v>
                  </c:pt>
                  <c:pt idx="109">
                    <c:v>0.15829045410126072</c:v>
                  </c:pt>
                  <c:pt idx="110">
                    <c:v>0.15634654460737746</c:v>
                  </c:pt>
                  <c:pt idx="111">
                    <c:v>0.15638070368388382</c:v>
                  </c:pt>
                  <c:pt idx="112">
                    <c:v>0.15572916924878485</c:v>
                  </c:pt>
                  <c:pt idx="113">
                    <c:v>0.15422775063603189</c:v>
                  </c:pt>
                  <c:pt idx="114">
                    <c:v>0.16448820223245997</c:v>
                  </c:pt>
                  <c:pt idx="115">
                    <c:v>0.16941082203404242</c:v>
                  </c:pt>
                  <c:pt idx="116">
                    <c:v>0.18455029292309469</c:v>
                  </c:pt>
                  <c:pt idx="117">
                    <c:v>0.16975286504675935</c:v>
                  </c:pt>
                  <c:pt idx="118">
                    <c:v>0.17630176912966586</c:v>
                  </c:pt>
                  <c:pt idx="119">
                    <c:v>0.1720961694564507</c:v>
                  </c:pt>
                  <c:pt idx="120">
                    <c:v>0.1701228572167284</c:v>
                  </c:pt>
                  <c:pt idx="121">
                    <c:v>0.17615325748028807</c:v>
                  </c:pt>
                  <c:pt idx="122">
                    <c:v>0.17235820120391712</c:v>
                  </c:pt>
                  <c:pt idx="123">
                    <c:v>0.17578699838417125</c:v>
                  </c:pt>
                  <c:pt idx="124">
                    <c:v>0.17575071050401661</c:v>
                  </c:pt>
                  <c:pt idx="125">
                    <c:v>0.17592675315099174</c:v>
                  </c:pt>
                  <c:pt idx="126">
                    <c:v>0.17972411326808635</c:v>
                  </c:pt>
                  <c:pt idx="127">
                    <c:v>0.17120025752390078</c:v>
                  </c:pt>
                  <c:pt idx="128">
                    <c:v>0.17207876153935053</c:v>
                  </c:pt>
                  <c:pt idx="129">
                    <c:v>0.17324497996070012</c:v>
                  </c:pt>
                  <c:pt idx="130">
                    <c:v>0.17517381512348415</c:v>
                  </c:pt>
                  <c:pt idx="131">
                    <c:v>0.1727452956513339</c:v>
                  </c:pt>
                  <c:pt idx="132">
                    <c:v>0.17560196201732309</c:v>
                  </c:pt>
                  <c:pt idx="133">
                    <c:v>0.1910508672666352</c:v>
                  </c:pt>
                  <c:pt idx="134">
                    <c:v>0.19758316610375332</c:v>
                  </c:pt>
                  <c:pt idx="135">
                    <c:v>0.19348142443397479</c:v>
                  </c:pt>
                  <c:pt idx="136">
                    <c:v>0.19331316609239679</c:v>
                  </c:pt>
                  <c:pt idx="137">
                    <c:v>0.19442488121015611</c:v>
                  </c:pt>
                  <c:pt idx="138">
                    <c:v>0.19619719050740739</c:v>
                  </c:pt>
                  <c:pt idx="139">
                    <c:v>0.19730090098544095</c:v>
                  </c:pt>
                  <c:pt idx="140">
                    <c:v>0.19530543639877693</c:v>
                  </c:pt>
                  <c:pt idx="141">
                    <c:v>0.20491231599068577</c:v>
                  </c:pt>
                  <c:pt idx="142">
                    <c:v>0.19898271990384844</c:v>
                  </c:pt>
                  <c:pt idx="143">
                    <c:v>0.20459486781523453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'5'!$B$24:$B$178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'5'!$D$24:$D$178</c:f>
              <c:numCache>
                <c:formatCode>General</c:formatCode>
                <c:ptCount val="155"/>
                <c:pt idx="0">
                  <c:v>9.1280750000000008E-2</c:v>
                </c:pt>
                <c:pt idx="1">
                  <c:v>0.13947899999999999</c:v>
                </c:pt>
                <c:pt idx="2">
                  <c:v>0.16133525000000001</c:v>
                </c:pt>
                <c:pt idx="3">
                  <c:v>0.18067024999999998</c:v>
                </c:pt>
                <c:pt idx="4">
                  <c:v>0.19647050000000002</c:v>
                </c:pt>
                <c:pt idx="5">
                  <c:v>0.21888824999999998</c:v>
                </c:pt>
                <c:pt idx="6">
                  <c:v>0.24762075</c:v>
                </c:pt>
                <c:pt idx="7">
                  <c:v>0.28250825000000002</c:v>
                </c:pt>
                <c:pt idx="8">
                  <c:v>0.32226225000000003</c:v>
                </c:pt>
                <c:pt idx="9">
                  <c:v>0.36669124999999997</c:v>
                </c:pt>
                <c:pt idx="10">
                  <c:v>0.40867575</c:v>
                </c:pt>
                <c:pt idx="11">
                  <c:v>0.45629949999999997</c:v>
                </c:pt>
                <c:pt idx="12">
                  <c:v>0.50061224999999998</c:v>
                </c:pt>
                <c:pt idx="13">
                  <c:v>0.54284325</c:v>
                </c:pt>
                <c:pt idx="14">
                  <c:v>0.58455800000000002</c:v>
                </c:pt>
                <c:pt idx="15">
                  <c:v>0.62525549999999996</c:v>
                </c:pt>
                <c:pt idx="16">
                  <c:v>0.66042849999999997</c:v>
                </c:pt>
                <c:pt idx="17">
                  <c:v>0.69882574999999991</c:v>
                </c:pt>
                <c:pt idx="18">
                  <c:v>0.74330475000000007</c:v>
                </c:pt>
                <c:pt idx="19">
                  <c:v>0.78563249999999996</c:v>
                </c:pt>
                <c:pt idx="20">
                  <c:v>0.83302774999999996</c:v>
                </c:pt>
                <c:pt idx="21">
                  <c:v>0.88093700000000008</c:v>
                </c:pt>
                <c:pt idx="22">
                  <c:v>0.92956899999999998</c:v>
                </c:pt>
                <c:pt idx="23">
                  <c:v>0.97483575</c:v>
                </c:pt>
                <c:pt idx="24">
                  <c:v>1</c:v>
                </c:pt>
                <c:pt idx="25">
                  <c:v>0.9657135</c:v>
                </c:pt>
                <c:pt idx="26">
                  <c:v>1.0110479999999999</c:v>
                </c:pt>
                <c:pt idx="27">
                  <c:v>0.99059125000000003</c:v>
                </c:pt>
                <c:pt idx="28">
                  <c:v>0.9873647499999999</c:v>
                </c:pt>
                <c:pt idx="29">
                  <c:v>0.97954174999999999</c:v>
                </c:pt>
                <c:pt idx="30">
                  <c:v>0.9687532499999999</c:v>
                </c:pt>
                <c:pt idx="31">
                  <c:v>0.96488475000000007</c:v>
                </c:pt>
                <c:pt idx="32">
                  <c:v>0.96162400000000003</c:v>
                </c:pt>
                <c:pt idx="33">
                  <c:v>0.96267724999999993</c:v>
                </c:pt>
                <c:pt idx="34">
                  <c:v>0.96708000000000005</c:v>
                </c:pt>
                <c:pt idx="35">
                  <c:v>0.97174324999999995</c:v>
                </c:pt>
                <c:pt idx="36">
                  <c:v>0.98000874999999998</c:v>
                </c:pt>
                <c:pt idx="37">
                  <c:v>0.99034975000000003</c:v>
                </c:pt>
                <c:pt idx="38">
                  <c:v>1.0033064999999999</c:v>
                </c:pt>
                <c:pt idx="39">
                  <c:v>1.0207554999999999</c:v>
                </c:pt>
                <c:pt idx="40">
                  <c:v>1.04731325</c:v>
                </c:pt>
                <c:pt idx="41">
                  <c:v>1.0586630000000001</c:v>
                </c:pt>
                <c:pt idx="42">
                  <c:v>1.0722642499999999</c:v>
                </c:pt>
                <c:pt idx="43">
                  <c:v>1.09208975</c:v>
                </c:pt>
                <c:pt idx="44">
                  <c:v>1.1148720000000001</c:v>
                </c:pt>
                <c:pt idx="45">
                  <c:v>1.1790674999999999</c:v>
                </c:pt>
                <c:pt idx="46">
                  <c:v>1.2178772499999999</c:v>
                </c:pt>
                <c:pt idx="47">
                  <c:v>1.2465195000000002</c:v>
                </c:pt>
                <c:pt idx="48">
                  <c:v>1.2761735000000001</c:v>
                </c:pt>
                <c:pt idx="49">
                  <c:v>1.30395525</c:v>
                </c:pt>
                <c:pt idx="50">
                  <c:v>1.334333</c:v>
                </c:pt>
                <c:pt idx="51">
                  <c:v>1.3689622499999998</c:v>
                </c:pt>
                <c:pt idx="52">
                  <c:v>1.4007399999999999</c:v>
                </c:pt>
                <c:pt idx="53">
                  <c:v>1.43433225</c:v>
                </c:pt>
                <c:pt idx="54">
                  <c:v>1.46693075</c:v>
                </c:pt>
                <c:pt idx="55">
                  <c:v>1.502761</c:v>
                </c:pt>
                <c:pt idx="56">
                  <c:v>1.5353064999999999</c:v>
                </c:pt>
                <c:pt idx="57">
                  <c:v>1.5641782499999999</c:v>
                </c:pt>
                <c:pt idx="58">
                  <c:v>1.599545</c:v>
                </c:pt>
                <c:pt idx="59">
                  <c:v>1.6314600000000001</c:v>
                </c:pt>
                <c:pt idx="60">
                  <c:v>1.658517</c:v>
                </c:pt>
                <c:pt idx="61">
                  <c:v>1.6934167499999999</c:v>
                </c:pt>
                <c:pt idx="62">
                  <c:v>1.723671</c:v>
                </c:pt>
                <c:pt idx="63">
                  <c:v>1.7595742499999998</c:v>
                </c:pt>
                <c:pt idx="64">
                  <c:v>1.7950459999999999</c:v>
                </c:pt>
                <c:pt idx="65">
                  <c:v>1.826384</c:v>
                </c:pt>
                <c:pt idx="66">
                  <c:v>1.8573394999999999</c:v>
                </c:pt>
                <c:pt idx="67">
                  <c:v>1.8909425</c:v>
                </c:pt>
                <c:pt idx="68">
                  <c:v>1.92512375</c:v>
                </c:pt>
                <c:pt idx="69">
                  <c:v>1.9598992500000001</c:v>
                </c:pt>
                <c:pt idx="70">
                  <c:v>1.9991257499999999</c:v>
                </c:pt>
                <c:pt idx="71">
                  <c:v>2.0360132499999999</c:v>
                </c:pt>
                <c:pt idx="72">
                  <c:v>2.069512</c:v>
                </c:pt>
                <c:pt idx="73">
                  <c:v>2.10525875</c:v>
                </c:pt>
                <c:pt idx="74">
                  <c:v>2.13975275</c:v>
                </c:pt>
                <c:pt idx="75">
                  <c:v>2.1804537499999999</c:v>
                </c:pt>
                <c:pt idx="76">
                  <c:v>2.211999</c:v>
                </c:pt>
                <c:pt idx="77">
                  <c:v>2.2494702499999999</c:v>
                </c:pt>
                <c:pt idx="78">
                  <c:v>2.2863150000000001</c:v>
                </c:pt>
                <c:pt idx="79">
                  <c:v>2.3273872500000001</c:v>
                </c:pt>
                <c:pt idx="80">
                  <c:v>2.3672077499999999</c:v>
                </c:pt>
                <c:pt idx="81">
                  <c:v>2.4073959999999999</c:v>
                </c:pt>
                <c:pt idx="82">
                  <c:v>2.4370997500000002</c:v>
                </c:pt>
                <c:pt idx="83">
                  <c:v>2.4792750000000003</c:v>
                </c:pt>
                <c:pt idx="84">
                  <c:v>2.52150125</c:v>
                </c:pt>
                <c:pt idx="85">
                  <c:v>2.55555325</c:v>
                </c:pt>
                <c:pt idx="86">
                  <c:v>2.5917849999999998</c:v>
                </c:pt>
                <c:pt idx="87">
                  <c:v>2.6244472500000002</c:v>
                </c:pt>
                <c:pt idx="88">
                  <c:v>2.6605160000000003</c:v>
                </c:pt>
                <c:pt idx="89">
                  <c:v>2.69358275</c:v>
                </c:pt>
                <c:pt idx="90">
                  <c:v>2.7296120000000004</c:v>
                </c:pt>
                <c:pt idx="91">
                  <c:v>2.7708317500000001</c:v>
                </c:pt>
                <c:pt idx="92">
                  <c:v>2.8028527500000004</c:v>
                </c:pt>
                <c:pt idx="93">
                  <c:v>2.843</c:v>
                </c:pt>
                <c:pt idx="94">
                  <c:v>2.8727355000000001</c:v>
                </c:pt>
                <c:pt idx="95">
                  <c:v>2.9108584999999998</c:v>
                </c:pt>
                <c:pt idx="96">
                  <c:v>2.9474745000000002</c:v>
                </c:pt>
                <c:pt idx="97">
                  <c:v>2.9870475000000001</c:v>
                </c:pt>
                <c:pt idx="98">
                  <c:v>3.0276864999999997</c:v>
                </c:pt>
                <c:pt idx="99">
                  <c:v>3.06809675</c:v>
                </c:pt>
                <c:pt idx="100">
                  <c:v>3.1006712499999995</c:v>
                </c:pt>
                <c:pt idx="101">
                  <c:v>3.1455142500000002</c:v>
                </c:pt>
                <c:pt idx="102">
                  <c:v>3.1803007499999998</c:v>
                </c:pt>
                <c:pt idx="103">
                  <c:v>3.2306140000000001</c:v>
                </c:pt>
                <c:pt idx="104">
                  <c:v>3.2636357499999997</c:v>
                </c:pt>
                <c:pt idx="105">
                  <c:v>3.304729</c:v>
                </c:pt>
                <c:pt idx="106">
                  <c:v>3.34776425</c:v>
                </c:pt>
                <c:pt idx="107">
                  <c:v>3.3793302499999998</c:v>
                </c:pt>
                <c:pt idx="108">
                  <c:v>3.4171450000000001</c:v>
                </c:pt>
                <c:pt idx="109">
                  <c:v>3.4538877499999998</c:v>
                </c:pt>
                <c:pt idx="110">
                  <c:v>3.4934850000000002</c:v>
                </c:pt>
                <c:pt idx="111">
                  <c:v>3.5299610000000001</c:v>
                </c:pt>
                <c:pt idx="112">
                  <c:v>3.5646772500000004</c:v>
                </c:pt>
                <c:pt idx="113">
                  <c:v>3.6094937499999999</c:v>
                </c:pt>
                <c:pt idx="114">
                  <c:v>3.6502844999999997</c:v>
                </c:pt>
                <c:pt idx="115">
                  <c:v>3.69985425</c:v>
                </c:pt>
                <c:pt idx="116">
                  <c:v>3.7456569999999996</c:v>
                </c:pt>
                <c:pt idx="117">
                  <c:v>3.7857992499999997</c:v>
                </c:pt>
                <c:pt idx="118">
                  <c:v>3.8152257500000002</c:v>
                </c:pt>
                <c:pt idx="119">
                  <c:v>3.8595977499999998</c:v>
                </c:pt>
                <c:pt idx="120">
                  <c:v>3.9066577500000004</c:v>
                </c:pt>
                <c:pt idx="121">
                  <c:v>3.9438502500000001</c:v>
                </c:pt>
                <c:pt idx="122">
                  <c:v>3.9811457499999996</c:v>
                </c:pt>
                <c:pt idx="123">
                  <c:v>4.0179687499999996</c:v>
                </c:pt>
                <c:pt idx="124">
                  <c:v>4.0599769999999999</c:v>
                </c:pt>
                <c:pt idx="125">
                  <c:v>4.0929297499999997</c:v>
                </c:pt>
                <c:pt idx="126">
                  <c:v>4.1352000000000002</c:v>
                </c:pt>
                <c:pt idx="127">
                  <c:v>4.17276925</c:v>
                </c:pt>
                <c:pt idx="128">
                  <c:v>4.2089932500000007</c:v>
                </c:pt>
                <c:pt idx="129">
                  <c:v>4.2489832500000002</c:v>
                </c:pt>
                <c:pt idx="130">
                  <c:v>4.2906947500000001</c:v>
                </c:pt>
                <c:pt idx="131">
                  <c:v>4.3218745000000007</c:v>
                </c:pt>
                <c:pt idx="132">
                  <c:v>4.3521894999999997</c:v>
                </c:pt>
                <c:pt idx="133">
                  <c:v>4.3825159999999999</c:v>
                </c:pt>
                <c:pt idx="134">
                  <c:v>4.4162702500000002</c:v>
                </c:pt>
                <c:pt idx="135">
                  <c:v>4.4572645</c:v>
                </c:pt>
                <c:pt idx="136">
                  <c:v>4.4845980000000001</c:v>
                </c:pt>
                <c:pt idx="137">
                  <c:v>4.5315477500000005</c:v>
                </c:pt>
                <c:pt idx="138">
                  <c:v>4.5714074999999994</c:v>
                </c:pt>
                <c:pt idx="139">
                  <c:v>4.6118065000000001</c:v>
                </c:pt>
                <c:pt idx="140">
                  <c:v>4.64899825</c:v>
                </c:pt>
                <c:pt idx="141">
                  <c:v>4.6854319999999996</c:v>
                </c:pt>
                <c:pt idx="142">
                  <c:v>4.7210384999999997</c:v>
                </c:pt>
                <c:pt idx="143">
                  <c:v>4.7506804999999996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'5'!$E$16</c:f>
              <c:strCache>
                <c:ptCount val="1"/>
                <c:pt idx="0">
                  <c:v>TP0002009H02 100.00uM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'5'!$E$24:$E$178</c:f>
              <c:numCache>
                <c:formatCode>General</c:formatCode>
                <c:ptCount val="155"/>
                <c:pt idx="0">
                  <c:v>0.106921</c:v>
                </c:pt>
                <c:pt idx="1">
                  <c:v>0.169408</c:v>
                </c:pt>
                <c:pt idx="2">
                  <c:v>0.197324</c:v>
                </c:pt>
                <c:pt idx="3">
                  <c:v>0.21279799999999999</c:v>
                </c:pt>
                <c:pt idx="4">
                  <c:v>0.23458999999999999</c:v>
                </c:pt>
                <c:pt idx="5">
                  <c:v>0.25240499999999999</c:v>
                </c:pt>
                <c:pt idx="6">
                  <c:v>0.28114800000000001</c:v>
                </c:pt>
                <c:pt idx="7">
                  <c:v>0.31262699999999999</c:v>
                </c:pt>
                <c:pt idx="8">
                  <c:v>0.35441600000000001</c:v>
                </c:pt>
                <c:pt idx="9">
                  <c:v>0.39545000000000002</c:v>
                </c:pt>
                <c:pt idx="10">
                  <c:v>0.44239499999999998</c:v>
                </c:pt>
                <c:pt idx="11">
                  <c:v>0.48152600000000001</c:v>
                </c:pt>
                <c:pt idx="12">
                  <c:v>0.51868599999999998</c:v>
                </c:pt>
                <c:pt idx="13">
                  <c:v>0.55961300000000003</c:v>
                </c:pt>
                <c:pt idx="14">
                  <c:v>0.60007999999999995</c:v>
                </c:pt>
                <c:pt idx="15">
                  <c:v>0.63716899999999999</c:v>
                </c:pt>
                <c:pt idx="16">
                  <c:v>0.67763799999999996</c:v>
                </c:pt>
                <c:pt idx="17">
                  <c:v>0.719391</c:v>
                </c:pt>
                <c:pt idx="18">
                  <c:v>0.75124100000000005</c:v>
                </c:pt>
                <c:pt idx="19">
                  <c:v>0.79460900000000001</c:v>
                </c:pt>
                <c:pt idx="20">
                  <c:v>0.83395799999999998</c:v>
                </c:pt>
                <c:pt idx="21">
                  <c:v>0.88431800000000005</c:v>
                </c:pt>
                <c:pt idx="22">
                  <c:v>0.92832400000000004</c:v>
                </c:pt>
                <c:pt idx="23">
                  <c:v>0.97680299999999998</c:v>
                </c:pt>
                <c:pt idx="24">
                  <c:v>1</c:v>
                </c:pt>
                <c:pt idx="25">
                  <c:v>1.0843320000000001</c:v>
                </c:pt>
                <c:pt idx="26">
                  <c:v>0.89203699999999997</c:v>
                </c:pt>
                <c:pt idx="27">
                  <c:v>0.85634200000000005</c:v>
                </c:pt>
                <c:pt idx="28">
                  <c:v>0.83708800000000005</c:v>
                </c:pt>
                <c:pt idx="29">
                  <c:v>0.82688799999999996</c:v>
                </c:pt>
                <c:pt idx="30">
                  <c:v>0.83768100000000001</c:v>
                </c:pt>
                <c:pt idx="31">
                  <c:v>0.85716300000000001</c:v>
                </c:pt>
                <c:pt idx="32">
                  <c:v>0.88</c:v>
                </c:pt>
                <c:pt idx="33">
                  <c:v>0.90855399999999997</c:v>
                </c:pt>
                <c:pt idx="34">
                  <c:v>0.94165100000000002</c:v>
                </c:pt>
                <c:pt idx="35">
                  <c:v>0.97392400000000001</c:v>
                </c:pt>
                <c:pt idx="36">
                  <c:v>1.0131859999999999</c:v>
                </c:pt>
                <c:pt idx="37">
                  <c:v>1.037739</c:v>
                </c:pt>
                <c:pt idx="38">
                  <c:v>1.066921</c:v>
                </c:pt>
                <c:pt idx="39">
                  <c:v>1.0856619999999999</c:v>
                </c:pt>
                <c:pt idx="40">
                  <c:v>1.095691</c:v>
                </c:pt>
                <c:pt idx="41">
                  <c:v>1.1040430000000001</c:v>
                </c:pt>
                <c:pt idx="42">
                  <c:v>1.109632</c:v>
                </c:pt>
                <c:pt idx="43">
                  <c:v>1.121281</c:v>
                </c:pt>
                <c:pt idx="44">
                  <c:v>1.129524</c:v>
                </c:pt>
                <c:pt idx="45">
                  <c:v>1.1797299999999999</c:v>
                </c:pt>
                <c:pt idx="46">
                  <c:v>1.2285969999999999</c:v>
                </c:pt>
                <c:pt idx="47">
                  <c:v>1.2461370000000001</c:v>
                </c:pt>
                <c:pt idx="48">
                  <c:v>1.3110269999999999</c:v>
                </c:pt>
                <c:pt idx="49">
                  <c:v>1.3498250000000001</c:v>
                </c:pt>
                <c:pt idx="50">
                  <c:v>1.366965</c:v>
                </c:pt>
                <c:pt idx="51">
                  <c:v>1.389448</c:v>
                </c:pt>
                <c:pt idx="52">
                  <c:v>1.4050020000000001</c:v>
                </c:pt>
                <c:pt idx="53">
                  <c:v>1.422585</c:v>
                </c:pt>
                <c:pt idx="54">
                  <c:v>1.4429609999999999</c:v>
                </c:pt>
                <c:pt idx="55">
                  <c:v>1.454885</c:v>
                </c:pt>
                <c:pt idx="56">
                  <c:v>1.4678020000000001</c:v>
                </c:pt>
                <c:pt idx="57">
                  <c:v>1.481222</c:v>
                </c:pt>
                <c:pt idx="58">
                  <c:v>1.4913460000000001</c:v>
                </c:pt>
                <c:pt idx="59">
                  <c:v>1.5114350000000001</c:v>
                </c:pt>
                <c:pt idx="60">
                  <c:v>1.522786</c:v>
                </c:pt>
                <c:pt idx="61">
                  <c:v>1.533334</c:v>
                </c:pt>
                <c:pt idx="62">
                  <c:v>1.544192</c:v>
                </c:pt>
                <c:pt idx="63">
                  <c:v>1.557561</c:v>
                </c:pt>
                <c:pt idx="64">
                  <c:v>1.5812550000000001</c:v>
                </c:pt>
                <c:pt idx="65">
                  <c:v>1.5982879999999999</c:v>
                </c:pt>
                <c:pt idx="66">
                  <c:v>1.6133230000000001</c:v>
                </c:pt>
                <c:pt idx="67">
                  <c:v>1.6264670000000001</c:v>
                </c:pt>
                <c:pt idx="68">
                  <c:v>1.6458930000000001</c:v>
                </c:pt>
                <c:pt idx="69">
                  <c:v>1.6726449999999999</c:v>
                </c:pt>
                <c:pt idx="70">
                  <c:v>1.696787</c:v>
                </c:pt>
                <c:pt idx="71">
                  <c:v>1.718871</c:v>
                </c:pt>
                <c:pt idx="72">
                  <c:v>1.7452000000000001</c:v>
                </c:pt>
                <c:pt idx="73">
                  <c:v>1.7708919999999999</c:v>
                </c:pt>
                <c:pt idx="74">
                  <c:v>1.791704</c:v>
                </c:pt>
                <c:pt idx="75">
                  <c:v>1.8191280000000001</c:v>
                </c:pt>
                <c:pt idx="76">
                  <c:v>1.830255</c:v>
                </c:pt>
                <c:pt idx="77">
                  <c:v>1.84979</c:v>
                </c:pt>
                <c:pt idx="78">
                  <c:v>1.8628720000000001</c:v>
                </c:pt>
                <c:pt idx="79">
                  <c:v>1.897548</c:v>
                </c:pt>
                <c:pt idx="80">
                  <c:v>1.9088210000000001</c:v>
                </c:pt>
                <c:pt idx="81">
                  <c:v>1.9256690000000001</c:v>
                </c:pt>
                <c:pt idx="82">
                  <c:v>1.9438530000000001</c:v>
                </c:pt>
                <c:pt idx="83">
                  <c:v>1.9619629999999999</c:v>
                </c:pt>
                <c:pt idx="84">
                  <c:v>1.976977</c:v>
                </c:pt>
                <c:pt idx="85">
                  <c:v>1.9996020000000001</c:v>
                </c:pt>
                <c:pt idx="86">
                  <c:v>2.012934</c:v>
                </c:pt>
                <c:pt idx="87">
                  <c:v>2.0286659999999999</c:v>
                </c:pt>
                <c:pt idx="88">
                  <c:v>2.0426250000000001</c:v>
                </c:pt>
                <c:pt idx="89">
                  <c:v>2.058176</c:v>
                </c:pt>
                <c:pt idx="90">
                  <c:v>2.0648300000000002</c:v>
                </c:pt>
                <c:pt idx="91">
                  <c:v>2.0833840000000001</c:v>
                </c:pt>
                <c:pt idx="92">
                  <c:v>2.1028479999999998</c:v>
                </c:pt>
                <c:pt idx="93">
                  <c:v>2.1202930000000002</c:v>
                </c:pt>
                <c:pt idx="94">
                  <c:v>2.1331850000000001</c:v>
                </c:pt>
                <c:pt idx="95">
                  <c:v>2.1537609999999998</c:v>
                </c:pt>
                <c:pt idx="96">
                  <c:v>2.1760969999999999</c:v>
                </c:pt>
                <c:pt idx="97">
                  <c:v>2.2005690000000002</c:v>
                </c:pt>
                <c:pt idx="98">
                  <c:v>2.2199089999999999</c:v>
                </c:pt>
                <c:pt idx="99">
                  <c:v>2.2407319999999999</c:v>
                </c:pt>
                <c:pt idx="100">
                  <c:v>2.2646120000000001</c:v>
                </c:pt>
                <c:pt idx="101">
                  <c:v>2.278448</c:v>
                </c:pt>
                <c:pt idx="102">
                  <c:v>2.3022339999999999</c:v>
                </c:pt>
                <c:pt idx="103">
                  <c:v>2.3181780000000001</c:v>
                </c:pt>
                <c:pt idx="104">
                  <c:v>2.3338100000000002</c:v>
                </c:pt>
                <c:pt idx="105">
                  <c:v>2.3513549999999999</c:v>
                </c:pt>
                <c:pt idx="106">
                  <c:v>2.3725779999999999</c:v>
                </c:pt>
                <c:pt idx="107">
                  <c:v>2.3872550000000001</c:v>
                </c:pt>
                <c:pt idx="108">
                  <c:v>2.3992939999999998</c:v>
                </c:pt>
                <c:pt idx="109">
                  <c:v>2.416836</c:v>
                </c:pt>
                <c:pt idx="110">
                  <c:v>2.4325299999999999</c:v>
                </c:pt>
                <c:pt idx="111">
                  <c:v>2.4551189999999998</c:v>
                </c:pt>
                <c:pt idx="112">
                  <c:v>2.4681920000000002</c:v>
                </c:pt>
                <c:pt idx="113">
                  <c:v>2.4700389999999999</c:v>
                </c:pt>
                <c:pt idx="114">
                  <c:v>2.4947849999999998</c:v>
                </c:pt>
                <c:pt idx="115">
                  <c:v>2.507358</c:v>
                </c:pt>
                <c:pt idx="116">
                  <c:v>2.5229870000000001</c:v>
                </c:pt>
                <c:pt idx="117">
                  <c:v>2.5428920000000002</c:v>
                </c:pt>
                <c:pt idx="118">
                  <c:v>2.5636960000000002</c:v>
                </c:pt>
                <c:pt idx="119">
                  <c:v>2.5797789999999998</c:v>
                </c:pt>
                <c:pt idx="120">
                  <c:v>2.5968800000000001</c:v>
                </c:pt>
                <c:pt idx="121">
                  <c:v>2.6105909999999999</c:v>
                </c:pt>
                <c:pt idx="122">
                  <c:v>2.6266949999999998</c:v>
                </c:pt>
                <c:pt idx="123">
                  <c:v>2.6398320000000002</c:v>
                </c:pt>
                <c:pt idx="124">
                  <c:v>2.6397879999999998</c:v>
                </c:pt>
                <c:pt idx="125">
                  <c:v>2.6664500000000002</c:v>
                </c:pt>
                <c:pt idx="126">
                  <c:v>2.6747230000000002</c:v>
                </c:pt>
                <c:pt idx="127">
                  <c:v>2.6851590000000001</c:v>
                </c:pt>
                <c:pt idx="128">
                  <c:v>2.6967840000000001</c:v>
                </c:pt>
                <c:pt idx="129">
                  <c:v>2.7166709999999998</c:v>
                </c:pt>
                <c:pt idx="130">
                  <c:v>2.721565</c:v>
                </c:pt>
                <c:pt idx="131">
                  <c:v>2.7366809999999999</c:v>
                </c:pt>
                <c:pt idx="132">
                  <c:v>2.7502949999999999</c:v>
                </c:pt>
                <c:pt idx="133">
                  <c:v>2.762677</c:v>
                </c:pt>
                <c:pt idx="134">
                  <c:v>2.7667269999999999</c:v>
                </c:pt>
                <c:pt idx="135">
                  <c:v>2.7728030000000001</c:v>
                </c:pt>
                <c:pt idx="136">
                  <c:v>2.777034</c:v>
                </c:pt>
                <c:pt idx="137">
                  <c:v>2.7941210000000001</c:v>
                </c:pt>
                <c:pt idx="138">
                  <c:v>2.8059419999999999</c:v>
                </c:pt>
                <c:pt idx="139">
                  <c:v>2.822079</c:v>
                </c:pt>
                <c:pt idx="140">
                  <c:v>2.8268450000000001</c:v>
                </c:pt>
                <c:pt idx="141">
                  <c:v>2.835432</c:v>
                </c:pt>
                <c:pt idx="142">
                  <c:v>2.8584969999999998</c:v>
                </c:pt>
                <c:pt idx="143">
                  <c:v>2.8569629999999999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'5'!$F$16</c:f>
              <c:strCache>
                <c:ptCount val="1"/>
                <c:pt idx="0">
                  <c:v>TP0002009H02 25.00uM</c:v>
                </c:pt>
              </c:strCache>
            </c:strRef>
          </c:tx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'5'!$F$24:$F$178</c:f>
              <c:numCache>
                <c:formatCode>General</c:formatCode>
                <c:ptCount val="155"/>
                <c:pt idx="0">
                  <c:v>9.2230000000000006E-2</c:v>
                </c:pt>
                <c:pt idx="1">
                  <c:v>0.135738</c:v>
                </c:pt>
                <c:pt idx="2">
                  <c:v>0.169096</c:v>
                </c:pt>
                <c:pt idx="3">
                  <c:v>0.18989900000000001</c:v>
                </c:pt>
                <c:pt idx="4">
                  <c:v>0.20844199999999999</c:v>
                </c:pt>
                <c:pt idx="5">
                  <c:v>0.227932</c:v>
                </c:pt>
                <c:pt idx="6">
                  <c:v>0.25553900000000002</c:v>
                </c:pt>
                <c:pt idx="7">
                  <c:v>0.287379</c:v>
                </c:pt>
                <c:pt idx="8">
                  <c:v>0.32601400000000003</c:v>
                </c:pt>
                <c:pt idx="9">
                  <c:v>0.36988500000000002</c:v>
                </c:pt>
                <c:pt idx="10">
                  <c:v>0.41398699999999999</c:v>
                </c:pt>
                <c:pt idx="11">
                  <c:v>0.45969300000000002</c:v>
                </c:pt>
                <c:pt idx="12">
                  <c:v>0.50484200000000001</c:v>
                </c:pt>
                <c:pt idx="13">
                  <c:v>0.55337800000000004</c:v>
                </c:pt>
                <c:pt idx="14">
                  <c:v>0.59055199999999997</c:v>
                </c:pt>
                <c:pt idx="15">
                  <c:v>0.63295599999999996</c:v>
                </c:pt>
                <c:pt idx="16">
                  <c:v>0.66990700000000003</c:v>
                </c:pt>
                <c:pt idx="17">
                  <c:v>0.705538</c:v>
                </c:pt>
                <c:pt idx="18">
                  <c:v>0.74717999999999996</c:v>
                </c:pt>
                <c:pt idx="19">
                  <c:v>0.79311100000000001</c:v>
                </c:pt>
                <c:pt idx="20">
                  <c:v>0.83644600000000002</c:v>
                </c:pt>
                <c:pt idx="21">
                  <c:v>0.88696900000000001</c:v>
                </c:pt>
                <c:pt idx="22">
                  <c:v>0.92898099999999995</c:v>
                </c:pt>
                <c:pt idx="23">
                  <c:v>0.97188699999999995</c:v>
                </c:pt>
                <c:pt idx="24">
                  <c:v>1</c:v>
                </c:pt>
                <c:pt idx="25">
                  <c:v>0.94634499999999999</c:v>
                </c:pt>
                <c:pt idx="26">
                  <c:v>0.92910400000000004</c:v>
                </c:pt>
                <c:pt idx="27">
                  <c:v>0.93103000000000002</c:v>
                </c:pt>
                <c:pt idx="28">
                  <c:v>0.92651600000000001</c:v>
                </c:pt>
                <c:pt idx="29">
                  <c:v>0.92707499999999998</c:v>
                </c:pt>
                <c:pt idx="30">
                  <c:v>0.93619799999999997</c:v>
                </c:pt>
                <c:pt idx="31">
                  <c:v>0.95075900000000002</c:v>
                </c:pt>
                <c:pt idx="32">
                  <c:v>0.97246299999999997</c:v>
                </c:pt>
                <c:pt idx="33">
                  <c:v>0.99493799999999999</c:v>
                </c:pt>
                <c:pt idx="34">
                  <c:v>1.011773</c:v>
                </c:pt>
                <c:pt idx="35">
                  <c:v>1.022918</c:v>
                </c:pt>
                <c:pt idx="36">
                  <c:v>1.0348310000000001</c:v>
                </c:pt>
                <c:pt idx="37">
                  <c:v>1.0554859999999999</c:v>
                </c:pt>
                <c:pt idx="38">
                  <c:v>1.076268</c:v>
                </c:pt>
                <c:pt idx="39">
                  <c:v>1.0931150000000001</c:v>
                </c:pt>
                <c:pt idx="40">
                  <c:v>1.1032120000000001</c:v>
                </c:pt>
                <c:pt idx="41">
                  <c:v>1.12138</c:v>
                </c:pt>
                <c:pt idx="42">
                  <c:v>1.134458</c:v>
                </c:pt>
                <c:pt idx="43">
                  <c:v>1.1498330000000001</c:v>
                </c:pt>
                <c:pt idx="44">
                  <c:v>1.166199</c:v>
                </c:pt>
                <c:pt idx="45">
                  <c:v>1.2171959999999999</c:v>
                </c:pt>
                <c:pt idx="46">
                  <c:v>1.2558020000000001</c:v>
                </c:pt>
                <c:pt idx="47">
                  <c:v>1.2874350000000001</c:v>
                </c:pt>
                <c:pt idx="48">
                  <c:v>1.312379</c:v>
                </c:pt>
                <c:pt idx="49">
                  <c:v>1.346884</c:v>
                </c:pt>
                <c:pt idx="50">
                  <c:v>1.379413</c:v>
                </c:pt>
                <c:pt idx="51">
                  <c:v>1.404183</c:v>
                </c:pt>
                <c:pt idx="52">
                  <c:v>1.428704</c:v>
                </c:pt>
                <c:pt idx="53">
                  <c:v>1.443111</c:v>
                </c:pt>
                <c:pt idx="54">
                  <c:v>1.4613769999999999</c:v>
                </c:pt>
                <c:pt idx="55">
                  <c:v>1.4744029999999999</c:v>
                </c:pt>
                <c:pt idx="56">
                  <c:v>1.493384</c:v>
                </c:pt>
                <c:pt idx="57">
                  <c:v>1.507962</c:v>
                </c:pt>
                <c:pt idx="58">
                  <c:v>1.5211319999999999</c:v>
                </c:pt>
                <c:pt idx="59">
                  <c:v>1.533636</c:v>
                </c:pt>
                <c:pt idx="60">
                  <c:v>1.5606640000000001</c:v>
                </c:pt>
                <c:pt idx="61">
                  <c:v>1.5852809999999999</c:v>
                </c:pt>
                <c:pt idx="62">
                  <c:v>1.5947359999999999</c:v>
                </c:pt>
                <c:pt idx="63">
                  <c:v>1.608663</c:v>
                </c:pt>
                <c:pt idx="64">
                  <c:v>1.6239600000000001</c:v>
                </c:pt>
                <c:pt idx="65">
                  <c:v>1.642479</c:v>
                </c:pt>
                <c:pt idx="66">
                  <c:v>1.6527499999999999</c:v>
                </c:pt>
                <c:pt idx="67">
                  <c:v>1.6817279999999999</c:v>
                </c:pt>
                <c:pt idx="68">
                  <c:v>1.7075020000000001</c:v>
                </c:pt>
                <c:pt idx="69">
                  <c:v>1.743244</c:v>
                </c:pt>
                <c:pt idx="70">
                  <c:v>1.7616810000000001</c:v>
                </c:pt>
                <c:pt idx="71">
                  <c:v>1.7800800000000001</c:v>
                </c:pt>
                <c:pt idx="72">
                  <c:v>1.7956449999999999</c:v>
                </c:pt>
                <c:pt idx="73">
                  <c:v>1.8207329999999999</c:v>
                </c:pt>
                <c:pt idx="74">
                  <c:v>1.8395919999999999</c:v>
                </c:pt>
                <c:pt idx="75">
                  <c:v>1.8520369999999999</c:v>
                </c:pt>
                <c:pt idx="76">
                  <c:v>1.873011</c:v>
                </c:pt>
                <c:pt idx="77">
                  <c:v>1.9129100000000001</c:v>
                </c:pt>
                <c:pt idx="78">
                  <c:v>1.9248780000000001</c:v>
                </c:pt>
                <c:pt idx="79">
                  <c:v>1.942526</c:v>
                </c:pt>
                <c:pt idx="80">
                  <c:v>1.961773</c:v>
                </c:pt>
                <c:pt idx="81">
                  <c:v>1.9809600000000001</c:v>
                </c:pt>
                <c:pt idx="82">
                  <c:v>1.9919560000000001</c:v>
                </c:pt>
                <c:pt idx="83">
                  <c:v>2.0149789999999999</c:v>
                </c:pt>
                <c:pt idx="84">
                  <c:v>2.0440589999999998</c:v>
                </c:pt>
                <c:pt idx="85">
                  <c:v>2.060082</c:v>
                </c:pt>
                <c:pt idx="86">
                  <c:v>2.0840610000000002</c:v>
                </c:pt>
                <c:pt idx="87">
                  <c:v>2.0998100000000002</c:v>
                </c:pt>
                <c:pt idx="88">
                  <c:v>2.122754</c:v>
                </c:pt>
                <c:pt idx="89">
                  <c:v>2.1304669999999999</c:v>
                </c:pt>
                <c:pt idx="90">
                  <c:v>2.1410089999999999</c:v>
                </c:pt>
                <c:pt idx="91">
                  <c:v>2.1620270000000001</c:v>
                </c:pt>
                <c:pt idx="92">
                  <c:v>2.1859510000000002</c:v>
                </c:pt>
                <c:pt idx="93">
                  <c:v>2.2036359999999999</c:v>
                </c:pt>
                <c:pt idx="94">
                  <c:v>2.2099850000000001</c:v>
                </c:pt>
                <c:pt idx="95">
                  <c:v>2.2322500000000001</c:v>
                </c:pt>
                <c:pt idx="96">
                  <c:v>2.2535690000000002</c:v>
                </c:pt>
                <c:pt idx="97">
                  <c:v>2.2685919999999999</c:v>
                </c:pt>
                <c:pt idx="98">
                  <c:v>2.2862490000000002</c:v>
                </c:pt>
                <c:pt idx="99">
                  <c:v>2.2970609999999998</c:v>
                </c:pt>
                <c:pt idx="100">
                  <c:v>2.3075049999999999</c:v>
                </c:pt>
                <c:pt idx="101">
                  <c:v>2.32158</c:v>
                </c:pt>
                <c:pt idx="102">
                  <c:v>2.3379259999999999</c:v>
                </c:pt>
                <c:pt idx="103">
                  <c:v>2.3581249999999998</c:v>
                </c:pt>
                <c:pt idx="104">
                  <c:v>2.372989</c:v>
                </c:pt>
                <c:pt idx="105">
                  <c:v>2.3774639999999998</c:v>
                </c:pt>
                <c:pt idx="106">
                  <c:v>2.3927079999999998</c:v>
                </c:pt>
                <c:pt idx="107">
                  <c:v>2.417592</c:v>
                </c:pt>
                <c:pt idx="108">
                  <c:v>2.4437389999999999</c:v>
                </c:pt>
                <c:pt idx="109">
                  <c:v>2.4565579999999998</c:v>
                </c:pt>
                <c:pt idx="110">
                  <c:v>2.4657339999999999</c:v>
                </c:pt>
                <c:pt idx="111">
                  <c:v>2.4735290000000001</c:v>
                </c:pt>
                <c:pt idx="112">
                  <c:v>2.4943059999999999</c:v>
                </c:pt>
                <c:pt idx="113">
                  <c:v>2.4980060000000002</c:v>
                </c:pt>
                <c:pt idx="114">
                  <c:v>2.5114190000000001</c:v>
                </c:pt>
                <c:pt idx="115">
                  <c:v>2.523663</c:v>
                </c:pt>
                <c:pt idx="116">
                  <c:v>2.538789</c:v>
                </c:pt>
                <c:pt idx="117">
                  <c:v>2.548305</c:v>
                </c:pt>
                <c:pt idx="118">
                  <c:v>2.5675240000000001</c:v>
                </c:pt>
                <c:pt idx="119">
                  <c:v>2.5710540000000002</c:v>
                </c:pt>
                <c:pt idx="120">
                  <c:v>2.581925</c:v>
                </c:pt>
                <c:pt idx="121">
                  <c:v>2.58527</c:v>
                </c:pt>
                <c:pt idx="122">
                  <c:v>2.5998019999999999</c:v>
                </c:pt>
                <c:pt idx="123">
                  <c:v>2.6023510000000001</c:v>
                </c:pt>
                <c:pt idx="124">
                  <c:v>2.6085609999999999</c:v>
                </c:pt>
                <c:pt idx="125">
                  <c:v>2.6178650000000001</c:v>
                </c:pt>
                <c:pt idx="126">
                  <c:v>2.628552</c:v>
                </c:pt>
                <c:pt idx="127">
                  <c:v>2.644466</c:v>
                </c:pt>
                <c:pt idx="128">
                  <c:v>2.6562450000000002</c:v>
                </c:pt>
                <c:pt idx="129">
                  <c:v>2.6546910000000001</c:v>
                </c:pt>
                <c:pt idx="130">
                  <c:v>2.6654900000000001</c:v>
                </c:pt>
                <c:pt idx="131">
                  <c:v>2.6806990000000002</c:v>
                </c:pt>
                <c:pt idx="132">
                  <c:v>2.689019</c:v>
                </c:pt>
                <c:pt idx="133">
                  <c:v>2.6987920000000001</c:v>
                </c:pt>
                <c:pt idx="134">
                  <c:v>2.695157</c:v>
                </c:pt>
                <c:pt idx="135">
                  <c:v>2.7105540000000001</c:v>
                </c:pt>
                <c:pt idx="136">
                  <c:v>2.7283849999999998</c:v>
                </c:pt>
                <c:pt idx="137">
                  <c:v>2.7347839999999999</c:v>
                </c:pt>
                <c:pt idx="138">
                  <c:v>2.7390189999999999</c:v>
                </c:pt>
                <c:pt idx="139">
                  <c:v>2.7489180000000002</c:v>
                </c:pt>
                <c:pt idx="140">
                  <c:v>2.7616510000000001</c:v>
                </c:pt>
                <c:pt idx="141">
                  <c:v>2.764189</c:v>
                </c:pt>
                <c:pt idx="142">
                  <c:v>2.770381</c:v>
                </c:pt>
                <c:pt idx="143">
                  <c:v>2.7938010000000002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'5'!$G$16</c:f>
              <c:strCache>
                <c:ptCount val="1"/>
                <c:pt idx="0">
                  <c:v>TP0002009H02 6.25uM</c:v>
                </c:pt>
              </c:strCache>
            </c:strRef>
          </c:tx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'5'!$G$24:$G$178</c:f>
              <c:numCache>
                <c:formatCode>General</c:formatCode>
                <c:ptCount val="155"/>
                <c:pt idx="0">
                  <c:v>9.1410000000000005E-2</c:v>
                </c:pt>
                <c:pt idx="1">
                  <c:v>0.13591200000000001</c:v>
                </c:pt>
                <c:pt idx="2">
                  <c:v>0.156641</c:v>
                </c:pt>
                <c:pt idx="3">
                  <c:v>0.17279800000000001</c:v>
                </c:pt>
                <c:pt idx="4">
                  <c:v>0.19251299999999999</c:v>
                </c:pt>
                <c:pt idx="5">
                  <c:v>0.213643</c:v>
                </c:pt>
                <c:pt idx="6">
                  <c:v>0.240559</c:v>
                </c:pt>
                <c:pt idx="7">
                  <c:v>0.269424</c:v>
                </c:pt>
                <c:pt idx="8">
                  <c:v>0.30877100000000002</c:v>
                </c:pt>
                <c:pt idx="9">
                  <c:v>0.35241299999999998</c:v>
                </c:pt>
                <c:pt idx="10">
                  <c:v>0.39578799999999997</c:v>
                </c:pt>
                <c:pt idx="11">
                  <c:v>0.44031100000000001</c:v>
                </c:pt>
                <c:pt idx="12">
                  <c:v>0.487064</c:v>
                </c:pt>
                <c:pt idx="13">
                  <c:v>0.53090199999999999</c:v>
                </c:pt>
                <c:pt idx="14">
                  <c:v>0.57686499999999996</c:v>
                </c:pt>
                <c:pt idx="15">
                  <c:v>0.61665999999999999</c:v>
                </c:pt>
                <c:pt idx="16">
                  <c:v>0.65523900000000002</c:v>
                </c:pt>
                <c:pt idx="17">
                  <c:v>0.70044099999999998</c:v>
                </c:pt>
                <c:pt idx="18">
                  <c:v>0.73750000000000004</c:v>
                </c:pt>
                <c:pt idx="19">
                  <c:v>0.78297700000000003</c:v>
                </c:pt>
                <c:pt idx="20">
                  <c:v>0.82849300000000003</c:v>
                </c:pt>
                <c:pt idx="21">
                  <c:v>0.88109099999999996</c:v>
                </c:pt>
                <c:pt idx="22">
                  <c:v>0.92322000000000004</c:v>
                </c:pt>
                <c:pt idx="23">
                  <c:v>0.97162300000000001</c:v>
                </c:pt>
                <c:pt idx="24">
                  <c:v>1</c:v>
                </c:pt>
                <c:pt idx="25">
                  <c:v>0.91118699999999997</c:v>
                </c:pt>
                <c:pt idx="26">
                  <c:v>0.983927</c:v>
                </c:pt>
                <c:pt idx="27">
                  <c:v>0.97597400000000001</c:v>
                </c:pt>
                <c:pt idx="28">
                  <c:v>0.97803799999999996</c:v>
                </c:pt>
                <c:pt idx="29">
                  <c:v>0.97860000000000003</c:v>
                </c:pt>
                <c:pt idx="30">
                  <c:v>0.98377300000000001</c:v>
                </c:pt>
                <c:pt idx="31">
                  <c:v>0.98929299999999998</c:v>
                </c:pt>
                <c:pt idx="32">
                  <c:v>0.99530799999999997</c:v>
                </c:pt>
                <c:pt idx="33">
                  <c:v>1.0016020000000001</c:v>
                </c:pt>
                <c:pt idx="34">
                  <c:v>1.0132570000000001</c:v>
                </c:pt>
                <c:pt idx="35">
                  <c:v>1.0331459999999999</c:v>
                </c:pt>
                <c:pt idx="36">
                  <c:v>1.0560590000000001</c:v>
                </c:pt>
                <c:pt idx="37">
                  <c:v>1.0822050000000001</c:v>
                </c:pt>
                <c:pt idx="38">
                  <c:v>1.0983639999999999</c:v>
                </c:pt>
                <c:pt idx="39">
                  <c:v>1.118862</c:v>
                </c:pt>
                <c:pt idx="40">
                  <c:v>1.141375</c:v>
                </c:pt>
                <c:pt idx="41">
                  <c:v>1.152909</c:v>
                </c:pt>
                <c:pt idx="42">
                  <c:v>1.160185</c:v>
                </c:pt>
                <c:pt idx="43">
                  <c:v>1.1641840000000001</c:v>
                </c:pt>
                <c:pt idx="44">
                  <c:v>1.166282</c:v>
                </c:pt>
                <c:pt idx="45">
                  <c:v>1.217131</c:v>
                </c:pt>
                <c:pt idx="46">
                  <c:v>1.2480690000000001</c:v>
                </c:pt>
                <c:pt idx="47">
                  <c:v>1.2775449999999999</c:v>
                </c:pt>
                <c:pt idx="48">
                  <c:v>1.310522</c:v>
                </c:pt>
                <c:pt idx="49">
                  <c:v>1.3410850000000001</c:v>
                </c:pt>
                <c:pt idx="50">
                  <c:v>1.393678</c:v>
                </c:pt>
                <c:pt idx="51">
                  <c:v>1.4421740000000001</c:v>
                </c:pt>
                <c:pt idx="52">
                  <c:v>1.4729460000000001</c:v>
                </c:pt>
                <c:pt idx="53">
                  <c:v>1.4851529999999999</c:v>
                </c:pt>
                <c:pt idx="54">
                  <c:v>1.5191619999999999</c:v>
                </c:pt>
                <c:pt idx="55">
                  <c:v>1.534351</c:v>
                </c:pt>
                <c:pt idx="56">
                  <c:v>1.5493220000000001</c:v>
                </c:pt>
                <c:pt idx="57">
                  <c:v>1.581634</c:v>
                </c:pt>
                <c:pt idx="58">
                  <c:v>1.6063730000000001</c:v>
                </c:pt>
                <c:pt idx="59">
                  <c:v>1.634981</c:v>
                </c:pt>
                <c:pt idx="60">
                  <c:v>1.6527700000000001</c:v>
                </c:pt>
                <c:pt idx="61">
                  <c:v>1.66642</c:v>
                </c:pt>
                <c:pt idx="62">
                  <c:v>1.68438</c:v>
                </c:pt>
                <c:pt idx="63">
                  <c:v>1.7137579999999999</c:v>
                </c:pt>
                <c:pt idx="64">
                  <c:v>1.741708</c:v>
                </c:pt>
                <c:pt idx="65">
                  <c:v>1.7713779999999999</c:v>
                </c:pt>
                <c:pt idx="66">
                  <c:v>1.7833319999999999</c:v>
                </c:pt>
                <c:pt idx="67">
                  <c:v>1.809247</c:v>
                </c:pt>
                <c:pt idx="68">
                  <c:v>1.844838</c:v>
                </c:pt>
                <c:pt idx="69">
                  <c:v>1.865421</c:v>
                </c:pt>
                <c:pt idx="70">
                  <c:v>1.8829659999999999</c:v>
                </c:pt>
                <c:pt idx="71">
                  <c:v>1.920474</c:v>
                </c:pt>
                <c:pt idx="72">
                  <c:v>1.9463090000000001</c:v>
                </c:pt>
                <c:pt idx="73">
                  <c:v>1.9708429999999999</c:v>
                </c:pt>
                <c:pt idx="74">
                  <c:v>2.0031500000000002</c:v>
                </c:pt>
                <c:pt idx="75">
                  <c:v>2.0214479999999999</c:v>
                </c:pt>
                <c:pt idx="76">
                  <c:v>2.0387219999999999</c:v>
                </c:pt>
                <c:pt idx="77">
                  <c:v>2.0715789999999998</c:v>
                </c:pt>
                <c:pt idx="78">
                  <c:v>2.0842809999999998</c:v>
                </c:pt>
                <c:pt idx="79">
                  <c:v>2.1042670000000001</c:v>
                </c:pt>
                <c:pt idx="80">
                  <c:v>2.119726</c:v>
                </c:pt>
                <c:pt idx="81">
                  <c:v>2.1470889999999998</c:v>
                </c:pt>
                <c:pt idx="82">
                  <c:v>2.1562700000000001</c:v>
                </c:pt>
                <c:pt idx="83">
                  <c:v>2.173381</c:v>
                </c:pt>
                <c:pt idx="84">
                  <c:v>2.1920519999999999</c:v>
                </c:pt>
                <c:pt idx="85">
                  <c:v>2.2176659999999999</c:v>
                </c:pt>
                <c:pt idx="86">
                  <c:v>2.227992</c:v>
                </c:pt>
                <c:pt idx="87">
                  <c:v>2.2495370000000001</c:v>
                </c:pt>
                <c:pt idx="88">
                  <c:v>2.2619609999999999</c:v>
                </c:pt>
                <c:pt idx="89">
                  <c:v>2.2779759999999998</c:v>
                </c:pt>
                <c:pt idx="90">
                  <c:v>2.297167</c:v>
                </c:pt>
                <c:pt idx="91">
                  <c:v>2.3145570000000002</c:v>
                </c:pt>
                <c:pt idx="92">
                  <c:v>2.335693</c:v>
                </c:pt>
                <c:pt idx="93">
                  <c:v>2.3580909999999999</c:v>
                </c:pt>
                <c:pt idx="94">
                  <c:v>2.374317</c:v>
                </c:pt>
                <c:pt idx="95">
                  <c:v>2.4022070000000002</c:v>
                </c:pt>
                <c:pt idx="96">
                  <c:v>2.3970530000000001</c:v>
                </c:pt>
                <c:pt idx="97">
                  <c:v>2.4220139999999999</c:v>
                </c:pt>
                <c:pt idx="98">
                  <c:v>2.4416769999999999</c:v>
                </c:pt>
                <c:pt idx="99">
                  <c:v>2.4601660000000001</c:v>
                </c:pt>
                <c:pt idx="100">
                  <c:v>2.477417</c:v>
                </c:pt>
                <c:pt idx="101">
                  <c:v>2.4919669999999998</c:v>
                </c:pt>
                <c:pt idx="102">
                  <c:v>2.505989</c:v>
                </c:pt>
                <c:pt idx="103">
                  <c:v>2.52339</c:v>
                </c:pt>
                <c:pt idx="104">
                  <c:v>2.5427979999999999</c:v>
                </c:pt>
                <c:pt idx="105">
                  <c:v>2.5599820000000002</c:v>
                </c:pt>
                <c:pt idx="106">
                  <c:v>2.5693679999999999</c:v>
                </c:pt>
                <c:pt idx="107">
                  <c:v>2.5948159999999998</c:v>
                </c:pt>
                <c:pt idx="108">
                  <c:v>2.6056879999999998</c:v>
                </c:pt>
                <c:pt idx="109">
                  <c:v>2.6210800000000001</c:v>
                </c:pt>
                <c:pt idx="110">
                  <c:v>2.6362030000000001</c:v>
                </c:pt>
                <c:pt idx="111">
                  <c:v>2.655958</c:v>
                </c:pt>
                <c:pt idx="112">
                  <c:v>2.6636250000000001</c:v>
                </c:pt>
                <c:pt idx="113">
                  <c:v>2.6842389999999998</c:v>
                </c:pt>
                <c:pt idx="114">
                  <c:v>2.6902720000000002</c:v>
                </c:pt>
                <c:pt idx="115">
                  <c:v>2.7190449999999999</c:v>
                </c:pt>
                <c:pt idx="116">
                  <c:v>2.7262550000000001</c:v>
                </c:pt>
                <c:pt idx="117">
                  <c:v>2.7483170000000001</c:v>
                </c:pt>
                <c:pt idx="118">
                  <c:v>2.7573439999999998</c:v>
                </c:pt>
                <c:pt idx="119">
                  <c:v>2.761082</c:v>
                </c:pt>
                <c:pt idx="120">
                  <c:v>2.7593570000000001</c:v>
                </c:pt>
                <c:pt idx="121">
                  <c:v>2.779722</c:v>
                </c:pt>
                <c:pt idx="122">
                  <c:v>2.7921100000000001</c:v>
                </c:pt>
                <c:pt idx="123">
                  <c:v>2.8025679999999999</c:v>
                </c:pt>
                <c:pt idx="124">
                  <c:v>2.8178299999999998</c:v>
                </c:pt>
                <c:pt idx="125">
                  <c:v>2.8378839999999999</c:v>
                </c:pt>
                <c:pt idx="126">
                  <c:v>2.8569680000000002</c:v>
                </c:pt>
                <c:pt idx="127">
                  <c:v>2.8609399999999998</c:v>
                </c:pt>
                <c:pt idx="128">
                  <c:v>2.8661639999999999</c:v>
                </c:pt>
                <c:pt idx="129">
                  <c:v>2.871632</c:v>
                </c:pt>
                <c:pt idx="130">
                  <c:v>2.8817010000000001</c:v>
                </c:pt>
                <c:pt idx="131">
                  <c:v>2.8848769999999999</c:v>
                </c:pt>
                <c:pt idx="132">
                  <c:v>2.9016579999999998</c:v>
                </c:pt>
                <c:pt idx="133">
                  <c:v>2.9131840000000002</c:v>
                </c:pt>
                <c:pt idx="134">
                  <c:v>2.926863</c:v>
                </c:pt>
                <c:pt idx="135">
                  <c:v>2.936051</c:v>
                </c:pt>
                <c:pt idx="136">
                  <c:v>2.9462609999999998</c:v>
                </c:pt>
                <c:pt idx="137">
                  <c:v>2.95716</c:v>
                </c:pt>
                <c:pt idx="138">
                  <c:v>2.9669970000000001</c:v>
                </c:pt>
                <c:pt idx="139">
                  <c:v>2.9688750000000002</c:v>
                </c:pt>
                <c:pt idx="140">
                  <c:v>2.9804140000000001</c:v>
                </c:pt>
                <c:pt idx="141">
                  <c:v>2.9941520000000001</c:v>
                </c:pt>
                <c:pt idx="142">
                  <c:v>3.0028980000000001</c:v>
                </c:pt>
                <c:pt idx="143">
                  <c:v>3.0091320000000001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'5'!$H$16</c:f>
              <c:strCache>
                <c:ptCount val="1"/>
                <c:pt idx="0">
                  <c:v>TP0002009H02 1.56uM</c:v>
                </c:pt>
              </c:strCache>
            </c:strRef>
          </c:tx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'5'!$H$24:$H$178</c:f>
              <c:numCache>
                <c:formatCode>General</c:formatCode>
                <c:ptCount val="155"/>
                <c:pt idx="0">
                  <c:v>9.5085000000000003E-2</c:v>
                </c:pt>
                <c:pt idx="1">
                  <c:v>0.145646</c:v>
                </c:pt>
                <c:pt idx="2">
                  <c:v>0.17149200000000001</c:v>
                </c:pt>
                <c:pt idx="3">
                  <c:v>0.19350400000000001</c:v>
                </c:pt>
                <c:pt idx="4">
                  <c:v>0.212422</c:v>
                </c:pt>
                <c:pt idx="5">
                  <c:v>0.23449400000000001</c:v>
                </c:pt>
                <c:pt idx="6">
                  <c:v>0.26122600000000001</c:v>
                </c:pt>
                <c:pt idx="7">
                  <c:v>0.290655</c:v>
                </c:pt>
                <c:pt idx="8">
                  <c:v>0.32669199999999998</c:v>
                </c:pt>
                <c:pt idx="9">
                  <c:v>0.37190200000000001</c:v>
                </c:pt>
                <c:pt idx="10">
                  <c:v>0.416632</c:v>
                </c:pt>
                <c:pt idx="11">
                  <c:v>0.45861499999999999</c:v>
                </c:pt>
                <c:pt idx="12">
                  <c:v>0.50651299999999999</c:v>
                </c:pt>
                <c:pt idx="13">
                  <c:v>0.551813</c:v>
                </c:pt>
                <c:pt idx="14">
                  <c:v>0.597881</c:v>
                </c:pt>
                <c:pt idx="15">
                  <c:v>0.63622000000000001</c:v>
                </c:pt>
                <c:pt idx="16">
                  <c:v>0.67345999999999995</c:v>
                </c:pt>
                <c:pt idx="17">
                  <c:v>0.71896400000000005</c:v>
                </c:pt>
                <c:pt idx="18">
                  <c:v>0.75810100000000002</c:v>
                </c:pt>
                <c:pt idx="19">
                  <c:v>0.79929099999999997</c:v>
                </c:pt>
                <c:pt idx="20">
                  <c:v>0.84407600000000005</c:v>
                </c:pt>
                <c:pt idx="21">
                  <c:v>0.88391500000000001</c:v>
                </c:pt>
                <c:pt idx="22">
                  <c:v>0.92704200000000003</c:v>
                </c:pt>
                <c:pt idx="23">
                  <c:v>0.97479700000000002</c:v>
                </c:pt>
                <c:pt idx="24">
                  <c:v>1</c:v>
                </c:pt>
                <c:pt idx="25">
                  <c:v>0.90934899999999996</c:v>
                </c:pt>
                <c:pt idx="26">
                  <c:v>1.0115400000000001</c:v>
                </c:pt>
                <c:pt idx="27">
                  <c:v>0.98742600000000003</c:v>
                </c:pt>
                <c:pt idx="28">
                  <c:v>0.97683200000000003</c:v>
                </c:pt>
                <c:pt idx="29">
                  <c:v>0.977047</c:v>
                </c:pt>
                <c:pt idx="30">
                  <c:v>0.97723400000000005</c:v>
                </c:pt>
                <c:pt idx="31">
                  <c:v>0.97464200000000001</c:v>
                </c:pt>
                <c:pt idx="32">
                  <c:v>0.98036599999999996</c:v>
                </c:pt>
                <c:pt idx="33">
                  <c:v>0.98626599999999998</c:v>
                </c:pt>
                <c:pt idx="34">
                  <c:v>0.99155599999999999</c:v>
                </c:pt>
                <c:pt idx="35">
                  <c:v>1.0039009999999999</c:v>
                </c:pt>
                <c:pt idx="36">
                  <c:v>1.017225</c:v>
                </c:pt>
                <c:pt idx="37">
                  <c:v>1.034845</c:v>
                </c:pt>
                <c:pt idx="38">
                  <c:v>1.063825</c:v>
                </c:pt>
                <c:pt idx="39">
                  <c:v>1.0889660000000001</c:v>
                </c:pt>
                <c:pt idx="40">
                  <c:v>1.101785</c:v>
                </c:pt>
                <c:pt idx="41">
                  <c:v>1.115586</c:v>
                </c:pt>
                <c:pt idx="42">
                  <c:v>1.1253850000000001</c:v>
                </c:pt>
                <c:pt idx="43">
                  <c:v>1.1336470000000001</c:v>
                </c:pt>
                <c:pt idx="44">
                  <c:v>1.1397269999999999</c:v>
                </c:pt>
                <c:pt idx="45">
                  <c:v>1.1885140000000001</c:v>
                </c:pt>
                <c:pt idx="46">
                  <c:v>1.217257</c:v>
                </c:pt>
                <c:pt idx="47">
                  <c:v>1.2415890000000001</c:v>
                </c:pt>
                <c:pt idx="48">
                  <c:v>1.2571110000000001</c:v>
                </c:pt>
                <c:pt idx="49">
                  <c:v>1.310967</c:v>
                </c:pt>
                <c:pt idx="50">
                  <c:v>1.3633439999999999</c:v>
                </c:pt>
                <c:pt idx="51">
                  <c:v>1.383343</c:v>
                </c:pt>
                <c:pt idx="52">
                  <c:v>1.4006559999999999</c:v>
                </c:pt>
                <c:pt idx="53">
                  <c:v>1.397959</c:v>
                </c:pt>
                <c:pt idx="54">
                  <c:v>1.443948</c:v>
                </c:pt>
                <c:pt idx="55">
                  <c:v>1.5048079999999999</c:v>
                </c:pt>
                <c:pt idx="56">
                  <c:v>1.526456</c:v>
                </c:pt>
                <c:pt idx="57">
                  <c:v>1.556792</c:v>
                </c:pt>
                <c:pt idx="58">
                  <c:v>1.582257</c:v>
                </c:pt>
                <c:pt idx="59">
                  <c:v>1.6041939999999999</c:v>
                </c:pt>
                <c:pt idx="60">
                  <c:v>1.6196060000000001</c:v>
                </c:pt>
                <c:pt idx="61">
                  <c:v>1.6499429999999999</c:v>
                </c:pt>
                <c:pt idx="62">
                  <c:v>1.672655</c:v>
                </c:pt>
                <c:pt idx="63">
                  <c:v>1.700509</c:v>
                </c:pt>
                <c:pt idx="64">
                  <c:v>1.7240219999999999</c:v>
                </c:pt>
                <c:pt idx="65">
                  <c:v>1.742502</c:v>
                </c:pt>
                <c:pt idx="66">
                  <c:v>1.767455</c:v>
                </c:pt>
                <c:pt idx="67">
                  <c:v>1.790608</c:v>
                </c:pt>
                <c:pt idx="68">
                  <c:v>1.8288709999999999</c:v>
                </c:pt>
                <c:pt idx="69">
                  <c:v>1.853192</c:v>
                </c:pt>
                <c:pt idx="70">
                  <c:v>1.865189</c:v>
                </c:pt>
                <c:pt idx="71">
                  <c:v>1.8900520000000001</c:v>
                </c:pt>
                <c:pt idx="72">
                  <c:v>1.9158820000000001</c:v>
                </c:pt>
                <c:pt idx="73">
                  <c:v>1.9362029999999999</c:v>
                </c:pt>
                <c:pt idx="74">
                  <c:v>1.9542330000000001</c:v>
                </c:pt>
                <c:pt idx="75">
                  <c:v>1.985298</c:v>
                </c:pt>
                <c:pt idx="76">
                  <c:v>2.0125630000000001</c:v>
                </c:pt>
                <c:pt idx="77">
                  <c:v>2.0241669999999998</c:v>
                </c:pt>
                <c:pt idx="78">
                  <c:v>2.0429569999999999</c:v>
                </c:pt>
                <c:pt idx="79">
                  <c:v>2.0752060000000001</c:v>
                </c:pt>
                <c:pt idx="80">
                  <c:v>2.0893290000000002</c:v>
                </c:pt>
                <c:pt idx="81">
                  <c:v>2.0936210000000002</c:v>
                </c:pt>
                <c:pt idx="82">
                  <c:v>2.117858</c:v>
                </c:pt>
                <c:pt idx="83">
                  <c:v>2.1348509999999998</c:v>
                </c:pt>
                <c:pt idx="84">
                  <c:v>2.1665009999999998</c:v>
                </c:pt>
                <c:pt idx="85">
                  <c:v>2.1713070000000001</c:v>
                </c:pt>
                <c:pt idx="86">
                  <c:v>2.1852399999999998</c:v>
                </c:pt>
                <c:pt idx="87">
                  <c:v>2.198607</c:v>
                </c:pt>
                <c:pt idx="88">
                  <c:v>2.222083</c:v>
                </c:pt>
                <c:pt idx="89">
                  <c:v>2.2438920000000002</c:v>
                </c:pt>
                <c:pt idx="90">
                  <c:v>2.2655910000000001</c:v>
                </c:pt>
                <c:pt idx="91">
                  <c:v>2.2773919999999999</c:v>
                </c:pt>
                <c:pt idx="92">
                  <c:v>2.2928959999999998</c:v>
                </c:pt>
                <c:pt idx="93">
                  <c:v>2.30884</c:v>
                </c:pt>
                <c:pt idx="94">
                  <c:v>2.318333</c:v>
                </c:pt>
                <c:pt idx="95">
                  <c:v>2.3510230000000001</c:v>
                </c:pt>
                <c:pt idx="96">
                  <c:v>2.3795980000000001</c:v>
                </c:pt>
                <c:pt idx="97">
                  <c:v>2.4005779999999999</c:v>
                </c:pt>
                <c:pt idx="98">
                  <c:v>2.3957489999999999</c:v>
                </c:pt>
                <c:pt idx="99">
                  <c:v>2.4193639999999998</c:v>
                </c:pt>
                <c:pt idx="100">
                  <c:v>2.4497049999999998</c:v>
                </c:pt>
                <c:pt idx="101">
                  <c:v>2.4611960000000002</c:v>
                </c:pt>
                <c:pt idx="102">
                  <c:v>2.4666950000000001</c:v>
                </c:pt>
                <c:pt idx="103">
                  <c:v>2.4920429999999998</c:v>
                </c:pt>
                <c:pt idx="104">
                  <c:v>2.5116770000000002</c:v>
                </c:pt>
                <c:pt idx="105">
                  <c:v>2.5120469999999999</c:v>
                </c:pt>
                <c:pt idx="106">
                  <c:v>2.5283500000000001</c:v>
                </c:pt>
                <c:pt idx="107">
                  <c:v>2.543024</c:v>
                </c:pt>
                <c:pt idx="108">
                  <c:v>2.552416</c:v>
                </c:pt>
                <c:pt idx="109">
                  <c:v>2.5656699999999999</c:v>
                </c:pt>
                <c:pt idx="110">
                  <c:v>2.5851799999999998</c:v>
                </c:pt>
                <c:pt idx="111">
                  <c:v>2.598738</c:v>
                </c:pt>
                <c:pt idx="112">
                  <c:v>2.6088969999999998</c:v>
                </c:pt>
                <c:pt idx="113">
                  <c:v>2.620231</c:v>
                </c:pt>
                <c:pt idx="114">
                  <c:v>2.6329829999999999</c:v>
                </c:pt>
                <c:pt idx="115">
                  <c:v>2.6490209999999998</c:v>
                </c:pt>
                <c:pt idx="116">
                  <c:v>2.6651579999999999</c:v>
                </c:pt>
                <c:pt idx="117">
                  <c:v>2.6778059999999999</c:v>
                </c:pt>
                <c:pt idx="118">
                  <c:v>2.6846519999999998</c:v>
                </c:pt>
                <c:pt idx="119">
                  <c:v>2.707503</c:v>
                </c:pt>
                <c:pt idx="120">
                  <c:v>2.7309860000000001</c:v>
                </c:pt>
                <c:pt idx="121">
                  <c:v>2.7304330000000001</c:v>
                </c:pt>
                <c:pt idx="122">
                  <c:v>2.7362030000000002</c:v>
                </c:pt>
                <c:pt idx="123">
                  <c:v>2.7508439999999998</c:v>
                </c:pt>
                <c:pt idx="124">
                  <c:v>2.7681110000000002</c:v>
                </c:pt>
                <c:pt idx="125">
                  <c:v>2.77278</c:v>
                </c:pt>
                <c:pt idx="126">
                  <c:v>2.7857150000000002</c:v>
                </c:pt>
                <c:pt idx="127">
                  <c:v>2.798508</c:v>
                </c:pt>
                <c:pt idx="128">
                  <c:v>2.8109950000000001</c:v>
                </c:pt>
                <c:pt idx="129">
                  <c:v>2.8099699999999999</c:v>
                </c:pt>
                <c:pt idx="130">
                  <c:v>2.8187739999999999</c:v>
                </c:pt>
                <c:pt idx="131">
                  <c:v>2.841202</c:v>
                </c:pt>
                <c:pt idx="132">
                  <c:v>2.8539949999999998</c:v>
                </c:pt>
                <c:pt idx="133">
                  <c:v>2.8542160000000001</c:v>
                </c:pt>
                <c:pt idx="134">
                  <c:v>2.8688210000000001</c:v>
                </c:pt>
                <c:pt idx="135">
                  <c:v>2.8871850000000001</c:v>
                </c:pt>
                <c:pt idx="136">
                  <c:v>2.8978980000000001</c:v>
                </c:pt>
                <c:pt idx="137">
                  <c:v>2.9106709999999998</c:v>
                </c:pt>
                <c:pt idx="138">
                  <c:v>2.9275530000000001</c:v>
                </c:pt>
                <c:pt idx="139">
                  <c:v>2.9382079999999999</c:v>
                </c:pt>
                <c:pt idx="140">
                  <c:v>2.9464440000000001</c:v>
                </c:pt>
                <c:pt idx="141">
                  <c:v>2.9464100000000002</c:v>
                </c:pt>
                <c:pt idx="142">
                  <c:v>2.9581390000000001</c:v>
                </c:pt>
                <c:pt idx="143">
                  <c:v>2.9728759999999999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'5'!$I$16</c:f>
              <c:strCache>
                <c:ptCount val="1"/>
                <c:pt idx="0">
                  <c:v>TP0002009H02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'5'!$I$24:$I$178</c:f>
              <c:numCache>
                <c:formatCode>General</c:formatCode>
                <c:ptCount val="155"/>
                <c:pt idx="0">
                  <c:v>9.4832E-2</c:v>
                </c:pt>
                <c:pt idx="1">
                  <c:v>0.14857000000000001</c:v>
                </c:pt>
                <c:pt idx="2">
                  <c:v>0.17540800000000001</c:v>
                </c:pt>
                <c:pt idx="3">
                  <c:v>0.19029499999999999</c:v>
                </c:pt>
                <c:pt idx="4">
                  <c:v>0.204346</c:v>
                </c:pt>
                <c:pt idx="5">
                  <c:v>0.23133300000000001</c:v>
                </c:pt>
                <c:pt idx="6">
                  <c:v>0.254579</c:v>
                </c:pt>
                <c:pt idx="7">
                  <c:v>0.28275699999999998</c:v>
                </c:pt>
                <c:pt idx="8">
                  <c:v>0.322959</c:v>
                </c:pt>
                <c:pt idx="9">
                  <c:v>0.36787599999999998</c:v>
                </c:pt>
                <c:pt idx="10">
                  <c:v>0.40647299999999997</c:v>
                </c:pt>
                <c:pt idx="11">
                  <c:v>0.45130599999999998</c:v>
                </c:pt>
                <c:pt idx="12">
                  <c:v>0.49837599999999999</c:v>
                </c:pt>
                <c:pt idx="13">
                  <c:v>0.54367399999999999</c:v>
                </c:pt>
                <c:pt idx="14">
                  <c:v>0.59249600000000002</c:v>
                </c:pt>
                <c:pt idx="15">
                  <c:v>0.64087700000000003</c:v>
                </c:pt>
                <c:pt idx="16">
                  <c:v>0.67756499999999997</c:v>
                </c:pt>
                <c:pt idx="17">
                  <c:v>0.70935300000000001</c:v>
                </c:pt>
                <c:pt idx="18">
                  <c:v>0.74898500000000001</c:v>
                </c:pt>
                <c:pt idx="19">
                  <c:v>0.79756099999999996</c:v>
                </c:pt>
                <c:pt idx="20">
                  <c:v>0.841835</c:v>
                </c:pt>
                <c:pt idx="21">
                  <c:v>0.89208299999999996</c:v>
                </c:pt>
                <c:pt idx="22">
                  <c:v>0.94136600000000004</c:v>
                </c:pt>
                <c:pt idx="23">
                  <c:v>0.97747799999999996</c:v>
                </c:pt>
                <c:pt idx="24">
                  <c:v>1</c:v>
                </c:pt>
                <c:pt idx="25">
                  <c:v>0.911717</c:v>
                </c:pt>
                <c:pt idx="26">
                  <c:v>1.0263519999999999</c:v>
                </c:pt>
                <c:pt idx="27">
                  <c:v>0.99085299999999998</c:v>
                </c:pt>
                <c:pt idx="28">
                  <c:v>0.97924699999999998</c:v>
                </c:pt>
                <c:pt idx="29">
                  <c:v>0.97624299999999997</c:v>
                </c:pt>
                <c:pt idx="30">
                  <c:v>0.96931400000000001</c:v>
                </c:pt>
                <c:pt idx="31">
                  <c:v>0.96815099999999998</c:v>
                </c:pt>
                <c:pt idx="32">
                  <c:v>0.97391300000000003</c:v>
                </c:pt>
                <c:pt idx="33">
                  <c:v>0.97628300000000001</c:v>
                </c:pt>
                <c:pt idx="34">
                  <c:v>0.98740600000000001</c:v>
                </c:pt>
                <c:pt idx="35">
                  <c:v>1.0038400000000001</c:v>
                </c:pt>
                <c:pt idx="36">
                  <c:v>1.012507</c:v>
                </c:pt>
                <c:pt idx="37">
                  <c:v>1.0336179999999999</c:v>
                </c:pt>
                <c:pt idx="38">
                  <c:v>1.0508930000000001</c:v>
                </c:pt>
                <c:pt idx="39">
                  <c:v>1.070255</c:v>
                </c:pt>
                <c:pt idx="40">
                  <c:v>1.0923210000000001</c:v>
                </c:pt>
                <c:pt idx="41">
                  <c:v>1.1103879999999999</c:v>
                </c:pt>
                <c:pt idx="42">
                  <c:v>1.1230450000000001</c:v>
                </c:pt>
                <c:pt idx="43">
                  <c:v>1.1389560000000001</c:v>
                </c:pt>
                <c:pt idx="44">
                  <c:v>1.150136</c:v>
                </c:pt>
                <c:pt idx="45">
                  <c:v>1.20014</c:v>
                </c:pt>
                <c:pt idx="46">
                  <c:v>1.2444869999999999</c:v>
                </c:pt>
                <c:pt idx="47">
                  <c:v>1.283123</c:v>
                </c:pt>
                <c:pt idx="48">
                  <c:v>1.3245629999999999</c:v>
                </c:pt>
                <c:pt idx="49">
                  <c:v>1.362136</c:v>
                </c:pt>
                <c:pt idx="50">
                  <c:v>1.4059250000000001</c:v>
                </c:pt>
                <c:pt idx="51">
                  <c:v>1.4291849999999999</c:v>
                </c:pt>
                <c:pt idx="52">
                  <c:v>1.461697</c:v>
                </c:pt>
                <c:pt idx="53">
                  <c:v>1.493862</c:v>
                </c:pt>
                <c:pt idx="54">
                  <c:v>1.5152019999999999</c:v>
                </c:pt>
                <c:pt idx="55">
                  <c:v>1.553161</c:v>
                </c:pt>
                <c:pt idx="56">
                  <c:v>1.587496</c:v>
                </c:pt>
                <c:pt idx="57">
                  <c:v>1.597172</c:v>
                </c:pt>
                <c:pt idx="58">
                  <c:v>1.6193500000000001</c:v>
                </c:pt>
                <c:pt idx="59">
                  <c:v>1.6409180000000001</c:v>
                </c:pt>
                <c:pt idx="60">
                  <c:v>1.6614230000000001</c:v>
                </c:pt>
                <c:pt idx="61">
                  <c:v>1.682439</c:v>
                </c:pt>
                <c:pt idx="62">
                  <c:v>1.7114959999999999</c:v>
                </c:pt>
                <c:pt idx="63">
                  <c:v>1.721222</c:v>
                </c:pt>
                <c:pt idx="64">
                  <c:v>1.749412</c:v>
                </c:pt>
                <c:pt idx="65">
                  <c:v>1.7585379999999999</c:v>
                </c:pt>
                <c:pt idx="66">
                  <c:v>1.7916319999999999</c:v>
                </c:pt>
                <c:pt idx="67">
                  <c:v>1.804046</c:v>
                </c:pt>
                <c:pt idx="68">
                  <c:v>1.8419890000000001</c:v>
                </c:pt>
                <c:pt idx="69">
                  <c:v>1.86334</c:v>
                </c:pt>
                <c:pt idx="70">
                  <c:v>1.8820079999999999</c:v>
                </c:pt>
                <c:pt idx="71">
                  <c:v>1.9254340000000001</c:v>
                </c:pt>
                <c:pt idx="72">
                  <c:v>1.941773</c:v>
                </c:pt>
                <c:pt idx="73">
                  <c:v>1.960553</c:v>
                </c:pt>
                <c:pt idx="74">
                  <c:v>1.9870350000000001</c:v>
                </c:pt>
                <c:pt idx="75">
                  <c:v>2.0205120000000001</c:v>
                </c:pt>
                <c:pt idx="76">
                  <c:v>2.0397400000000001</c:v>
                </c:pt>
                <c:pt idx="77">
                  <c:v>2.061528</c:v>
                </c:pt>
                <c:pt idx="78">
                  <c:v>2.0883799999999999</c:v>
                </c:pt>
                <c:pt idx="79">
                  <c:v>2.109747</c:v>
                </c:pt>
                <c:pt idx="80">
                  <c:v>2.1421459999999999</c:v>
                </c:pt>
                <c:pt idx="81">
                  <c:v>2.1632340000000001</c:v>
                </c:pt>
                <c:pt idx="82">
                  <c:v>2.1798519999999999</c:v>
                </c:pt>
                <c:pt idx="83">
                  <c:v>2.2055250000000002</c:v>
                </c:pt>
                <c:pt idx="84">
                  <c:v>2.2130350000000001</c:v>
                </c:pt>
                <c:pt idx="85">
                  <c:v>2.2277399999999998</c:v>
                </c:pt>
                <c:pt idx="86">
                  <c:v>2.247957</c:v>
                </c:pt>
                <c:pt idx="87">
                  <c:v>2.2715770000000002</c:v>
                </c:pt>
                <c:pt idx="88">
                  <c:v>2.2802750000000001</c:v>
                </c:pt>
                <c:pt idx="89">
                  <c:v>2.2974380000000001</c:v>
                </c:pt>
                <c:pt idx="90">
                  <c:v>2.324071</c:v>
                </c:pt>
                <c:pt idx="91">
                  <c:v>2.3425129999999998</c:v>
                </c:pt>
                <c:pt idx="92">
                  <c:v>2.3598309999999998</c:v>
                </c:pt>
                <c:pt idx="93">
                  <c:v>2.3862260000000002</c:v>
                </c:pt>
                <c:pt idx="94">
                  <c:v>2.3942559999999999</c:v>
                </c:pt>
                <c:pt idx="95">
                  <c:v>2.4171010000000002</c:v>
                </c:pt>
                <c:pt idx="96">
                  <c:v>2.4276040000000001</c:v>
                </c:pt>
                <c:pt idx="97">
                  <c:v>2.4430179999999999</c:v>
                </c:pt>
                <c:pt idx="98">
                  <c:v>2.46245</c:v>
                </c:pt>
                <c:pt idx="99">
                  <c:v>2.4774349999999998</c:v>
                </c:pt>
                <c:pt idx="100">
                  <c:v>2.4972940000000001</c:v>
                </c:pt>
                <c:pt idx="101">
                  <c:v>2.5114559999999999</c:v>
                </c:pt>
                <c:pt idx="102">
                  <c:v>2.5506090000000001</c:v>
                </c:pt>
                <c:pt idx="103">
                  <c:v>2.570449</c:v>
                </c:pt>
                <c:pt idx="104">
                  <c:v>2.5817350000000001</c:v>
                </c:pt>
                <c:pt idx="105">
                  <c:v>2.5961560000000001</c:v>
                </c:pt>
                <c:pt idx="106">
                  <c:v>2.6228600000000002</c:v>
                </c:pt>
                <c:pt idx="107">
                  <c:v>2.6240579999999998</c:v>
                </c:pt>
                <c:pt idx="108">
                  <c:v>2.6360730000000001</c:v>
                </c:pt>
                <c:pt idx="109">
                  <c:v>2.6617860000000002</c:v>
                </c:pt>
                <c:pt idx="110">
                  <c:v>2.67455</c:v>
                </c:pt>
                <c:pt idx="111">
                  <c:v>2.6910970000000001</c:v>
                </c:pt>
                <c:pt idx="112">
                  <c:v>2.7168049999999999</c:v>
                </c:pt>
                <c:pt idx="113">
                  <c:v>2.7137910000000001</c:v>
                </c:pt>
                <c:pt idx="114">
                  <c:v>2.718213</c:v>
                </c:pt>
                <c:pt idx="115">
                  <c:v>2.738864</c:v>
                </c:pt>
                <c:pt idx="116">
                  <c:v>2.7471220000000001</c:v>
                </c:pt>
                <c:pt idx="117">
                  <c:v>2.7626390000000001</c:v>
                </c:pt>
                <c:pt idx="118">
                  <c:v>2.7641230000000001</c:v>
                </c:pt>
                <c:pt idx="119">
                  <c:v>2.782994</c:v>
                </c:pt>
                <c:pt idx="120">
                  <c:v>2.7930950000000001</c:v>
                </c:pt>
                <c:pt idx="121">
                  <c:v>2.8003170000000002</c:v>
                </c:pt>
                <c:pt idx="122">
                  <c:v>2.81453</c:v>
                </c:pt>
                <c:pt idx="123">
                  <c:v>2.8261989999999999</c:v>
                </c:pt>
                <c:pt idx="124">
                  <c:v>2.837294</c:v>
                </c:pt>
                <c:pt idx="125">
                  <c:v>2.8445070000000001</c:v>
                </c:pt>
                <c:pt idx="126">
                  <c:v>2.8664040000000002</c:v>
                </c:pt>
                <c:pt idx="127">
                  <c:v>2.8698419999999998</c:v>
                </c:pt>
                <c:pt idx="128">
                  <c:v>2.8919540000000001</c:v>
                </c:pt>
                <c:pt idx="129">
                  <c:v>2.896353</c:v>
                </c:pt>
                <c:pt idx="130">
                  <c:v>2.9166880000000002</c:v>
                </c:pt>
                <c:pt idx="131">
                  <c:v>2.9320580000000001</c:v>
                </c:pt>
                <c:pt idx="132">
                  <c:v>2.941589</c:v>
                </c:pt>
                <c:pt idx="133">
                  <c:v>2.9554309999999999</c:v>
                </c:pt>
                <c:pt idx="134">
                  <c:v>2.9602940000000002</c:v>
                </c:pt>
                <c:pt idx="135">
                  <c:v>2.9686439999999998</c:v>
                </c:pt>
                <c:pt idx="136">
                  <c:v>2.9721030000000002</c:v>
                </c:pt>
                <c:pt idx="137">
                  <c:v>3.0037539999999998</c:v>
                </c:pt>
                <c:pt idx="138">
                  <c:v>2.9972919999999998</c:v>
                </c:pt>
                <c:pt idx="139">
                  <c:v>3.0059849999999999</c:v>
                </c:pt>
                <c:pt idx="140">
                  <c:v>3.0281449999999999</c:v>
                </c:pt>
                <c:pt idx="141">
                  <c:v>3.0338940000000001</c:v>
                </c:pt>
                <c:pt idx="142">
                  <c:v>3.0401579999999999</c:v>
                </c:pt>
                <c:pt idx="143">
                  <c:v>3.0674250000000001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'5'!$J$16</c:f>
              <c:strCache>
                <c:ptCount val="1"/>
                <c:pt idx="0">
                  <c:v>TP0002009H02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'5'!$J$24:$J$178</c:f>
              <c:numCache>
                <c:formatCode>General</c:formatCode>
                <c:ptCount val="155"/>
                <c:pt idx="0">
                  <c:v>9.2276999999999998E-2</c:v>
                </c:pt>
                <c:pt idx="1">
                  <c:v>0.138846</c:v>
                </c:pt>
                <c:pt idx="2">
                  <c:v>0.17193700000000001</c:v>
                </c:pt>
                <c:pt idx="3">
                  <c:v>0.19508900000000001</c:v>
                </c:pt>
                <c:pt idx="4">
                  <c:v>0.21283299999999999</c:v>
                </c:pt>
                <c:pt idx="5">
                  <c:v>0.232044</c:v>
                </c:pt>
                <c:pt idx="6">
                  <c:v>0.26134800000000002</c:v>
                </c:pt>
                <c:pt idx="7">
                  <c:v>0.29332799999999998</c:v>
                </c:pt>
                <c:pt idx="8">
                  <c:v>0.33001599999999998</c:v>
                </c:pt>
                <c:pt idx="9">
                  <c:v>0.372058</c:v>
                </c:pt>
                <c:pt idx="10">
                  <c:v>0.41514400000000001</c:v>
                </c:pt>
                <c:pt idx="11">
                  <c:v>0.46116099999999999</c:v>
                </c:pt>
                <c:pt idx="12">
                  <c:v>0.50718799999999997</c:v>
                </c:pt>
                <c:pt idx="13">
                  <c:v>0.54941600000000002</c:v>
                </c:pt>
                <c:pt idx="14">
                  <c:v>0.597275</c:v>
                </c:pt>
                <c:pt idx="15">
                  <c:v>0.63325399999999998</c:v>
                </c:pt>
                <c:pt idx="16">
                  <c:v>0.67455200000000004</c:v>
                </c:pt>
                <c:pt idx="17">
                  <c:v>0.71360699999999999</c:v>
                </c:pt>
                <c:pt idx="18">
                  <c:v>0.75686299999999995</c:v>
                </c:pt>
                <c:pt idx="19">
                  <c:v>0.79693199999999997</c:v>
                </c:pt>
                <c:pt idx="20">
                  <c:v>0.83871799999999996</c:v>
                </c:pt>
                <c:pt idx="21">
                  <c:v>0.88088999999999995</c:v>
                </c:pt>
                <c:pt idx="22">
                  <c:v>0.924149</c:v>
                </c:pt>
                <c:pt idx="23">
                  <c:v>0.97250400000000004</c:v>
                </c:pt>
                <c:pt idx="24">
                  <c:v>1</c:v>
                </c:pt>
                <c:pt idx="25">
                  <c:v>0.921624</c:v>
                </c:pt>
                <c:pt idx="26">
                  <c:v>1.030343</c:v>
                </c:pt>
                <c:pt idx="27">
                  <c:v>0.99382899999999996</c:v>
                </c:pt>
                <c:pt idx="28">
                  <c:v>0.978657</c:v>
                </c:pt>
                <c:pt idx="29">
                  <c:v>0.97082800000000002</c:v>
                </c:pt>
                <c:pt idx="30">
                  <c:v>0.96846900000000002</c:v>
                </c:pt>
                <c:pt idx="31">
                  <c:v>0.96771399999999996</c:v>
                </c:pt>
                <c:pt idx="32">
                  <c:v>0.96916199999999997</c:v>
                </c:pt>
                <c:pt idx="33">
                  <c:v>0.97981300000000005</c:v>
                </c:pt>
                <c:pt idx="34">
                  <c:v>0.98719900000000005</c:v>
                </c:pt>
                <c:pt idx="35">
                  <c:v>0.994869</c:v>
                </c:pt>
                <c:pt idx="36">
                  <c:v>1.008554</c:v>
                </c:pt>
                <c:pt idx="37">
                  <c:v>1.019029</c:v>
                </c:pt>
                <c:pt idx="38">
                  <c:v>1.0352300000000001</c:v>
                </c:pt>
                <c:pt idx="39">
                  <c:v>1.0494730000000001</c:v>
                </c:pt>
                <c:pt idx="40">
                  <c:v>1.072279</c:v>
                </c:pt>
                <c:pt idx="41">
                  <c:v>1.0934470000000001</c:v>
                </c:pt>
                <c:pt idx="42">
                  <c:v>1.113105</c:v>
                </c:pt>
                <c:pt idx="43">
                  <c:v>1.130811</c:v>
                </c:pt>
                <c:pt idx="44">
                  <c:v>1.1422030000000001</c:v>
                </c:pt>
                <c:pt idx="45">
                  <c:v>1.181956</c:v>
                </c:pt>
                <c:pt idx="46">
                  <c:v>1.222191</c:v>
                </c:pt>
                <c:pt idx="47">
                  <c:v>1.2517</c:v>
                </c:pt>
                <c:pt idx="48">
                  <c:v>1.279021</c:v>
                </c:pt>
                <c:pt idx="49">
                  <c:v>1.3105610000000001</c:v>
                </c:pt>
                <c:pt idx="50">
                  <c:v>1.338948</c:v>
                </c:pt>
                <c:pt idx="51">
                  <c:v>1.3626689999999999</c:v>
                </c:pt>
                <c:pt idx="52">
                  <c:v>1.383408</c:v>
                </c:pt>
                <c:pt idx="53">
                  <c:v>1.4138919999999999</c:v>
                </c:pt>
                <c:pt idx="54">
                  <c:v>1.4377450000000001</c:v>
                </c:pt>
                <c:pt idx="55">
                  <c:v>1.4697899999999999</c:v>
                </c:pt>
                <c:pt idx="56">
                  <c:v>1.492969</c:v>
                </c:pt>
                <c:pt idx="57">
                  <c:v>1.5123219999999999</c:v>
                </c:pt>
                <c:pt idx="58">
                  <c:v>1.5203169999999999</c:v>
                </c:pt>
                <c:pt idx="59">
                  <c:v>1.5413140000000001</c:v>
                </c:pt>
                <c:pt idx="60">
                  <c:v>1.558821</c:v>
                </c:pt>
                <c:pt idx="61">
                  <c:v>1.5874790000000001</c:v>
                </c:pt>
                <c:pt idx="62">
                  <c:v>1.6126419999999999</c:v>
                </c:pt>
                <c:pt idx="63">
                  <c:v>1.6435660000000001</c:v>
                </c:pt>
                <c:pt idx="64">
                  <c:v>1.659921</c:v>
                </c:pt>
                <c:pt idx="65">
                  <c:v>1.6787609999999999</c:v>
                </c:pt>
                <c:pt idx="66">
                  <c:v>1.694952</c:v>
                </c:pt>
                <c:pt idx="67">
                  <c:v>1.727948</c:v>
                </c:pt>
                <c:pt idx="68">
                  <c:v>1.7484029999999999</c:v>
                </c:pt>
                <c:pt idx="69">
                  <c:v>1.7736400000000001</c:v>
                </c:pt>
                <c:pt idx="70">
                  <c:v>1.7901640000000001</c:v>
                </c:pt>
                <c:pt idx="71">
                  <c:v>1.813213</c:v>
                </c:pt>
                <c:pt idx="72">
                  <c:v>1.8302879999999999</c:v>
                </c:pt>
                <c:pt idx="73">
                  <c:v>1.8520650000000001</c:v>
                </c:pt>
                <c:pt idx="74">
                  <c:v>1.8748050000000001</c:v>
                </c:pt>
                <c:pt idx="75">
                  <c:v>1.8952199999999999</c:v>
                </c:pt>
                <c:pt idx="76">
                  <c:v>1.9188799999999999</c:v>
                </c:pt>
                <c:pt idx="77">
                  <c:v>1.942877</c:v>
                </c:pt>
                <c:pt idx="78">
                  <c:v>1.9589589999999999</c:v>
                </c:pt>
                <c:pt idx="79">
                  <c:v>1.9946889999999999</c:v>
                </c:pt>
                <c:pt idx="80">
                  <c:v>2.0090409999999999</c:v>
                </c:pt>
                <c:pt idx="81">
                  <c:v>2.0210919999999999</c:v>
                </c:pt>
                <c:pt idx="82">
                  <c:v>2.0468289999999998</c:v>
                </c:pt>
                <c:pt idx="83">
                  <c:v>2.0644019999999998</c:v>
                </c:pt>
                <c:pt idx="84">
                  <c:v>2.0883630000000002</c:v>
                </c:pt>
                <c:pt idx="85">
                  <c:v>2.098452</c:v>
                </c:pt>
                <c:pt idx="86">
                  <c:v>2.1206510000000001</c:v>
                </c:pt>
                <c:pt idx="87">
                  <c:v>2.1412429999999998</c:v>
                </c:pt>
                <c:pt idx="88">
                  <c:v>2.1529319999999998</c:v>
                </c:pt>
                <c:pt idx="89">
                  <c:v>2.1878579999999999</c:v>
                </c:pt>
                <c:pt idx="90">
                  <c:v>2.2107619999999999</c:v>
                </c:pt>
                <c:pt idx="91">
                  <c:v>2.2250079999999999</c:v>
                </c:pt>
                <c:pt idx="92">
                  <c:v>2.248548</c:v>
                </c:pt>
                <c:pt idx="93">
                  <c:v>2.2698079999999998</c:v>
                </c:pt>
                <c:pt idx="94">
                  <c:v>2.2930709999999999</c:v>
                </c:pt>
                <c:pt idx="95">
                  <c:v>2.3019560000000001</c:v>
                </c:pt>
                <c:pt idx="96">
                  <c:v>2.3221669999999999</c:v>
                </c:pt>
                <c:pt idx="97">
                  <c:v>2.3423050000000001</c:v>
                </c:pt>
                <c:pt idx="98">
                  <c:v>2.357084</c:v>
                </c:pt>
                <c:pt idx="99">
                  <c:v>2.3818260000000002</c:v>
                </c:pt>
                <c:pt idx="100">
                  <c:v>2.4114040000000001</c:v>
                </c:pt>
                <c:pt idx="101">
                  <c:v>2.4198010000000001</c:v>
                </c:pt>
                <c:pt idx="102">
                  <c:v>2.43018</c:v>
                </c:pt>
                <c:pt idx="103">
                  <c:v>2.4422950000000001</c:v>
                </c:pt>
                <c:pt idx="104">
                  <c:v>2.4613079999999998</c:v>
                </c:pt>
                <c:pt idx="105">
                  <c:v>2.486313</c:v>
                </c:pt>
                <c:pt idx="106">
                  <c:v>2.486345</c:v>
                </c:pt>
                <c:pt idx="107">
                  <c:v>2.4969809999999999</c:v>
                </c:pt>
                <c:pt idx="108">
                  <c:v>2.5233189999999999</c:v>
                </c:pt>
                <c:pt idx="109">
                  <c:v>2.5252469999999998</c:v>
                </c:pt>
                <c:pt idx="110">
                  <c:v>2.551164</c:v>
                </c:pt>
                <c:pt idx="111">
                  <c:v>2.5580820000000002</c:v>
                </c:pt>
                <c:pt idx="112">
                  <c:v>2.580568</c:v>
                </c:pt>
                <c:pt idx="113">
                  <c:v>2.5984240000000001</c:v>
                </c:pt>
                <c:pt idx="114">
                  <c:v>2.6195149999999998</c:v>
                </c:pt>
                <c:pt idx="115">
                  <c:v>2.630369</c:v>
                </c:pt>
                <c:pt idx="116">
                  <c:v>2.6472769999999999</c:v>
                </c:pt>
                <c:pt idx="117">
                  <c:v>2.6705610000000002</c:v>
                </c:pt>
                <c:pt idx="118">
                  <c:v>2.6744020000000002</c:v>
                </c:pt>
                <c:pt idx="119">
                  <c:v>2.6836220000000002</c:v>
                </c:pt>
                <c:pt idx="120">
                  <c:v>2.7043400000000002</c:v>
                </c:pt>
                <c:pt idx="121">
                  <c:v>2.7209750000000001</c:v>
                </c:pt>
                <c:pt idx="122">
                  <c:v>2.7272650000000001</c:v>
                </c:pt>
                <c:pt idx="123">
                  <c:v>2.7341419999999999</c:v>
                </c:pt>
                <c:pt idx="124">
                  <c:v>2.7487590000000002</c:v>
                </c:pt>
                <c:pt idx="125">
                  <c:v>2.7682319999999998</c:v>
                </c:pt>
                <c:pt idx="126">
                  <c:v>2.793317</c:v>
                </c:pt>
                <c:pt idx="127">
                  <c:v>2.815563</c:v>
                </c:pt>
                <c:pt idx="128">
                  <c:v>2.8201619999999998</c:v>
                </c:pt>
                <c:pt idx="129">
                  <c:v>2.8436520000000001</c:v>
                </c:pt>
                <c:pt idx="130">
                  <c:v>2.8413949999999999</c:v>
                </c:pt>
                <c:pt idx="131">
                  <c:v>2.8428979999999999</c:v>
                </c:pt>
                <c:pt idx="132">
                  <c:v>2.860446</c:v>
                </c:pt>
                <c:pt idx="133">
                  <c:v>2.8638029999999999</c:v>
                </c:pt>
                <c:pt idx="134">
                  <c:v>2.8968790000000002</c:v>
                </c:pt>
                <c:pt idx="135">
                  <c:v>2.9074070000000001</c:v>
                </c:pt>
                <c:pt idx="136">
                  <c:v>2.9176489999999999</c:v>
                </c:pt>
                <c:pt idx="137">
                  <c:v>2.9287740000000002</c:v>
                </c:pt>
                <c:pt idx="138">
                  <c:v>2.9520870000000001</c:v>
                </c:pt>
                <c:pt idx="139">
                  <c:v>2.9585810000000001</c:v>
                </c:pt>
                <c:pt idx="140">
                  <c:v>2.9611489999999998</c:v>
                </c:pt>
                <c:pt idx="141">
                  <c:v>2.970453</c:v>
                </c:pt>
                <c:pt idx="142">
                  <c:v>2.9874260000000001</c:v>
                </c:pt>
                <c:pt idx="143">
                  <c:v>2.9931770000000002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'5'!$K$16</c:f>
              <c:strCache>
                <c:ptCount val="1"/>
                <c:pt idx="0">
                  <c:v>TP0002009H02 24.41nM</c:v>
                </c:pt>
              </c:strCache>
            </c:strRef>
          </c:tx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'5'!$K$24:$K$178</c:f>
              <c:numCache>
                <c:formatCode>General</c:formatCode>
                <c:ptCount val="155"/>
                <c:pt idx="0">
                  <c:v>9.0406E-2</c:v>
                </c:pt>
                <c:pt idx="1">
                  <c:v>0.130769</c:v>
                </c:pt>
                <c:pt idx="2">
                  <c:v>0.15326799999999999</c:v>
                </c:pt>
                <c:pt idx="3">
                  <c:v>0.171794</c:v>
                </c:pt>
                <c:pt idx="4">
                  <c:v>0.18976799999999999</c:v>
                </c:pt>
                <c:pt idx="5">
                  <c:v>0.20827000000000001</c:v>
                </c:pt>
                <c:pt idx="6">
                  <c:v>0.23497899999999999</c:v>
                </c:pt>
                <c:pt idx="7">
                  <c:v>0.269376</c:v>
                </c:pt>
                <c:pt idx="8">
                  <c:v>0.30613499999999999</c:v>
                </c:pt>
                <c:pt idx="9">
                  <c:v>0.35298200000000002</c:v>
                </c:pt>
                <c:pt idx="10">
                  <c:v>0.39813999999999999</c:v>
                </c:pt>
                <c:pt idx="11">
                  <c:v>0.44402799999999998</c:v>
                </c:pt>
                <c:pt idx="12">
                  <c:v>0.49176399999999998</c:v>
                </c:pt>
                <c:pt idx="13">
                  <c:v>0.53764699999999999</c:v>
                </c:pt>
                <c:pt idx="14">
                  <c:v>0.58359499999999997</c:v>
                </c:pt>
                <c:pt idx="15">
                  <c:v>0.61613399999999996</c:v>
                </c:pt>
                <c:pt idx="16">
                  <c:v>0.65976100000000004</c:v>
                </c:pt>
                <c:pt idx="17">
                  <c:v>0.70203199999999999</c:v>
                </c:pt>
                <c:pt idx="18">
                  <c:v>0.74571699999999996</c:v>
                </c:pt>
                <c:pt idx="19">
                  <c:v>0.78751599999999999</c:v>
                </c:pt>
                <c:pt idx="20">
                  <c:v>0.83077999999999996</c:v>
                </c:pt>
                <c:pt idx="21">
                  <c:v>0.87638799999999994</c:v>
                </c:pt>
                <c:pt idx="22">
                  <c:v>0.92712300000000003</c:v>
                </c:pt>
                <c:pt idx="23">
                  <c:v>0.97406899999999996</c:v>
                </c:pt>
                <c:pt idx="24">
                  <c:v>1</c:v>
                </c:pt>
                <c:pt idx="25">
                  <c:v>0.92172699999999996</c:v>
                </c:pt>
                <c:pt idx="26">
                  <c:v>1.0263979999999999</c:v>
                </c:pt>
                <c:pt idx="27">
                  <c:v>0.99073199999999995</c:v>
                </c:pt>
                <c:pt idx="28">
                  <c:v>0.97334299999999996</c:v>
                </c:pt>
                <c:pt idx="29">
                  <c:v>0.97153800000000001</c:v>
                </c:pt>
                <c:pt idx="30">
                  <c:v>0.97162499999999996</c:v>
                </c:pt>
                <c:pt idx="31">
                  <c:v>0.97241100000000003</c:v>
                </c:pt>
                <c:pt idx="32">
                  <c:v>0.97207600000000005</c:v>
                </c:pt>
                <c:pt idx="33">
                  <c:v>0.97875199999999996</c:v>
                </c:pt>
                <c:pt idx="34">
                  <c:v>0.98585599999999995</c:v>
                </c:pt>
                <c:pt idx="35">
                  <c:v>1.0017050000000001</c:v>
                </c:pt>
                <c:pt idx="36">
                  <c:v>1.015093</c:v>
                </c:pt>
                <c:pt idx="37">
                  <c:v>1.02817</c:v>
                </c:pt>
                <c:pt idx="38">
                  <c:v>1.0463960000000001</c:v>
                </c:pt>
                <c:pt idx="39">
                  <c:v>1.0679959999999999</c:v>
                </c:pt>
                <c:pt idx="40">
                  <c:v>1.090848</c:v>
                </c:pt>
                <c:pt idx="41">
                  <c:v>1.1160589999999999</c:v>
                </c:pt>
                <c:pt idx="42">
                  <c:v>1.1384749999999999</c:v>
                </c:pt>
                <c:pt idx="43">
                  <c:v>1.1544049999999999</c:v>
                </c:pt>
                <c:pt idx="44">
                  <c:v>1.167718</c:v>
                </c:pt>
                <c:pt idx="45">
                  <c:v>1.2237709999999999</c:v>
                </c:pt>
                <c:pt idx="46">
                  <c:v>1.259638</c:v>
                </c:pt>
                <c:pt idx="47">
                  <c:v>1.303606</c:v>
                </c:pt>
                <c:pt idx="48">
                  <c:v>1.3364689999999999</c:v>
                </c:pt>
                <c:pt idx="49">
                  <c:v>1.381845</c:v>
                </c:pt>
                <c:pt idx="50">
                  <c:v>1.4132549999999999</c:v>
                </c:pt>
                <c:pt idx="51">
                  <c:v>1.4500219999999999</c:v>
                </c:pt>
                <c:pt idx="52">
                  <c:v>1.4771259999999999</c:v>
                </c:pt>
                <c:pt idx="53">
                  <c:v>1.5058119999999999</c:v>
                </c:pt>
                <c:pt idx="54">
                  <c:v>1.531971</c:v>
                </c:pt>
                <c:pt idx="55">
                  <c:v>1.5570090000000001</c:v>
                </c:pt>
                <c:pt idx="56">
                  <c:v>1.5798829999999999</c:v>
                </c:pt>
                <c:pt idx="57">
                  <c:v>1.6034489999999999</c:v>
                </c:pt>
                <c:pt idx="58">
                  <c:v>1.631586</c:v>
                </c:pt>
                <c:pt idx="59">
                  <c:v>1.652112</c:v>
                </c:pt>
                <c:pt idx="60">
                  <c:v>1.670671</c:v>
                </c:pt>
                <c:pt idx="61">
                  <c:v>1.694275</c:v>
                </c:pt>
                <c:pt idx="62">
                  <c:v>1.7119470000000001</c:v>
                </c:pt>
                <c:pt idx="63">
                  <c:v>1.737798</c:v>
                </c:pt>
                <c:pt idx="64">
                  <c:v>1.7623409999999999</c:v>
                </c:pt>
                <c:pt idx="65">
                  <c:v>1.78433</c:v>
                </c:pt>
                <c:pt idx="66">
                  <c:v>1.8142389999999999</c:v>
                </c:pt>
                <c:pt idx="67">
                  <c:v>1.8475010000000001</c:v>
                </c:pt>
                <c:pt idx="68">
                  <c:v>1.8583130000000001</c:v>
                </c:pt>
                <c:pt idx="69">
                  <c:v>1.891391</c:v>
                </c:pt>
                <c:pt idx="70">
                  <c:v>1.914536</c:v>
                </c:pt>
                <c:pt idx="71">
                  <c:v>1.937155</c:v>
                </c:pt>
                <c:pt idx="72">
                  <c:v>1.961131</c:v>
                </c:pt>
                <c:pt idx="73">
                  <c:v>1.9871730000000001</c:v>
                </c:pt>
                <c:pt idx="74">
                  <c:v>2.0034269999999998</c:v>
                </c:pt>
                <c:pt idx="75">
                  <c:v>2.037801</c:v>
                </c:pt>
                <c:pt idx="76">
                  <c:v>2.0471569999999999</c:v>
                </c:pt>
                <c:pt idx="77">
                  <c:v>2.0807799999999999</c:v>
                </c:pt>
                <c:pt idx="78">
                  <c:v>2.097102</c:v>
                </c:pt>
                <c:pt idx="79">
                  <c:v>2.12012</c:v>
                </c:pt>
                <c:pt idx="80">
                  <c:v>2.140104</c:v>
                </c:pt>
                <c:pt idx="81">
                  <c:v>2.171691</c:v>
                </c:pt>
                <c:pt idx="82">
                  <c:v>2.1722700000000001</c:v>
                </c:pt>
                <c:pt idx="83">
                  <c:v>2.2021289999999998</c:v>
                </c:pt>
                <c:pt idx="84">
                  <c:v>2.2162760000000001</c:v>
                </c:pt>
                <c:pt idx="85">
                  <c:v>2.2422399999999998</c:v>
                </c:pt>
                <c:pt idx="86">
                  <c:v>2.2570760000000001</c:v>
                </c:pt>
                <c:pt idx="87">
                  <c:v>2.2841680000000002</c:v>
                </c:pt>
                <c:pt idx="88">
                  <c:v>2.3089430000000002</c:v>
                </c:pt>
                <c:pt idx="89">
                  <c:v>2.323985</c:v>
                </c:pt>
                <c:pt idx="90">
                  <c:v>2.3467630000000002</c:v>
                </c:pt>
                <c:pt idx="91">
                  <c:v>2.366533</c:v>
                </c:pt>
                <c:pt idx="92">
                  <c:v>2.3774549999999999</c:v>
                </c:pt>
                <c:pt idx="93">
                  <c:v>2.4012769999999999</c:v>
                </c:pt>
                <c:pt idx="94">
                  <c:v>2.409211</c:v>
                </c:pt>
                <c:pt idx="95">
                  <c:v>2.4419219999999999</c:v>
                </c:pt>
                <c:pt idx="96">
                  <c:v>2.4598279999999999</c:v>
                </c:pt>
                <c:pt idx="97">
                  <c:v>2.4779610000000001</c:v>
                </c:pt>
                <c:pt idx="98">
                  <c:v>2.5138690000000001</c:v>
                </c:pt>
                <c:pt idx="99">
                  <c:v>2.519199</c:v>
                </c:pt>
                <c:pt idx="100">
                  <c:v>2.5434549999999998</c:v>
                </c:pt>
                <c:pt idx="101">
                  <c:v>2.5492940000000002</c:v>
                </c:pt>
                <c:pt idx="102">
                  <c:v>2.5655109999999999</c:v>
                </c:pt>
                <c:pt idx="103">
                  <c:v>2.5758649999999998</c:v>
                </c:pt>
                <c:pt idx="104">
                  <c:v>2.6066479999999999</c:v>
                </c:pt>
                <c:pt idx="105">
                  <c:v>2.6235170000000001</c:v>
                </c:pt>
                <c:pt idx="106">
                  <c:v>2.626827</c:v>
                </c:pt>
                <c:pt idx="107">
                  <c:v>2.6404879999999999</c:v>
                </c:pt>
                <c:pt idx="108">
                  <c:v>2.6710609999999999</c:v>
                </c:pt>
                <c:pt idx="109">
                  <c:v>2.6868159999999999</c:v>
                </c:pt>
                <c:pt idx="110">
                  <c:v>2.7029239999999999</c:v>
                </c:pt>
                <c:pt idx="111">
                  <c:v>2.714807</c:v>
                </c:pt>
                <c:pt idx="112">
                  <c:v>2.7282929999999999</c:v>
                </c:pt>
                <c:pt idx="113">
                  <c:v>2.746108</c:v>
                </c:pt>
                <c:pt idx="114">
                  <c:v>2.7565580000000001</c:v>
                </c:pt>
                <c:pt idx="115">
                  <c:v>2.7787869999999999</c:v>
                </c:pt>
                <c:pt idx="116">
                  <c:v>2.792729</c:v>
                </c:pt>
                <c:pt idx="117">
                  <c:v>2.8084690000000001</c:v>
                </c:pt>
                <c:pt idx="118">
                  <c:v>2.8243</c:v>
                </c:pt>
                <c:pt idx="119">
                  <c:v>2.8387099999999998</c:v>
                </c:pt>
                <c:pt idx="120">
                  <c:v>2.8676119999999998</c:v>
                </c:pt>
                <c:pt idx="121">
                  <c:v>2.8770449999999999</c:v>
                </c:pt>
                <c:pt idx="122">
                  <c:v>2.891143</c:v>
                </c:pt>
                <c:pt idx="123">
                  <c:v>2.912347</c:v>
                </c:pt>
                <c:pt idx="124">
                  <c:v>2.9226480000000001</c:v>
                </c:pt>
                <c:pt idx="125">
                  <c:v>2.9384420000000002</c:v>
                </c:pt>
                <c:pt idx="126">
                  <c:v>2.9461780000000002</c:v>
                </c:pt>
                <c:pt idx="127">
                  <c:v>2.9681419999999998</c:v>
                </c:pt>
                <c:pt idx="128">
                  <c:v>2.9728690000000002</c:v>
                </c:pt>
                <c:pt idx="129">
                  <c:v>2.9895109999999998</c:v>
                </c:pt>
                <c:pt idx="130">
                  <c:v>3.0046029999999999</c:v>
                </c:pt>
                <c:pt idx="131">
                  <c:v>2.9983050000000002</c:v>
                </c:pt>
                <c:pt idx="132">
                  <c:v>3.007466</c:v>
                </c:pt>
                <c:pt idx="133">
                  <c:v>3.0326</c:v>
                </c:pt>
                <c:pt idx="134">
                  <c:v>3.0375529999999999</c:v>
                </c:pt>
                <c:pt idx="135">
                  <c:v>3.0469240000000002</c:v>
                </c:pt>
                <c:pt idx="136">
                  <c:v>3.0659960000000002</c:v>
                </c:pt>
                <c:pt idx="137">
                  <c:v>3.0821800000000001</c:v>
                </c:pt>
                <c:pt idx="138">
                  <c:v>3.0932240000000002</c:v>
                </c:pt>
                <c:pt idx="139">
                  <c:v>3.114941</c:v>
                </c:pt>
                <c:pt idx="140">
                  <c:v>3.1344409999999998</c:v>
                </c:pt>
                <c:pt idx="141">
                  <c:v>3.1303339999999999</c:v>
                </c:pt>
                <c:pt idx="142">
                  <c:v>3.144056</c:v>
                </c:pt>
                <c:pt idx="143">
                  <c:v>3.1496330000000001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'5'!$L$16</c:f>
              <c:strCache>
                <c:ptCount val="1"/>
                <c:pt idx="0">
                  <c:v>TP0002009H02 6.10nM</c:v>
                </c:pt>
              </c:strCache>
            </c:strRef>
          </c:tx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'5'!$L$24:$L$178</c:f>
              <c:numCache>
                <c:formatCode>General</c:formatCode>
                <c:ptCount val="155"/>
                <c:pt idx="0">
                  <c:v>8.4417000000000006E-2</c:v>
                </c:pt>
                <c:pt idx="1">
                  <c:v>0.12751100000000001</c:v>
                </c:pt>
                <c:pt idx="2">
                  <c:v>0.14885399999999999</c:v>
                </c:pt>
                <c:pt idx="3">
                  <c:v>0.168013</c:v>
                </c:pt>
                <c:pt idx="4">
                  <c:v>0.183582</c:v>
                </c:pt>
                <c:pt idx="5">
                  <c:v>0.20469300000000001</c:v>
                </c:pt>
                <c:pt idx="6">
                  <c:v>0.22984599999999999</c:v>
                </c:pt>
                <c:pt idx="7">
                  <c:v>0.25805899999999998</c:v>
                </c:pt>
                <c:pt idx="8">
                  <c:v>0.29517900000000002</c:v>
                </c:pt>
                <c:pt idx="9">
                  <c:v>0.33621499999999999</c:v>
                </c:pt>
                <c:pt idx="10">
                  <c:v>0.38499499999999998</c:v>
                </c:pt>
                <c:pt idx="11">
                  <c:v>0.42977500000000002</c:v>
                </c:pt>
                <c:pt idx="12">
                  <c:v>0.47689399999999998</c:v>
                </c:pt>
                <c:pt idx="13">
                  <c:v>0.52023299999999995</c:v>
                </c:pt>
                <c:pt idx="14">
                  <c:v>0.57078300000000004</c:v>
                </c:pt>
                <c:pt idx="15">
                  <c:v>0.610958</c:v>
                </c:pt>
                <c:pt idx="16">
                  <c:v>0.64347200000000004</c:v>
                </c:pt>
                <c:pt idx="17">
                  <c:v>0.68588300000000002</c:v>
                </c:pt>
                <c:pt idx="18">
                  <c:v>0.72616999999999998</c:v>
                </c:pt>
                <c:pt idx="19">
                  <c:v>0.77583599999999997</c:v>
                </c:pt>
                <c:pt idx="20">
                  <c:v>0.82279800000000003</c:v>
                </c:pt>
                <c:pt idx="21">
                  <c:v>0.87253700000000001</c:v>
                </c:pt>
                <c:pt idx="22">
                  <c:v>0.92442000000000002</c:v>
                </c:pt>
                <c:pt idx="23">
                  <c:v>0.97042200000000001</c:v>
                </c:pt>
                <c:pt idx="24">
                  <c:v>1</c:v>
                </c:pt>
                <c:pt idx="25">
                  <c:v>0.92559100000000005</c:v>
                </c:pt>
                <c:pt idx="26">
                  <c:v>1.023838</c:v>
                </c:pt>
                <c:pt idx="27">
                  <c:v>0.99227799999999999</c:v>
                </c:pt>
                <c:pt idx="28">
                  <c:v>0.98267499999999997</c:v>
                </c:pt>
                <c:pt idx="29">
                  <c:v>0.97717100000000001</c:v>
                </c:pt>
                <c:pt idx="30">
                  <c:v>0.97470299999999999</c:v>
                </c:pt>
                <c:pt idx="31">
                  <c:v>0.97603099999999998</c:v>
                </c:pt>
                <c:pt idx="32">
                  <c:v>0.97816000000000003</c:v>
                </c:pt>
                <c:pt idx="33">
                  <c:v>0.98250700000000002</c:v>
                </c:pt>
                <c:pt idx="34">
                  <c:v>0.99074200000000001</c:v>
                </c:pt>
                <c:pt idx="35">
                  <c:v>1.001028</c:v>
                </c:pt>
                <c:pt idx="36">
                  <c:v>1.0109950000000001</c:v>
                </c:pt>
                <c:pt idx="37">
                  <c:v>1.0298350000000001</c:v>
                </c:pt>
                <c:pt idx="38">
                  <c:v>1.0456259999999999</c:v>
                </c:pt>
                <c:pt idx="39">
                  <c:v>1.0600609999999999</c:v>
                </c:pt>
                <c:pt idx="40">
                  <c:v>1.074608</c:v>
                </c:pt>
                <c:pt idx="41">
                  <c:v>1.0952360000000001</c:v>
                </c:pt>
                <c:pt idx="42">
                  <c:v>1.12086</c:v>
                </c:pt>
                <c:pt idx="43">
                  <c:v>1.144396</c:v>
                </c:pt>
                <c:pt idx="44">
                  <c:v>1.163224</c:v>
                </c:pt>
                <c:pt idx="45">
                  <c:v>1.2217439999999999</c:v>
                </c:pt>
                <c:pt idx="46">
                  <c:v>1.260238</c:v>
                </c:pt>
                <c:pt idx="47">
                  <c:v>1.3015399999999999</c:v>
                </c:pt>
                <c:pt idx="48">
                  <c:v>1.3388279999999999</c:v>
                </c:pt>
                <c:pt idx="49">
                  <c:v>1.3707609999999999</c:v>
                </c:pt>
                <c:pt idx="50">
                  <c:v>1.4053089999999999</c:v>
                </c:pt>
                <c:pt idx="51">
                  <c:v>1.437762</c:v>
                </c:pt>
                <c:pt idx="52">
                  <c:v>1.4638930000000001</c:v>
                </c:pt>
                <c:pt idx="53">
                  <c:v>1.499992</c:v>
                </c:pt>
                <c:pt idx="54">
                  <c:v>1.528519</c:v>
                </c:pt>
                <c:pt idx="55">
                  <c:v>1.5476019999999999</c:v>
                </c:pt>
                <c:pt idx="56">
                  <c:v>1.571685</c:v>
                </c:pt>
                <c:pt idx="57">
                  <c:v>1.59083</c:v>
                </c:pt>
                <c:pt idx="58">
                  <c:v>1.604247</c:v>
                </c:pt>
                <c:pt idx="59">
                  <c:v>1.6261950000000001</c:v>
                </c:pt>
                <c:pt idx="60">
                  <c:v>1.6472009999999999</c:v>
                </c:pt>
                <c:pt idx="61">
                  <c:v>1.6706110000000001</c:v>
                </c:pt>
                <c:pt idx="62">
                  <c:v>1.6864840000000001</c:v>
                </c:pt>
                <c:pt idx="63">
                  <c:v>1.7060169999999999</c:v>
                </c:pt>
                <c:pt idx="64">
                  <c:v>1.7360230000000001</c:v>
                </c:pt>
                <c:pt idx="65">
                  <c:v>1.75925</c:v>
                </c:pt>
                <c:pt idx="66">
                  <c:v>1.7816270000000001</c:v>
                </c:pt>
                <c:pt idx="67">
                  <c:v>1.8068660000000001</c:v>
                </c:pt>
                <c:pt idx="68">
                  <c:v>1.831453</c:v>
                </c:pt>
                <c:pt idx="69">
                  <c:v>1.8554029999999999</c:v>
                </c:pt>
                <c:pt idx="70">
                  <c:v>1.8759330000000001</c:v>
                </c:pt>
                <c:pt idx="71">
                  <c:v>1.9016729999999999</c:v>
                </c:pt>
                <c:pt idx="72">
                  <c:v>1.9228769999999999</c:v>
                </c:pt>
                <c:pt idx="73">
                  <c:v>1.944401</c:v>
                </c:pt>
                <c:pt idx="74">
                  <c:v>1.9714940000000001</c:v>
                </c:pt>
                <c:pt idx="75">
                  <c:v>1.997317</c:v>
                </c:pt>
                <c:pt idx="76">
                  <c:v>2.024254</c:v>
                </c:pt>
                <c:pt idx="77">
                  <c:v>2.043952</c:v>
                </c:pt>
                <c:pt idx="78">
                  <c:v>2.0710809999999999</c:v>
                </c:pt>
                <c:pt idx="79">
                  <c:v>2.095119</c:v>
                </c:pt>
                <c:pt idx="80">
                  <c:v>2.1154989999999998</c:v>
                </c:pt>
                <c:pt idx="81">
                  <c:v>2.1416200000000001</c:v>
                </c:pt>
                <c:pt idx="82">
                  <c:v>2.1606719999999999</c:v>
                </c:pt>
                <c:pt idx="83">
                  <c:v>2.175281</c:v>
                </c:pt>
                <c:pt idx="84">
                  <c:v>2.1829429999999999</c:v>
                </c:pt>
                <c:pt idx="85">
                  <c:v>2.193098</c:v>
                </c:pt>
                <c:pt idx="86">
                  <c:v>2.2070409999999998</c:v>
                </c:pt>
                <c:pt idx="87">
                  <c:v>2.2167439999999998</c:v>
                </c:pt>
                <c:pt idx="88">
                  <c:v>2.2375859999999999</c:v>
                </c:pt>
                <c:pt idx="89">
                  <c:v>2.2663600000000002</c:v>
                </c:pt>
                <c:pt idx="90">
                  <c:v>2.2778700000000001</c:v>
                </c:pt>
                <c:pt idx="91">
                  <c:v>2.2907139999999999</c:v>
                </c:pt>
                <c:pt idx="92">
                  <c:v>2.296726</c:v>
                </c:pt>
                <c:pt idx="93">
                  <c:v>2.3206859999999998</c:v>
                </c:pt>
                <c:pt idx="94">
                  <c:v>2.3274319999999999</c:v>
                </c:pt>
                <c:pt idx="95">
                  <c:v>2.3469720000000001</c:v>
                </c:pt>
                <c:pt idx="96">
                  <c:v>2.375562</c:v>
                </c:pt>
                <c:pt idx="97">
                  <c:v>2.3916210000000002</c:v>
                </c:pt>
                <c:pt idx="98">
                  <c:v>2.4155479999999998</c:v>
                </c:pt>
                <c:pt idx="99">
                  <c:v>2.430714</c:v>
                </c:pt>
                <c:pt idx="100">
                  <c:v>2.4556469999999999</c:v>
                </c:pt>
                <c:pt idx="101">
                  <c:v>2.4619209999999998</c:v>
                </c:pt>
                <c:pt idx="102">
                  <c:v>2.4809489999999998</c:v>
                </c:pt>
                <c:pt idx="103">
                  <c:v>2.5004460000000002</c:v>
                </c:pt>
                <c:pt idx="104">
                  <c:v>2.4974159999999999</c:v>
                </c:pt>
                <c:pt idx="105">
                  <c:v>2.5149080000000001</c:v>
                </c:pt>
                <c:pt idx="106">
                  <c:v>2.531148</c:v>
                </c:pt>
                <c:pt idx="107">
                  <c:v>2.5388099999999998</c:v>
                </c:pt>
                <c:pt idx="108">
                  <c:v>2.5680179999999999</c:v>
                </c:pt>
                <c:pt idx="109">
                  <c:v>2.578077</c:v>
                </c:pt>
                <c:pt idx="110">
                  <c:v>2.5904579999999999</c:v>
                </c:pt>
                <c:pt idx="111">
                  <c:v>2.602598</c:v>
                </c:pt>
                <c:pt idx="112">
                  <c:v>2.6146419999999999</c:v>
                </c:pt>
                <c:pt idx="113">
                  <c:v>2.6350899999999999</c:v>
                </c:pt>
                <c:pt idx="114">
                  <c:v>2.6575850000000001</c:v>
                </c:pt>
                <c:pt idx="115">
                  <c:v>2.680488</c:v>
                </c:pt>
                <c:pt idx="116">
                  <c:v>2.6928459999999999</c:v>
                </c:pt>
                <c:pt idx="117">
                  <c:v>2.707233</c:v>
                </c:pt>
                <c:pt idx="118">
                  <c:v>2.721765</c:v>
                </c:pt>
                <c:pt idx="119">
                  <c:v>2.7327669999999999</c:v>
                </c:pt>
                <c:pt idx="120">
                  <c:v>2.7516560000000001</c:v>
                </c:pt>
                <c:pt idx="121">
                  <c:v>2.7619400000000001</c:v>
                </c:pt>
                <c:pt idx="122">
                  <c:v>2.7651780000000001</c:v>
                </c:pt>
                <c:pt idx="123">
                  <c:v>2.779658</c:v>
                </c:pt>
                <c:pt idx="124">
                  <c:v>2.7819029999999998</c:v>
                </c:pt>
                <c:pt idx="125">
                  <c:v>2.7939090000000002</c:v>
                </c:pt>
                <c:pt idx="126">
                  <c:v>2.8197399999999999</c:v>
                </c:pt>
                <c:pt idx="127">
                  <c:v>2.8252000000000002</c:v>
                </c:pt>
                <c:pt idx="128">
                  <c:v>2.8269440000000001</c:v>
                </c:pt>
                <c:pt idx="129">
                  <c:v>2.8485770000000001</c:v>
                </c:pt>
                <c:pt idx="130">
                  <c:v>2.859937</c:v>
                </c:pt>
                <c:pt idx="131">
                  <c:v>2.8639790000000001</c:v>
                </c:pt>
                <c:pt idx="132">
                  <c:v>2.8829500000000001</c:v>
                </c:pt>
                <c:pt idx="133">
                  <c:v>2.9051330000000002</c:v>
                </c:pt>
                <c:pt idx="134">
                  <c:v>2.9122530000000002</c:v>
                </c:pt>
                <c:pt idx="135">
                  <c:v>2.924493</c:v>
                </c:pt>
                <c:pt idx="136">
                  <c:v>2.9297780000000002</c:v>
                </c:pt>
                <c:pt idx="137">
                  <c:v>2.9412769999999999</c:v>
                </c:pt>
                <c:pt idx="138">
                  <c:v>2.9583620000000002</c:v>
                </c:pt>
                <c:pt idx="139">
                  <c:v>2.9562179999999998</c:v>
                </c:pt>
                <c:pt idx="140">
                  <c:v>2.976064</c:v>
                </c:pt>
                <c:pt idx="141">
                  <c:v>2.976388</c:v>
                </c:pt>
                <c:pt idx="142">
                  <c:v>2.987679</c:v>
                </c:pt>
                <c:pt idx="143">
                  <c:v>3.0046719999999998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688624"/>
        <c:axId val="289689016"/>
      </c:scatterChart>
      <c:valAx>
        <c:axId val="289688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89689016"/>
        <c:crosses val="autoZero"/>
        <c:crossBetween val="midCat"/>
      </c:valAx>
      <c:valAx>
        <c:axId val="289689016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8968862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1957062536252614"/>
          <c:y val="9.0191930071756965E-2"/>
          <c:w val="0.28042937463747414"/>
          <c:h val="0.5250007316312375"/>
        </c:manualLayout>
      </c:layout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'6'!$A$13</c:f>
          <c:strCache>
            <c:ptCount val="1"/>
            <c:pt idx="0">
              <c:v>BLANK  </c:v>
            </c:pt>
          </c:strCache>
        </c:strRef>
      </c:tx>
      <c:overlay val="1"/>
      <c:txPr>
        <a:bodyPr/>
        <a:lstStyle/>
        <a:p>
          <a:pPr>
            <a:defRPr sz="14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4892871557730583E-2"/>
          <c:y val="5.1400554097404488E-2"/>
          <c:w val="0.78238989349628041"/>
          <c:h val="0.7400269757946923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'6'!$C$17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CONTROLS!$AA$23:$AA$167</c:f>
                <c:numCache>
                  <c:formatCode>General</c:formatCode>
                  <c:ptCount val="145"/>
                  <c:pt idx="0">
                    <c:v>4.8379474556193066E-3</c:v>
                  </c:pt>
                  <c:pt idx="1">
                    <c:v>1.1329330827546698E-2</c:v>
                  </c:pt>
                  <c:pt idx="2">
                    <c:v>8.9779293594532822E-3</c:v>
                  </c:pt>
                  <c:pt idx="3">
                    <c:v>1.138113492802892E-2</c:v>
                  </c:pt>
                  <c:pt idx="4">
                    <c:v>1.222466003617278E-2</c:v>
                  </c:pt>
                  <c:pt idx="5">
                    <c:v>1.0282767895043305E-2</c:v>
                  </c:pt>
                  <c:pt idx="6">
                    <c:v>8.431129501239247E-3</c:v>
                  </c:pt>
                  <c:pt idx="7">
                    <c:v>7.1100199894233848E-3</c:v>
                  </c:pt>
                  <c:pt idx="8">
                    <c:v>8.6860148658634007E-3</c:v>
                  </c:pt>
                  <c:pt idx="9">
                    <c:v>9.6976145176704692E-3</c:v>
                  </c:pt>
                  <c:pt idx="10">
                    <c:v>8.6738865183568804E-3</c:v>
                  </c:pt>
                  <c:pt idx="11">
                    <c:v>8.245010390128895E-3</c:v>
                  </c:pt>
                  <c:pt idx="12">
                    <c:v>7.7911391122650539E-3</c:v>
                  </c:pt>
                  <c:pt idx="13">
                    <c:v>6.6176475175598898E-3</c:v>
                  </c:pt>
                  <c:pt idx="14">
                    <c:v>6.6598092565277843E-3</c:v>
                  </c:pt>
                  <c:pt idx="15">
                    <c:v>5.2225765671744693E-3</c:v>
                  </c:pt>
                  <c:pt idx="16">
                    <c:v>5.163452785362393E-3</c:v>
                  </c:pt>
                  <c:pt idx="17">
                    <c:v>1.969167844547553E-3</c:v>
                  </c:pt>
                  <c:pt idx="18">
                    <c:v>2.914389744583505E-3</c:v>
                  </c:pt>
                  <c:pt idx="19">
                    <c:v>2.7579231769576081E-3</c:v>
                  </c:pt>
                  <c:pt idx="20">
                    <c:v>2.4838390983851436E-3</c:v>
                  </c:pt>
                  <c:pt idx="21">
                    <c:v>4.3775435558465227E-3</c:v>
                  </c:pt>
                  <c:pt idx="22">
                    <c:v>3.3609287406905792E-3</c:v>
                  </c:pt>
                  <c:pt idx="23">
                    <c:v>2.3810298017174526E-3</c:v>
                  </c:pt>
                  <c:pt idx="24">
                    <c:v>0</c:v>
                  </c:pt>
                  <c:pt idx="25">
                    <c:v>3.566969804096088E-3</c:v>
                  </c:pt>
                  <c:pt idx="26">
                    <c:v>8.1149187457422792E-3</c:v>
                  </c:pt>
                  <c:pt idx="27">
                    <c:v>1.1435829382544425E-2</c:v>
                  </c:pt>
                  <c:pt idx="28">
                    <c:v>1.1913794564145666E-2</c:v>
                  </c:pt>
                  <c:pt idx="29">
                    <c:v>8.8678638164253996E-3</c:v>
                  </c:pt>
                  <c:pt idx="30">
                    <c:v>6.4820009449243063E-3</c:v>
                  </c:pt>
                  <c:pt idx="31">
                    <c:v>6.2919181230103854E-3</c:v>
                  </c:pt>
                  <c:pt idx="32">
                    <c:v>5.4760296672558871E-3</c:v>
                  </c:pt>
                  <c:pt idx="33">
                    <c:v>5.7565196950935919E-3</c:v>
                  </c:pt>
                  <c:pt idx="34">
                    <c:v>7.4855254101944563E-3</c:v>
                  </c:pt>
                  <c:pt idx="35">
                    <c:v>7.7820990473864097E-3</c:v>
                  </c:pt>
                  <c:pt idx="36">
                    <c:v>9.5642304229526694E-3</c:v>
                  </c:pt>
                  <c:pt idx="37">
                    <c:v>1.2139027264021897E-2</c:v>
                  </c:pt>
                  <c:pt idx="38">
                    <c:v>1.0437457975963293E-2</c:v>
                  </c:pt>
                  <c:pt idx="39">
                    <c:v>1.0860656744261168E-2</c:v>
                  </c:pt>
                  <c:pt idx="40">
                    <c:v>1.3961183044427157E-2</c:v>
                  </c:pt>
                  <c:pt idx="41">
                    <c:v>1.9027737744321198E-2</c:v>
                  </c:pt>
                  <c:pt idx="42">
                    <c:v>2.6579551744088312E-2</c:v>
                  </c:pt>
                  <c:pt idx="43">
                    <c:v>3.3031707196772821E-2</c:v>
                  </c:pt>
                  <c:pt idx="44">
                    <c:v>3.6437731189661066E-2</c:v>
                  </c:pt>
                  <c:pt idx="45">
                    <c:v>3.5668792788654924E-2</c:v>
                  </c:pt>
                  <c:pt idx="46">
                    <c:v>1.2882466741014061E-2</c:v>
                  </c:pt>
                  <c:pt idx="47">
                    <c:v>2.9096021234297099E-2</c:v>
                  </c:pt>
                  <c:pt idx="48">
                    <c:v>3.3967334950900527E-2</c:v>
                  </c:pt>
                  <c:pt idx="49">
                    <c:v>1.8011070584041691E-2</c:v>
                  </c:pt>
                  <c:pt idx="50">
                    <c:v>3.1162603330487881E-2</c:v>
                  </c:pt>
                  <c:pt idx="51">
                    <c:v>1.9123799596314526E-2</c:v>
                  </c:pt>
                  <c:pt idx="52">
                    <c:v>2.6768842440108086E-2</c:v>
                  </c:pt>
                  <c:pt idx="53">
                    <c:v>3.0277995376180342E-2</c:v>
                  </c:pt>
                  <c:pt idx="54">
                    <c:v>2.9478908125132493E-2</c:v>
                  </c:pt>
                  <c:pt idx="55">
                    <c:v>3.9109596077348249E-2</c:v>
                  </c:pt>
                  <c:pt idx="56">
                    <c:v>4.7894701985188345E-2</c:v>
                  </c:pt>
                  <c:pt idx="57">
                    <c:v>4.5803949810578587E-2</c:v>
                  </c:pt>
                  <c:pt idx="58">
                    <c:v>3.9548143846034854E-2</c:v>
                  </c:pt>
                  <c:pt idx="59">
                    <c:v>3.8571989595214448E-2</c:v>
                  </c:pt>
                  <c:pt idx="60">
                    <c:v>3.9448209059474451E-2</c:v>
                  </c:pt>
                  <c:pt idx="61">
                    <c:v>3.6055415195455263E-2</c:v>
                  </c:pt>
                  <c:pt idx="62">
                    <c:v>4.0499345817761878E-2</c:v>
                  </c:pt>
                  <c:pt idx="63">
                    <c:v>4.8519210843919018E-2</c:v>
                  </c:pt>
                  <c:pt idx="64">
                    <c:v>5.2300423455105396E-2</c:v>
                  </c:pt>
                  <c:pt idx="65">
                    <c:v>4.8538407095137862E-2</c:v>
                  </c:pt>
                  <c:pt idx="66">
                    <c:v>5.1498595569846997E-2</c:v>
                  </c:pt>
                  <c:pt idx="67">
                    <c:v>5.0872538859388555E-2</c:v>
                  </c:pt>
                  <c:pt idx="68">
                    <c:v>5.056582623669862E-2</c:v>
                  </c:pt>
                  <c:pt idx="69">
                    <c:v>5.5879235409944591E-2</c:v>
                  </c:pt>
                  <c:pt idx="70">
                    <c:v>5.7407639859604079E-2</c:v>
                  </c:pt>
                  <c:pt idx="71">
                    <c:v>5.3466728316932478E-2</c:v>
                  </c:pt>
                  <c:pt idx="72">
                    <c:v>5.7335652557985207E-2</c:v>
                  </c:pt>
                  <c:pt idx="73">
                    <c:v>5.9793353783398631E-2</c:v>
                  </c:pt>
                  <c:pt idx="74">
                    <c:v>6.1682211473406183E-2</c:v>
                  </c:pt>
                  <c:pt idx="75">
                    <c:v>6.0207074016818442E-2</c:v>
                  </c:pt>
                  <c:pt idx="76">
                    <c:v>6.3552812290252059E-2</c:v>
                  </c:pt>
                  <c:pt idx="77">
                    <c:v>6.2513490927958992E-2</c:v>
                  </c:pt>
                  <c:pt idx="78">
                    <c:v>6.3488983963099169E-2</c:v>
                  </c:pt>
                  <c:pt idx="79">
                    <c:v>6.4301760810519998E-2</c:v>
                  </c:pt>
                  <c:pt idx="80">
                    <c:v>6.402367442009245E-2</c:v>
                  </c:pt>
                  <c:pt idx="81">
                    <c:v>6.326081678456269E-2</c:v>
                  </c:pt>
                  <c:pt idx="82">
                    <c:v>6.4611076487833527E-2</c:v>
                  </c:pt>
                  <c:pt idx="83">
                    <c:v>6.3976156550702365E-2</c:v>
                  </c:pt>
                  <c:pt idx="84">
                    <c:v>5.903069845992559E-2</c:v>
                  </c:pt>
                  <c:pt idx="85">
                    <c:v>6.2732630275904547E-2</c:v>
                  </c:pt>
                  <c:pt idx="86">
                    <c:v>6.7691917032857943E-2</c:v>
                  </c:pt>
                  <c:pt idx="87">
                    <c:v>6.3041231658336166E-2</c:v>
                  </c:pt>
                  <c:pt idx="88">
                    <c:v>6.4441329238307907E-2</c:v>
                  </c:pt>
                  <c:pt idx="89">
                    <c:v>6.5684115286092346E-2</c:v>
                  </c:pt>
                  <c:pt idx="90">
                    <c:v>6.9326390532394033E-2</c:v>
                  </c:pt>
                  <c:pt idx="91">
                    <c:v>7.0013434884551501E-2</c:v>
                  </c:pt>
                  <c:pt idx="92">
                    <c:v>7.0525216962918011E-2</c:v>
                  </c:pt>
                  <c:pt idx="93">
                    <c:v>6.8662643608685167E-2</c:v>
                  </c:pt>
                  <c:pt idx="94">
                    <c:v>7.0303426301046468E-2</c:v>
                  </c:pt>
                  <c:pt idx="95">
                    <c:v>7.4572829329790147E-2</c:v>
                  </c:pt>
                  <c:pt idx="96">
                    <c:v>7.2549253101485023E-2</c:v>
                  </c:pt>
                  <c:pt idx="97">
                    <c:v>7.1644007064443349E-2</c:v>
                  </c:pt>
                  <c:pt idx="98">
                    <c:v>6.9137084894191694E-2</c:v>
                  </c:pt>
                  <c:pt idx="99">
                    <c:v>7.342974330383209E-2</c:v>
                  </c:pt>
                  <c:pt idx="100">
                    <c:v>6.9116641900968098E-2</c:v>
                  </c:pt>
                  <c:pt idx="101">
                    <c:v>6.6292671867509839E-2</c:v>
                  </c:pt>
                  <c:pt idx="102">
                    <c:v>6.7132575169709205E-2</c:v>
                  </c:pt>
                  <c:pt idx="103">
                    <c:v>7.0327458721682681E-2</c:v>
                  </c:pt>
                  <c:pt idx="104">
                    <c:v>7.1793133893499811E-2</c:v>
                  </c:pt>
                  <c:pt idx="105">
                    <c:v>7.2457387359169081E-2</c:v>
                  </c:pt>
                  <c:pt idx="106">
                    <c:v>7.3662383296474107E-2</c:v>
                  </c:pt>
                  <c:pt idx="107">
                    <c:v>6.813351348149714E-2</c:v>
                  </c:pt>
                  <c:pt idx="108">
                    <c:v>6.8782831299557104E-2</c:v>
                  </c:pt>
                  <c:pt idx="109">
                    <c:v>6.9957130450845922E-2</c:v>
                  </c:pt>
                  <c:pt idx="110">
                    <c:v>7.3466107452688736E-2</c:v>
                  </c:pt>
                  <c:pt idx="111">
                    <c:v>7.5363475089617007E-2</c:v>
                  </c:pt>
                  <c:pt idx="112">
                    <c:v>7.4792370312195905E-2</c:v>
                  </c:pt>
                  <c:pt idx="113">
                    <c:v>7.1494730595454789E-2</c:v>
                  </c:pt>
                  <c:pt idx="114">
                    <c:v>7.2243596922726264E-2</c:v>
                  </c:pt>
                  <c:pt idx="115">
                    <c:v>7.1594364787553919E-2</c:v>
                  </c:pt>
                  <c:pt idx="116">
                    <c:v>7.7426429468560667E-2</c:v>
                  </c:pt>
                  <c:pt idx="117">
                    <c:v>8.0500285105085112E-2</c:v>
                  </c:pt>
                  <c:pt idx="118">
                    <c:v>8.251309578687091E-2</c:v>
                  </c:pt>
                  <c:pt idx="119">
                    <c:v>8.5043466432858109E-2</c:v>
                  </c:pt>
                  <c:pt idx="120">
                    <c:v>8.8682254190170354E-2</c:v>
                  </c:pt>
                  <c:pt idx="121">
                    <c:v>8.8786034627731242E-2</c:v>
                  </c:pt>
                  <c:pt idx="122">
                    <c:v>9.2052193394110332E-2</c:v>
                  </c:pt>
                  <c:pt idx="123">
                    <c:v>8.9173290999416746E-2</c:v>
                  </c:pt>
                  <c:pt idx="124">
                    <c:v>8.4258270376958627E-2</c:v>
                  </c:pt>
                  <c:pt idx="125">
                    <c:v>8.5894448933948417E-2</c:v>
                  </c:pt>
                  <c:pt idx="126">
                    <c:v>9.188269566273069E-2</c:v>
                  </c:pt>
                  <c:pt idx="127">
                    <c:v>9.2054191173822617E-2</c:v>
                  </c:pt>
                  <c:pt idx="128">
                    <c:v>9.0162276743565709E-2</c:v>
                  </c:pt>
                  <c:pt idx="129">
                    <c:v>9.1126794248453602E-2</c:v>
                  </c:pt>
                  <c:pt idx="130">
                    <c:v>8.3965352423385459E-2</c:v>
                  </c:pt>
                  <c:pt idx="131">
                    <c:v>8.9555493369567654E-2</c:v>
                  </c:pt>
                  <c:pt idx="132">
                    <c:v>8.9245227791649007E-2</c:v>
                  </c:pt>
                  <c:pt idx="133">
                    <c:v>8.7556719747353906E-2</c:v>
                  </c:pt>
                  <c:pt idx="134">
                    <c:v>8.4271502199735296E-2</c:v>
                  </c:pt>
                  <c:pt idx="135">
                    <c:v>9.1564964556592299E-2</c:v>
                  </c:pt>
                  <c:pt idx="136">
                    <c:v>8.5740702556700979E-2</c:v>
                  </c:pt>
                  <c:pt idx="137">
                    <c:v>9.2095934497222254E-2</c:v>
                  </c:pt>
                  <c:pt idx="138">
                    <c:v>9.4284547426040768E-2</c:v>
                  </c:pt>
                  <c:pt idx="139">
                    <c:v>9.352266195019264E-2</c:v>
                  </c:pt>
                  <c:pt idx="140">
                    <c:v>8.8434409989833734E-2</c:v>
                  </c:pt>
                  <c:pt idx="141">
                    <c:v>8.7926645405417198E-2</c:v>
                  </c:pt>
                  <c:pt idx="142">
                    <c:v>8.5673709528263892E-2</c:v>
                  </c:pt>
                  <c:pt idx="143">
                    <c:v>8.9858168957158951E-2</c:v>
                  </c:pt>
                </c:numCache>
              </c:numRef>
            </c:plus>
            <c:minus>
              <c:numRef>
                <c:f>CONTROLS!$AA$23:$AA$167</c:f>
                <c:numCache>
                  <c:formatCode>General</c:formatCode>
                  <c:ptCount val="145"/>
                  <c:pt idx="0">
                    <c:v>4.8379474556193066E-3</c:v>
                  </c:pt>
                  <c:pt idx="1">
                    <c:v>1.1329330827546698E-2</c:v>
                  </c:pt>
                  <c:pt idx="2">
                    <c:v>8.9779293594532822E-3</c:v>
                  </c:pt>
                  <c:pt idx="3">
                    <c:v>1.138113492802892E-2</c:v>
                  </c:pt>
                  <c:pt idx="4">
                    <c:v>1.222466003617278E-2</c:v>
                  </c:pt>
                  <c:pt idx="5">
                    <c:v>1.0282767895043305E-2</c:v>
                  </c:pt>
                  <c:pt idx="6">
                    <c:v>8.431129501239247E-3</c:v>
                  </c:pt>
                  <c:pt idx="7">
                    <c:v>7.1100199894233848E-3</c:v>
                  </c:pt>
                  <c:pt idx="8">
                    <c:v>8.6860148658634007E-3</c:v>
                  </c:pt>
                  <c:pt idx="9">
                    <c:v>9.6976145176704692E-3</c:v>
                  </c:pt>
                  <c:pt idx="10">
                    <c:v>8.6738865183568804E-3</c:v>
                  </c:pt>
                  <c:pt idx="11">
                    <c:v>8.245010390128895E-3</c:v>
                  </c:pt>
                  <c:pt idx="12">
                    <c:v>7.7911391122650539E-3</c:v>
                  </c:pt>
                  <c:pt idx="13">
                    <c:v>6.6176475175598898E-3</c:v>
                  </c:pt>
                  <c:pt idx="14">
                    <c:v>6.6598092565277843E-3</c:v>
                  </c:pt>
                  <c:pt idx="15">
                    <c:v>5.2225765671744693E-3</c:v>
                  </c:pt>
                  <c:pt idx="16">
                    <c:v>5.163452785362393E-3</c:v>
                  </c:pt>
                  <c:pt idx="17">
                    <c:v>1.969167844547553E-3</c:v>
                  </c:pt>
                  <c:pt idx="18">
                    <c:v>2.914389744583505E-3</c:v>
                  </c:pt>
                  <c:pt idx="19">
                    <c:v>2.7579231769576081E-3</c:v>
                  </c:pt>
                  <c:pt idx="20">
                    <c:v>2.4838390983851436E-3</c:v>
                  </c:pt>
                  <c:pt idx="21">
                    <c:v>4.3775435558465227E-3</c:v>
                  </c:pt>
                  <c:pt idx="22">
                    <c:v>3.3609287406905792E-3</c:v>
                  </c:pt>
                  <c:pt idx="23">
                    <c:v>2.3810298017174526E-3</c:v>
                  </c:pt>
                  <c:pt idx="24">
                    <c:v>0</c:v>
                  </c:pt>
                  <c:pt idx="25">
                    <c:v>3.566969804096088E-3</c:v>
                  </c:pt>
                  <c:pt idx="26">
                    <c:v>8.1149187457422792E-3</c:v>
                  </c:pt>
                  <c:pt idx="27">
                    <c:v>1.1435829382544425E-2</c:v>
                  </c:pt>
                  <c:pt idx="28">
                    <c:v>1.1913794564145666E-2</c:v>
                  </c:pt>
                  <c:pt idx="29">
                    <c:v>8.8678638164253996E-3</c:v>
                  </c:pt>
                  <c:pt idx="30">
                    <c:v>6.4820009449243063E-3</c:v>
                  </c:pt>
                  <c:pt idx="31">
                    <c:v>6.2919181230103854E-3</c:v>
                  </c:pt>
                  <c:pt idx="32">
                    <c:v>5.4760296672558871E-3</c:v>
                  </c:pt>
                  <c:pt idx="33">
                    <c:v>5.7565196950935919E-3</c:v>
                  </c:pt>
                  <c:pt idx="34">
                    <c:v>7.4855254101944563E-3</c:v>
                  </c:pt>
                  <c:pt idx="35">
                    <c:v>7.7820990473864097E-3</c:v>
                  </c:pt>
                  <c:pt idx="36">
                    <c:v>9.5642304229526694E-3</c:v>
                  </c:pt>
                  <c:pt idx="37">
                    <c:v>1.2139027264021897E-2</c:v>
                  </c:pt>
                  <c:pt idx="38">
                    <c:v>1.0437457975963293E-2</c:v>
                  </c:pt>
                  <c:pt idx="39">
                    <c:v>1.0860656744261168E-2</c:v>
                  </c:pt>
                  <c:pt idx="40">
                    <c:v>1.3961183044427157E-2</c:v>
                  </c:pt>
                  <c:pt idx="41">
                    <c:v>1.9027737744321198E-2</c:v>
                  </c:pt>
                  <c:pt idx="42">
                    <c:v>2.6579551744088312E-2</c:v>
                  </c:pt>
                  <c:pt idx="43">
                    <c:v>3.3031707196772821E-2</c:v>
                  </c:pt>
                  <c:pt idx="44">
                    <c:v>3.6437731189661066E-2</c:v>
                  </c:pt>
                  <c:pt idx="45">
                    <c:v>3.5668792788654924E-2</c:v>
                  </c:pt>
                  <c:pt idx="46">
                    <c:v>1.2882466741014061E-2</c:v>
                  </c:pt>
                  <c:pt idx="47">
                    <c:v>2.9096021234297099E-2</c:v>
                  </c:pt>
                  <c:pt idx="48">
                    <c:v>3.3967334950900527E-2</c:v>
                  </c:pt>
                  <c:pt idx="49">
                    <c:v>1.8011070584041691E-2</c:v>
                  </c:pt>
                  <c:pt idx="50">
                    <c:v>3.1162603330487881E-2</c:v>
                  </c:pt>
                  <c:pt idx="51">
                    <c:v>1.9123799596314526E-2</c:v>
                  </c:pt>
                  <c:pt idx="52">
                    <c:v>2.6768842440108086E-2</c:v>
                  </c:pt>
                  <c:pt idx="53">
                    <c:v>3.0277995376180342E-2</c:v>
                  </c:pt>
                  <c:pt idx="54">
                    <c:v>2.9478908125132493E-2</c:v>
                  </c:pt>
                  <c:pt idx="55">
                    <c:v>3.9109596077348249E-2</c:v>
                  </c:pt>
                  <c:pt idx="56">
                    <c:v>4.7894701985188345E-2</c:v>
                  </c:pt>
                  <c:pt idx="57">
                    <c:v>4.5803949810578587E-2</c:v>
                  </c:pt>
                  <c:pt idx="58">
                    <c:v>3.9548143846034854E-2</c:v>
                  </c:pt>
                  <c:pt idx="59">
                    <c:v>3.8571989595214448E-2</c:v>
                  </c:pt>
                  <c:pt idx="60">
                    <c:v>3.9448209059474451E-2</c:v>
                  </c:pt>
                  <c:pt idx="61">
                    <c:v>3.6055415195455263E-2</c:v>
                  </c:pt>
                  <c:pt idx="62">
                    <c:v>4.0499345817761878E-2</c:v>
                  </c:pt>
                  <c:pt idx="63">
                    <c:v>4.8519210843919018E-2</c:v>
                  </c:pt>
                  <c:pt idx="64">
                    <c:v>5.2300423455105396E-2</c:v>
                  </c:pt>
                  <c:pt idx="65">
                    <c:v>4.8538407095137862E-2</c:v>
                  </c:pt>
                  <c:pt idx="66">
                    <c:v>5.1498595569846997E-2</c:v>
                  </c:pt>
                  <c:pt idx="67">
                    <c:v>5.0872538859388555E-2</c:v>
                  </c:pt>
                  <c:pt idx="68">
                    <c:v>5.056582623669862E-2</c:v>
                  </c:pt>
                  <c:pt idx="69">
                    <c:v>5.5879235409944591E-2</c:v>
                  </c:pt>
                  <c:pt idx="70">
                    <c:v>5.7407639859604079E-2</c:v>
                  </c:pt>
                  <c:pt idx="71">
                    <c:v>5.3466728316932478E-2</c:v>
                  </c:pt>
                  <c:pt idx="72">
                    <c:v>5.7335652557985207E-2</c:v>
                  </c:pt>
                  <c:pt idx="73">
                    <c:v>5.9793353783398631E-2</c:v>
                  </c:pt>
                  <c:pt idx="74">
                    <c:v>6.1682211473406183E-2</c:v>
                  </c:pt>
                  <c:pt idx="75">
                    <c:v>6.0207074016818442E-2</c:v>
                  </c:pt>
                  <c:pt idx="76">
                    <c:v>6.3552812290252059E-2</c:v>
                  </c:pt>
                  <c:pt idx="77">
                    <c:v>6.2513490927958992E-2</c:v>
                  </c:pt>
                  <c:pt idx="78">
                    <c:v>6.3488983963099169E-2</c:v>
                  </c:pt>
                  <c:pt idx="79">
                    <c:v>6.4301760810519998E-2</c:v>
                  </c:pt>
                  <c:pt idx="80">
                    <c:v>6.402367442009245E-2</c:v>
                  </c:pt>
                  <c:pt idx="81">
                    <c:v>6.326081678456269E-2</c:v>
                  </c:pt>
                  <c:pt idx="82">
                    <c:v>6.4611076487833527E-2</c:v>
                  </c:pt>
                  <c:pt idx="83">
                    <c:v>6.3976156550702365E-2</c:v>
                  </c:pt>
                  <c:pt idx="84">
                    <c:v>5.903069845992559E-2</c:v>
                  </c:pt>
                  <c:pt idx="85">
                    <c:v>6.2732630275904547E-2</c:v>
                  </c:pt>
                  <c:pt idx="86">
                    <c:v>6.7691917032857943E-2</c:v>
                  </c:pt>
                  <c:pt idx="87">
                    <c:v>6.3041231658336166E-2</c:v>
                  </c:pt>
                  <c:pt idx="88">
                    <c:v>6.4441329238307907E-2</c:v>
                  </c:pt>
                  <c:pt idx="89">
                    <c:v>6.5684115286092346E-2</c:v>
                  </c:pt>
                  <c:pt idx="90">
                    <c:v>6.9326390532394033E-2</c:v>
                  </c:pt>
                  <c:pt idx="91">
                    <c:v>7.0013434884551501E-2</c:v>
                  </c:pt>
                  <c:pt idx="92">
                    <c:v>7.0525216962918011E-2</c:v>
                  </c:pt>
                  <c:pt idx="93">
                    <c:v>6.8662643608685167E-2</c:v>
                  </c:pt>
                  <c:pt idx="94">
                    <c:v>7.0303426301046468E-2</c:v>
                  </c:pt>
                  <c:pt idx="95">
                    <c:v>7.4572829329790147E-2</c:v>
                  </c:pt>
                  <c:pt idx="96">
                    <c:v>7.2549253101485023E-2</c:v>
                  </c:pt>
                  <c:pt idx="97">
                    <c:v>7.1644007064443349E-2</c:v>
                  </c:pt>
                  <c:pt idx="98">
                    <c:v>6.9137084894191694E-2</c:v>
                  </c:pt>
                  <c:pt idx="99">
                    <c:v>7.342974330383209E-2</c:v>
                  </c:pt>
                  <c:pt idx="100">
                    <c:v>6.9116641900968098E-2</c:v>
                  </c:pt>
                  <c:pt idx="101">
                    <c:v>6.6292671867509839E-2</c:v>
                  </c:pt>
                  <c:pt idx="102">
                    <c:v>6.7132575169709205E-2</c:v>
                  </c:pt>
                  <c:pt idx="103">
                    <c:v>7.0327458721682681E-2</c:v>
                  </c:pt>
                  <c:pt idx="104">
                    <c:v>7.1793133893499811E-2</c:v>
                  </c:pt>
                  <c:pt idx="105">
                    <c:v>7.2457387359169081E-2</c:v>
                  </c:pt>
                  <c:pt idx="106">
                    <c:v>7.3662383296474107E-2</c:v>
                  </c:pt>
                  <c:pt idx="107">
                    <c:v>6.813351348149714E-2</c:v>
                  </c:pt>
                  <c:pt idx="108">
                    <c:v>6.8782831299557104E-2</c:v>
                  </c:pt>
                  <c:pt idx="109">
                    <c:v>6.9957130450845922E-2</c:v>
                  </c:pt>
                  <c:pt idx="110">
                    <c:v>7.3466107452688736E-2</c:v>
                  </c:pt>
                  <c:pt idx="111">
                    <c:v>7.5363475089617007E-2</c:v>
                  </c:pt>
                  <c:pt idx="112">
                    <c:v>7.4792370312195905E-2</c:v>
                  </c:pt>
                  <c:pt idx="113">
                    <c:v>7.1494730595454789E-2</c:v>
                  </c:pt>
                  <c:pt idx="114">
                    <c:v>7.2243596922726264E-2</c:v>
                  </c:pt>
                  <c:pt idx="115">
                    <c:v>7.1594364787553919E-2</c:v>
                  </c:pt>
                  <c:pt idx="116">
                    <c:v>7.7426429468560667E-2</c:v>
                  </c:pt>
                  <c:pt idx="117">
                    <c:v>8.0500285105085112E-2</c:v>
                  </c:pt>
                  <c:pt idx="118">
                    <c:v>8.251309578687091E-2</c:v>
                  </c:pt>
                  <c:pt idx="119">
                    <c:v>8.5043466432858109E-2</c:v>
                  </c:pt>
                  <c:pt idx="120">
                    <c:v>8.8682254190170354E-2</c:v>
                  </c:pt>
                  <c:pt idx="121">
                    <c:v>8.8786034627731242E-2</c:v>
                  </c:pt>
                  <c:pt idx="122">
                    <c:v>9.2052193394110332E-2</c:v>
                  </c:pt>
                  <c:pt idx="123">
                    <c:v>8.9173290999416746E-2</c:v>
                  </c:pt>
                  <c:pt idx="124">
                    <c:v>8.4258270376958627E-2</c:v>
                  </c:pt>
                  <c:pt idx="125">
                    <c:v>8.5894448933948417E-2</c:v>
                  </c:pt>
                  <c:pt idx="126">
                    <c:v>9.188269566273069E-2</c:v>
                  </c:pt>
                  <c:pt idx="127">
                    <c:v>9.2054191173822617E-2</c:v>
                  </c:pt>
                  <c:pt idx="128">
                    <c:v>9.0162276743565709E-2</c:v>
                  </c:pt>
                  <c:pt idx="129">
                    <c:v>9.1126794248453602E-2</c:v>
                  </c:pt>
                  <c:pt idx="130">
                    <c:v>8.3965352423385459E-2</c:v>
                  </c:pt>
                  <c:pt idx="131">
                    <c:v>8.9555493369567654E-2</c:v>
                  </c:pt>
                  <c:pt idx="132">
                    <c:v>8.9245227791649007E-2</c:v>
                  </c:pt>
                  <c:pt idx="133">
                    <c:v>8.7556719747353906E-2</c:v>
                  </c:pt>
                  <c:pt idx="134">
                    <c:v>8.4271502199735296E-2</c:v>
                  </c:pt>
                  <c:pt idx="135">
                    <c:v>9.1564964556592299E-2</c:v>
                  </c:pt>
                  <c:pt idx="136">
                    <c:v>8.5740702556700979E-2</c:v>
                  </c:pt>
                  <c:pt idx="137">
                    <c:v>9.2095934497222254E-2</c:v>
                  </c:pt>
                  <c:pt idx="138">
                    <c:v>9.4284547426040768E-2</c:v>
                  </c:pt>
                  <c:pt idx="139">
                    <c:v>9.352266195019264E-2</c:v>
                  </c:pt>
                  <c:pt idx="140">
                    <c:v>8.8434409989833734E-2</c:v>
                  </c:pt>
                  <c:pt idx="141">
                    <c:v>8.7926645405417198E-2</c:v>
                  </c:pt>
                  <c:pt idx="142">
                    <c:v>8.5673709528263892E-2</c:v>
                  </c:pt>
                  <c:pt idx="143">
                    <c:v>8.9858168957158951E-2</c:v>
                  </c:pt>
                </c:numCache>
              </c:numRef>
            </c:minus>
          </c:errBars>
          <c:xVal>
            <c:numRef>
              <c:f>'6'!$B$24:$B$178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'6'!$C$24:$C$178</c:f>
              <c:numCache>
                <c:formatCode>General</c:formatCode>
                <c:ptCount val="155"/>
                <c:pt idx="0">
                  <c:v>8.9197749999999992E-2</c:v>
                </c:pt>
                <c:pt idx="1">
                  <c:v>0.12924550000000001</c:v>
                </c:pt>
                <c:pt idx="2">
                  <c:v>0.15348725000000002</c:v>
                </c:pt>
                <c:pt idx="3">
                  <c:v>0.17372224999999999</c:v>
                </c:pt>
                <c:pt idx="4">
                  <c:v>0.1903165</c:v>
                </c:pt>
                <c:pt idx="5">
                  <c:v>0.21162724999999999</c:v>
                </c:pt>
                <c:pt idx="6">
                  <c:v>0.24101700000000001</c:v>
                </c:pt>
                <c:pt idx="7">
                  <c:v>0.27497224999999997</c:v>
                </c:pt>
                <c:pt idx="8">
                  <c:v>0.31441825000000001</c:v>
                </c:pt>
                <c:pt idx="9">
                  <c:v>0.36019299999999999</c:v>
                </c:pt>
                <c:pt idx="10">
                  <c:v>0.40643400000000002</c:v>
                </c:pt>
                <c:pt idx="11">
                  <c:v>0.4529205</c:v>
                </c:pt>
                <c:pt idx="12">
                  <c:v>0.49681799999999998</c:v>
                </c:pt>
                <c:pt idx="13">
                  <c:v>0.54048099999999999</c:v>
                </c:pt>
                <c:pt idx="14">
                  <c:v>0.58165200000000006</c:v>
                </c:pt>
                <c:pt idx="15">
                  <c:v>0.61922100000000002</c:v>
                </c:pt>
                <c:pt idx="16">
                  <c:v>0.655887</c:v>
                </c:pt>
                <c:pt idx="17">
                  <c:v>0.6969780000000001</c:v>
                </c:pt>
                <c:pt idx="18">
                  <c:v>0.73718525000000001</c:v>
                </c:pt>
                <c:pt idx="19">
                  <c:v>0.78404574999999999</c:v>
                </c:pt>
                <c:pt idx="20">
                  <c:v>0.83144700000000005</c:v>
                </c:pt>
                <c:pt idx="21">
                  <c:v>0.87885525000000009</c:v>
                </c:pt>
                <c:pt idx="22">
                  <c:v>0.92685799999999996</c:v>
                </c:pt>
                <c:pt idx="23">
                  <c:v>0.97480925000000007</c:v>
                </c:pt>
                <c:pt idx="24">
                  <c:v>1</c:v>
                </c:pt>
                <c:pt idx="25">
                  <c:v>0.97359375000000004</c:v>
                </c:pt>
                <c:pt idx="26">
                  <c:v>1.03014275</c:v>
                </c:pt>
                <c:pt idx="27">
                  <c:v>1.0015565</c:v>
                </c:pt>
                <c:pt idx="28">
                  <c:v>0.99259575</c:v>
                </c:pt>
                <c:pt idx="29">
                  <c:v>0.98428199999999999</c:v>
                </c:pt>
                <c:pt idx="30">
                  <c:v>0.97688225000000006</c:v>
                </c:pt>
                <c:pt idx="31">
                  <c:v>0.97460350000000007</c:v>
                </c:pt>
                <c:pt idx="32">
                  <c:v>0.97699175000000005</c:v>
                </c:pt>
                <c:pt idx="33">
                  <c:v>0.97938950000000002</c:v>
                </c:pt>
                <c:pt idx="34">
                  <c:v>0.98576799999999998</c:v>
                </c:pt>
                <c:pt idx="35">
                  <c:v>0.99346725000000002</c:v>
                </c:pt>
                <c:pt idx="36">
                  <c:v>1.0050267499999999</c:v>
                </c:pt>
                <c:pt idx="37">
                  <c:v>1.01531075</c:v>
                </c:pt>
                <c:pt idx="38">
                  <c:v>1.0269234999999999</c:v>
                </c:pt>
                <c:pt idx="39">
                  <c:v>1.0404772499999999</c:v>
                </c:pt>
                <c:pt idx="40">
                  <c:v>1.0550979999999999</c:v>
                </c:pt>
                <c:pt idx="41">
                  <c:v>1.0709815</c:v>
                </c:pt>
                <c:pt idx="42">
                  <c:v>1.0882382499999999</c:v>
                </c:pt>
                <c:pt idx="43">
                  <c:v>1.1062544999999999</c:v>
                </c:pt>
                <c:pt idx="44">
                  <c:v>1.12236475</c:v>
                </c:pt>
                <c:pt idx="45">
                  <c:v>1.1823545</c:v>
                </c:pt>
                <c:pt idx="46">
                  <c:v>1.248645</c:v>
                </c:pt>
                <c:pt idx="47">
                  <c:v>1.2982925000000001</c:v>
                </c:pt>
                <c:pt idx="48">
                  <c:v>1.3352485000000001</c:v>
                </c:pt>
                <c:pt idx="49">
                  <c:v>1.37571025</c:v>
                </c:pt>
                <c:pt idx="50">
                  <c:v>1.3936904999999999</c:v>
                </c:pt>
                <c:pt idx="51">
                  <c:v>1.4338565000000001</c:v>
                </c:pt>
                <c:pt idx="52">
                  <c:v>1.4637912499999999</c:v>
                </c:pt>
                <c:pt idx="53">
                  <c:v>1.488847</c:v>
                </c:pt>
                <c:pt idx="54">
                  <c:v>1.5113222499999999</c:v>
                </c:pt>
                <c:pt idx="55">
                  <c:v>1.5373160000000001</c:v>
                </c:pt>
                <c:pt idx="56">
                  <c:v>1.5533812500000002</c:v>
                </c:pt>
                <c:pt idx="57">
                  <c:v>1.5743417499999999</c:v>
                </c:pt>
                <c:pt idx="58">
                  <c:v>1.5932545</c:v>
                </c:pt>
                <c:pt idx="59">
                  <c:v>1.6122990000000001</c:v>
                </c:pt>
                <c:pt idx="60">
                  <c:v>1.6330740000000001</c:v>
                </c:pt>
                <c:pt idx="61">
                  <c:v>1.64862325</c:v>
                </c:pt>
                <c:pt idx="62">
                  <c:v>1.6764725</c:v>
                </c:pt>
                <c:pt idx="63">
                  <c:v>1.70127875</c:v>
                </c:pt>
                <c:pt idx="64">
                  <c:v>1.72846375</c:v>
                </c:pt>
                <c:pt idx="65">
                  <c:v>1.754704</c:v>
                </c:pt>
                <c:pt idx="66">
                  <c:v>1.7752694999999998</c:v>
                </c:pt>
                <c:pt idx="67">
                  <c:v>1.801633</c:v>
                </c:pt>
                <c:pt idx="68">
                  <c:v>1.8245815000000001</c:v>
                </c:pt>
                <c:pt idx="69">
                  <c:v>1.8462719999999999</c:v>
                </c:pt>
                <c:pt idx="70">
                  <c:v>1.87010725</c:v>
                </c:pt>
                <c:pt idx="71">
                  <c:v>1.8935177499999998</c:v>
                </c:pt>
                <c:pt idx="72">
                  <c:v>1.91653275</c:v>
                </c:pt>
                <c:pt idx="73">
                  <c:v>1.9368380000000001</c:v>
                </c:pt>
                <c:pt idx="74">
                  <c:v>1.9614812499999998</c:v>
                </c:pt>
                <c:pt idx="75">
                  <c:v>1.9881675000000001</c:v>
                </c:pt>
                <c:pt idx="76">
                  <c:v>2.0115409999999998</c:v>
                </c:pt>
                <c:pt idx="77">
                  <c:v>2.032413</c:v>
                </c:pt>
                <c:pt idx="78">
                  <c:v>2.0544549999999999</c:v>
                </c:pt>
                <c:pt idx="79">
                  <c:v>2.0724659999999999</c:v>
                </c:pt>
                <c:pt idx="80">
                  <c:v>2.0954072500000001</c:v>
                </c:pt>
                <c:pt idx="81">
                  <c:v>2.10946875</c:v>
                </c:pt>
                <c:pt idx="82">
                  <c:v>2.1277362499999999</c:v>
                </c:pt>
                <c:pt idx="83">
                  <c:v>2.1484735000000001</c:v>
                </c:pt>
                <c:pt idx="84">
                  <c:v>2.164256</c:v>
                </c:pt>
                <c:pt idx="85">
                  <c:v>2.1807270000000001</c:v>
                </c:pt>
                <c:pt idx="86">
                  <c:v>2.1988402499999999</c:v>
                </c:pt>
                <c:pt idx="87">
                  <c:v>2.2168155</c:v>
                </c:pt>
                <c:pt idx="88">
                  <c:v>2.231563</c:v>
                </c:pt>
                <c:pt idx="89">
                  <c:v>2.2497362500000002</c:v>
                </c:pt>
                <c:pt idx="90">
                  <c:v>2.2602787499999999</c:v>
                </c:pt>
                <c:pt idx="91">
                  <c:v>2.2791475000000001</c:v>
                </c:pt>
                <c:pt idx="92">
                  <c:v>2.2901004999999999</c:v>
                </c:pt>
                <c:pt idx="93">
                  <c:v>2.3120810000000001</c:v>
                </c:pt>
                <c:pt idx="94">
                  <c:v>2.3242195000000003</c:v>
                </c:pt>
                <c:pt idx="95">
                  <c:v>2.34984175</c:v>
                </c:pt>
                <c:pt idx="96">
                  <c:v>2.3641657500000002</c:v>
                </c:pt>
                <c:pt idx="97">
                  <c:v>2.37928775</c:v>
                </c:pt>
                <c:pt idx="98">
                  <c:v>2.4018375000000001</c:v>
                </c:pt>
                <c:pt idx="99">
                  <c:v>2.4166594999999997</c:v>
                </c:pt>
                <c:pt idx="100">
                  <c:v>2.4285854999999996</c:v>
                </c:pt>
                <c:pt idx="101">
                  <c:v>2.4426369999999999</c:v>
                </c:pt>
                <c:pt idx="102">
                  <c:v>2.4570932499999998</c:v>
                </c:pt>
                <c:pt idx="103">
                  <c:v>2.4778972499999998</c:v>
                </c:pt>
                <c:pt idx="104">
                  <c:v>2.4932082499999999</c:v>
                </c:pt>
                <c:pt idx="105">
                  <c:v>2.5038052500000001</c:v>
                </c:pt>
                <c:pt idx="106">
                  <c:v>2.52606325</c:v>
                </c:pt>
                <c:pt idx="107">
                  <c:v>2.5371550000000003</c:v>
                </c:pt>
                <c:pt idx="108">
                  <c:v>2.5507667500000002</c:v>
                </c:pt>
                <c:pt idx="109">
                  <c:v>2.5625607500000003</c:v>
                </c:pt>
                <c:pt idx="110">
                  <c:v>2.5795747499999999</c:v>
                </c:pt>
                <c:pt idx="111">
                  <c:v>2.5908342499999999</c:v>
                </c:pt>
                <c:pt idx="112">
                  <c:v>2.6098647499999998</c:v>
                </c:pt>
                <c:pt idx="113">
                  <c:v>2.61843475</c:v>
                </c:pt>
                <c:pt idx="114">
                  <c:v>2.6319185000000003</c:v>
                </c:pt>
                <c:pt idx="115">
                  <c:v>2.6444569999999996</c:v>
                </c:pt>
                <c:pt idx="116">
                  <c:v>2.6636942500000003</c:v>
                </c:pt>
                <c:pt idx="117">
                  <c:v>2.6776759999999999</c:v>
                </c:pt>
                <c:pt idx="118">
                  <c:v>2.6979115</c:v>
                </c:pt>
                <c:pt idx="119">
                  <c:v>2.7104872499999999</c:v>
                </c:pt>
                <c:pt idx="120">
                  <c:v>2.7250607499999999</c:v>
                </c:pt>
                <c:pt idx="121">
                  <c:v>2.7373492499999998</c:v>
                </c:pt>
                <c:pt idx="122">
                  <c:v>2.7481339999999999</c:v>
                </c:pt>
                <c:pt idx="123">
                  <c:v>2.7611165</c:v>
                </c:pt>
                <c:pt idx="124">
                  <c:v>2.7720482500000001</c:v>
                </c:pt>
                <c:pt idx="125">
                  <c:v>2.7799934999999998</c:v>
                </c:pt>
                <c:pt idx="126">
                  <c:v>2.7976147500000002</c:v>
                </c:pt>
                <c:pt idx="127">
                  <c:v>2.8122990000000003</c:v>
                </c:pt>
                <c:pt idx="128">
                  <c:v>2.8267947500000004</c:v>
                </c:pt>
                <c:pt idx="129">
                  <c:v>2.8347629999999997</c:v>
                </c:pt>
                <c:pt idx="130">
                  <c:v>2.84570875</c:v>
                </c:pt>
                <c:pt idx="131">
                  <c:v>2.8593799999999998</c:v>
                </c:pt>
                <c:pt idx="132">
                  <c:v>2.8717477499999999</c:v>
                </c:pt>
                <c:pt idx="133">
                  <c:v>2.87956725</c:v>
                </c:pt>
                <c:pt idx="134">
                  <c:v>2.8893874999999998</c:v>
                </c:pt>
                <c:pt idx="135">
                  <c:v>2.8995847499999998</c:v>
                </c:pt>
                <c:pt idx="136">
                  <c:v>2.9115307499999998</c:v>
                </c:pt>
                <c:pt idx="137">
                  <c:v>2.92375725</c:v>
                </c:pt>
                <c:pt idx="138">
                  <c:v>2.9369350000000001</c:v>
                </c:pt>
                <c:pt idx="139">
                  <c:v>2.9512982499999998</c:v>
                </c:pt>
                <c:pt idx="140">
                  <c:v>2.9683157499999995</c:v>
                </c:pt>
                <c:pt idx="141">
                  <c:v>2.9745817500000005</c:v>
                </c:pt>
                <c:pt idx="142">
                  <c:v>2.9864095000000002</c:v>
                </c:pt>
                <c:pt idx="143">
                  <c:v>2.9999275000000001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'6'!$D$16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CONTROLS!$AC$23:$AC$167</c:f>
                <c:numCache>
                  <c:formatCode>General</c:formatCode>
                  <c:ptCount val="145"/>
                  <c:pt idx="0">
                    <c:v>8.7921419223834906E-3</c:v>
                  </c:pt>
                  <c:pt idx="1">
                    <c:v>1.4901846619351124E-2</c:v>
                  </c:pt>
                  <c:pt idx="2">
                    <c:v>1.7974682424176509E-2</c:v>
                  </c:pt>
                  <c:pt idx="3">
                    <c:v>1.8102172528456358E-2</c:v>
                  </c:pt>
                  <c:pt idx="4">
                    <c:v>1.6261265910131349E-2</c:v>
                  </c:pt>
                  <c:pt idx="5">
                    <c:v>1.4401634846433231E-2</c:v>
                  </c:pt>
                  <c:pt idx="6">
                    <c:v>1.5033858794401394E-2</c:v>
                  </c:pt>
                  <c:pt idx="7">
                    <c:v>1.256121486627256E-2</c:v>
                  </c:pt>
                  <c:pt idx="8">
                    <c:v>1.0053927205326279E-2</c:v>
                  </c:pt>
                  <c:pt idx="9">
                    <c:v>9.4988443639213195E-3</c:v>
                  </c:pt>
                  <c:pt idx="10">
                    <c:v>7.2580891137635772E-3</c:v>
                  </c:pt>
                  <c:pt idx="11">
                    <c:v>8.9020067213334813E-3</c:v>
                  </c:pt>
                  <c:pt idx="12">
                    <c:v>1.0955393690628675E-2</c:v>
                  </c:pt>
                  <c:pt idx="13">
                    <c:v>6.2912380008495221E-3</c:v>
                  </c:pt>
                  <c:pt idx="14">
                    <c:v>4.4837935575433195E-3</c:v>
                  </c:pt>
                  <c:pt idx="15">
                    <c:v>7.5131097201269767E-3</c:v>
                  </c:pt>
                  <c:pt idx="16">
                    <c:v>5.674334116587321E-3</c:v>
                  </c:pt>
                  <c:pt idx="17">
                    <c:v>8.264865531271523E-3</c:v>
                  </c:pt>
                  <c:pt idx="18">
                    <c:v>8.5500745562051509E-3</c:v>
                  </c:pt>
                  <c:pt idx="19">
                    <c:v>3.8502714622910962E-3</c:v>
                  </c:pt>
                  <c:pt idx="20">
                    <c:v>3.2105348853422931E-3</c:v>
                  </c:pt>
                  <c:pt idx="21">
                    <c:v>2.6395326606554262E-3</c:v>
                  </c:pt>
                  <c:pt idx="22">
                    <c:v>2.937065542339844E-3</c:v>
                  </c:pt>
                  <c:pt idx="23">
                    <c:v>3.1110038438848949E-3</c:v>
                  </c:pt>
                  <c:pt idx="24">
                    <c:v>0</c:v>
                  </c:pt>
                  <c:pt idx="25">
                    <c:v>4.064144395400684E-3</c:v>
                  </c:pt>
                  <c:pt idx="26">
                    <c:v>4.1751396783021675E-3</c:v>
                  </c:pt>
                  <c:pt idx="27">
                    <c:v>7.304564115446356E-3</c:v>
                  </c:pt>
                  <c:pt idx="28">
                    <c:v>8.5886601351239274E-3</c:v>
                  </c:pt>
                  <c:pt idx="29">
                    <c:v>6.6805703037489941E-3</c:v>
                  </c:pt>
                  <c:pt idx="30">
                    <c:v>6.4973556864825087E-3</c:v>
                  </c:pt>
                  <c:pt idx="31">
                    <c:v>8.597661789696091E-3</c:v>
                  </c:pt>
                  <c:pt idx="32">
                    <c:v>9.0733703036229522E-3</c:v>
                  </c:pt>
                  <c:pt idx="33">
                    <c:v>1.1307014235273012E-2</c:v>
                  </c:pt>
                  <c:pt idx="34">
                    <c:v>1.3761633309071023E-2</c:v>
                  </c:pt>
                  <c:pt idx="35">
                    <c:v>1.3044471277773828E-2</c:v>
                  </c:pt>
                  <c:pt idx="36">
                    <c:v>1.2601148608361101E-2</c:v>
                  </c:pt>
                  <c:pt idx="37">
                    <c:v>1.315224334160023E-2</c:v>
                  </c:pt>
                  <c:pt idx="38">
                    <c:v>1.2209622011621242E-2</c:v>
                  </c:pt>
                  <c:pt idx="39">
                    <c:v>6.9183783504517746E-3</c:v>
                  </c:pt>
                  <c:pt idx="40">
                    <c:v>3.0562807739418642E-2</c:v>
                  </c:pt>
                  <c:pt idx="41">
                    <c:v>2.3012220709875016E-2</c:v>
                  </c:pt>
                  <c:pt idx="42">
                    <c:v>1.7735507367519367E-2</c:v>
                  </c:pt>
                  <c:pt idx="43">
                    <c:v>2.327734888076103E-2</c:v>
                  </c:pt>
                  <c:pt idx="44">
                    <c:v>2.4934365375254015E-2</c:v>
                  </c:pt>
                  <c:pt idx="45">
                    <c:v>2.0909461375176547E-2</c:v>
                  </c:pt>
                  <c:pt idx="46">
                    <c:v>1.427996259040382E-2</c:v>
                  </c:pt>
                  <c:pt idx="47">
                    <c:v>1.3126612269228802E-2</c:v>
                  </c:pt>
                  <c:pt idx="48">
                    <c:v>1.1959144492813914E-2</c:v>
                  </c:pt>
                  <c:pt idx="49">
                    <c:v>1.2189168672090241E-2</c:v>
                  </c:pt>
                  <c:pt idx="50">
                    <c:v>8.4244790936888903E-3</c:v>
                  </c:pt>
                  <c:pt idx="51">
                    <c:v>1.1348991508059212E-2</c:v>
                  </c:pt>
                  <c:pt idx="52">
                    <c:v>1.6834849905280825E-2</c:v>
                  </c:pt>
                  <c:pt idx="53">
                    <c:v>1.6832488177628401E-2</c:v>
                  </c:pt>
                  <c:pt idx="54">
                    <c:v>2.1524601542963186E-2</c:v>
                  </c:pt>
                  <c:pt idx="55">
                    <c:v>2.6050189545055818E-2</c:v>
                  </c:pt>
                  <c:pt idx="56">
                    <c:v>2.9266210100842696E-2</c:v>
                  </c:pt>
                  <c:pt idx="57">
                    <c:v>3.1199656316216049E-2</c:v>
                  </c:pt>
                  <c:pt idx="58">
                    <c:v>3.2891892810640533E-2</c:v>
                  </c:pt>
                  <c:pt idx="59">
                    <c:v>3.6123261739032693E-2</c:v>
                  </c:pt>
                  <c:pt idx="60">
                    <c:v>3.9707759837761328E-2</c:v>
                  </c:pt>
                  <c:pt idx="61">
                    <c:v>4.0722186502978042E-2</c:v>
                  </c:pt>
                  <c:pt idx="62">
                    <c:v>4.1407547870728457E-2</c:v>
                  </c:pt>
                  <c:pt idx="63">
                    <c:v>4.3243917756335029E-2</c:v>
                  </c:pt>
                  <c:pt idx="64">
                    <c:v>4.4607575828925397E-2</c:v>
                  </c:pt>
                  <c:pt idx="65">
                    <c:v>5.3903770783375299E-2</c:v>
                  </c:pt>
                  <c:pt idx="66">
                    <c:v>5.2441246873683983E-2</c:v>
                  </c:pt>
                  <c:pt idx="67">
                    <c:v>6.0245713720286073E-2</c:v>
                  </c:pt>
                  <c:pt idx="68">
                    <c:v>6.1742422047163042E-2</c:v>
                  </c:pt>
                  <c:pt idx="69">
                    <c:v>6.1100245397079506E-2</c:v>
                  </c:pt>
                  <c:pt idx="70">
                    <c:v>6.6995215373313544E-2</c:v>
                  </c:pt>
                  <c:pt idx="71">
                    <c:v>6.4245630857280814E-2</c:v>
                  </c:pt>
                  <c:pt idx="72">
                    <c:v>6.7681481026939661E-2</c:v>
                  </c:pt>
                  <c:pt idx="73">
                    <c:v>6.7766951298180708E-2</c:v>
                  </c:pt>
                  <c:pt idx="74">
                    <c:v>7.1973333007788368E-2</c:v>
                  </c:pt>
                  <c:pt idx="75">
                    <c:v>7.7438442440323746E-2</c:v>
                  </c:pt>
                  <c:pt idx="76">
                    <c:v>8.1409836911763997E-2</c:v>
                  </c:pt>
                  <c:pt idx="77">
                    <c:v>8.2753664004985295E-2</c:v>
                  </c:pt>
                  <c:pt idx="78">
                    <c:v>9.0609648651049549E-2</c:v>
                  </c:pt>
                  <c:pt idx="79">
                    <c:v>8.4203019333730839E-2</c:v>
                  </c:pt>
                  <c:pt idx="80">
                    <c:v>8.8696151327157274E-2</c:v>
                  </c:pt>
                  <c:pt idx="81">
                    <c:v>9.6981882648255635E-2</c:v>
                  </c:pt>
                  <c:pt idx="82">
                    <c:v>9.3889064192357846E-2</c:v>
                  </c:pt>
                  <c:pt idx="83">
                    <c:v>9.2350513223623448E-2</c:v>
                  </c:pt>
                  <c:pt idx="84">
                    <c:v>9.1198456296785427E-2</c:v>
                  </c:pt>
                  <c:pt idx="85">
                    <c:v>9.0091726439871567E-2</c:v>
                  </c:pt>
                  <c:pt idx="86">
                    <c:v>8.4925867637605026E-2</c:v>
                  </c:pt>
                  <c:pt idx="87">
                    <c:v>8.94498122650349E-2</c:v>
                  </c:pt>
                  <c:pt idx="88">
                    <c:v>8.7470610290923831E-2</c:v>
                  </c:pt>
                  <c:pt idx="89">
                    <c:v>9.0458117706022814E-2</c:v>
                  </c:pt>
                  <c:pt idx="90">
                    <c:v>9.475450138471872E-2</c:v>
                  </c:pt>
                  <c:pt idx="91">
                    <c:v>9.887116227149674E-2</c:v>
                  </c:pt>
                  <c:pt idx="92">
                    <c:v>0.10303546774573953</c:v>
                  </c:pt>
                  <c:pt idx="93">
                    <c:v>0.11211958756910698</c:v>
                  </c:pt>
                  <c:pt idx="94">
                    <c:v>0.10806911199320543</c:v>
                  </c:pt>
                  <c:pt idx="95">
                    <c:v>0.11313792076487889</c:v>
                  </c:pt>
                  <c:pt idx="96">
                    <c:v>0.11907406025523209</c:v>
                  </c:pt>
                  <c:pt idx="97">
                    <c:v>0.12172854535262739</c:v>
                  </c:pt>
                  <c:pt idx="98">
                    <c:v>0.12423004022243037</c:v>
                  </c:pt>
                  <c:pt idx="99">
                    <c:v>0.12956494747776745</c:v>
                  </c:pt>
                  <c:pt idx="100">
                    <c:v>0.11759021855402496</c:v>
                  </c:pt>
                  <c:pt idx="101">
                    <c:v>0.12477266542095659</c:v>
                  </c:pt>
                  <c:pt idx="102">
                    <c:v>0.12696235370212441</c:v>
                  </c:pt>
                  <c:pt idx="103">
                    <c:v>0.12970510123352899</c:v>
                  </c:pt>
                  <c:pt idx="104">
                    <c:v>0.13323441373853068</c:v>
                  </c:pt>
                  <c:pt idx="105">
                    <c:v>0.14464611548419351</c:v>
                  </c:pt>
                  <c:pt idx="106">
                    <c:v>0.14358952495539737</c:v>
                  </c:pt>
                  <c:pt idx="107">
                    <c:v>0.14817148288694643</c:v>
                  </c:pt>
                  <c:pt idx="108">
                    <c:v>0.15221722779195079</c:v>
                  </c:pt>
                  <c:pt idx="109">
                    <c:v>0.15829045410126072</c:v>
                  </c:pt>
                  <c:pt idx="110">
                    <c:v>0.15634654460737746</c:v>
                  </c:pt>
                  <c:pt idx="111">
                    <c:v>0.15638070368388382</c:v>
                  </c:pt>
                  <c:pt idx="112">
                    <c:v>0.15572916924878485</c:v>
                  </c:pt>
                  <c:pt idx="113">
                    <c:v>0.15422775063603189</c:v>
                  </c:pt>
                  <c:pt idx="114">
                    <c:v>0.16448820223245997</c:v>
                  </c:pt>
                  <c:pt idx="115">
                    <c:v>0.16941082203404242</c:v>
                  </c:pt>
                  <c:pt idx="116">
                    <c:v>0.18455029292309469</c:v>
                  </c:pt>
                  <c:pt idx="117">
                    <c:v>0.16975286504675935</c:v>
                  </c:pt>
                  <c:pt idx="118">
                    <c:v>0.17630176912966586</c:v>
                  </c:pt>
                  <c:pt idx="119">
                    <c:v>0.1720961694564507</c:v>
                  </c:pt>
                  <c:pt idx="120">
                    <c:v>0.1701228572167284</c:v>
                  </c:pt>
                  <c:pt idx="121">
                    <c:v>0.17615325748028807</c:v>
                  </c:pt>
                  <c:pt idx="122">
                    <c:v>0.17235820120391712</c:v>
                  </c:pt>
                  <c:pt idx="123">
                    <c:v>0.17578699838417125</c:v>
                  </c:pt>
                  <c:pt idx="124">
                    <c:v>0.17575071050401661</c:v>
                  </c:pt>
                  <c:pt idx="125">
                    <c:v>0.17592675315099174</c:v>
                  </c:pt>
                  <c:pt idx="126">
                    <c:v>0.17972411326808635</c:v>
                  </c:pt>
                  <c:pt idx="127">
                    <c:v>0.17120025752390078</c:v>
                  </c:pt>
                  <c:pt idx="128">
                    <c:v>0.17207876153935053</c:v>
                  </c:pt>
                  <c:pt idx="129">
                    <c:v>0.17324497996070012</c:v>
                  </c:pt>
                  <c:pt idx="130">
                    <c:v>0.17517381512348415</c:v>
                  </c:pt>
                  <c:pt idx="131">
                    <c:v>0.1727452956513339</c:v>
                  </c:pt>
                  <c:pt idx="132">
                    <c:v>0.17560196201732309</c:v>
                  </c:pt>
                  <c:pt idx="133">
                    <c:v>0.1910508672666352</c:v>
                  </c:pt>
                  <c:pt idx="134">
                    <c:v>0.19758316610375332</c:v>
                  </c:pt>
                  <c:pt idx="135">
                    <c:v>0.19348142443397479</c:v>
                  </c:pt>
                  <c:pt idx="136">
                    <c:v>0.19331316609239679</c:v>
                  </c:pt>
                  <c:pt idx="137">
                    <c:v>0.19442488121015611</c:v>
                  </c:pt>
                  <c:pt idx="138">
                    <c:v>0.19619719050740739</c:v>
                  </c:pt>
                  <c:pt idx="139">
                    <c:v>0.19730090098544095</c:v>
                  </c:pt>
                  <c:pt idx="140">
                    <c:v>0.19530543639877693</c:v>
                  </c:pt>
                  <c:pt idx="141">
                    <c:v>0.20491231599068577</c:v>
                  </c:pt>
                  <c:pt idx="142">
                    <c:v>0.19898271990384844</c:v>
                  </c:pt>
                  <c:pt idx="143">
                    <c:v>0.20459486781523453</c:v>
                  </c:pt>
                </c:numCache>
              </c:numRef>
            </c:plus>
            <c:minus>
              <c:numRef>
                <c:f>CONTROLS!$AC$23:$AC$167</c:f>
                <c:numCache>
                  <c:formatCode>General</c:formatCode>
                  <c:ptCount val="145"/>
                  <c:pt idx="0">
                    <c:v>8.7921419223834906E-3</c:v>
                  </c:pt>
                  <c:pt idx="1">
                    <c:v>1.4901846619351124E-2</c:v>
                  </c:pt>
                  <c:pt idx="2">
                    <c:v>1.7974682424176509E-2</c:v>
                  </c:pt>
                  <c:pt idx="3">
                    <c:v>1.8102172528456358E-2</c:v>
                  </c:pt>
                  <c:pt idx="4">
                    <c:v>1.6261265910131349E-2</c:v>
                  </c:pt>
                  <c:pt idx="5">
                    <c:v>1.4401634846433231E-2</c:v>
                  </c:pt>
                  <c:pt idx="6">
                    <c:v>1.5033858794401394E-2</c:v>
                  </c:pt>
                  <c:pt idx="7">
                    <c:v>1.256121486627256E-2</c:v>
                  </c:pt>
                  <c:pt idx="8">
                    <c:v>1.0053927205326279E-2</c:v>
                  </c:pt>
                  <c:pt idx="9">
                    <c:v>9.4988443639213195E-3</c:v>
                  </c:pt>
                  <c:pt idx="10">
                    <c:v>7.2580891137635772E-3</c:v>
                  </c:pt>
                  <c:pt idx="11">
                    <c:v>8.9020067213334813E-3</c:v>
                  </c:pt>
                  <c:pt idx="12">
                    <c:v>1.0955393690628675E-2</c:v>
                  </c:pt>
                  <c:pt idx="13">
                    <c:v>6.2912380008495221E-3</c:v>
                  </c:pt>
                  <c:pt idx="14">
                    <c:v>4.4837935575433195E-3</c:v>
                  </c:pt>
                  <c:pt idx="15">
                    <c:v>7.5131097201269767E-3</c:v>
                  </c:pt>
                  <c:pt idx="16">
                    <c:v>5.674334116587321E-3</c:v>
                  </c:pt>
                  <c:pt idx="17">
                    <c:v>8.264865531271523E-3</c:v>
                  </c:pt>
                  <c:pt idx="18">
                    <c:v>8.5500745562051509E-3</c:v>
                  </c:pt>
                  <c:pt idx="19">
                    <c:v>3.8502714622910962E-3</c:v>
                  </c:pt>
                  <c:pt idx="20">
                    <c:v>3.2105348853422931E-3</c:v>
                  </c:pt>
                  <c:pt idx="21">
                    <c:v>2.6395326606554262E-3</c:v>
                  </c:pt>
                  <c:pt idx="22">
                    <c:v>2.937065542339844E-3</c:v>
                  </c:pt>
                  <c:pt idx="23">
                    <c:v>3.1110038438848949E-3</c:v>
                  </c:pt>
                  <c:pt idx="24">
                    <c:v>0</c:v>
                  </c:pt>
                  <c:pt idx="25">
                    <c:v>4.064144395400684E-3</c:v>
                  </c:pt>
                  <c:pt idx="26">
                    <c:v>4.1751396783021675E-3</c:v>
                  </c:pt>
                  <c:pt idx="27">
                    <c:v>7.304564115446356E-3</c:v>
                  </c:pt>
                  <c:pt idx="28">
                    <c:v>8.5886601351239274E-3</c:v>
                  </c:pt>
                  <c:pt idx="29">
                    <c:v>6.6805703037489941E-3</c:v>
                  </c:pt>
                  <c:pt idx="30">
                    <c:v>6.4973556864825087E-3</c:v>
                  </c:pt>
                  <c:pt idx="31">
                    <c:v>8.597661789696091E-3</c:v>
                  </c:pt>
                  <c:pt idx="32">
                    <c:v>9.0733703036229522E-3</c:v>
                  </c:pt>
                  <c:pt idx="33">
                    <c:v>1.1307014235273012E-2</c:v>
                  </c:pt>
                  <c:pt idx="34">
                    <c:v>1.3761633309071023E-2</c:v>
                  </c:pt>
                  <c:pt idx="35">
                    <c:v>1.3044471277773828E-2</c:v>
                  </c:pt>
                  <c:pt idx="36">
                    <c:v>1.2601148608361101E-2</c:v>
                  </c:pt>
                  <c:pt idx="37">
                    <c:v>1.315224334160023E-2</c:v>
                  </c:pt>
                  <c:pt idx="38">
                    <c:v>1.2209622011621242E-2</c:v>
                  </c:pt>
                  <c:pt idx="39">
                    <c:v>6.9183783504517746E-3</c:v>
                  </c:pt>
                  <c:pt idx="40">
                    <c:v>3.0562807739418642E-2</c:v>
                  </c:pt>
                  <c:pt idx="41">
                    <c:v>2.3012220709875016E-2</c:v>
                  </c:pt>
                  <c:pt idx="42">
                    <c:v>1.7735507367519367E-2</c:v>
                  </c:pt>
                  <c:pt idx="43">
                    <c:v>2.327734888076103E-2</c:v>
                  </c:pt>
                  <c:pt idx="44">
                    <c:v>2.4934365375254015E-2</c:v>
                  </c:pt>
                  <c:pt idx="45">
                    <c:v>2.0909461375176547E-2</c:v>
                  </c:pt>
                  <c:pt idx="46">
                    <c:v>1.427996259040382E-2</c:v>
                  </c:pt>
                  <c:pt idx="47">
                    <c:v>1.3126612269228802E-2</c:v>
                  </c:pt>
                  <c:pt idx="48">
                    <c:v>1.1959144492813914E-2</c:v>
                  </c:pt>
                  <c:pt idx="49">
                    <c:v>1.2189168672090241E-2</c:v>
                  </c:pt>
                  <c:pt idx="50">
                    <c:v>8.4244790936888903E-3</c:v>
                  </c:pt>
                  <c:pt idx="51">
                    <c:v>1.1348991508059212E-2</c:v>
                  </c:pt>
                  <c:pt idx="52">
                    <c:v>1.6834849905280825E-2</c:v>
                  </c:pt>
                  <c:pt idx="53">
                    <c:v>1.6832488177628401E-2</c:v>
                  </c:pt>
                  <c:pt idx="54">
                    <c:v>2.1524601542963186E-2</c:v>
                  </c:pt>
                  <c:pt idx="55">
                    <c:v>2.6050189545055818E-2</c:v>
                  </c:pt>
                  <c:pt idx="56">
                    <c:v>2.9266210100842696E-2</c:v>
                  </c:pt>
                  <c:pt idx="57">
                    <c:v>3.1199656316216049E-2</c:v>
                  </c:pt>
                  <c:pt idx="58">
                    <c:v>3.2891892810640533E-2</c:v>
                  </c:pt>
                  <c:pt idx="59">
                    <c:v>3.6123261739032693E-2</c:v>
                  </c:pt>
                  <c:pt idx="60">
                    <c:v>3.9707759837761328E-2</c:v>
                  </c:pt>
                  <c:pt idx="61">
                    <c:v>4.0722186502978042E-2</c:v>
                  </c:pt>
                  <c:pt idx="62">
                    <c:v>4.1407547870728457E-2</c:v>
                  </c:pt>
                  <c:pt idx="63">
                    <c:v>4.3243917756335029E-2</c:v>
                  </c:pt>
                  <c:pt idx="64">
                    <c:v>4.4607575828925397E-2</c:v>
                  </c:pt>
                  <c:pt idx="65">
                    <c:v>5.3903770783375299E-2</c:v>
                  </c:pt>
                  <c:pt idx="66">
                    <c:v>5.2441246873683983E-2</c:v>
                  </c:pt>
                  <c:pt idx="67">
                    <c:v>6.0245713720286073E-2</c:v>
                  </c:pt>
                  <c:pt idx="68">
                    <c:v>6.1742422047163042E-2</c:v>
                  </c:pt>
                  <c:pt idx="69">
                    <c:v>6.1100245397079506E-2</c:v>
                  </c:pt>
                  <c:pt idx="70">
                    <c:v>6.6995215373313544E-2</c:v>
                  </c:pt>
                  <c:pt idx="71">
                    <c:v>6.4245630857280814E-2</c:v>
                  </c:pt>
                  <c:pt idx="72">
                    <c:v>6.7681481026939661E-2</c:v>
                  </c:pt>
                  <c:pt idx="73">
                    <c:v>6.7766951298180708E-2</c:v>
                  </c:pt>
                  <c:pt idx="74">
                    <c:v>7.1973333007788368E-2</c:v>
                  </c:pt>
                  <c:pt idx="75">
                    <c:v>7.7438442440323746E-2</c:v>
                  </c:pt>
                  <c:pt idx="76">
                    <c:v>8.1409836911763997E-2</c:v>
                  </c:pt>
                  <c:pt idx="77">
                    <c:v>8.2753664004985295E-2</c:v>
                  </c:pt>
                  <c:pt idx="78">
                    <c:v>9.0609648651049549E-2</c:v>
                  </c:pt>
                  <c:pt idx="79">
                    <c:v>8.4203019333730839E-2</c:v>
                  </c:pt>
                  <c:pt idx="80">
                    <c:v>8.8696151327157274E-2</c:v>
                  </c:pt>
                  <c:pt idx="81">
                    <c:v>9.6981882648255635E-2</c:v>
                  </c:pt>
                  <c:pt idx="82">
                    <c:v>9.3889064192357846E-2</c:v>
                  </c:pt>
                  <c:pt idx="83">
                    <c:v>9.2350513223623448E-2</c:v>
                  </c:pt>
                  <c:pt idx="84">
                    <c:v>9.1198456296785427E-2</c:v>
                  </c:pt>
                  <c:pt idx="85">
                    <c:v>9.0091726439871567E-2</c:v>
                  </c:pt>
                  <c:pt idx="86">
                    <c:v>8.4925867637605026E-2</c:v>
                  </c:pt>
                  <c:pt idx="87">
                    <c:v>8.94498122650349E-2</c:v>
                  </c:pt>
                  <c:pt idx="88">
                    <c:v>8.7470610290923831E-2</c:v>
                  </c:pt>
                  <c:pt idx="89">
                    <c:v>9.0458117706022814E-2</c:v>
                  </c:pt>
                  <c:pt idx="90">
                    <c:v>9.475450138471872E-2</c:v>
                  </c:pt>
                  <c:pt idx="91">
                    <c:v>9.887116227149674E-2</c:v>
                  </c:pt>
                  <c:pt idx="92">
                    <c:v>0.10303546774573953</c:v>
                  </c:pt>
                  <c:pt idx="93">
                    <c:v>0.11211958756910698</c:v>
                  </c:pt>
                  <c:pt idx="94">
                    <c:v>0.10806911199320543</c:v>
                  </c:pt>
                  <c:pt idx="95">
                    <c:v>0.11313792076487889</c:v>
                  </c:pt>
                  <c:pt idx="96">
                    <c:v>0.11907406025523209</c:v>
                  </c:pt>
                  <c:pt idx="97">
                    <c:v>0.12172854535262739</c:v>
                  </c:pt>
                  <c:pt idx="98">
                    <c:v>0.12423004022243037</c:v>
                  </c:pt>
                  <c:pt idx="99">
                    <c:v>0.12956494747776745</c:v>
                  </c:pt>
                  <c:pt idx="100">
                    <c:v>0.11759021855402496</c:v>
                  </c:pt>
                  <c:pt idx="101">
                    <c:v>0.12477266542095659</c:v>
                  </c:pt>
                  <c:pt idx="102">
                    <c:v>0.12696235370212441</c:v>
                  </c:pt>
                  <c:pt idx="103">
                    <c:v>0.12970510123352899</c:v>
                  </c:pt>
                  <c:pt idx="104">
                    <c:v>0.13323441373853068</c:v>
                  </c:pt>
                  <c:pt idx="105">
                    <c:v>0.14464611548419351</c:v>
                  </c:pt>
                  <c:pt idx="106">
                    <c:v>0.14358952495539737</c:v>
                  </c:pt>
                  <c:pt idx="107">
                    <c:v>0.14817148288694643</c:v>
                  </c:pt>
                  <c:pt idx="108">
                    <c:v>0.15221722779195079</c:v>
                  </c:pt>
                  <c:pt idx="109">
                    <c:v>0.15829045410126072</c:v>
                  </c:pt>
                  <c:pt idx="110">
                    <c:v>0.15634654460737746</c:v>
                  </c:pt>
                  <c:pt idx="111">
                    <c:v>0.15638070368388382</c:v>
                  </c:pt>
                  <c:pt idx="112">
                    <c:v>0.15572916924878485</c:v>
                  </c:pt>
                  <c:pt idx="113">
                    <c:v>0.15422775063603189</c:v>
                  </c:pt>
                  <c:pt idx="114">
                    <c:v>0.16448820223245997</c:v>
                  </c:pt>
                  <c:pt idx="115">
                    <c:v>0.16941082203404242</c:v>
                  </c:pt>
                  <c:pt idx="116">
                    <c:v>0.18455029292309469</c:v>
                  </c:pt>
                  <c:pt idx="117">
                    <c:v>0.16975286504675935</c:v>
                  </c:pt>
                  <c:pt idx="118">
                    <c:v>0.17630176912966586</c:v>
                  </c:pt>
                  <c:pt idx="119">
                    <c:v>0.1720961694564507</c:v>
                  </c:pt>
                  <c:pt idx="120">
                    <c:v>0.1701228572167284</c:v>
                  </c:pt>
                  <c:pt idx="121">
                    <c:v>0.17615325748028807</c:v>
                  </c:pt>
                  <c:pt idx="122">
                    <c:v>0.17235820120391712</c:v>
                  </c:pt>
                  <c:pt idx="123">
                    <c:v>0.17578699838417125</c:v>
                  </c:pt>
                  <c:pt idx="124">
                    <c:v>0.17575071050401661</c:v>
                  </c:pt>
                  <c:pt idx="125">
                    <c:v>0.17592675315099174</c:v>
                  </c:pt>
                  <c:pt idx="126">
                    <c:v>0.17972411326808635</c:v>
                  </c:pt>
                  <c:pt idx="127">
                    <c:v>0.17120025752390078</c:v>
                  </c:pt>
                  <c:pt idx="128">
                    <c:v>0.17207876153935053</c:v>
                  </c:pt>
                  <c:pt idx="129">
                    <c:v>0.17324497996070012</c:v>
                  </c:pt>
                  <c:pt idx="130">
                    <c:v>0.17517381512348415</c:v>
                  </c:pt>
                  <c:pt idx="131">
                    <c:v>0.1727452956513339</c:v>
                  </c:pt>
                  <c:pt idx="132">
                    <c:v>0.17560196201732309</c:v>
                  </c:pt>
                  <c:pt idx="133">
                    <c:v>0.1910508672666352</c:v>
                  </c:pt>
                  <c:pt idx="134">
                    <c:v>0.19758316610375332</c:v>
                  </c:pt>
                  <c:pt idx="135">
                    <c:v>0.19348142443397479</c:v>
                  </c:pt>
                  <c:pt idx="136">
                    <c:v>0.19331316609239679</c:v>
                  </c:pt>
                  <c:pt idx="137">
                    <c:v>0.19442488121015611</c:v>
                  </c:pt>
                  <c:pt idx="138">
                    <c:v>0.19619719050740739</c:v>
                  </c:pt>
                  <c:pt idx="139">
                    <c:v>0.19730090098544095</c:v>
                  </c:pt>
                  <c:pt idx="140">
                    <c:v>0.19530543639877693</c:v>
                  </c:pt>
                  <c:pt idx="141">
                    <c:v>0.20491231599068577</c:v>
                  </c:pt>
                  <c:pt idx="142">
                    <c:v>0.19898271990384844</c:v>
                  </c:pt>
                  <c:pt idx="143">
                    <c:v>0.20459486781523453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'6'!$B$24:$B$178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'6'!$D$24:$D$178</c:f>
              <c:numCache>
                <c:formatCode>General</c:formatCode>
                <c:ptCount val="155"/>
                <c:pt idx="0">
                  <c:v>9.1280750000000008E-2</c:v>
                </c:pt>
                <c:pt idx="1">
                  <c:v>0.13947899999999999</c:v>
                </c:pt>
                <c:pt idx="2">
                  <c:v>0.16133525000000001</c:v>
                </c:pt>
                <c:pt idx="3">
                  <c:v>0.18067024999999998</c:v>
                </c:pt>
                <c:pt idx="4">
                  <c:v>0.19647050000000002</c:v>
                </c:pt>
                <c:pt idx="5">
                  <c:v>0.21888824999999998</c:v>
                </c:pt>
                <c:pt idx="6">
                  <c:v>0.24762075</c:v>
                </c:pt>
                <c:pt idx="7">
                  <c:v>0.28250825000000002</c:v>
                </c:pt>
                <c:pt idx="8">
                  <c:v>0.32226225000000003</c:v>
                </c:pt>
                <c:pt idx="9">
                  <c:v>0.36669124999999997</c:v>
                </c:pt>
                <c:pt idx="10">
                  <c:v>0.40867575</c:v>
                </c:pt>
                <c:pt idx="11">
                  <c:v>0.45629949999999997</c:v>
                </c:pt>
                <c:pt idx="12">
                  <c:v>0.50061224999999998</c:v>
                </c:pt>
                <c:pt idx="13">
                  <c:v>0.54284325</c:v>
                </c:pt>
                <c:pt idx="14">
                  <c:v>0.58455800000000002</c:v>
                </c:pt>
                <c:pt idx="15">
                  <c:v>0.62525549999999996</c:v>
                </c:pt>
                <c:pt idx="16">
                  <c:v>0.66042849999999997</c:v>
                </c:pt>
                <c:pt idx="17">
                  <c:v>0.69882574999999991</c:v>
                </c:pt>
                <c:pt idx="18">
                  <c:v>0.74330475000000007</c:v>
                </c:pt>
                <c:pt idx="19">
                  <c:v>0.78563249999999996</c:v>
                </c:pt>
                <c:pt idx="20">
                  <c:v>0.83302774999999996</c:v>
                </c:pt>
                <c:pt idx="21">
                  <c:v>0.88093700000000008</c:v>
                </c:pt>
                <c:pt idx="22">
                  <c:v>0.92956899999999998</c:v>
                </c:pt>
                <c:pt idx="23">
                  <c:v>0.97483575</c:v>
                </c:pt>
                <c:pt idx="24">
                  <c:v>1</c:v>
                </c:pt>
                <c:pt idx="25">
                  <c:v>0.9657135</c:v>
                </c:pt>
                <c:pt idx="26">
                  <c:v>1.0110479999999999</c:v>
                </c:pt>
                <c:pt idx="27">
                  <c:v>0.99059125000000003</c:v>
                </c:pt>
                <c:pt idx="28">
                  <c:v>0.9873647499999999</c:v>
                </c:pt>
                <c:pt idx="29">
                  <c:v>0.97954174999999999</c:v>
                </c:pt>
                <c:pt idx="30">
                  <c:v>0.9687532499999999</c:v>
                </c:pt>
                <c:pt idx="31">
                  <c:v>0.96488475000000007</c:v>
                </c:pt>
                <c:pt idx="32">
                  <c:v>0.96162400000000003</c:v>
                </c:pt>
                <c:pt idx="33">
                  <c:v>0.96267724999999993</c:v>
                </c:pt>
                <c:pt idx="34">
                  <c:v>0.96708000000000005</c:v>
                </c:pt>
                <c:pt idx="35">
                  <c:v>0.97174324999999995</c:v>
                </c:pt>
                <c:pt idx="36">
                  <c:v>0.98000874999999998</c:v>
                </c:pt>
                <c:pt idx="37">
                  <c:v>0.99034975000000003</c:v>
                </c:pt>
                <c:pt idx="38">
                  <c:v>1.0033064999999999</c:v>
                </c:pt>
                <c:pt idx="39">
                  <c:v>1.0207554999999999</c:v>
                </c:pt>
                <c:pt idx="40">
                  <c:v>1.04731325</c:v>
                </c:pt>
                <c:pt idx="41">
                  <c:v>1.0586630000000001</c:v>
                </c:pt>
                <c:pt idx="42">
                  <c:v>1.0722642499999999</c:v>
                </c:pt>
                <c:pt idx="43">
                  <c:v>1.09208975</c:v>
                </c:pt>
                <c:pt idx="44">
                  <c:v>1.1148720000000001</c:v>
                </c:pt>
                <c:pt idx="45">
                  <c:v>1.1790674999999999</c:v>
                </c:pt>
                <c:pt idx="46">
                  <c:v>1.2178772499999999</c:v>
                </c:pt>
                <c:pt idx="47">
                  <c:v>1.2465195000000002</c:v>
                </c:pt>
                <c:pt idx="48">
                  <c:v>1.2761735000000001</c:v>
                </c:pt>
                <c:pt idx="49">
                  <c:v>1.30395525</c:v>
                </c:pt>
                <c:pt idx="50">
                  <c:v>1.334333</c:v>
                </c:pt>
                <c:pt idx="51">
                  <c:v>1.3689622499999998</c:v>
                </c:pt>
                <c:pt idx="52">
                  <c:v>1.4007399999999999</c:v>
                </c:pt>
                <c:pt idx="53">
                  <c:v>1.43433225</c:v>
                </c:pt>
                <c:pt idx="54">
                  <c:v>1.46693075</c:v>
                </c:pt>
                <c:pt idx="55">
                  <c:v>1.502761</c:v>
                </c:pt>
                <c:pt idx="56">
                  <c:v>1.5353064999999999</c:v>
                </c:pt>
                <c:pt idx="57">
                  <c:v>1.5641782499999999</c:v>
                </c:pt>
                <c:pt idx="58">
                  <c:v>1.599545</c:v>
                </c:pt>
                <c:pt idx="59">
                  <c:v>1.6314600000000001</c:v>
                </c:pt>
                <c:pt idx="60">
                  <c:v>1.658517</c:v>
                </c:pt>
                <c:pt idx="61">
                  <c:v>1.6934167499999999</c:v>
                </c:pt>
                <c:pt idx="62">
                  <c:v>1.723671</c:v>
                </c:pt>
                <c:pt idx="63">
                  <c:v>1.7595742499999998</c:v>
                </c:pt>
                <c:pt idx="64">
                  <c:v>1.7950459999999999</c:v>
                </c:pt>
                <c:pt idx="65">
                  <c:v>1.826384</c:v>
                </c:pt>
                <c:pt idx="66">
                  <c:v>1.8573394999999999</c:v>
                </c:pt>
                <c:pt idx="67">
                  <c:v>1.8909425</c:v>
                </c:pt>
                <c:pt idx="68">
                  <c:v>1.92512375</c:v>
                </c:pt>
                <c:pt idx="69">
                  <c:v>1.9598992500000001</c:v>
                </c:pt>
                <c:pt idx="70">
                  <c:v>1.9991257499999999</c:v>
                </c:pt>
                <c:pt idx="71">
                  <c:v>2.0360132499999999</c:v>
                </c:pt>
                <c:pt idx="72">
                  <c:v>2.069512</c:v>
                </c:pt>
                <c:pt idx="73">
                  <c:v>2.10525875</c:v>
                </c:pt>
                <c:pt idx="74">
                  <c:v>2.13975275</c:v>
                </c:pt>
                <c:pt idx="75">
                  <c:v>2.1804537499999999</c:v>
                </c:pt>
                <c:pt idx="76">
                  <c:v>2.211999</c:v>
                </c:pt>
                <c:pt idx="77">
                  <c:v>2.2494702499999999</c:v>
                </c:pt>
                <c:pt idx="78">
                  <c:v>2.2863150000000001</c:v>
                </c:pt>
                <c:pt idx="79">
                  <c:v>2.3273872500000001</c:v>
                </c:pt>
                <c:pt idx="80">
                  <c:v>2.3672077499999999</c:v>
                </c:pt>
                <c:pt idx="81">
                  <c:v>2.4073959999999999</c:v>
                </c:pt>
                <c:pt idx="82">
                  <c:v>2.4370997500000002</c:v>
                </c:pt>
                <c:pt idx="83">
                  <c:v>2.4792750000000003</c:v>
                </c:pt>
                <c:pt idx="84">
                  <c:v>2.52150125</c:v>
                </c:pt>
                <c:pt idx="85">
                  <c:v>2.55555325</c:v>
                </c:pt>
                <c:pt idx="86">
                  <c:v>2.5917849999999998</c:v>
                </c:pt>
                <c:pt idx="87">
                  <c:v>2.6244472500000002</c:v>
                </c:pt>
                <c:pt idx="88">
                  <c:v>2.6605160000000003</c:v>
                </c:pt>
                <c:pt idx="89">
                  <c:v>2.69358275</c:v>
                </c:pt>
                <c:pt idx="90">
                  <c:v>2.7296120000000004</c:v>
                </c:pt>
                <c:pt idx="91">
                  <c:v>2.7708317500000001</c:v>
                </c:pt>
                <c:pt idx="92">
                  <c:v>2.8028527500000004</c:v>
                </c:pt>
                <c:pt idx="93">
                  <c:v>2.843</c:v>
                </c:pt>
                <c:pt idx="94">
                  <c:v>2.8727355000000001</c:v>
                </c:pt>
                <c:pt idx="95">
                  <c:v>2.9108584999999998</c:v>
                </c:pt>
                <c:pt idx="96">
                  <c:v>2.9474745000000002</c:v>
                </c:pt>
                <c:pt idx="97">
                  <c:v>2.9870475000000001</c:v>
                </c:pt>
                <c:pt idx="98">
                  <c:v>3.0276864999999997</c:v>
                </c:pt>
                <c:pt idx="99">
                  <c:v>3.06809675</c:v>
                </c:pt>
                <c:pt idx="100">
                  <c:v>3.1006712499999995</c:v>
                </c:pt>
                <c:pt idx="101">
                  <c:v>3.1455142500000002</c:v>
                </c:pt>
                <c:pt idx="102">
                  <c:v>3.1803007499999998</c:v>
                </c:pt>
                <c:pt idx="103">
                  <c:v>3.2306140000000001</c:v>
                </c:pt>
                <c:pt idx="104">
                  <c:v>3.2636357499999997</c:v>
                </c:pt>
                <c:pt idx="105">
                  <c:v>3.304729</c:v>
                </c:pt>
                <c:pt idx="106">
                  <c:v>3.34776425</c:v>
                </c:pt>
                <c:pt idx="107">
                  <c:v>3.3793302499999998</c:v>
                </c:pt>
                <c:pt idx="108">
                  <c:v>3.4171450000000001</c:v>
                </c:pt>
                <c:pt idx="109">
                  <c:v>3.4538877499999998</c:v>
                </c:pt>
                <c:pt idx="110">
                  <c:v>3.4934850000000002</c:v>
                </c:pt>
                <c:pt idx="111">
                  <c:v>3.5299610000000001</c:v>
                </c:pt>
                <c:pt idx="112">
                  <c:v>3.5646772500000004</c:v>
                </c:pt>
                <c:pt idx="113">
                  <c:v>3.6094937499999999</c:v>
                </c:pt>
                <c:pt idx="114">
                  <c:v>3.6502844999999997</c:v>
                </c:pt>
                <c:pt idx="115">
                  <c:v>3.69985425</c:v>
                </c:pt>
                <c:pt idx="116">
                  <c:v>3.7456569999999996</c:v>
                </c:pt>
                <c:pt idx="117">
                  <c:v>3.7857992499999997</c:v>
                </c:pt>
                <c:pt idx="118">
                  <c:v>3.8152257500000002</c:v>
                </c:pt>
                <c:pt idx="119">
                  <c:v>3.8595977499999998</c:v>
                </c:pt>
                <c:pt idx="120">
                  <c:v>3.9066577500000004</c:v>
                </c:pt>
                <c:pt idx="121">
                  <c:v>3.9438502500000001</c:v>
                </c:pt>
                <c:pt idx="122">
                  <c:v>3.9811457499999996</c:v>
                </c:pt>
                <c:pt idx="123">
                  <c:v>4.0179687499999996</c:v>
                </c:pt>
                <c:pt idx="124">
                  <c:v>4.0599769999999999</c:v>
                </c:pt>
                <c:pt idx="125">
                  <c:v>4.0929297499999997</c:v>
                </c:pt>
                <c:pt idx="126">
                  <c:v>4.1352000000000002</c:v>
                </c:pt>
                <c:pt idx="127">
                  <c:v>4.17276925</c:v>
                </c:pt>
                <c:pt idx="128">
                  <c:v>4.2089932500000007</c:v>
                </c:pt>
                <c:pt idx="129">
                  <c:v>4.2489832500000002</c:v>
                </c:pt>
                <c:pt idx="130">
                  <c:v>4.2906947500000001</c:v>
                </c:pt>
                <c:pt idx="131">
                  <c:v>4.3218745000000007</c:v>
                </c:pt>
                <c:pt idx="132">
                  <c:v>4.3521894999999997</c:v>
                </c:pt>
                <c:pt idx="133">
                  <c:v>4.3825159999999999</c:v>
                </c:pt>
                <c:pt idx="134">
                  <c:v>4.4162702500000002</c:v>
                </c:pt>
                <c:pt idx="135">
                  <c:v>4.4572645</c:v>
                </c:pt>
                <c:pt idx="136">
                  <c:v>4.4845980000000001</c:v>
                </c:pt>
                <c:pt idx="137">
                  <c:v>4.5315477500000005</c:v>
                </c:pt>
                <c:pt idx="138">
                  <c:v>4.5714074999999994</c:v>
                </c:pt>
                <c:pt idx="139">
                  <c:v>4.6118065000000001</c:v>
                </c:pt>
                <c:pt idx="140">
                  <c:v>4.64899825</c:v>
                </c:pt>
                <c:pt idx="141">
                  <c:v>4.6854319999999996</c:v>
                </c:pt>
                <c:pt idx="142">
                  <c:v>4.7210384999999997</c:v>
                </c:pt>
                <c:pt idx="143">
                  <c:v>4.7506804999999996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'6'!$E$16</c:f>
              <c:strCache>
                <c:ptCount val="1"/>
                <c:pt idx="0">
                  <c:v>BLANK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'6'!$E$24:$E$178</c:f>
              <c:numCache>
                <c:formatCode>General</c:formatCode>
                <c:ptCount val="155"/>
                <c:pt idx="0">
                  <c:v>0.108639</c:v>
                </c:pt>
                <c:pt idx="1">
                  <c:v>0.14747299999999999</c:v>
                </c:pt>
                <c:pt idx="2">
                  <c:v>0.17836399999999999</c:v>
                </c:pt>
                <c:pt idx="3">
                  <c:v>0.195997</c:v>
                </c:pt>
                <c:pt idx="4">
                  <c:v>0.216026</c:v>
                </c:pt>
                <c:pt idx="5">
                  <c:v>0.237788</c:v>
                </c:pt>
                <c:pt idx="6">
                  <c:v>0.26948800000000001</c:v>
                </c:pt>
                <c:pt idx="7">
                  <c:v>0.30359399999999997</c:v>
                </c:pt>
                <c:pt idx="8">
                  <c:v>0.344721</c:v>
                </c:pt>
                <c:pt idx="9">
                  <c:v>0.385216</c:v>
                </c:pt>
                <c:pt idx="10">
                  <c:v>0.42884100000000003</c:v>
                </c:pt>
                <c:pt idx="11">
                  <c:v>0.47513</c:v>
                </c:pt>
                <c:pt idx="12">
                  <c:v>0.52248799999999995</c:v>
                </c:pt>
                <c:pt idx="13">
                  <c:v>0.56316100000000002</c:v>
                </c:pt>
                <c:pt idx="14">
                  <c:v>0.60182000000000002</c:v>
                </c:pt>
                <c:pt idx="15">
                  <c:v>0.63321099999999997</c:v>
                </c:pt>
                <c:pt idx="16">
                  <c:v>0.67003999999999997</c:v>
                </c:pt>
                <c:pt idx="17">
                  <c:v>0.70590799999999998</c:v>
                </c:pt>
                <c:pt idx="18">
                  <c:v>0.747174</c:v>
                </c:pt>
                <c:pt idx="19">
                  <c:v>0.79344599999999998</c:v>
                </c:pt>
                <c:pt idx="20">
                  <c:v>0.83942399999999995</c:v>
                </c:pt>
                <c:pt idx="21">
                  <c:v>0.88219700000000001</c:v>
                </c:pt>
                <c:pt idx="22">
                  <c:v>0.93086899999999995</c:v>
                </c:pt>
                <c:pt idx="23">
                  <c:v>0.97573200000000004</c:v>
                </c:pt>
                <c:pt idx="24">
                  <c:v>1</c:v>
                </c:pt>
                <c:pt idx="25">
                  <c:v>1.0083549999999999</c:v>
                </c:pt>
                <c:pt idx="26">
                  <c:v>1.0155940000000001</c:v>
                </c:pt>
                <c:pt idx="27">
                  <c:v>1.0178510000000001</c:v>
                </c:pt>
                <c:pt idx="28">
                  <c:v>1.0084340000000001</c:v>
                </c:pt>
                <c:pt idx="29">
                  <c:v>0.99138499999999996</c:v>
                </c:pt>
                <c:pt idx="30">
                  <c:v>0.98300200000000004</c:v>
                </c:pt>
                <c:pt idx="31">
                  <c:v>0.98307500000000003</c:v>
                </c:pt>
                <c:pt idx="32">
                  <c:v>0.99768299999999999</c:v>
                </c:pt>
                <c:pt idx="33">
                  <c:v>1.0235080000000001</c:v>
                </c:pt>
                <c:pt idx="34">
                  <c:v>1.04098</c:v>
                </c:pt>
                <c:pt idx="35">
                  <c:v>1.058575</c:v>
                </c:pt>
                <c:pt idx="36">
                  <c:v>1.0731379999999999</c:v>
                </c:pt>
                <c:pt idx="37">
                  <c:v>1.08857</c:v>
                </c:pt>
                <c:pt idx="38">
                  <c:v>1.0987880000000001</c:v>
                </c:pt>
                <c:pt idx="39">
                  <c:v>1.116614</c:v>
                </c:pt>
                <c:pt idx="40">
                  <c:v>1.12683</c:v>
                </c:pt>
                <c:pt idx="41">
                  <c:v>1.141518</c:v>
                </c:pt>
                <c:pt idx="42">
                  <c:v>1.153821</c:v>
                </c:pt>
                <c:pt idx="43">
                  <c:v>1.1666399999999999</c:v>
                </c:pt>
                <c:pt idx="44">
                  <c:v>1.1739010000000001</c:v>
                </c:pt>
                <c:pt idx="45">
                  <c:v>1.2145820000000001</c:v>
                </c:pt>
                <c:pt idx="46">
                  <c:v>1.257504</c:v>
                </c:pt>
                <c:pt idx="47">
                  <c:v>1.29515</c:v>
                </c:pt>
                <c:pt idx="48">
                  <c:v>1.332911</c:v>
                </c:pt>
                <c:pt idx="49">
                  <c:v>1.3662589999999999</c:v>
                </c:pt>
                <c:pt idx="50">
                  <c:v>1.392069</c:v>
                </c:pt>
                <c:pt idx="51">
                  <c:v>1.4209179999999999</c:v>
                </c:pt>
                <c:pt idx="52">
                  <c:v>1.446779</c:v>
                </c:pt>
                <c:pt idx="53">
                  <c:v>1.471455</c:v>
                </c:pt>
                <c:pt idx="54">
                  <c:v>1.4916160000000001</c:v>
                </c:pt>
                <c:pt idx="55">
                  <c:v>1.5092920000000001</c:v>
                </c:pt>
                <c:pt idx="56">
                  <c:v>1.5305800000000001</c:v>
                </c:pt>
                <c:pt idx="57">
                  <c:v>1.5487379999999999</c:v>
                </c:pt>
                <c:pt idx="58">
                  <c:v>1.5752949999999999</c:v>
                </c:pt>
                <c:pt idx="59">
                  <c:v>1.59816</c:v>
                </c:pt>
                <c:pt idx="60">
                  <c:v>1.61968</c:v>
                </c:pt>
                <c:pt idx="61">
                  <c:v>1.6287290000000001</c:v>
                </c:pt>
                <c:pt idx="62">
                  <c:v>1.649267</c:v>
                </c:pt>
                <c:pt idx="63">
                  <c:v>1.6751229999999999</c:v>
                </c:pt>
                <c:pt idx="64">
                  <c:v>1.697478</c:v>
                </c:pt>
                <c:pt idx="65">
                  <c:v>1.7173419999999999</c:v>
                </c:pt>
                <c:pt idx="66">
                  <c:v>1.741058</c:v>
                </c:pt>
                <c:pt idx="67">
                  <c:v>1.7656670000000001</c:v>
                </c:pt>
                <c:pt idx="68">
                  <c:v>1.78487</c:v>
                </c:pt>
                <c:pt idx="69">
                  <c:v>1.7988189999999999</c:v>
                </c:pt>
                <c:pt idx="70">
                  <c:v>1.815555</c:v>
                </c:pt>
                <c:pt idx="71">
                  <c:v>1.8431109999999999</c:v>
                </c:pt>
                <c:pt idx="72">
                  <c:v>1.8713660000000001</c:v>
                </c:pt>
                <c:pt idx="73">
                  <c:v>1.89821</c:v>
                </c:pt>
                <c:pt idx="74">
                  <c:v>1.9129609999999999</c:v>
                </c:pt>
                <c:pt idx="75">
                  <c:v>1.9320280000000001</c:v>
                </c:pt>
                <c:pt idx="76">
                  <c:v>1.9522729999999999</c:v>
                </c:pt>
                <c:pt idx="77">
                  <c:v>1.9755689999999999</c:v>
                </c:pt>
                <c:pt idx="78">
                  <c:v>1.9971490000000001</c:v>
                </c:pt>
                <c:pt idx="79">
                  <c:v>2.0062570000000002</c:v>
                </c:pt>
                <c:pt idx="80">
                  <c:v>2.0301149999999999</c:v>
                </c:pt>
                <c:pt idx="81">
                  <c:v>2.0542859999999998</c:v>
                </c:pt>
                <c:pt idx="82">
                  <c:v>2.0735670000000002</c:v>
                </c:pt>
                <c:pt idx="83">
                  <c:v>2.0896430000000001</c:v>
                </c:pt>
                <c:pt idx="84">
                  <c:v>2.1035020000000002</c:v>
                </c:pt>
                <c:pt idx="85">
                  <c:v>2.1141890000000001</c:v>
                </c:pt>
                <c:pt idx="86">
                  <c:v>2.1490320000000001</c:v>
                </c:pt>
                <c:pt idx="87">
                  <c:v>2.1584699999999999</c:v>
                </c:pt>
                <c:pt idx="88">
                  <c:v>2.1684510000000001</c:v>
                </c:pt>
                <c:pt idx="89">
                  <c:v>2.1804130000000002</c:v>
                </c:pt>
                <c:pt idx="90">
                  <c:v>2.194299</c:v>
                </c:pt>
                <c:pt idx="91">
                  <c:v>2.2210489999999998</c:v>
                </c:pt>
                <c:pt idx="92">
                  <c:v>2.2270989999999999</c:v>
                </c:pt>
                <c:pt idx="93">
                  <c:v>2.2473480000000001</c:v>
                </c:pt>
                <c:pt idx="94">
                  <c:v>2.27135</c:v>
                </c:pt>
                <c:pt idx="95">
                  <c:v>2.291283</c:v>
                </c:pt>
                <c:pt idx="96">
                  <c:v>2.3088380000000002</c:v>
                </c:pt>
                <c:pt idx="97">
                  <c:v>2.3235070000000002</c:v>
                </c:pt>
                <c:pt idx="98">
                  <c:v>2.333291</c:v>
                </c:pt>
                <c:pt idx="99">
                  <c:v>2.3553169999999999</c:v>
                </c:pt>
                <c:pt idx="100">
                  <c:v>2.384633</c:v>
                </c:pt>
                <c:pt idx="101">
                  <c:v>2.3911889999999998</c:v>
                </c:pt>
                <c:pt idx="102">
                  <c:v>2.4091960000000001</c:v>
                </c:pt>
                <c:pt idx="103">
                  <c:v>2.425052</c:v>
                </c:pt>
                <c:pt idx="104">
                  <c:v>2.4406870000000001</c:v>
                </c:pt>
                <c:pt idx="105">
                  <c:v>2.4707979999999998</c:v>
                </c:pt>
                <c:pt idx="106">
                  <c:v>2.4853019999999999</c:v>
                </c:pt>
                <c:pt idx="107">
                  <c:v>2.5005709999999999</c:v>
                </c:pt>
                <c:pt idx="108">
                  <c:v>2.507104</c:v>
                </c:pt>
                <c:pt idx="109">
                  <c:v>2.5245220000000002</c:v>
                </c:pt>
                <c:pt idx="110">
                  <c:v>2.5274239999999999</c:v>
                </c:pt>
                <c:pt idx="111">
                  <c:v>2.543288</c:v>
                </c:pt>
                <c:pt idx="112">
                  <c:v>2.546891</c:v>
                </c:pt>
                <c:pt idx="113">
                  <c:v>2.56203</c:v>
                </c:pt>
                <c:pt idx="114">
                  <c:v>2.5718049999999999</c:v>
                </c:pt>
                <c:pt idx="115">
                  <c:v>2.5873029999999999</c:v>
                </c:pt>
                <c:pt idx="116">
                  <c:v>2.5978569999999999</c:v>
                </c:pt>
                <c:pt idx="117">
                  <c:v>2.6224029999999998</c:v>
                </c:pt>
                <c:pt idx="118">
                  <c:v>2.6407400000000001</c:v>
                </c:pt>
                <c:pt idx="119">
                  <c:v>2.650468</c:v>
                </c:pt>
                <c:pt idx="120">
                  <c:v>2.6545619999999999</c:v>
                </c:pt>
                <c:pt idx="121">
                  <c:v>2.65652</c:v>
                </c:pt>
                <c:pt idx="122">
                  <c:v>2.66784</c:v>
                </c:pt>
                <c:pt idx="123">
                  <c:v>2.6844260000000002</c:v>
                </c:pt>
                <c:pt idx="124">
                  <c:v>2.6913330000000002</c:v>
                </c:pt>
                <c:pt idx="125">
                  <c:v>2.7116799999999999</c:v>
                </c:pt>
                <c:pt idx="126">
                  <c:v>2.7273079999999998</c:v>
                </c:pt>
                <c:pt idx="127">
                  <c:v>2.7299669999999998</c:v>
                </c:pt>
                <c:pt idx="128">
                  <c:v>2.7443939999999998</c:v>
                </c:pt>
                <c:pt idx="129">
                  <c:v>2.7489880000000002</c:v>
                </c:pt>
                <c:pt idx="130">
                  <c:v>2.758464</c:v>
                </c:pt>
                <c:pt idx="131">
                  <c:v>2.7681460000000002</c:v>
                </c:pt>
                <c:pt idx="132">
                  <c:v>2.7914810000000001</c:v>
                </c:pt>
                <c:pt idx="133">
                  <c:v>2.8038810000000001</c:v>
                </c:pt>
                <c:pt idx="134">
                  <c:v>2.8114050000000002</c:v>
                </c:pt>
                <c:pt idx="135">
                  <c:v>2.819026</c:v>
                </c:pt>
                <c:pt idx="136">
                  <c:v>2.8360349999999999</c:v>
                </c:pt>
                <c:pt idx="137">
                  <c:v>2.852954</c:v>
                </c:pt>
                <c:pt idx="138">
                  <c:v>2.8571119999999999</c:v>
                </c:pt>
                <c:pt idx="139">
                  <c:v>2.860722</c:v>
                </c:pt>
                <c:pt idx="140">
                  <c:v>2.8780459999999999</c:v>
                </c:pt>
                <c:pt idx="141">
                  <c:v>2.8994420000000001</c:v>
                </c:pt>
                <c:pt idx="142">
                  <c:v>2.9069989999999999</c:v>
                </c:pt>
                <c:pt idx="143">
                  <c:v>2.9250889999999998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'6'!$F$16</c:f>
              <c:strCache>
                <c:ptCount val="1"/>
                <c:pt idx="0">
                  <c:v>BLANK 25.00uM</c:v>
                </c:pt>
              </c:strCache>
            </c:strRef>
          </c:tx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'6'!$F$24:$F$178</c:f>
              <c:numCache>
                <c:formatCode>General</c:formatCode>
                <c:ptCount val="155"/>
                <c:pt idx="0">
                  <c:v>9.1052999999999995E-2</c:v>
                </c:pt>
                <c:pt idx="1">
                  <c:v>0.127748</c:v>
                </c:pt>
                <c:pt idx="2">
                  <c:v>0.157281</c:v>
                </c:pt>
                <c:pt idx="3">
                  <c:v>0.178928</c:v>
                </c:pt>
                <c:pt idx="4">
                  <c:v>0.200821</c:v>
                </c:pt>
                <c:pt idx="5">
                  <c:v>0.23041200000000001</c:v>
                </c:pt>
                <c:pt idx="6">
                  <c:v>0.25897300000000001</c:v>
                </c:pt>
                <c:pt idx="7">
                  <c:v>0.29612100000000002</c:v>
                </c:pt>
                <c:pt idx="8">
                  <c:v>0.33544800000000002</c:v>
                </c:pt>
                <c:pt idx="9">
                  <c:v>0.38642100000000001</c:v>
                </c:pt>
                <c:pt idx="10">
                  <c:v>0.42933100000000002</c:v>
                </c:pt>
                <c:pt idx="11">
                  <c:v>0.47335100000000002</c:v>
                </c:pt>
                <c:pt idx="12">
                  <c:v>0.516212</c:v>
                </c:pt>
                <c:pt idx="13">
                  <c:v>0.55718999999999996</c:v>
                </c:pt>
                <c:pt idx="14">
                  <c:v>0.59792999999999996</c:v>
                </c:pt>
                <c:pt idx="15">
                  <c:v>0.63531700000000002</c:v>
                </c:pt>
                <c:pt idx="16">
                  <c:v>0.67493599999999998</c:v>
                </c:pt>
                <c:pt idx="17">
                  <c:v>0.71131200000000006</c:v>
                </c:pt>
                <c:pt idx="18">
                  <c:v>0.75292599999999998</c:v>
                </c:pt>
                <c:pt idx="19">
                  <c:v>0.79334199999999999</c:v>
                </c:pt>
                <c:pt idx="20">
                  <c:v>0.842584</c:v>
                </c:pt>
                <c:pt idx="21">
                  <c:v>0.88590599999999997</c:v>
                </c:pt>
                <c:pt idx="22">
                  <c:v>0.92804299999999995</c:v>
                </c:pt>
                <c:pt idx="23">
                  <c:v>0.97231500000000004</c:v>
                </c:pt>
                <c:pt idx="24">
                  <c:v>1</c:v>
                </c:pt>
                <c:pt idx="25">
                  <c:v>0.85851100000000002</c:v>
                </c:pt>
                <c:pt idx="26">
                  <c:v>0.96827700000000005</c:v>
                </c:pt>
                <c:pt idx="27">
                  <c:v>0.971105</c:v>
                </c:pt>
                <c:pt idx="28">
                  <c:v>0.96963299999999997</c:v>
                </c:pt>
                <c:pt idx="29">
                  <c:v>0.96946299999999996</c:v>
                </c:pt>
                <c:pt idx="30">
                  <c:v>0.97165699999999999</c:v>
                </c:pt>
                <c:pt idx="31">
                  <c:v>0.97329299999999996</c:v>
                </c:pt>
                <c:pt idx="32">
                  <c:v>0.97854399999999997</c:v>
                </c:pt>
                <c:pt idx="33">
                  <c:v>0.98589000000000004</c:v>
                </c:pt>
                <c:pt idx="34">
                  <c:v>0.99502400000000002</c:v>
                </c:pt>
                <c:pt idx="35">
                  <c:v>1.0137309999999999</c:v>
                </c:pt>
                <c:pt idx="36">
                  <c:v>1.0707960000000001</c:v>
                </c:pt>
                <c:pt idx="37">
                  <c:v>1.081215</c:v>
                </c:pt>
                <c:pt idx="38">
                  <c:v>1.0804309999999999</c:v>
                </c:pt>
                <c:pt idx="39">
                  <c:v>1.099575</c:v>
                </c:pt>
                <c:pt idx="40">
                  <c:v>1.1249629999999999</c:v>
                </c:pt>
                <c:pt idx="41">
                  <c:v>1.1418619999999999</c:v>
                </c:pt>
                <c:pt idx="42">
                  <c:v>1.158698</c:v>
                </c:pt>
                <c:pt idx="43">
                  <c:v>1.1724079999999999</c:v>
                </c:pt>
                <c:pt idx="44">
                  <c:v>1.1810099999999999</c:v>
                </c:pt>
                <c:pt idx="45">
                  <c:v>1.2238329999999999</c:v>
                </c:pt>
                <c:pt idx="46">
                  <c:v>1.259676</c:v>
                </c:pt>
                <c:pt idx="47">
                  <c:v>1.2882199999999999</c:v>
                </c:pt>
                <c:pt idx="48">
                  <c:v>1.3154079999999999</c:v>
                </c:pt>
                <c:pt idx="49">
                  <c:v>1.347507</c:v>
                </c:pt>
                <c:pt idx="50">
                  <c:v>1.3730850000000001</c:v>
                </c:pt>
                <c:pt idx="51">
                  <c:v>1.39727</c:v>
                </c:pt>
                <c:pt idx="52">
                  <c:v>1.4217280000000001</c:v>
                </c:pt>
                <c:pt idx="53">
                  <c:v>1.4453009999999999</c:v>
                </c:pt>
                <c:pt idx="54">
                  <c:v>1.4682219999999999</c:v>
                </c:pt>
                <c:pt idx="55">
                  <c:v>1.489368</c:v>
                </c:pt>
                <c:pt idx="56">
                  <c:v>1.512364</c:v>
                </c:pt>
                <c:pt idx="57">
                  <c:v>1.528168</c:v>
                </c:pt>
                <c:pt idx="58">
                  <c:v>1.5494000000000001</c:v>
                </c:pt>
                <c:pt idx="59">
                  <c:v>1.5736619999999999</c:v>
                </c:pt>
                <c:pt idx="60">
                  <c:v>1.594703</c:v>
                </c:pt>
                <c:pt idx="61">
                  <c:v>1.604058</c:v>
                </c:pt>
                <c:pt idx="62">
                  <c:v>1.6333329999999999</c:v>
                </c:pt>
                <c:pt idx="63">
                  <c:v>1.6464920000000001</c:v>
                </c:pt>
                <c:pt idx="64">
                  <c:v>1.670288</c:v>
                </c:pt>
                <c:pt idx="65">
                  <c:v>1.7012620000000001</c:v>
                </c:pt>
                <c:pt idx="66">
                  <c:v>1.7226269999999999</c:v>
                </c:pt>
                <c:pt idx="67">
                  <c:v>1.7368250000000001</c:v>
                </c:pt>
                <c:pt idx="68">
                  <c:v>1.76624</c:v>
                </c:pt>
                <c:pt idx="69">
                  <c:v>1.7832570000000001</c:v>
                </c:pt>
                <c:pt idx="70">
                  <c:v>1.80779</c:v>
                </c:pt>
                <c:pt idx="71">
                  <c:v>1.8399859999999999</c:v>
                </c:pt>
                <c:pt idx="72">
                  <c:v>1.868825</c:v>
                </c:pt>
                <c:pt idx="73">
                  <c:v>1.888674</c:v>
                </c:pt>
                <c:pt idx="74">
                  <c:v>1.9153659999999999</c:v>
                </c:pt>
                <c:pt idx="75">
                  <c:v>1.930609</c:v>
                </c:pt>
                <c:pt idx="76">
                  <c:v>1.9443410000000001</c:v>
                </c:pt>
                <c:pt idx="77">
                  <c:v>1.968685</c:v>
                </c:pt>
                <c:pt idx="78">
                  <c:v>1.9931700000000001</c:v>
                </c:pt>
                <c:pt idx="79">
                  <c:v>2.011117</c:v>
                </c:pt>
                <c:pt idx="80">
                  <c:v>2.0316939999999999</c:v>
                </c:pt>
                <c:pt idx="81">
                  <c:v>2.0455410000000001</c:v>
                </c:pt>
                <c:pt idx="82">
                  <c:v>2.0685980000000002</c:v>
                </c:pt>
                <c:pt idx="83">
                  <c:v>2.0852930000000001</c:v>
                </c:pt>
                <c:pt idx="84">
                  <c:v>2.114039</c:v>
                </c:pt>
                <c:pt idx="85">
                  <c:v>2.129108</c:v>
                </c:pt>
                <c:pt idx="86">
                  <c:v>2.1477970000000002</c:v>
                </c:pt>
                <c:pt idx="87">
                  <c:v>2.1586750000000001</c:v>
                </c:pt>
                <c:pt idx="88">
                  <c:v>2.1823190000000001</c:v>
                </c:pt>
                <c:pt idx="89">
                  <c:v>2.1953990000000001</c:v>
                </c:pt>
                <c:pt idx="90">
                  <c:v>2.216221</c:v>
                </c:pt>
                <c:pt idx="91">
                  <c:v>2.2345139999999999</c:v>
                </c:pt>
                <c:pt idx="92">
                  <c:v>2.2400910000000001</c:v>
                </c:pt>
                <c:pt idx="93">
                  <c:v>2.2561900000000001</c:v>
                </c:pt>
                <c:pt idx="94">
                  <c:v>2.273396</c:v>
                </c:pt>
                <c:pt idx="95">
                  <c:v>2.2877000000000001</c:v>
                </c:pt>
                <c:pt idx="96">
                  <c:v>2.3084090000000002</c:v>
                </c:pt>
                <c:pt idx="97">
                  <c:v>2.3350309999999999</c:v>
                </c:pt>
                <c:pt idx="98">
                  <c:v>2.3472629999999999</c:v>
                </c:pt>
                <c:pt idx="99">
                  <c:v>2.3627159999999998</c:v>
                </c:pt>
                <c:pt idx="100">
                  <c:v>2.3902100000000002</c:v>
                </c:pt>
                <c:pt idx="101">
                  <c:v>2.3962089999999998</c:v>
                </c:pt>
                <c:pt idx="102">
                  <c:v>2.4090530000000001</c:v>
                </c:pt>
                <c:pt idx="103">
                  <c:v>2.4276520000000001</c:v>
                </c:pt>
                <c:pt idx="104">
                  <c:v>2.4360390000000001</c:v>
                </c:pt>
                <c:pt idx="105">
                  <c:v>2.442685</c:v>
                </c:pt>
                <c:pt idx="106">
                  <c:v>2.459695</c:v>
                </c:pt>
                <c:pt idx="107">
                  <c:v>2.4848020000000002</c:v>
                </c:pt>
                <c:pt idx="108">
                  <c:v>2.4977870000000002</c:v>
                </c:pt>
                <c:pt idx="109">
                  <c:v>2.5130170000000001</c:v>
                </c:pt>
                <c:pt idx="110">
                  <c:v>2.5362140000000002</c:v>
                </c:pt>
                <c:pt idx="111">
                  <c:v>2.533992</c:v>
                </c:pt>
                <c:pt idx="112">
                  <c:v>2.565299</c:v>
                </c:pt>
                <c:pt idx="113">
                  <c:v>2.57193</c:v>
                </c:pt>
                <c:pt idx="114">
                  <c:v>2.580057</c:v>
                </c:pt>
                <c:pt idx="115">
                  <c:v>2.610573</c:v>
                </c:pt>
                <c:pt idx="116">
                  <c:v>2.6149439999999999</c:v>
                </c:pt>
                <c:pt idx="117">
                  <c:v>2.6212209999999998</c:v>
                </c:pt>
                <c:pt idx="118">
                  <c:v>2.6258949999999999</c:v>
                </c:pt>
                <c:pt idx="119">
                  <c:v>2.6391960000000001</c:v>
                </c:pt>
                <c:pt idx="120">
                  <c:v>2.6606589999999999</c:v>
                </c:pt>
                <c:pt idx="121">
                  <c:v>2.6620270000000001</c:v>
                </c:pt>
                <c:pt idx="122">
                  <c:v>2.6722060000000001</c:v>
                </c:pt>
                <c:pt idx="123">
                  <c:v>2.6833580000000001</c:v>
                </c:pt>
                <c:pt idx="124">
                  <c:v>2.6996169999999999</c:v>
                </c:pt>
                <c:pt idx="125">
                  <c:v>2.7222849999999998</c:v>
                </c:pt>
                <c:pt idx="126">
                  <c:v>2.726661</c:v>
                </c:pt>
                <c:pt idx="127">
                  <c:v>2.7374399999999999</c:v>
                </c:pt>
                <c:pt idx="128">
                  <c:v>2.7594919999999998</c:v>
                </c:pt>
                <c:pt idx="129">
                  <c:v>2.7717130000000001</c:v>
                </c:pt>
                <c:pt idx="130">
                  <c:v>2.774273</c:v>
                </c:pt>
                <c:pt idx="131">
                  <c:v>2.7786520000000001</c:v>
                </c:pt>
                <c:pt idx="132">
                  <c:v>2.7914620000000001</c:v>
                </c:pt>
                <c:pt idx="133">
                  <c:v>2.7955670000000001</c:v>
                </c:pt>
                <c:pt idx="134">
                  <c:v>2.8189199999999999</c:v>
                </c:pt>
                <c:pt idx="135">
                  <c:v>2.825383</c:v>
                </c:pt>
                <c:pt idx="136">
                  <c:v>2.8345449999999999</c:v>
                </c:pt>
                <c:pt idx="137">
                  <c:v>2.8446150000000001</c:v>
                </c:pt>
                <c:pt idx="138">
                  <c:v>2.852376</c:v>
                </c:pt>
                <c:pt idx="139">
                  <c:v>2.8658790000000001</c:v>
                </c:pt>
                <c:pt idx="140">
                  <c:v>2.8792059999999999</c:v>
                </c:pt>
                <c:pt idx="141">
                  <c:v>2.892042</c:v>
                </c:pt>
                <c:pt idx="142">
                  <c:v>2.9074200000000001</c:v>
                </c:pt>
                <c:pt idx="143">
                  <c:v>2.9126669999999999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'6'!$G$16</c:f>
              <c:strCache>
                <c:ptCount val="1"/>
                <c:pt idx="0">
                  <c:v>BLANK 6.25uM</c:v>
                </c:pt>
              </c:strCache>
            </c:strRef>
          </c:tx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'6'!$G$24:$G$178</c:f>
              <c:numCache>
                <c:formatCode>General</c:formatCode>
                <c:ptCount val="155"/>
                <c:pt idx="0">
                  <c:v>8.9220999999999995E-2</c:v>
                </c:pt>
                <c:pt idx="1">
                  <c:v>0.119089</c:v>
                </c:pt>
                <c:pt idx="2">
                  <c:v>0.138513</c:v>
                </c:pt>
                <c:pt idx="3">
                  <c:v>0.154783</c:v>
                </c:pt>
                <c:pt idx="4">
                  <c:v>0.17618200000000001</c:v>
                </c:pt>
                <c:pt idx="5">
                  <c:v>0.19708800000000001</c:v>
                </c:pt>
                <c:pt idx="6">
                  <c:v>0.22633400000000001</c:v>
                </c:pt>
                <c:pt idx="7">
                  <c:v>0.25774200000000003</c:v>
                </c:pt>
                <c:pt idx="8">
                  <c:v>0.30580000000000002</c:v>
                </c:pt>
                <c:pt idx="9">
                  <c:v>0.35215600000000002</c:v>
                </c:pt>
                <c:pt idx="10">
                  <c:v>0.39547900000000002</c:v>
                </c:pt>
                <c:pt idx="11">
                  <c:v>0.44041999999999998</c:v>
                </c:pt>
                <c:pt idx="12">
                  <c:v>0.48751800000000001</c:v>
                </c:pt>
                <c:pt idx="13">
                  <c:v>0.53237800000000002</c:v>
                </c:pt>
                <c:pt idx="14">
                  <c:v>0.57658699999999996</c:v>
                </c:pt>
                <c:pt idx="15">
                  <c:v>0.61338000000000004</c:v>
                </c:pt>
                <c:pt idx="16">
                  <c:v>0.64975799999999995</c:v>
                </c:pt>
                <c:pt idx="17">
                  <c:v>0.69298199999999999</c:v>
                </c:pt>
                <c:pt idx="18">
                  <c:v>0.74070000000000003</c:v>
                </c:pt>
                <c:pt idx="19">
                  <c:v>0.78239599999999998</c:v>
                </c:pt>
                <c:pt idx="20">
                  <c:v>0.83320399999999994</c:v>
                </c:pt>
                <c:pt idx="21">
                  <c:v>0.88087499999999996</c:v>
                </c:pt>
                <c:pt idx="22">
                  <c:v>0.92666000000000004</c:v>
                </c:pt>
                <c:pt idx="23">
                  <c:v>0.97603899999999999</c:v>
                </c:pt>
                <c:pt idx="24">
                  <c:v>1</c:v>
                </c:pt>
                <c:pt idx="25">
                  <c:v>0.90363499999999997</c:v>
                </c:pt>
                <c:pt idx="26">
                  <c:v>0.99713300000000005</c:v>
                </c:pt>
                <c:pt idx="27">
                  <c:v>0.98555499999999996</c:v>
                </c:pt>
                <c:pt idx="28">
                  <c:v>0.97628899999999996</c:v>
                </c:pt>
                <c:pt idx="29">
                  <c:v>0.97013300000000002</c:v>
                </c:pt>
                <c:pt idx="30">
                  <c:v>0.96734399999999998</c:v>
                </c:pt>
                <c:pt idx="31">
                  <c:v>0.97211199999999998</c:v>
                </c:pt>
                <c:pt idx="32">
                  <c:v>0.97255000000000003</c:v>
                </c:pt>
                <c:pt idx="33">
                  <c:v>0.97631000000000001</c:v>
                </c:pt>
                <c:pt idx="34">
                  <c:v>0.97623599999999999</c:v>
                </c:pt>
                <c:pt idx="35">
                  <c:v>0.99104800000000004</c:v>
                </c:pt>
                <c:pt idx="36">
                  <c:v>1.0141249999999999</c:v>
                </c:pt>
                <c:pt idx="37">
                  <c:v>1.030653</c:v>
                </c:pt>
                <c:pt idx="38">
                  <c:v>1.0443450000000001</c:v>
                </c:pt>
                <c:pt idx="39">
                  <c:v>1.0651189999999999</c:v>
                </c:pt>
                <c:pt idx="40">
                  <c:v>1.085772</c:v>
                </c:pt>
                <c:pt idx="41">
                  <c:v>1.0983149999999999</c:v>
                </c:pt>
                <c:pt idx="42">
                  <c:v>1.1094740000000001</c:v>
                </c:pt>
                <c:pt idx="43">
                  <c:v>1.1184829999999999</c:v>
                </c:pt>
                <c:pt idx="44">
                  <c:v>1.1206659999999999</c:v>
                </c:pt>
                <c:pt idx="45">
                  <c:v>1.196787</c:v>
                </c:pt>
                <c:pt idx="46">
                  <c:v>1.243244</c:v>
                </c:pt>
                <c:pt idx="47">
                  <c:v>1.2867850000000001</c:v>
                </c:pt>
                <c:pt idx="48">
                  <c:v>1.327307</c:v>
                </c:pt>
                <c:pt idx="49">
                  <c:v>1.3666739999999999</c:v>
                </c:pt>
                <c:pt idx="50">
                  <c:v>1.402539</c:v>
                </c:pt>
                <c:pt idx="51">
                  <c:v>1.4290769999999999</c:v>
                </c:pt>
                <c:pt idx="52">
                  <c:v>1.4467000000000001</c:v>
                </c:pt>
                <c:pt idx="53">
                  <c:v>1.476955</c:v>
                </c:pt>
                <c:pt idx="54">
                  <c:v>1.4996609999999999</c:v>
                </c:pt>
                <c:pt idx="55">
                  <c:v>1.52491</c:v>
                </c:pt>
                <c:pt idx="56">
                  <c:v>1.5483210000000001</c:v>
                </c:pt>
                <c:pt idx="57">
                  <c:v>1.5662910000000001</c:v>
                </c:pt>
                <c:pt idx="58">
                  <c:v>1.583421</c:v>
                </c:pt>
                <c:pt idx="59">
                  <c:v>1.607758</c:v>
                </c:pt>
                <c:pt idx="60">
                  <c:v>1.6283609999999999</c:v>
                </c:pt>
                <c:pt idx="61">
                  <c:v>1.6386130000000001</c:v>
                </c:pt>
                <c:pt idx="62">
                  <c:v>1.661044</c:v>
                </c:pt>
                <c:pt idx="63">
                  <c:v>1.688286</c:v>
                </c:pt>
                <c:pt idx="64">
                  <c:v>1.6969350000000001</c:v>
                </c:pt>
                <c:pt idx="65">
                  <c:v>1.7202440000000001</c:v>
                </c:pt>
                <c:pt idx="66">
                  <c:v>1.750378</c:v>
                </c:pt>
                <c:pt idx="67">
                  <c:v>1.780721</c:v>
                </c:pt>
                <c:pt idx="68">
                  <c:v>1.7944469999999999</c:v>
                </c:pt>
                <c:pt idx="69">
                  <c:v>1.8107249999999999</c:v>
                </c:pt>
                <c:pt idx="70">
                  <c:v>1.835693</c:v>
                </c:pt>
                <c:pt idx="71">
                  <c:v>1.857534</c:v>
                </c:pt>
                <c:pt idx="72">
                  <c:v>1.8814630000000001</c:v>
                </c:pt>
                <c:pt idx="73">
                  <c:v>1.9037930000000001</c:v>
                </c:pt>
                <c:pt idx="74">
                  <c:v>1.9251480000000001</c:v>
                </c:pt>
                <c:pt idx="75">
                  <c:v>1.9523870000000001</c:v>
                </c:pt>
                <c:pt idx="76">
                  <c:v>1.9666939999999999</c:v>
                </c:pt>
                <c:pt idx="77">
                  <c:v>1.988623</c:v>
                </c:pt>
                <c:pt idx="78">
                  <c:v>2.0126080000000002</c:v>
                </c:pt>
                <c:pt idx="79">
                  <c:v>2.0341749999999998</c:v>
                </c:pt>
                <c:pt idx="80">
                  <c:v>2.0523020000000001</c:v>
                </c:pt>
                <c:pt idx="81">
                  <c:v>2.0689579999999999</c:v>
                </c:pt>
                <c:pt idx="82">
                  <c:v>2.089966</c:v>
                </c:pt>
                <c:pt idx="83">
                  <c:v>2.105089</c:v>
                </c:pt>
                <c:pt idx="84">
                  <c:v>2.1396639999999998</c:v>
                </c:pt>
                <c:pt idx="85">
                  <c:v>2.1578529999999998</c:v>
                </c:pt>
                <c:pt idx="86">
                  <c:v>2.1755550000000001</c:v>
                </c:pt>
                <c:pt idx="87">
                  <c:v>2.1912980000000002</c:v>
                </c:pt>
                <c:pt idx="88">
                  <c:v>2.2143389999999998</c:v>
                </c:pt>
                <c:pt idx="89">
                  <c:v>2.2341220000000002</c:v>
                </c:pt>
                <c:pt idx="90">
                  <c:v>2.2494670000000001</c:v>
                </c:pt>
                <c:pt idx="91">
                  <c:v>2.2712870000000001</c:v>
                </c:pt>
                <c:pt idx="92">
                  <c:v>2.2762280000000001</c:v>
                </c:pt>
                <c:pt idx="93">
                  <c:v>2.2979910000000001</c:v>
                </c:pt>
                <c:pt idx="94">
                  <c:v>2.3134399999999999</c:v>
                </c:pt>
                <c:pt idx="95">
                  <c:v>2.3437329999999998</c:v>
                </c:pt>
                <c:pt idx="96">
                  <c:v>2.3504070000000001</c:v>
                </c:pt>
                <c:pt idx="97">
                  <c:v>2.3626939999999998</c:v>
                </c:pt>
                <c:pt idx="98">
                  <c:v>2.3730220000000002</c:v>
                </c:pt>
                <c:pt idx="99">
                  <c:v>2.3882349999999999</c:v>
                </c:pt>
                <c:pt idx="100">
                  <c:v>2.3880940000000002</c:v>
                </c:pt>
                <c:pt idx="101">
                  <c:v>2.4244750000000002</c:v>
                </c:pt>
                <c:pt idx="102">
                  <c:v>2.4389829999999999</c:v>
                </c:pt>
                <c:pt idx="103">
                  <c:v>2.456591</c:v>
                </c:pt>
                <c:pt idx="104">
                  <c:v>2.4740669999999998</c:v>
                </c:pt>
                <c:pt idx="105">
                  <c:v>2.4905219999999999</c:v>
                </c:pt>
                <c:pt idx="106">
                  <c:v>2.5135610000000002</c:v>
                </c:pt>
                <c:pt idx="107">
                  <c:v>2.5272070000000002</c:v>
                </c:pt>
                <c:pt idx="108">
                  <c:v>2.5374319999999999</c:v>
                </c:pt>
                <c:pt idx="109">
                  <c:v>2.5575700000000001</c:v>
                </c:pt>
                <c:pt idx="110">
                  <c:v>2.5791919999999999</c:v>
                </c:pt>
                <c:pt idx="111">
                  <c:v>2.583812</c:v>
                </c:pt>
                <c:pt idx="112">
                  <c:v>2.601321</c:v>
                </c:pt>
                <c:pt idx="113">
                  <c:v>2.6152920000000002</c:v>
                </c:pt>
                <c:pt idx="114">
                  <c:v>2.6396440000000001</c:v>
                </c:pt>
                <c:pt idx="115">
                  <c:v>2.6514929999999999</c:v>
                </c:pt>
                <c:pt idx="116">
                  <c:v>2.6697150000000001</c:v>
                </c:pt>
                <c:pt idx="117">
                  <c:v>2.703605</c:v>
                </c:pt>
                <c:pt idx="118">
                  <c:v>2.717406</c:v>
                </c:pt>
                <c:pt idx="119">
                  <c:v>2.7210770000000002</c:v>
                </c:pt>
                <c:pt idx="120">
                  <c:v>2.7336499999999999</c:v>
                </c:pt>
                <c:pt idx="121">
                  <c:v>2.7540140000000002</c:v>
                </c:pt>
                <c:pt idx="122">
                  <c:v>2.7637019999999999</c:v>
                </c:pt>
                <c:pt idx="123">
                  <c:v>2.7821030000000002</c:v>
                </c:pt>
                <c:pt idx="124">
                  <c:v>2.7972290000000002</c:v>
                </c:pt>
                <c:pt idx="125">
                  <c:v>2.7998249999999998</c:v>
                </c:pt>
                <c:pt idx="126">
                  <c:v>2.811426</c:v>
                </c:pt>
                <c:pt idx="127">
                  <c:v>2.8323849999999999</c:v>
                </c:pt>
                <c:pt idx="128">
                  <c:v>2.8366959999999999</c:v>
                </c:pt>
                <c:pt idx="129">
                  <c:v>2.8503500000000002</c:v>
                </c:pt>
                <c:pt idx="130">
                  <c:v>2.852738</c:v>
                </c:pt>
                <c:pt idx="131">
                  <c:v>2.8696250000000001</c:v>
                </c:pt>
                <c:pt idx="132">
                  <c:v>2.8870650000000002</c:v>
                </c:pt>
                <c:pt idx="133">
                  <c:v>2.8972470000000001</c:v>
                </c:pt>
                <c:pt idx="134">
                  <c:v>2.911845</c:v>
                </c:pt>
                <c:pt idx="135">
                  <c:v>2.9187310000000002</c:v>
                </c:pt>
                <c:pt idx="136">
                  <c:v>2.9304380000000001</c:v>
                </c:pt>
                <c:pt idx="137">
                  <c:v>2.9443869999999999</c:v>
                </c:pt>
                <c:pt idx="138">
                  <c:v>2.9544359999999998</c:v>
                </c:pt>
                <c:pt idx="139">
                  <c:v>2.969319</c:v>
                </c:pt>
                <c:pt idx="140">
                  <c:v>2.9849549999999998</c:v>
                </c:pt>
                <c:pt idx="141">
                  <c:v>2.980842</c:v>
                </c:pt>
                <c:pt idx="142">
                  <c:v>2.9922149999999998</c:v>
                </c:pt>
                <c:pt idx="143">
                  <c:v>3.003441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'6'!$H$16</c:f>
              <c:strCache>
                <c:ptCount val="1"/>
                <c:pt idx="0">
                  <c:v>BLANK 1.56uM</c:v>
                </c:pt>
              </c:strCache>
            </c:strRef>
          </c:tx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'6'!$H$24:$H$178</c:f>
              <c:numCache>
                <c:formatCode>General</c:formatCode>
                <c:ptCount val="155"/>
                <c:pt idx="0">
                  <c:v>9.3006000000000005E-2</c:v>
                </c:pt>
                <c:pt idx="1">
                  <c:v>0.118661</c:v>
                </c:pt>
                <c:pt idx="2">
                  <c:v>0.15156500000000001</c:v>
                </c:pt>
                <c:pt idx="3">
                  <c:v>0.171315</c:v>
                </c:pt>
                <c:pt idx="4">
                  <c:v>0.19106200000000001</c:v>
                </c:pt>
                <c:pt idx="5">
                  <c:v>0.214256</c:v>
                </c:pt>
                <c:pt idx="6">
                  <c:v>0.248976</c:v>
                </c:pt>
                <c:pt idx="7">
                  <c:v>0.27967700000000001</c:v>
                </c:pt>
                <c:pt idx="8">
                  <c:v>0.32329000000000002</c:v>
                </c:pt>
                <c:pt idx="9">
                  <c:v>0.36800500000000003</c:v>
                </c:pt>
                <c:pt idx="10">
                  <c:v>0.41400399999999998</c:v>
                </c:pt>
                <c:pt idx="11">
                  <c:v>0.45914500000000003</c:v>
                </c:pt>
                <c:pt idx="12">
                  <c:v>0.50694899999999998</c:v>
                </c:pt>
                <c:pt idx="13">
                  <c:v>0.551902</c:v>
                </c:pt>
                <c:pt idx="14">
                  <c:v>0.587063</c:v>
                </c:pt>
                <c:pt idx="15">
                  <c:v>0.62403500000000001</c:v>
                </c:pt>
                <c:pt idx="16">
                  <c:v>0.66173899999999997</c:v>
                </c:pt>
                <c:pt idx="17">
                  <c:v>0.700986</c:v>
                </c:pt>
                <c:pt idx="18">
                  <c:v>0.73669300000000004</c:v>
                </c:pt>
                <c:pt idx="19">
                  <c:v>0.78293999999999997</c:v>
                </c:pt>
                <c:pt idx="20">
                  <c:v>0.83445100000000005</c:v>
                </c:pt>
                <c:pt idx="21">
                  <c:v>0.88086699999999996</c:v>
                </c:pt>
                <c:pt idx="22">
                  <c:v>0.931288</c:v>
                </c:pt>
                <c:pt idx="23">
                  <c:v>0.97520300000000004</c:v>
                </c:pt>
                <c:pt idx="24">
                  <c:v>1</c:v>
                </c:pt>
                <c:pt idx="25">
                  <c:v>0.90692099999999998</c:v>
                </c:pt>
                <c:pt idx="26">
                  <c:v>1.0057510000000001</c:v>
                </c:pt>
                <c:pt idx="27">
                  <c:v>0.98776799999999998</c:v>
                </c:pt>
                <c:pt idx="28">
                  <c:v>0.97959600000000002</c:v>
                </c:pt>
                <c:pt idx="29">
                  <c:v>0.972773</c:v>
                </c:pt>
                <c:pt idx="30">
                  <c:v>0.97456100000000001</c:v>
                </c:pt>
                <c:pt idx="31">
                  <c:v>0.97848000000000002</c:v>
                </c:pt>
                <c:pt idx="32">
                  <c:v>0.98670000000000002</c:v>
                </c:pt>
                <c:pt idx="33">
                  <c:v>0.99696899999999999</c:v>
                </c:pt>
                <c:pt idx="34">
                  <c:v>1.0037199999999999</c:v>
                </c:pt>
                <c:pt idx="35">
                  <c:v>1.02067</c:v>
                </c:pt>
                <c:pt idx="36">
                  <c:v>1.038672</c:v>
                </c:pt>
                <c:pt idx="37">
                  <c:v>1.053898</c:v>
                </c:pt>
                <c:pt idx="38">
                  <c:v>1.075518</c:v>
                </c:pt>
                <c:pt idx="39">
                  <c:v>1.091512</c:v>
                </c:pt>
                <c:pt idx="40">
                  <c:v>1.107281</c:v>
                </c:pt>
                <c:pt idx="41">
                  <c:v>1.1238889999999999</c:v>
                </c:pt>
                <c:pt idx="42">
                  <c:v>1.1337969999999999</c:v>
                </c:pt>
                <c:pt idx="43">
                  <c:v>1.132725</c:v>
                </c:pt>
                <c:pt idx="44">
                  <c:v>1.1359429999999999</c:v>
                </c:pt>
                <c:pt idx="45">
                  <c:v>1.2199990000000001</c:v>
                </c:pt>
                <c:pt idx="46">
                  <c:v>1.282025</c:v>
                </c:pt>
                <c:pt idx="47">
                  <c:v>1.3104309999999999</c:v>
                </c:pt>
                <c:pt idx="48">
                  <c:v>1.3381190000000001</c:v>
                </c:pt>
                <c:pt idx="49">
                  <c:v>1.353583</c:v>
                </c:pt>
                <c:pt idx="50">
                  <c:v>1.3853629999999999</c:v>
                </c:pt>
                <c:pt idx="51">
                  <c:v>1.4101809999999999</c:v>
                </c:pt>
                <c:pt idx="52">
                  <c:v>1.434671</c:v>
                </c:pt>
                <c:pt idx="53">
                  <c:v>1.4630000000000001</c:v>
                </c:pt>
                <c:pt idx="54">
                  <c:v>1.481859</c:v>
                </c:pt>
                <c:pt idx="55">
                  <c:v>1.5051639999999999</c:v>
                </c:pt>
                <c:pt idx="56">
                  <c:v>1.5302500000000001</c:v>
                </c:pt>
                <c:pt idx="57">
                  <c:v>1.5534809999999999</c:v>
                </c:pt>
                <c:pt idx="58">
                  <c:v>1.5697449999999999</c:v>
                </c:pt>
                <c:pt idx="59">
                  <c:v>1.5963270000000001</c:v>
                </c:pt>
                <c:pt idx="60">
                  <c:v>1.606115</c:v>
                </c:pt>
                <c:pt idx="61">
                  <c:v>1.6283909999999999</c:v>
                </c:pt>
                <c:pt idx="62">
                  <c:v>1.640522</c:v>
                </c:pt>
                <c:pt idx="63">
                  <c:v>1.6624909999999999</c:v>
                </c:pt>
                <c:pt idx="64">
                  <c:v>1.696798</c:v>
                </c:pt>
                <c:pt idx="65">
                  <c:v>1.713549</c:v>
                </c:pt>
                <c:pt idx="66">
                  <c:v>1.752297</c:v>
                </c:pt>
                <c:pt idx="67">
                  <c:v>1.7836019999999999</c:v>
                </c:pt>
                <c:pt idx="68">
                  <c:v>1.792886</c:v>
                </c:pt>
                <c:pt idx="69">
                  <c:v>1.817879</c:v>
                </c:pt>
                <c:pt idx="70">
                  <c:v>1.8427560000000001</c:v>
                </c:pt>
                <c:pt idx="71">
                  <c:v>1.865907</c:v>
                </c:pt>
                <c:pt idx="72">
                  <c:v>1.8848549999999999</c:v>
                </c:pt>
                <c:pt idx="73">
                  <c:v>1.915867</c:v>
                </c:pt>
                <c:pt idx="74">
                  <c:v>1.936593</c:v>
                </c:pt>
                <c:pt idx="75">
                  <c:v>1.9454899999999999</c:v>
                </c:pt>
                <c:pt idx="76">
                  <c:v>1.9648099999999999</c:v>
                </c:pt>
                <c:pt idx="77">
                  <c:v>2.000696</c:v>
                </c:pt>
                <c:pt idx="78">
                  <c:v>2.0267460000000002</c:v>
                </c:pt>
                <c:pt idx="79">
                  <c:v>2.0399910000000001</c:v>
                </c:pt>
                <c:pt idx="80">
                  <c:v>2.061766</c:v>
                </c:pt>
                <c:pt idx="81">
                  <c:v>2.0805850000000001</c:v>
                </c:pt>
                <c:pt idx="82">
                  <c:v>2.0850499999999998</c:v>
                </c:pt>
                <c:pt idx="83">
                  <c:v>2.106916</c:v>
                </c:pt>
                <c:pt idx="84">
                  <c:v>2.1280429999999999</c:v>
                </c:pt>
                <c:pt idx="85">
                  <c:v>2.157489</c:v>
                </c:pt>
                <c:pt idx="86">
                  <c:v>2.1745730000000001</c:v>
                </c:pt>
                <c:pt idx="87">
                  <c:v>2.1843370000000002</c:v>
                </c:pt>
                <c:pt idx="88">
                  <c:v>2.2113870000000002</c:v>
                </c:pt>
                <c:pt idx="89">
                  <c:v>2.2260620000000002</c:v>
                </c:pt>
                <c:pt idx="90">
                  <c:v>2.2509890000000001</c:v>
                </c:pt>
                <c:pt idx="91">
                  <c:v>2.257695</c:v>
                </c:pt>
                <c:pt idx="92">
                  <c:v>2.2755079999999999</c:v>
                </c:pt>
                <c:pt idx="93">
                  <c:v>2.2960340000000001</c:v>
                </c:pt>
                <c:pt idx="94">
                  <c:v>2.310962</c:v>
                </c:pt>
                <c:pt idx="95">
                  <c:v>2.328227</c:v>
                </c:pt>
                <c:pt idx="96">
                  <c:v>2.3409279999999999</c:v>
                </c:pt>
                <c:pt idx="97">
                  <c:v>2.3538559999999999</c:v>
                </c:pt>
                <c:pt idx="98">
                  <c:v>2.3788800000000001</c:v>
                </c:pt>
                <c:pt idx="99">
                  <c:v>2.384674</c:v>
                </c:pt>
                <c:pt idx="100">
                  <c:v>2.3956909999999998</c:v>
                </c:pt>
                <c:pt idx="101">
                  <c:v>2.4043670000000001</c:v>
                </c:pt>
                <c:pt idx="102">
                  <c:v>2.4255200000000001</c:v>
                </c:pt>
                <c:pt idx="103">
                  <c:v>2.4466860000000001</c:v>
                </c:pt>
                <c:pt idx="104">
                  <c:v>2.46075</c:v>
                </c:pt>
                <c:pt idx="105">
                  <c:v>2.477544</c:v>
                </c:pt>
                <c:pt idx="106">
                  <c:v>2.4997029999999998</c:v>
                </c:pt>
                <c:pt idx="107">
                  <c:v>2.5084759999999999</c:v>
                </c:pt>
                <c:pt idx="108">
                  <c:v>2.525973</c:v>
                </c:pt>
                <c:pt idx="109">
                  <c:v>2.537776</c:v>
                </c:pt>
                <c:pt idx="110">
                  <c:v>2.5639289999999999</c:v>
                </c:pt>
                <c:pt idx="111">
                  <c:v>2.5692919999999999</c:v>
                </c:pt>
                <c:pt idx="112">
                  <c:v>2.580584</c:v>
                </c:pt>
                <c:pt idx="113">
                  <c:v>2.5862560000000001</c:v>
                </c:pt>
                <c:pt idx="114">
                  <c:v>2.5996969999999999</c:v>
                </c:pt>
                <c:pt idx="115">
                  <c:v>2.6144780000000001</c:v>
                </c:pt>
                <c:pt idx="116">
                  <c:v>2.636028</c:v>
                </c:pt>
                <c:pt idx="117">
                  <c:v>2.6509999999999998</c:v>
                </c:pt>
                <c:pt idx="118">
                  <c:v>2.6567660000000002</c:v>
                </c:pt>
                <c:pt idx="119">
                  <c:v>2.6760169999999999</c:v>
                </c:pt>
                <c:pt idx="120">
                  <c:v>2.7025950000000001</c:v>
                </c:pt>
                <c:pt idx="121">
                  <c:v>2.7117979999999999</c:v>
                </c:pt>
                <c:pt idx="122">
                  <c:v>2.7208160000000001</c:v>
                </c:pt>
                <c:pt idx="123">
                  <c:v>2.7393700000000001</c:v>
                </c:pt>
                <c:pt idx="124">
                  <c:v>2.7553749999999999</c:v>
                </c:pt>
                <c:pt idx="125">
                  <c:v>2.7718379999999998</c:v>
                </c:pt>
                <c:pt idx="126">
                  <c:v>2.7778019999999999</c:v>
                </c:pt>
                <c:pt idx="127">
                  <c:v>2.7910200000000001</c:v>
                </c:pt>
                <c:pt idx="128">
                  <c:v>2.801844</c:v>
                </c:pt>
                <c:pt idx="129">
                  <c:v>2.8178559999999999</c:v>
                </c:pt>
                <c:pt idx="130">
                  <c:v>2.8195220000000001</c:v>
                </c:pt>
                <c:pt idx="131">
                  <c:v>2.8287520000000002</c:v>
                </c:pt>
                <c:pt idx="132">
                  <c:v>2.8580619999999999</c:v>
                </c:pt>
                <c:pt idx="133">
                  <c:v>2.8754339999999998</c:v>
                </c:pt>
                <c:pt idx="134">
                  <c:v>2.8899029999999999</c:v>
                </c:pt>
                <c:pt idx="135">
                  <c:v>2.8967230000000002</c:v>
                </c:pt>
                <c:pt idx="136">
                  <c:v>2.911448</c:v>
                </c:pt>
                <c:pt idx="137">
                  <c:v>2.9210210000000001</c:v>
                </c:pt>
                <c:pt idx="138">
                  <c:v>2.9387059999999998</c:v>
                </c:pt>
                <c:pt idx="139">
                  <c:v>2.9423699999999999</c:v>
                </c:pt>
                <c:pt idx="140">
                  <c:v>2.9591560000000001</c:v>
                </c:pt>
                <c:pt idx="141">
                  <c:v>2.9631850000000002</c:v>
                </c:pt>
                <c:pt idx="142">
                  <c:v>2.9753810000000001</c:v>
                </c:pt>
                <c:pt idx="143">
                  <c:v>2.9917009999999999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'6'!$I$16</c:f>
              <c:strCache>
                <c:ptCount val="1"/>
                <c:pt idx="0">
                  <c:v>BLANK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'6'!$I$24:$I$178</c:f>
              <c:numCache>
                <c:formatCode>General</c:formatCode>
                <c:ptCount val="155"/>
                <c:pt idx="0">
                  <c:v>8.5574999999999998E-2</c:v>
                </c:pt>
                <c:pt idx="1">
                  <c:v>0.121906</c:v>
                </c:pt>
                <c:pt idx="2">
                  <c:v>0.15046300000000001</c:v>
                </c:pt>
                <c:pt idx="3">
                  <c:v>0.17310400000000001</c:v>
                </c:pt>
                <c:pt idx="4">
                  <c:v>0.19198100000000001</c:v>
                </c:pt>
                <c:pt idx="5">
                  <c:v>0.21609300000000001</c:v>
                </c:pt>
                <c:pt idx="6">
                  <c:v>0.245393</c:v>
                </c:pt>
                <c:pt idx="7">
                  <c:v>0.27685700000000002</c:v>
                </c:pt>
                <c:pt idx="8">
                  <c:v>0.32139000000000001</c:v>
                </c:pt>
                <c:pt idx="9">
                  <c:v>0.36454599999999998</c:v>
                </c:pt>
                <c:pt idx="10">
                  <c:v>0.40915400000000002</c:v>
                </c:pt>
                <c:pt idx="11">
                  <c:v>0.45519300000000001</c:v>
                </c:pt>
                <c:pt idx="12">
                  <c:v>0.50067499999999998</c:v>
                </c:pt>
                <c:pt idx="13">
                  <c:v>0.54300899999999996</c:v>
                </c:pt>
                <c:pt idx="14">
                  <c:v>0.57921900000000004</c:v>
                </c:pt>
                <c:pt idx="15">
                  <c:v>0.62241199999999997</c:v>
                </c:pt>
                <c:pt idx="16">
                  <c:v>0.65608500000000003</c:v>
                </c:pt>
                <c:pt idx="17">
                  <c:v>0.69879199999999997</c:v>
                </c:pt>
                <c:pt idx="18">
                  <c:v>0.74108200000000002</c:v>
                </c:pt>
                <c:pt idx="19">
                  <c:v>0.78650200000000003</c:v>
                </c:pt>
                <c:pt idx="20">
                  <c:v>0.83485600000000004</c:v>
                </c:pt>
                <c:pt idx="21">
                  <c:v>0.88462700000000005</c:v>
                </c:pt>
                <c:pt idx="22">
                  <c:v>0.93169100000000005</c:v>
                </c:pt>
                <c:pt idx="23">
                  <c:v>0.97680999999999996</c:v>
                </c:pt>
                <c:pt idx="24">
                  <c:v>1</c:v>
                </c:pt>
                <c:pt idx="25">
                  <c:v>0.91823200000000005</c:v>
                </c:pt>
                <c:pt idx="26">
                  <c:v>1.013657</c:v>
                </c:pt>
                <c:pt idx="27">
                  <c:v>0.98363900000000004</c:v>
                </c:pt>
                <c:pt idx="28">
                  <c:v>0.97714699999999999</c:v>
                </c:pt>
                <c:pt idx="29">
                  <c:v>0.98019299999999998</c:v>
                </c:pt>
                <c:pt idx="30">
                  <c:v>0.97895600000000005</c:v>
                </c:pt>
                <c:pt idx="31">
                  <c:v>0.98139299999999996</c:v>
                </c:pt>
                <c:pt idx="32">
                  <c:v>0.984016</c:v>
                </c:pt>
                <c:pt idx="33">
                  <c:v>0.98696600000000001</c:v>
                </c:pt>
                <c:pt idx="34">
                  <c:v>0.99690800000000002</c:v>
                </c:pt>
                <c:pt idx="35">
                  <c:v>1.006939</c:v>
                </c:pt>
                <c:pt idx="36">
                  <c:v>1.028189</c:v>
                </c:pt>
                <c:pt idx="37">
                  <c:v>1.0507310000000001</c:v>
                </c:pt>
                <c:pt idx="38">
                  <c:v>1.0680080000000001</c:v>
                </c:pt>
                <c:pt idx="39">
                  <c:v>1.0849850000000001</c:v>
                </c:pt>
                <c:pt idx="40">
                  <c:v>1.0963320000000001</c:v>
                </c:pt>
                <c:pt idx="41">
                  <c:v>1.1097429999999999</c:v>
                </c:pt>
                <c:pt idx="42">
                  <c:v>1.123856</c:v>
                </c:pt>
                <c:pt idx="43">
                  <c:v>1.140501</c:v>
                </c:pt>
                <c:pt idx="44">
                  <c:v>1.14835</c:v>
                </c:pt>
                <c:pt idx="45">
                  <c:v>1.16777</c:v>
                </c:pt>
                <c:pt idx="46">
                  <c:v>1.234461</c:v>
                </c:pt>
                <c:pt idx="47">
                  <c:v>1.2753209999999999</c:v>
                </c:pt>
                <c:pt idx="48">
                  <c:v>1.3246450000000001</c:v>
                </c:pt>
                <c:pt idx="49">
                  <c:v>1.3635170000000001</c:v>
                </c:pt>
                <c:pt idx="50">
                  <c:v>1.402895</c:v>
                </c:pt>
                <c:pt idx="51">
                  <c:v>1.4311910000000001</c:v>
                </c:pt>
                <c:pt idx="52">
                  <c:v>1.4594659999999999</c:v>
                </c:pt>
                <c:pt idx="53">
                  <c:v>1.4879530000000001</c:v>
                </c:pt>
                <c:pt idx="54">
                  <c:v>1.5131520000000001</c:v>
                </c:pt>
                <c:pt idx="55">
                  <c:v>1.532956</c:v>
                </c:pt>
                <c:pt idx="56">
                  <c:v>1.5551839999999999</c:v>
                </c:pt>
                <c:pt idx="57">
                  <c:v>1.570997</c:v>
                </c:pt>
                <c:pt idx="58">
                  <c:v>1.593048</c:v>
                </c:pt>
                <c:pt idx="59">
                  <c:v>1.613963</c:v>
                </c:pt>
                <c:pt idx="60">
                  <c:v>1.6264050000000001</c:v>
                </c:pt>
                <c:pt idx="61">
                  <c:v>1.6543270000000001</c:v>
                </c:pt>
                <c:pt idx="62">
                  <c:v>1.6709780000000001</c:v>
                </c:pt>
                <c:pt idx="63">
                  <c:v>1.6962740000000001</c:v>
                </c:pt>
                <c:pt idx="64">
                  <c:v>1.716847</c:v>
                </c:pt>
                <c:pt idx="65">
                  <c:v>1.7401960000000001</c:v>
                </c:pt>
                <c:pt idx="66">
                  <c:v>1.7637910000000001</c:v>
                </c:pt>
                <c:pt idx="67">
                  <c:v>1.7830729999999999</c:v>
                </c:pt>
                <c:pt idx="68">
                  <c:v>1.80074</c:v>
                </c:pt>
                <c:pt idx="69">
                  <c:v>1.8256570000000001</c:v>
                </c:pt>
                <c:pt idx="70">
                  <c:v>1.8591059999999999</c:v>
                </c:pt>
                <c:pt idx="71">
                  <c:v>1.87998</c:v>
                </c:pt>
                <c:pt idx="72">
                  <c:v>1.9075979999999999</c:v>
                </c:pt>
                <c:pt idx="73">
                  <c:v>1.9220520000000001</c:v>
                </c:pt>
                <c:pt idx="74">
                  <c:v>1.955249</c:v>
                </c:pt>
                <c:pt idx="75">
                  <c:v>1.9787619999999999</c:v>
                </c:pt>
                <c:pt idx="76">
                  <c:v>2.0047579999999998</c:v>
                </c:pt>
                <c:pt idx="77">
                  <c:v>2.0235409999999998</c:v>
                </c:pt>
                <c:pt idx="78">
                  <c:v>2.0463629999999999</c:v>
                </c:pt>
                <c:pt idx="79">
                  <c:v>2.0723549999999999</c:v>
                </c:pt>
                <c:pt idx="80">
                  <c:v>2.0839270000000001</c:v>
                </c:pt>
                <c:pt idx="81">
                  <c:v>2.0914950000000001</c:v>
                </c:pt>
                <c:pt idx="82">
                  <c:v>2.1131820000000001</c:v>
                </c:pt>
                <c:pt idx="83">
                  <c:v>2.1419429999999999</c:v>
                </c:pt>
                <c:pt idx="84">
                  <c:v>2.1601750000000002</c:v>
                </c:pt>
                <c:pt idx="85">
                  <c:v>2.180768</c:v>
                </c:pt>
                <c:pt idx="86">
                  <c:v>2.192132</c:v>
                </c:pt>
                <c:pt idx="87">
                  <c:v>2.2072600000000002</c:v>
                </c:pt>
                <c:pt idx="88">
                  <c:v>2.2280250000000001</c:v>
                </c:pt>
                <c:pt idx="89">
                  <c:v>2.242086</c:v>
                </c:pt>
                <c:pt idx="90">
                  <c:v>2.2583709999999999</c:v>
                </c:pt>
                <c:pt idx="91">
                  <c:v>2.2756240000000001</c:v>
                </c:pt>
                <c:pt idx="92">
                  <c:v>2.2959770000000002</c:v>
                </c:pt>
                <c:pt idx="93">
                  <c:v>2.3166720000000001</c:v>
                </c:pt>
                <c:pt idx="94">
                  <c:v>2.3246699999999998</c:v>
                </c:pt>
                <c:pt idx="95">
                  <c:v>2.351677</c:v>
                </c:pt>
                <c:pt idx="96">
                  <c:v>2.3726609999999999</c:v>
                </c:pt>
                <c:pt idx="97">
                  <c:v>2.38883</c:v>
                </c:pt>
                <c:pt idx="98">
                  <c:v>2.398533</c:v>
                </c:pt>
                <c:pt idx="99">
                  <c:v>2.4306019999999999</c:v>
                </c:pt>
                <c:pt idx="100">
                  <c:v>2.4391050000000001</c:v>
                </c:pt>
                <c:pt idx="101">
                  <c:v>2.455149</c:v>
                </c:pt>
                <c:pt idx="102">
                  <c:v>2.476531</c:v>
                </c:pt>
                <c:pt idx="103">
                  <c:v>2.4880140000000002</c:v>
                </c:pt>
                <c:pt idx="104">
                  <c:v>2.5082580000000001</c:v>
                </c:pt>
                <c:pt idx="105">
                  <c:v>2.5252379999999999</c:v>
                </c:pt>
                <c:pt idx="106">
                  <c:v>2.5379119999999999</c:v>
                </c:pt>
                <c:pt idx="107">
                  <c:v>2.558011</c:v>
                </c:pt>
                <c:pt idx="108">
                  <c:v>2.5830519999999999</c:v>
                </c:pt>
                <c:pt idx="109">
                  <c:v>2.589988</c:v>
                </c:pt>
                <c:pt idx="110">
                  <c:v>2.5990090000000001</c:v>
                </c:pt>
                <c:pt idx="111">
                  <c:v>2.6191779999999998</c:v>
                </c:pt>
                <c:pt idx="112">
                  <c:v>2.6324550000000002</c:v>
                </c:pt>
                <c:pt idx="113">
                  <c:v>2.647116</c:v>
                </c:pt>
                <c:pt idx="114">
                  <c:v>2.6597870000000001</c:v>
                </c:pt>
                <c:pt idx="115">
                  <c:v>2.6760739999999998</c:v>
                </c:pt>
                <c:pt idx="116">
                  <c:v>2.6955390000000001</c:v>
                </c:pt>
                <c:pt idx="117">
                  <c:v>2.7096930000000001</c:v>
                </c:pt>
                <c:pt idx="118">
                  <c:v>2.7172999999999998</c:v>
                </c:pt>
                <c:pt idx="119">
                  <c:v>2.7281719999999998</c:v>
                </c:pt>
                <c:pt idx="120">
                  <c:v>2.745857</c:v>
                </c:pt>
                <c:pt idx="121">
                  <c:v>2.7540369999999998</c:v>
                </c:pt>
                <c:pt idx="122">
                  <c:v>2.7768540000000002</c:v>
                </c:pt>
                <c:pt idx="123">
                  <c:v>2.7831790000000001</c:v>
                </c:pt>
                <c:pt idx="124">
                  <c:v>2.797682</c:v>
                </c:pt>
                <c:pt idx="125">
                  <c:v>2.814422</c:v>
                </c:pt>
                <c:pt idx="126">
                  <c:v>2.8229069999999998</c:v>
                </c:pt>
                <c:pt idx="127">
                  <c:v>2.8372799999999998</c:v>
                </c:pt>
                <c:pt idx="128">
                  <c:v>2.8530959999999999</c:v>
                </c:pt>
                <c:pt idx="129">
                  <c:v>2.866285</c:v>
                </c:pt>
                <c:pt idx="130">
                  <c:v>2.8713860000000002</c:v>
                </c:pt>
                <c:pt idx="131">
                  <c:v>2.86768</c:v>
                </c:pt>
                <c:pt idx="132">
                  <c:v>2.8648220000000002</c:v>
                </c:pt>
                <c:pt idx="133">
                  <c:v>2.887384</c:v>
                </c:pt>
                <c:pt idx="134">
                  <c:v>2.902879</c:v>
                </c:pt>
                <c:pt idx="135">
                  <c:v>2.921729</c:v>
                </c:pt>
                <c:pt idx="136">
                  <c:v>2.9278209999999998</c:v>
                </c:pt>
                <c:pt idx="137">
                  <c:v>2.9308749999999999</c:v>
                </c:pt>
                <c:pt idx="138">
                  <c:v>2.9465300000000001</c:v>
                </c:pt>
                <c:pt idx="139">
                  <c:v>2.9555449999999999</c:v>
                </c:pt>
                <c:pt idx="140">
                  <c:v>2.975981</c:v>
                </c:pt>
                <c:pt idx="141">
                  <c:v>2.9760270000000002</c:v>
                </c:pt>
                <c:pt idx="142">
                  <c:v>2.988175</c:v>
                </c:pt>
                <c:pt idx="143">
                  <c:v>2.9933329999999998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'6'!$J$16</c:f>
              <c:strCache>
                <c:ptCount val="1"/>
                <c:pt idx="0">
                  <c:v>BLANK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'6'!$J$24:$J$178</c:f>
              <c:numCache>
                <c:formatCode>General</c:formatCode>
                <c:ptCount val="155"/>
                <c:pt idx="0">
                  <c:v>9.4777E-2</c:v>
                </c:pt>
                <c:pt idx="1">
                  <c:v>0.11794300000000001</c:v>
                </c:pt>
                <c:pt idx="2">
                  <c:v>0.14375299999999999</c:v>
                </c:pt>
                <c:pt idx="3">
                  <c:v>0.16212599999999999</c:v>
                </c:pt>
                <c:pt idx="4">
                  <c:v>0.18138899999999999</c:v>
                </c:pt>
                <c:pt idx="5">
                  <c:v>0.202796</c:v>
                </c:pt>
                <c:pt idx="6">
                  <c:v>0.22872300000000001</c:v>
                </c:pt>
                <c:pt idx="7">
                  <c:v>0.26312400000000002</c:v>
                </c:pt>
                <c:pt idx="8">
                  <c:v>0.30672500000000003</c:v>
                </c:pt>
                <c:pt idx="9">
                  <c:v>0.35104400000000002</c:v>
                </c:pt>
                <c:pt idx="10">
                  <c:v>0.39373900000000001</c:v>
                </c:pt>
                <c:pt idx="11">
                  <c:v>0.43470599999999998</c:v>
                </c:pt>
                <c:pt idx="12">
                  <c:v>0.48198800000000003</c:v>
                </c:pt>
                <c:pt idx="13">
                  <c:v>0.52417100000000005</c:v>
                </c:pt>
                <c:pt idx="14">
                  <c:v>0.57089699999999999</c:v>
                </c:pt>
                <c:pt idx="15">
                  <c:v>0.60955899999999996</c:v>
                </c:pt>
                <c:pt idx="16">
                  <c:v>0.65227100000000005</c:v>
                </c:pt>
                <c:pt idx="17">
                  <c:v>0.691994</c:v>
                </c:pt>
                <c:pt idx="18">
                  <c:v>0.73375900000000005</c:v>
                </c:pt>
                <c:pt idx="19">
                  <c:v>0.776061</c:v>
                </c:pt>
                <c:pt idx="20">
                  <c:v>0.82561300000000004</c:v>
                </c:pt>
                <c:pt idx="21">
                  <c:v>0.87426599999999999</c:v>
                </c:pt>
                <c:pt idx="22">
                  <c:v>0.92052900000000004</c:v>
                </c:pt>
                <c:pt idx="23">
                  <c:v>0.97441999999999995</c:v>
                </c:pt>
                <c:pt idx="24">
                  <c:v>1</c:v>
                </c:pt>
                <c:pt idx="25">
                  <c:v>0.918964</c:v>
                </c:pt>
                <c:pt idx="26">
                  <c:v>1.0105299999999999</c:v>
                </c:pt>
                <c:pt idx="27">
                  <c:v>0.98346900000000004</c:v>
                </c:pt>
                <c:pt idx="28">
                  <c:v>0.96783300000000005</c:v>
                </c:pt>
                <c:pt idx="29">
                  <c:v>0.96364799999999995</c:v>
                </c:pt>
                <c:pt idx="30">
                  <c:v>0.96009900000000004</c:v>
                </c:pt>
                <c:pt idx="31">
                  <c:v>0.96215600000000001</c:v>
                </c:pt>
                <c:pt idx="32">
                  <c:v>0.96730300000000002</c:v>
                </c:pt>
                <c:pt idx="33">
                  <c:v>0.96841699999999997</c:v>
                </c:pt>
                <c:pt idx="34">
                  <c:v>0.98475199999999996</c:v>
                </c:pt>
                <c:pt idx="35">
                  <c:v>1.00404</c:v>
                </c:pt>
                <c:pt idx="36">
                  <c:v>1.02173</c:v>
                </c:pt>
                <c:pt idx="37">
                  <c:v>1.0448040000000001</c:v>
                </c:pt>
                <c:pt idx="38">
                  <c:v>1.0623069999999999</c:v>
                </c:pt>
                <c:pt idx="39">
                  <c:v>1.0776589999999999</c:v>
                </c:pt>
                <c:pt idx="40">
                  <c:v>1.094589</c:v>
                </c:pt>
                <c:pt idx="41">
                  <c:v>1.1105119999999999</c:v>
                </c:pt>
                <c:pt idx="42">
                  <c:v>1.1238109999999999</c:v>
                </c:pt>
                <c:pt idx="43">
                  <c:v>1.132843</c:v>
                </c:pt>
                <c:pt idx="44">
                  <c:v>1.1432770000000001</c:v>
                </c:pt>
                <c:pt idx="45">
                  <c:v>1.1550130000000001</c:v>
                </c:pt>
                <c:pt idx="46">
                  <c:v>1.255765</c:v>
                </c:pt>
                <c:pt idx="47">
                  <c:v>1.3080940000000001</c:v>
                </c:pt>
                <c:pt idx="48">
                  <c:v>1.3430930000000001</c:v>
                </c:pt>
                <c:pt idx="49">
                  <c:v>1.370932</c:v>
                </c:pt>
                <c:pt idx="50">
                  <c:v>1.406965</c:v>
                </c:pt>
                <c:pt idx="51">
                  <c:v>1.422439</c:v>
                </c:pt>
                <c:pt idx="52">
                  <c:v>1.4415610000000001</c:v>
                </c:pt>
                <c:pt idx="53">
                  <c:v>1.463503</c:v>
                </c:pt>
                <c:pt idx="54">
                  <c:v>1.490367</c:v>
                </c:pt>
                <c:pt idx="55">
                  <c:v>1.5104949999999999</c:v>
                </c:pt>
                <c:pt idx="56">
                  <c:v>1.531703</c:v>
                </c:pt>
                <c:pt idx="57">
                  <c:v>1.5494570000000001</c:v>
                </c:pt>
                <c:pt idx="58">
                  <c:v>1.577315</c:v>
                </c:pt>
                <c:pt idx="59">
                  <c:v>1.6044240000000001</c:v>
                </c:pt>
                <c:pt idx="60">
                  <c:v>1.632352</c:v>
                </c:pt>
                <c:pt idx="61">
                  <c:v>1.6578040000000001</c:v>
                </c:pt>
                <c:pt idx="62">
                  <c:v>1.6669339999999999</c:v>
                </c:pt>
                <c:pt idx="63">
                  <c:v>1.6914849999999999</c:v>
                </c:pt>
                <c:pt idx="64">
                  <c:v>1.7163740000000001</c:v>
                </c:pt>
                <c:pt idx="65">
                  <c:v>1.7447820000000001</c:v>
                </c:pt>
                <c:pt idx="66">
                  <c:v>1.7719769999999999</c:v>
                </c:pt>
                <c:pt idx="67">
                  <c:v>1.804978</c:v>
                </c:pt>
                <c:pt idx="68">
                  <c:v>1.8323039999999999</c:v>
                </c:pt>
                <c:pt idx="69">
                  <c:v>1.852476</c:v>
                </c:pt>
                <c:pt idx="70">
                  <c:v>1.872873</c:v>
                </c:pt>
                <c:pt idx="71">
                  <c:v>1.8930800000000001</c:v>
                </c:pt>
                <c:pt idx="72">
                  <c:v>1.908048</c:v>
                </c:pt>
                <c:pt idx="73">
                  <c:v>1.933608</c:v>
                </c:pt>
                <c:pt idx="74">
                  <c:v>1.960256</c:v>
                </c:pt>
                <c:pt idx="75">
                  <c:v>1.98281</c:v>
                </c:pt>
                <c:pt idx="76">
                  <c:v>1.9998199999999999</c:v>
                </c:pt>
                <c:pt idx="77">
                  <c:v>2.0256919999999998</c:v>
                </c:pt>
                <c:pt idx="78">
                  <c:v>2.0450849999999998</c:v>
                </c:pt>
                <c:pt idx="79">
                  <c:v>2.0641560000000001</c:v>
                </c:pt>
                <c:pt idx="80">
                  <c:v>2.0861519999999998</c:v>
                </c:pt>
                <c:pt idx="81">
                  <c:v>2.108222</c:v>
                </c:pt>
                <c:pt idx="82">
                  <c:v>2.1232160000000002</c:v>
                </c:pt>
                <c:pt idx="83">
                  <c:v>2.1634220000000002</c:v>
                </c:pt>
                <c:pt idx="84">
                  <c:v>2.1797270000000002</c:v>
                </c:pt>
                <c:pt idx="85">
                  <c:v>2.1911139999999998</c:v>
                </c:pt>
                <c:pt idx="86">
                  <c:v>2.213635</c:v>
                </c:pt>
                <c:pt idx="87">
                  <c:v>2.2322959999999998</c:v>
                </c:pt>
                <c:pt idx="88">
                  <c:v>2.2461280000000001</c:v>
                </c:pt>
                <c:pt idx="89">
                  <c:v>2.265606</c:v>
                </c:pt>
                <c:pt idx="90">
                  <c:v>2.272106</c:v>
                </c:pt>
                <c:pt idx="91">
                  <c:v>2.2988360000000001</c:v>
                </c:pt>
                <c:pt idx="92">
                  <c:v>2.3221340000000001</c:v>
                </c:pt>
                <c:pt idx="93">
                  <c:v>2.3399589999999999</c:v>
                </c:pt>
                <c:pt idx="94">
                  <c:v>2.3619889999999999</c:v>
                </c:pt>
                <c:pt idx="95">
                  <c:v>2.3879389999999998</c:v>
                </c:pt>
                <c:pt idx="96">
                  <c:v>2.4014899999999999</c:v>
                </c:pt>
                <c:pt idx="97">
                  <c:v>2.4262199999999998</c:v>
                </c:pt>
                <c:pt idx="98">
                  <c:v>2.4381490000000001</c:v>
                </c:pt>
                <c:pt idx="99">
                  <c:v>2.4581240000000002</c:v>
                </c:pt>
                <c:pt idx="100">
                  <c:v>2.4726330000000001</c:v>
                </c:pt>
                <c:pt idx="101">
                  <c:v>2.4881169999999999</c:v>
                </c:pt>
                <c:pt idx="102">
                  <c:v>2.502014</c:v>
                </c:pt>
                <c:pt idx="103">
                  <c:v>2.5257399999999999</c:v>
                </c:pt>
                <c:pt idx="104">
                  <c:v>2.5423429999999998</c:v>
                </c:pt>
                <c:pt idx="105">
                  <c:v>2.5514770000000002</c:v>
                </c:pt>
                <c:pt idx="106">
                  <c:v>2.5619719999999999</c:v>
                </c:pt>
                <c:pt idx="107">
                  <c:v>2.5773470000000001</c:v>
                </c:pt>
                <c:pt idx="108">
                  <c:v>2.5887159999999998</c:v>
                </c:pt>
                <c:pt idx="109">
                  <c:v>2.6074999999999999</c:v>
                </c:pt>
                <c:pt idx="110">
                  <c:v>2.6283400000000001</c:v>
                </c:pt>
                <c:pt idx="111">
                  <c:v>2.6452550000000001</c:v>
                </c:pt>
                <c:pt idx="112">
                  <c:v>2.6577410000000001</c:v>
                </c:pt>
                <c:pt idx="113">
                  <c:v>2.671122</c:v>
                </c:pt>
                <c:pt idx="114">
                  <c:v>2.6916350000000002</c:v>
                </c:pt>
                <c:pt idx="115">
                  <c:v>2.7071640000000001</c:v>
                </c:pt>
                <c:pt idx="116">
                  <c:v>2.712831</c:v>
                </c:pt>
                <c:pt idx="117">
                  <c:v>2.7222689999999998</c:v>
                </c:pt>
                <c:pt idx="118">
                  <c:v>2.7362899999999999</c:v>
                </c:pt>
                <c:pt idx="119">
                  <c:v>2.7422089999999999</c:v>
                </c:pt>
                <c:pt idx="120">
                  <c:v>2.7703989999999998</c:v>
                </c:pt>
                <c:pt idx="121">
                  <c:v>2.7808950000000001</c:v>
                </c:pt>
                <c:pt idx="122">
                  <c:v>2.79895</c:v>
                </c:pt>
                <c:pt idx="123">
                  <c:v>2.7993489999999999</c:v>
                </c:pt>
                <c:pt idx="124">
                  <c:v>2.8177289999999999</c:v>
                </c:pt>
                <c:pt idx="125">
                  <c:v>2.835912</c:v>
                </c:pt>
                <c:pt idx="126">
                  <c:v>2.8504049999999999</c:v>
                </c:pt>
                <c:pt idx="127">
                  <c:v>2.8677820000000001</c:v>
                </c:pt>
                <c:pt idx="128">
                  <c:v>2.877281</c:v>
                </c:pt>
                <c:pt idx="129">
                  <c:v>2.8936480000000002</c:v>
                </c:pt>
                <c:pt idx="130">
                  <c:v>2.9061669999999999</c:v>
                </c:pt>
                <c:pt idx="131">
                  <c:v>2.9187509999999999</c:v>
                </c:pt>
                <c:pt idx="132">
                  <c:v>2.9326490000000001</c:v>
                </c:pt>
                <c:pt idx="133">
                  <c:v>2.9398049999999998</c:v>
                </c:pt>
                <c:pt idx="134">
                  <c:v>2.9561500000000001</c:v>
                </c:pt>
                <c:pt idx="135">
                  <c:v>2.9741770000000001</c:v>
                </c:pt>
                <c:pt idx="136">
                  <c:v>2.9802080000000002</c:v>
                </c:pt>
                <c:pt idx="137">
                  <c:v>2.9831810000000001</c:v>
                </c:pt>
                <c:pt idx="138">
                  <c:v>3.0017369999999999</c:v>
                </c:pt>
                <c:pt idx="139">
                  <c:v>3.0093399999999999</c:v>
                </c:pt>
                <c:pt idx="140">
                  <c:v>3.0301870000000002</c:v>
                </c:pt>
                <c:pt idx="141">
                  <c:v>3.0427119999999999</c:v>
                </c:pt>
                <c:pt idx="142">
                  <c:v>3.0633859999999999</c:v>
                </c:pt>
                <c:pt idx="143">
                  <c:v>3.072956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'6'!$K$16</c:f>
              <c:strCache>
                <c:ptCount val="1"/>
                <c:pt idx="0">
                  <c:v>BLANK 24.41nM</c:v>
                </c:pt>
              </c:strCache>
            </c:strRef>
          </c:tx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'6'!$K$24:$K$178</c:f>
              <c:numCache>
                <c:formatCode>General</c:formatCode>
                <c:ptCount val="155"/>
                <c:pt idx="0">
                  <c:v>8.9626999999999998E-2</c:v>
                </c:pt>
                <c:pt idx="1">
                  <c:v>0.127527</c:v>
                </c:pt>
                <c:pt idx="2">
                  <c:v>0.156752</c:v>
                </c:pt>
                <c:pt idx="3">
                  <c:v>0.176593</c:v>
                </c:pt>
                <c:pt idx="4">
                  <c:v>0.195407</c:v>
                </c:pt>
                <c:pt idx="5">
                  <c:v>0.220309</c:v>
                </c:pt>
                <c:pt idx="6">
                  <c:v>0.25139600000000001</c:v>
                </c:pt>
                <c:pt idx="7">
                  <c:v>0.28226400000000001</c:v>
                </c:pt>
                <c:pt idx="8">
                  <c:v>0.32491900000000001</c:v>
                </c:pt>
                <c:pt idx="9">
                  <c:v>0.36679800000000001</c:v>
                </c:pt>
                <c:pt idx="10">
                  <c:v>0.41483599999999998</c:v>
                </c:pt>
                <c:pt idx="11">
                  <c:v>0.459706</c:v>
                </c:pt>
                <c:pt idx="12">
                  <c:v>0.50241499999999994</c:v>
                </c:pt>
                <c:pt idx="13">
                  <c:v>0.54365200000000002</c:v>
                </c:pt>
                <c:pt idx="14">
                  <c:v>0.58410600000000001</c:v>
                </c:pt>
                <c:pt idx="15">
                  <c:v>0.62139100000000003</c:v>
                </c:pt>
                <c:pt idx="16">
                  <c:v>0.65807499999999997</c:v>
                </c:pt>
                <c:pt idx="17">
                  <c:v>0.69787200000000005</c:v>
                </c:pt>
                <c:pt idx="18">
                  <c:v>0.74734999999999996</c:v>
                </c:pt>
                <c:pt idx="19">
                  <c:v>0.78298400000000001</c:v>
                </c:pt>
                <c:pt idx="20">
                  <c:v>0.83174800000000004</c:v>
                </c:pt>
                <c:pt idx="21">
                  <c:v>0.88333099999999998</c:v>
                </c:pt>
                <c:pt idx="22">
                  <c:v>0.92821900000000002</c:v>
                </c:pt>
                <c:pt idx="23">
                  <c:v>0.97137099999999998</c:v>
                </c:pt>
                <c:pt idx="24">
                  <c:v>1</c:v>
                </c:pt>
                <c:pt idx="25">
                  <c:v>0.92073199999999999</c:v>
                </c:pt>
                <c:pt idx="26">
                  <c:v>1.0166360000000001</c:v>
                </c:pt>
                <c:pt idx="27">
                  <c:v>0.99021400000000004</c:v>
                </c:pt>
                <c:pt idx="28">
                  <c:v>0.97881300000000004</c:v>
                </c:pt>
                <c:pt idx="29">
                  <c:v>0.969337</c:v>
                </c:pt>
                <c:pt idx="30">
                  <c:v>0.96553299999999997</c:v>
                </c:pt>
                <c:pt idx="31">
                  <c:v>0.96472199999999997</c:v>
                </c:pt>
                <c:pt idx="32">
                  <c:v>0.96719200000000005</c:v>
                </c:pt>
                <c:pt idx="33">
                  <c:v>0.97164099999999998</c:v>
                </c:pt>
                <c:pt idx="34">
                  <c:v>0.98007900000000003</c:v>
                </c:pt>
                <c:pt idx="35">
                  <c:v>0.98802699999999999</c:v>
                </c:pt>
                <c:pt idx="36">
                  <c:v>0.99894799999999995</c:v>
                </c:pt>
                <c:pt idx="37">
                  <c:v>1.0117069999999999</c:v>
                </c:pt>
                <c:pt idx="38">
                  <c:v>1.028103</c:v>
                </c:pt>
                <c:pt idx="39">
                  <c:v>1.0466340000000001</c:v>
                </c:pt>
                <c:pt idx="40">
                  <c:v>1.072503</c:v>
                </c:pt>
                <c:pt idx="41">
                  <c:v>1.10056</c:v>
                </c:pt>
                <c:pt idx="42">
                  <c:v>1.122673</c:v>
                </c:pt>
                <c:pt idx="43">
                  <c:v>1.1384939999999999</c:v>
                </c:pt>
                <c:pt idx="44">
                  <c:v>1.1526350000000001</c:v>
                </c:pt>
                <c:pt idx="45">
                  <c:v>1.18916</c:v>
                </c:pt>
                <c:pt idx="46">
                  <c:v>1.2185710000000001</c:v>
                </c:pt>
                <c:pt idx="47">
                  <c:v>1.2305820000000001</c:v>
                </c:pt>
                <c:pt idx="48">
                  <c:v>1.33084</c:v>
                </c:pt>
                <c:pt idx="49">
                  <c:v>1.376053</c:v>
                </c:pt>
                <c:pt idx="50">
                  <c:v>1.4044319999999999</c:v>
                </c:pt>
                <c:pt idx="51">
                  <c:v>1.417414</c:v>
                </c:pt>
                <c:pt idx="52">
                  <c:v>1.441257</c:v>
                </c:pt>
                <c:pt idx="53">
                  <c:v>1.4567030000000001</c:v>
                </c:pt>
                <c:pt idx="54">
                  <c:v>1.47492</c:v>
                </c:pt>
                <c:pt idx="55">
                  <c:v>1.499344</c:v>
                </c:pt>
                <c:pt idx="56">
                  <c:v>1.5248120000000001</c:v>
                </c:pt>
                <c:pt idx="57">
                  <c:v>1.5465960000000001</c:v>
                </c:pt>
                <c:pt idx="58">
                  <c:v>1.5607409999999999</c:v>
                </c:pt>
                <c:pt idx="59">
                  <c:v>1.5795429999999999</c:v>
                </c:pt>
                <c:pt idx="60">
                  <c:v>1.6011979999999999</c:v>
                </c:pt>
                <c:pt idx="61">
                  <c:v>1.630026</c:v>
                </c:pt>
                <c:pt idx="62">
                  <c:v>1.653748</c:v>
                </c:pt>
                <c:pt idx="63">
                  <c:v>1.674247</c:v>
                </c:pt>
                <c:pt idx="64">
                  <c:v>1.6979649999999999</c:v>
                </c:pt>
                <c:pt idx="65">
                  <c:v>1.720445</c:v>
                </c:pt>
                <c:pt idx="66">
                  <c:v>1.745841</c:v>
                </c:pt>
                <c:pt idx="67">
                  <c:v>1.771792</c:v>
                </c:pt>
                <c:pt idx="68">
                  <c:v>1.8029310000000001</c:v>
                </c:pt>
                <c:pt idx="69">
                  <c:v>1.826252</c:v>
                </c:pt>
                <c:pt idx="70">
                  <c:v>1.853224</c:v>
                </c:pt>
                <c:pt idx="71">
                  <c:v>1.8770830000000001</c:v>
                </c:pt>
                <c:pt idx="72">
                  <c:v>1.9019630000000001</c:v>
                </c:pt>
                <c:pt idx="73">
                  <c:v>1.9269240000000001</c:v>
                </c:pt>
                <c:pt idx="74">
                  <c:v>1.9396850000000001</c:v>
                </c:pt>
                <c:pt idx="75">
                  <c:v>1.971077</c:v>
                </c:pt>
                <c:pt idx="76">
                  <c:v>1.9967090000000001</c:v>
                </c:pt>
                <c:pt idx="77">
                  <c:v>2.0185659999999999</c:v>
                </c:pt>
                <c:pt idx="78">
                  <c:v>2.0342720000000001</c:v>
                </c:pt>
                <c:pt idx="79">
                  <c:v>2.0602809999999998</c:v>
                </c:pt>
                <c:pt idx="80">
                  <c:v>2.08893</c:v>
                </c:pt>
                <c:pt idx="81">
                  <c:v>2.1120320000000001</c:v>
                </c:pt>
                <c:pt idx="82">
                  <c:v>2.1255739999999999</c:v>
                </c:pt>
                <c:pt idx="83">
                  <c:v>2.1493099999999998</c:v>
                </c:pt>
                <c:pt idx="84">
                  <c:v>2.1634660000000001</c:v>
                </c:pt>
                <c:pt idx="85">
                  <c:v>2.1880540000000002</c:v>
                </c:pt>
                <c:pt idx="86">
                  <c:v>2.210385</c:v>
                </c:pt>
                <c:pt idx="87">
                  <c:v>2.2324480000000002</c:v>
                </c:pt>
                <c:pt idx="88">
                  <c:v>2.2538390000000001</c:v>
                </c:pt>
                <c:pt idx="89">
                  <c:v>2.269828</c:v>
                </c:pt>
                <c:pt idx="90">
                  <c:v>2.2815699999999999</c:v>
                </c:pt>
                <c:pt idx="91">
                  <c:v>2.3031730000000001</c:v>
                </c:pt>
                <c:pt idx="92">
                  <c:v>2.3249460000000002</c:v>
                </c:pt>
                <c:pt idx="93">
                  <c:v>2.3550629999999999</c:v>
                </c:pt>
                <c:pt idx="94">
                  <c:v>2.3619319999999999</c:v>
                </c:pt>
                <c:pt idx="95">
                  <c:v>2.3874759999999999</c:v>
                </c:pt>
                <c:pt idx="96">
                  <c:v>2.3963239999999999</c:v>
                </c:pt>
                <c:pt idx="97">
                  <c:v>2.4122690000000002</c:v>
                </c:pt>
                <c:pt idx="98">
                  <c:v>2.4308299999999998</c:v>
                </c:pt>
                <c:pt idx="99">
                  <c:v>2.4482189999999999</c:v>
                </c:pt>
                <c:pt idx="100">
                  <c:v>2.4696660000000001</c:v>
                </c:pt>
                <c:pt idx="101">
                  <c:v>2.4831940000000001</c:v>
                </c:pt>
                <c:pt idx="102">
                  <c:v>2.4867469999999998</c:v>
                </c:pt>
                <c:pt idx="103">
                  <c:v>2.5172720000000002</c:v>
                </c:pt>
                <c:pt idx="104">
                  <c:v>2.5316010000000002</c:v>
                </c:pt>
                <c:pt idx="105">
                  <c:v>2.5493990000000002</c:v>
                </c:pt>
                <c:pt idx="106">
                  <c:v>2.5757159999999999</c:v>
                </c:pt>
                <c:pt idx="107">
                  <c:v>2.5912090000000001</c:v>
                </c:pt>
                <c:pt idx="108">
                  <c:v>2.5998079999999999</c:v>
                </c:pt>
                <c:pt idx="109">
                  <c:v>2.6148989999999999</c:v>
                </c:pt>
                <c:pt idx="110">
                  <c:v>2.637864</c:v>
                </c:pt>
                <c:pt idx="111">
                  <c:v>2.656558</c:v>
                </c:pt>
                <c:pt idx="112">
                  <c:v>2.676625</c:v>
                </c:pt>
                <c:pt idx="113">
                  <c:v>2.6795710000000001</c:v>
                </c:pt>
                <c:pt idx="114">
                  <c:v>2.6863329999999999</c:v>
                </c:pt>
                <c:pt idx="115">
                  <c:v>2.6902520000000001</c:v>
                </c:pt>
                <c:pt idx="116">
                  <c:v>2.6996020000000001</c:v>
                </c:pt>
                <c:pt idx="117">
                  <c:v>2.7247240000000001</c:v>
                </c:pt>
                <c:pt idx="118">
                  <c:v>2.744081</c:v>
                </c:pt>
                <c:pt idx="119">
                  <c:v>2.754035</c:v>
                </c:pt>
                <c:pt idx="120">
                  <c:v>2.7684669999999998</c:v>
                </c:pt>
                <c:pt idx="121">
                  <c:v>2.7860360000000002</c:v>
                </c:pt>
                <c:pt idx="122">
                  <c:v>2.7954469999999998</c:v>
                </c:pt>
                <c:pt idx="123">
                  <c:v>2.8242690000000001</c:v>
                </c:pt>
                <c:pt idx="124">
                  <c:v>2.8380489999999998</c:v>
                </c:pt>
                <c:pt idx="125">
                  <c:v>2.8371710000000001</c:v>
                </c:pt>
                <c:pt idx="126">
                  <c:v>2.85745</c:v>
                </c:pt>
                <c:pt idx="127">
                  <c:v>2.8721380000000001</c:v>
                </c:pt>
                <c:pt idx="128">
                  <c:v>2.8964759999999998</c:v>
                </c:pt>
                <c:pt idx="129">
                  <c:v>2.8992779999999998</c:v>
                </c:pt>
                <c:pt idx="130">
                  <c:v>2.9167339999999999</c:v>
                </c:pt>
                <c:pt idx="131">
                  <c:v>2.931705</c:v>
                </c:pt>
                <c:pt idx="132">
                  <c:v>2.9568469999999998</c:v>
                </c:pt>
                <c:pt idx="133">
                  <c:v>2.9613679999999998</c:v>
                </c:pt>
                <c:pt idx="134">
                  <c:v>2.9742190000000002</c:v>
                </c:pt>
                <c:pt idx="135">
                  <c:v>3.0017610000000001</c:v>
                </c:pt>
                <c:pt idx="136">
                  <c:v>2.9915080000000001</c:v>
                </c:pt>
                <c:pt idx="137">
                  <c:v>3.0116710000000002</c:v>
                </c:pt>
                <c:pt idx="138">
                  <c:v>3.012273</c:v>
                </c:pt>
                <c:pt idx="139">
                  <c:v>3.02969</c:v>
                </c:pt>
                <c:pt idx="140">
                  <c:v>3.0494370000000002</c:v>
                </c:pt>
                <c:pt idx="141">
                  <c:v>3.057471</c:v>
                </c:pt>
                <c:pt idx="142">
                  <c:v>3.068092</c:v>
                </c:pt>
                <c:pt idx="143">
                  <c:v>3.0909420000000001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'6'!$L$16</c:f>
              <c:strCache>
                <c:ptCount val="1"/>
                <c:pt idx="0">
                  <c:v>BLANK 6.10nM</c:v>
                </c:pt>
              </c:strCache>
            </c:strRef>
          </c:tx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-23.515056000000001</c:v>
                </c:pt>
                <c:pt idx="1">
                  <c:v>-22.515889000000001</c:v>
                </c:pt>
                <c:pt idx="2">
                  <c:v>-21.516722000000001</c:v>
                </c:pt>
                <c:pt idx="3">
                  <c:v>-20.516722000000001</c:v>
                </c:pt>
                <c:pt idx="4">
                  <c:v>-19.518667000000001</c:v>
                </c:pt>
                <c:pt idx="5">
                  <c:v>-18.520889</c:v>
                </c:pt>
                <c:pt idx="6">
                  <c:v>-17.519221999999999</c:v>
                </c:pt>
                <c:pt idx="7">
                  <c:v>-16.520056</c:v>
                </c:pt>
                <c:pt idx="8">
                  <c:v>-15.521167</c:v>
                </c:pt>
                <c:pt idx="9">
                  <c:v>-14.522</c:v>
                </c:pt>
                <c:pt idx="10">
                  <c:v>-13.522278</c:v>
                </c:pt>
                <c:pt idx="11">
                  <c:v>-12.522278</c:v>
                </c:pt>
                <c:pt idx="12">
                  <c:v>-11.522556</c:v>
                </c:pt>
                <c:pt idx="13">
                  <c:v>-10.523389</c:v>
                </c:pt>
                <c:pt idx="14">
                  <c:v>-9.5239440000000002</c:v>
                </c:pt>
                <c:pt idx="15">
                  <c:v>-8.5261670000000009</c:v>
                </c:pt>
                <c:pt idx="16">
                  <c:v>-7.5295000000000023</c:v>
                </c:pt>
                <c:pt idx="17">
                  <c:v>-6.5297780000000003</c:v>
                </c:pt>
                <c:pt idx="18">
                  <c:v>-5.5297780000000003</c:v>
                </c:pt>
                <c:pt idx="19">
                  <c:v>-4.5292220000000007</c:v>
                </c:pt>
                <c:pt idx="20">
                  <c:v>-3.5289439999999992</c:v>
                </c:pt>
                <c:pt idx="21">
                  <c:v>-2.5289439999999992</c:v>
                </c:pt>
                <c:pt idx="22">
                  <c:v>-1.5286670000000022</c:v>
                </c:pt>
                <c:pt idx="23">
                  <c:v>-0.52838900000000066</c:v>
                </c:pt>
                <c:pt idx="24">
                  <c:v>-3.3300000000124896E-4</c:v>
                </c:pt>
                <c:pt idx="25">
                  <c:v>4.3278000000000816E-2</c:v>
                </c:pt>
                <c:pt idx="26">
                  <c:v>0.29327800000000082</c:v>
                </c:pt>
                <c:pt idx="27">
                  <c:v>0.54327800000000082</c:v>
                </c:pt>
                <c:pt idx="28">
                  <c:v>0.79327800000000082</c:v>
                </c:pt>
                <c:pt idx="29">
                  <c:v>1.0432780000000008</c:v>
                </c:pt>
                <c:pt idx="30">
                  <c:v>1.2935559999999988</c:v>
                </c:pt>
                <c:pt idx="31">
                  <c:v>1.5438329999999993</c:v>
                </c:pt>
                <c:pt idx="32">
                  <c:v>1.7941110000000009</c:v>
                </c:pt>
                <c:pt idx="33">
                  <c:v>2.0443889999999989</c:v>
                </c:pt>
                <c:pt idx="34">
                  <c:v>2.2946670000000005</c:v>
                </c:pt>
                <c:pt idx="35">
                  <c:v>2.5446670000000005</c:v>
                </c:pt>
                <c:pt idx="36">
                  <c:v>2.7946670000000005</c:v>
                </c:pt>
                <c:pt idx="37">
                  <c:v>3.044944000000001</c:v>
                </c:pt>
                <c:pt idx="38">
                  <c:v>3.294944000000001</c:v>
                </c:pt>
                <c:pt idx="39">
                  <c:v>3.545221999999999</c:v>
                </c:pt>
                <c:pt idx="40">
                  <c:v>3.795221999999999</c:v>
                </c:pt>
                <c:pt idx="41">
                  <c:v>4.0455000000000005</c:v>
                </c:pt>
                <c:pt idx="42">
                  <c:v>4.2955000000000005</c:v>
                </c:pt>
                <c:pt idx="43">
                  <c:v>4.5455000000000005</c:v>
                </c:pt>
                <c:pt idx="44">
                  <c:v>4.7955000000000005</c:v>
                </c:pt>
                <c:pt idx="45">
                  <c:v>5.7985559999999978</c:v>
                </c:pt>
                <c:pt idx="46">
                  <c:v>6.7985560000000014</c:v>
                </c:pt>
                <c:pt idx="47">
                  <c:v>7.7988329999999983</c:v>
                </c:pt>
                <c:pt idx="48">
                  <c:v>8.7988329999999983</c:v>
                </c:pt>
                <c:pt idx="49">
                  <c:v>9.7988329999999983</c:v>
                </c:pt>
                <c:pt idx="50">
                  <c:v>10.799111</c:v>
                </c:pt>
                <c:pt idx="51">
                  <c:v>11.799666999999996</c:v>
                </c:pt>
                <c:pt idx="52">
                  <c:v>12.799666999999996</c:v>
                </c:pt>
                <c:pt idx="53">
                  <c:v>13.799666999999996</c:v>
                </c:pt>
                <c:pt idx="54">
                  <c:v>14.799666999999996</c:v>
                </c:pt>
                <c:pt idx="55">
                  <c:v>15.799666999999996</c:v>
                </c:pt>
                <c:pt idx="56">
                  <c:v>16.799944</c:v>
                </c:pt>
                <c:pt idx="57">
                  <c:v>17.799944</c:v>
                </c:pt>
                <c:pt idx="58">
                  <c:v>18.799944</c:v>
                </c:pt>
                <c:pt idx="59">
                  <c:v>19.799944</c:v>
                </c:pt>
                <c:pt idx="60">
                  <c:v>20.799944</c:v>
                </c:pt>
                <c:pt idx="61">
                  <c:v>21.799944</c:v>
                </c:pt>
                <c:pt idx="62">
                  <c:v>22.800222000000002</c:v>
                </c:pt>
                <c:pt idx="63">
                  <c:v>23.800499999999996</c:v>
                </c:pt>
                <c:pt idx="64">
                  <c:v>24.800499999999996</c:v>
                </c:pt>
                <c:pt idx="65">
                  <c:v>25.800499999999996</c:v>
                </c:pt>
                <c:pt idx="66">
                  <c:v>26.803278000000002</c:v>
                </c:pt>
                <c:pt idx="67">
                  <c:v>27.803278000000002</c:v>
                </c:pt>
                <c:pt idx="68">
                  <c:v>28.803555999999997</c:v>
                </c:pt>
                <c:pt idx="69">
                  <c:v>29.803833000000001</c:v>
                </c:pt>
                <c:pt idx="70">
                  <c:v>30.803833000000001</c:v>
                </c:pt>
                <c:pt idx="71">
                  <c:v>31.804111000000002</c:v>
                </c:pt>
                <c:pt idx="72">
                  <c:v>32.804111000000006</c:v>
                </c:pt>
                <c:pt idx="73">
                  <c:v>33.804389</c:v>
                </c:pt>
                <c:pt idx="74">
                  <c:v>34.804389</c:v>
                </c:pt>
                <c:pt idx="75">
                  <c:v>35.804389</c:v>
                </c:pt>
                <c:pt idx="76">
                  <c:v>36.804666999999995</c:v>
                </c:pt>
                <c:pt idx="77">
                  <c:v>37.804944000000006</c:v>
                </c:pt>
                <c:pt idx="78">
                  <c:v>38.804944000000006</c:v>
                </c:pt>
                <c:pt idx="79">
                  <c:v>39.804944000000006</c:v>
                </c:pt>
                <c:pt idx="80">
                  <c:v>40.805222000000001</c:v>
                </c:pt>
                <c:pt idx="81">
                  <c:v>41.805500000000009</c:v>
                </c:pt>
                <c:pt idx="82">
                  <c:v>42.805500000000009</c:v>
                </c:pt>
                <c:pt idx="83">
                  <c:v>43.805222000000001</c:v>
                </c:pt>
                <c:pt idx="84">
                  <c:v>44.805500000000009</c:v>
                </c:pt>
                <c:pt idx="85">
                  <c:v>45.804944000000006</c:v>
                </c:pt>
                <c:pt idx="86">
                  <c:v>46.804944000000006</c:v>
                </c:pt>
                <c:pt idx="87">
                  <c:v>47.804944000000006</c:v>
                </c:pt>
                <c:pt idx="88">
                  <c:v>48.804944000000006</c:v>
                </c:pt>
                <c:pt idx="89">
                  <c:v>49.804944000000006</c:v>
                </c:pt>
                <c:pt idx="90">
                  <c:v>50.804944000000006</c:v>
                </c:pt>
                <c:pt idx="91">
                  <c:v>51.805222000000001</c:v>
                </c:pt>
                <c:pt idx="92">
                  <c:v>52.804944000000006</c:v>
                </c:pt>
                <c:pt idx="93">
                  <c:v>53.805222000000001</c:v>
                </c:pt>
                <c:pt idx="94">
                  <c:v>54.805222000000001</c:v>
                </c:pt>
                <c:pt idx="95">
                  <c:v>55.805500000000009</c:v>
                </c:pt>
                <c:pt idx="96">
                  <c:v>56.805500000000009</c:v>
                </c:pt>
                <c:pt idx="97">
                  <c:v>57.805778000000004</c:v>
                </c:pt>
                <c:pt idx="98">
                  <c:v>58.806333000000009</c:v>
                </c:pt>
                <c:pt idx="99">
                  <c:v>59.806333000000009</c:v>
                </c:pt>
                <c:pt idx="100">
                  <c:v>60.806333000000009</c:v>
                </c:pt>
                <c:pt idx="101">
                  <c:v>61.806055999999998</c:v>
                </c:pt>
                <c:pt idx="102">
                  <c:v>62.806333000000009</c:v>
                </c:pt>
                <c:pt idx="103">
                  <c:v>63.806333000000009</c:v>
                </c:pt>
                <c:pt idx="104">
                  <c:v>64.806333000000009</c:v>
                </c:pt>
                <c:pt idx="105">
                  <c:v>65.806333000000009</c:v>
                </c:pt>
                <c:pt idx="106">
                  <c:v>66.806611000000004</c:v>
                </c:pt>
                <c:pt idx="107">
                  <c:v>67.806611000000004</c:v>
                </c:pt>
                <c:pt idx="108">
                  <c:v>68.806611000000004</c:v>
                </c:pt>
                <c:pt idx="109">
                  <c:v>69.806888999999998</c:v>
                </c:pt>
                <c:pt idx="110">
                  <c:v>70.807167000000007</c:v>
                </c:pt>
                <c:pt idx="111">
                  <c:v>71.807167000000007</c:v>
                </c:pt>
                <c:pt idx="112">
                  <c:v>72.807167000000007</c:v>
                </c:pt>
                <c:pt idx="113">
                  <c:v>73.807444000000004</c:v>
                </c:pt>
                <c:pt idx="114">
                  <c:v>74.807444000000004</c:v>
                </c:pt>
                <c:pt idx="115">
                  <c:v>75.807444000000004</c:v>
                </c:pt>
                <c:pt idx="116">
                  <c:v>76.807721999999998</c:v>
                </c:pt>
                <c:pt idx="117">
                  <c:v>77.808000000000007</c:v>
                </c:pt>
                <c:pt idx="118">
                  <c:v>78.808278000000001</c:v>
                </c:pt>
                <c:pt idx="119">
                  <c:v>79.808278000000001</c:v>
                </c:pt>
                <c:pt idx="120">
                  <c:v>80.808278000000001</c:v>
                </c:pt>
                <c:pt idx="121">
                  <c:v>81.80855600000001</c:v>
                </c:pt>
                <c:pt idx="122">
                  <c:v>82.80855600000001</c:v>
                </c:pt>
                <c:pt idx="123">
                  <c:v>83.80855600000001</c:v>
                </c:pt>
                <c:pt idx="124">
                  <c:v>84.80855600000001</c:v>
                </c:pt>
                <c:pt idx="125">
                  <c:v>85.808833000000007</c:v>
                </c:pt>
                <c:pt idx="126">
                  <c:v>86.808833000000007</c:v>
                </c:pt>
                <c:pt idx="127">
                  <c:v>87.808833000000007</c:v>
                </c:pt>
                <c:pt idx="128">
                  <c:v>88.808833000000007</c:v>
                </c:pt>
                <c:pt idx="129">
                  <c:v>89.809111000000001</c:v>
                </c:pt>
                <c:pt idx="130">
                  <c:v>90.809111000000001</c:v>
                </c:pt>
                <c:pt idx="131">
                  <c:v>91.809111000000001</c:v>
                </c:pt>
                <c:pt idx="132">
                  <c:v>92.809388999999996</c:v>
                </c:pt>
                <c:pt idx="133">
                  <c:v>93.809388999999996</c:v>
                </c:pt>
                <c:pt idx="134">
                  <c:v>94.809388999999996</c:v>
                </c:pt>
                <c:pt idx="135">
                  <c:v>95.809388999999996</c:v>
                </c:pt>
                <c:pt idx="136">
                  <c:v>96.809667000000005</c:v>
                </c:pt>
                <c:pt idx="137">
                  <c:v>97.809667000000005</c:v>
                </c:pt>
                <c:pt idx="138">
                  <c:v>98.809667000000005</c:v>
                </c:pt>
                <c:pt idx="139">
                  <c:v>99.810221999999996</c:v>
                </c:pt>
                <c:pt idx="140">
                  <c:v>100.809944</c:v>
                </c:pt>
                <c:pt idx="141">
                  <c:v>101.810222</c:v>
                </c:pt>
                <c:pt idx="142">
                  <c:v>102.809944</c:v>
                </c:pt>
                <c:pt idx="143">
                  <c:v>103.809944</c:v>
                </c:pt>
              </c:numCache>
            </c:numRef>
          </c:xVal>
          <c:yVal>
            <c:numRef>
              <c:f>'6'!$L$24:$L$178</c:f>
              <c:numCache>
                <c:formatCode>General</c:formatCode>
                <c:ptCount val="155"/>
                <c:pt idx="0">
                  <c:v>7.6726000000000003E-2</c:v>
                </c:pt>
                <c:pt idx="1">
                  <c:v>0.113912</c:v>
                </c:pt>
                <c:pt idx="2">
                  <c:v>0.14300499999999999</c:v>
                </c:pt>
                <c:pt idx="3">
                  <c:v>0.158885</c:v>
                </c:pt>
                <c:pt idx="4">
                  <c:v>0.17893600000000001</c:v>
                </c:pt>
                <c:pt idx="5">
                  <c:v>0.201678</c:v>
                </c:pt>
                <c:pt idx="6">
                  <c:v>0.23091600000000001</c:v>
                </c:pt>
                <c:pt idx="7">
                  <c:v>0.268675</c:v>
                </c:pt>
                <c:pt idx="8">
                  <c:v>0.31304900000000002</c:v>
                </c:pt>
                <c:pt idx="9">
                  <c:v>0.35871700000000001</c:v>
                </c:pt>
                <c:pt idx="10">
                  <c:v>0.40536</c:v>
                </c:pt>
                <c:pt idx="11">
                  <c:v>0.45147100000000001</c:v>
                </c:pt>
                <c:pt idx="12">
                  <c:v>0.492699</c:v>
                </c:pt>
                <c:pt idx="13">
                  <c:v>0.53607199999999999</c:v>
                </c:pt>
                <c:pt idx="14">
                  <c:v>0.58412299999999995</c:v>
                </c:pt>
                <c:pt idx="15">
                  <c:v>0.62821000000000005</c:v>
                </c:pt>
                <c:pt idx="16">
                  <c:v>0.66462500000000002</c:v>
                </c:pt>
                <c:pt idx="17">
                  <c:v>0.70463299999999995</c:v>
                </c:pt>
                <c:pt idx="18">
                  <c:v>0.75325399999999998</c:v>
                </c:pt>
                <c:pt idx="19">
                  <c:v>0.794045</c:v>
                </c:pt>
                <c:pt idx="20">
                  <c:v>0.84178500000000001</c:v>
                </c:pt>
                <c:pt idx="21">
                  <c:v>0.88422299999999998</c:v>
                </c:pt>
                <c:pt idx="22">
                  <c:v>0.93609100000000001</c:v>
                </c:pt>
                <c:pt idx="23">
                  <c:v>0.976383</c:v>
                </c:pt>
                <c:pt idx="24">
                  <c:v>1</c:v>
                </c:pt>
                <c:pt idx="25">
                  <c:v>0.93005499999999997</c:v>
                </c:pt>
                <c:pt idx="26">
                  <c:v>1.021895</c:v>
                </c:pt>
                <c:pt idx="27">
                  <c:v>0.98977400000000004</c:v>
                </c:pt>
                <c:pt idx="28">
                  <c:v>0.96908099999999997</c:v>
                </c:pt>
                <c:pt idx="29">
                  <c:v>0.96006199999999997</c:v>
                </c:pt>
                <c:pt idx="30">
                  <c:v>0.95691099999999996</c:v>
                </c:pt>
                <c:pt idx="31">
                  <c:v>0.95686700000000002</c:v>
                </c:pt>
                <c:pt idx="32">
                  <c:v>0.95675500000000002</c:v>
                </c:pt>
                <c:pt idx="33">
                  <c:v>0.96205200000000002</c:v>
                </c:pt>
                <c:pt idx="34">
                  <c:v>0.97091499999999997</c:v>
                </c:pt>
                <c:pt idx="35">
                  <c:v>0.98279700000000003</c:v>
                </c:pt>
                <c:pt idx="36">
                  <c:v>0.99739199999999995</c:v>
                </c:pt>
                <c:pt idx="37">
                  <c:v>1.0175419999999999</c:v>
                </c:pt>
                <c:pt idx="38">
                  <c:v>1.0394140000000001</c:v>
                </c:pt>
                <c:pt idx="39">
                  <c:v>1.064473</c:v>
                </c:pt>
                <c:pt idx="40">
                  <c:v>1.083737</c:v>
                </c:pt>
                <c:pt idx="41">
                  <c:v>1.104039</c:v>
                </c:pt>
                <c:pt idx="42">
                  <c:v>1.1142209999999999</c:v>
                </c:pt>
                <c:pt idx="43">
                  <c:v>1.127408</c:v>
                </c:pt>
                <c:pt idx="44">
                  <c:v>1.1413230000000001</c:v>
                </c:pt>
                <c:pt idx="45">
                  <c:v>1.184609</c:v>
                </c:pt>
                <c:pt idx="46">
                  <c:v>1.2500039999999999</c:v>
                </c:pt>
                <c:pt idx="47">
                  <c:v>1.2925549999999999</c:v>
                </c:pt>
                <c:pt idx="48">
                  <c:v>1.3317060000000001</c:v>
                </c:pt>
                <c:pt idx="49">
                  <c:v>1.359963</c:v>
                </c:pt>
                <c:pt idx="50">
                  <c:v>1.3926339999999999</c:v>
                </c:pt>
                <c:pt idx="51">
                  <c:v>1.4169160000000001</c:v>
                </c:pt>
                <c:pt idx="52">
                  <c:v>1.4507429999999999</c:v>
                </c:pt>
                <c:pt idx="53">
                  <c:v>1.466439</c:v>
                </c:pt>
                <c:pt idx="54">
                  <c:v>1.4830859999999999</c:v>
                </c:pt>
                <c:pt idx="55">
                  <c:v>1.508759</c:v>
                </c:pt>
                <c:pt idx="56">
                  <c:v>1.519147</c:v>
                </c:pt>
                <c:pt idx="57">
                  <c:v>1.543909</c:v>
                </c:pt>
                <c:pt idx="58">
                  <c:v>1.5586629999999999</c:v>
                </c:pt>
                <c:pt idx="59">
                  <c:v>1.583029</c:v>
                </c:pt>
                <c:pt idx="60">
                  <c:v>1.60168</c:v>
                </c:pt>
                <c:pt idx="61">
                  <c:v>1.626433</c:v>
                </c:pt>
                <c:pt idx="62">
                  <c:v>1.656253</c:v>
                </c:pt>
                <c:pt idx="63">
                  <c:v>1.6743250000000001</c:v>
                </c:pt>
                <c:pt idx="64">
                  <c:v>1.701368</c:v>
                </c:pt>
                <c:pt idx="65">
                  <c:v>1.7246140000000001</c:v>
                </c:pt>
                <c:pt idx="66">
                  <c:v>1.7508980000000001</c:v>
                </c:pt>
                <c:pt idx="67">
                  <c:v>1.7800959999999999</c:v>
                </c:pt>
                <c:pt idx="68">
                  <c:v>1.795337</c:v>
                </c:pt>
                <c:pt idx="69">
                  <c:v>1.8204119999999999</c:v>
                </c:pt>
                <c:pt idx="70">
                  <c:v>1.8326929999999999</c:v>
                </c:pt>
                <c:pt idx="71">
                  <c:v>1.852773</c:v>
                </c:pt>
                <c:pt idx="72">
                  <c:v>1.8780790000000001</c:v>
                </c:pt>
                <c:pt idx="73">
                  <c:v>1.903794</c:v>
                </c:pt>
                <c:pt idx="74">
                  <c:v>1.927807</c:v>
                </c:pt>
                <c:pt idx="75">
                  <c:v>1.94323</c:v>
                </c:pt>
                <c:pt idx="76">
                  <c:v>1.970953</c:v>
                </c:pt>
                <c:pt idx="77">
                  <c:v>1.986686</c:v>
                </c:pt>
                <c:pt idx="78">
                  <c:v>2.005258</c:v>
                </c:pt>
                <c:pt idx="79">
                  <c:v>2.0282279999999999</c:v>
                </c:pt>
                <c:pt idx="80">
                  <c:v>2.056873</c:v>
                </c:pt>
                <c:pt idx="81">
                  <c:v>2.0664410000000002</c:v>
                </c:pt>
                <c:pt idx="82">
                  <c:v>2.0892879999999998</c:v>
                </c:pt>
                <c:pt idx="83">
                  <c:v>2.0981860000000001</c:v>
                </c:pt>
                <c:pt idx="84">
                  <c:v>2.1264699999999999</c:v>
                </c:pt>
                <c:pt idx="85">
                  <c:v>2.152015</c:v>
                </c:pt>
                <c:pt idx="86">
                  <c:v>2.1631939999999998</c:v>
                </c:pt>
                <c:pt idx="87">
                  <c:v>2.1643560000000002</c:v>
                </c:pt>
                <c:pt idx="88">
                  <c:v>2.1948210000000001</c:v>
                </c:pt>
                <c:pt idx="89">
                  <c:v>2.2123499999999998</c:v>
                </c:pt>
                <c:pt idx="90">
                  <c:v>2.2222870000000001</c:v>
                </c:pt>
                <c:pt idx="91">
                  <c:v>2.2470539999999999</c:v>
                </c:pt>
                <c:pt idx="92">
                  <c:v>2.2533210000000001</c:v>
                </c:pt>
                <c:pt idx="93">
                  <c:v>2.2653240000000001</c:v>
                </c:pt>
                <c:pt idx="94">
                  <c:v>2.290645</c:v>
                </c:pt>
                <c:pt idx="95">
                  <c:v>2.2962769999999999</c:v>
                </c:pt>
                <c:pt idx="96">
                  <c:v>2.3185880000000001</c:v>
                </c:pt>
                <c:pt idx="97">
                  <c:v>2.339264</c:v>
                </c:pt>
                <c:pt idx="98">
                  <c:v>2.3624520000000002</c:v>
                </c:pt>
                <c:pt idx="99">
                  <c:v>2.3732959999999999</c:v>
                </c:pt>
                <c:pt idx="100">
                  <c:v>2.3953419999999999</c:v>
                </c:pt>
                <c:pt idx="101">
                  <c:v>2.4088560000000001</c:v>
                </c:pt>
                <c:pt idx="102">
                  <c:v>2.4192109999999998</c:v>
                </c:pt>
                <c:pt idx="103">
                  <c:v>2.4366989999999999</c:v>
                </c:pt>
                <c:pt idx="104">
                  <c:v>2.444388</c:v>
                </c:pt>
                <c:pt idx="105">
                  <c:v>2.4648279999999998</c:v>
                </c:pt>
                <c:pt idx="106">
                  <c:v>2.4724780000000002</c:v>
                </c:pt>
                <c:pt idx="107">
                  <c:v>2.4957099999999999</c:v>
                </c:pt>
                <c:pt idx="108">
                  <c:v>2.5071560000000002</c:v>
                </c:pt>
                <c:pt idx="109">
                  <c:v>2.5231629999999998</c:v>
                </c:pt>
                <c:pt idx="110">
                  <c:v>2.538224</c:v>
                </c:pt>
                <c:pt idx="111">
                  <c:v>2.554516</c:v>
                </c:pt>
                <c:pt idx="112">
                  <c:v>2.5640019999999999</c:v>
                </c:pt>
                <c:pt idx="113">
                  <c:v>2.5845699999999998</c:v>
                </c:pt>
                <c:pt idx="114">
                  <c:v>2.5986899999999999</c:v>
                </c:pt>
                <c:pt idx="115">
                  <c:v>2.6104509999999999</c:v>
                </c:pt>
                <c:pt idx="116">
                  <c:v>2.6309179999999999</c:v>
                </c:pt>
                <c:pt idx="117">
                  <c:v>2.6419579999999998</c:v>
                </c:pt>
                <c:pt idx="118">
                  <c:v>2.6502620000000001</c:v>
                </c:pt>
                <c:pt idx="119">
                  <c:v>2.6618599999999999</c:v>
                </c:pt>
                <c:pt idx="120">
                  <c:v>2.6725349999999999</c:v>
                </c:pt>
                <c:pt idx="121">
                  <c:v>2.6858529999999998</c:v>
                </c:pt>
                <c:pt idx="122">
                  <c:v>2.726232</c:v>
                </c:pt>
                <c:pt idx="123">
                  <c:v>2.7242579999999998</c:v>
                </c:pt>
                <c:pt idx="124">
                  <c:v>2.7461030000000002</c:v>
                </c:pt>
                <c:pt idx="125">
                  <c:v>2.7550379999999999</c:v>
                </c:pt>
                <c:pt idx="126">
                  <c:v>2.7697609999999999</c:v>
                </c:pt>
                <c:pt idx="127">
                  <c:v>2.7816540000000001</c:v>
                </c:pt>
                <c:pt idx="128">
                  <c:v>2.7912750000000002</c:v>
                </c:pt>
                <c:pt idx="129">
                  <c:v>2.8125110000000002</c:v>
                </c:pt>
                <c:pt idx="130">
                  <c:v>2.8364929999999999</c:v>
                </c:pt>
                <c:pt idx="131">
                  <c:v>2.8413849999999998</c:v>
                </c:pt>
                <c:pt idx="132">
                  <c:v>2.8434900000000001</c:v>
                </c:pt>
                <c:pt idx="133">
                  <c:v>2.8585410000000002</c:v>
                </c:pt>
                <c:pt idx="134">
                  <c:v>2.86639</c:v>
                </c:pt>
                <c:pt idx="135">
                  <c:v>2.893996</c:v>
                </c:pt>
                <c:pt idx="136">
                  <c:v>2.9023880000000002</c:v>
                </c:pt>
                <c:pt idx="137">
                  <c:v>2.9151539999999998</c:v>
                </c:pt>
                <c:pt idx="138">
                  <c:v>2.923457</c:v>
                </c:pt>
                <c:pt idx="139">
                  <c:v>2.939479</c:v>
                </c:pt>
                <c:pt idx="140">
                  <c:v>2.9487130000000001</c:v>
                </c:pt>
                <c:pt idx="141">
                  <c:v>2.958809</c:v>
                </c:pt>
                <c:pt idx="142">
                  <c:v>2.9688729999999999</c:v>
                </c:pt>
                <c:pt idx="143">
                  <c:v>2.9906069999999998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049016"/>
        <c:axId val="291049408"/>
      </c:scatterChart>
      <c:valAx>
        <c:axId val="291049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1049408"/>
        <c:crosses val="autoZero"/>
        <c:crossBetween val="midCat"/>
      </c:valAx>
      <c:valAx>
        <c:axId val="291049408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4.9846959368186519E-2"/>
              <c:y val="0.1930457130358705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910490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6634183282864976"/>
          <c:y val="8.1414041994750663E-2"/>
          <c:w val="0.21704251404862196"/>
          <c:h val="0.59180154564012832"/>
        </c:manualLayout>
      </c:layout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11" Type="http://schemas.openxmlformats.org/officeDocument/2006/relationships/chart" Target="../charts/chart20.xml"/><Relationship Id="rId5" Type="http://schemas.openxmlformats.org/officeDocument/2006/relationships/chart" Target="../charts/chart14.xml"/><Relationship Id="rId10" Type="http://schemas.openxmlformats.org/officeDocument/2006/relationships/chart" Target="../charts/chart19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35721</xdr:colOff>
      <xdr:row>0</xdr:row>
      <xdr:rowOff>110728</xdr:rowOff>
    </xdr:from>
    <xdr:to>
      <xdr:col>32</xdr:col>
      <xdr:colOff>357190</xdr:colOff>
      <xdr:row>14</xdr:row>
      <xdr:rowOff>186928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40</xdr:col>
      <xdr:colOff>11907</xdr:colOff>
      <xdr:row>1</xdr:row>
      <xdr:rowOff>15477</xdr:rowOff>
    </xdr:from>
    <xdr:to>
      <xdr:col>47</xdr:col>
      <xdr:colOff>333376</xdr:colOff>
      <xdr:row>14</xdr:row>
      <xdr:rowOff>127396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48</xdr:col>
      <xdr:colOff>297655</xdr:colOff>
      <xdr:row>1</xdr:row>
      <xdr:rowOff>3571</xdr:rowOff>
    </xdr:from>
    <xdr:to>
      <xdr:col>56</xdr:col>
      <xdr:colOff>11905</xdr:colOff>
      <xdr:row>14</xdr:row>
      <xdr:rowOff>115490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140493</xdr:colOff>
      <xdr:row>0</xdr:row>
      <xdr:rowOff>90486</xdr:rowOff>
    </xdr:from>
    <xdr:to>
      <xdr:col>12</xdr:col>
      <xdr:colOff>345280</xdr:colOff>
      <xdr:row>14</xdr:row>
      <xdr:rowOff>166686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434975</xdr:colOff>
      <xdr:row>0</xdr:row>
      <xdr:rowOff>74612</xdr:rowOff>
    </xdr:from>
    <xdr:to>
      <xdr:col>11</xdr:col>
      <xdr:colOff>130175</xdr:colOff>
      <xdr:row>14</xdr:row>
      <xdr:rowOff>150812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232777</xdr:colOff>
      <xdr:row>0</xdr:row>
      <xdr:rowOff>68761</xdr:rowOff>
    </xdr:from>
    <xdr:to>
      <xdr:col>10</xdr:col>
      <xdr:colOff>529556</xdr:colOff>
      <xdr:row>14</xdr:row>
      <xdr:rowOff>138277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380134</xdr:colOff>
      <xdr:row>0</xdr:row>
      <xdr:rowOff>64509</xdr:rowOff>
    </xdr:from>
    <xdr:to>
      <xdr:col>11</xdr:col>
      <xdr:colOff>75334</xdr:colOff>
      <xdr:row>14</xdr:row>
      <xdr:rowOff>140709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130753</xdr:colOff>
      <xdr:row>0</xdr:row>
      <xdr:rowOff>41997</xdr:rowOff>
    </xdr:from>
    <xdr:to>
      <xdr:col>10</xdr:col>
      <xdr:colOff>435552</xdr:colOff>
      <xdr:row>14</xdr:row>
      <xdr:rowOff>122526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0</xdr:row>
      <xdr:rowOff>133350</xdr:rowOff>
    </xdr:from>
    <xdr:to>
      <xdr:col>10</xdr:col>
      <xdr:colOff>581025</xdr:colOff>
      <xdr:row>15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2</xdr:row>
      <xdr:rowOff>119063</xdr:rowOff>
    </xdr:from>
    <xdr:to>
      <xdr:col>8</xdr:col>
      <xdr:colOff>257175</xdr:colOff>
      <xdr:row>13</xdr:row>
      <xdr:rowOff>59532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583406</xdr:colOff>
      <xdr:row>16</xdr:row>
      <xdr:rowOff>71438</xdr:rowOff>
    </xdr:from>
    <xdr:to>
      <xdr:col>8</xdr:col>
      <xdr:colOff>297656</xdr:colOff>
      <xdr:row>28</xdr:row>
      <xdr:rowOff>111919</xdr:rowOff>
    </xdr:to>
    <xdr:graphicFrame macro="">
      <xdr:nvGraphicFramePr>
        <xdr:cNvPr id="5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83344</xdr:colOff>
      <xdr:row>16</xdr:row>
      <xdr:rowOff>95250</xdr:rowOff>
    </xdr:from>
    <xdr:to>
      <xdr:col>16</xdr:col>
      <xdr:colOff>404813</xdr:colOff>
      <xdr:row>28</xdr:row>
      <xdr:rowOff>135731</xdr:rowOff>
    </xdr:to>
    <xdr:graphicFrame macro="">
      <xdr:nvGraphicFramePr>
        <xdr:cNvPr id="6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595313</xdr:colOff>
      <xdr:row>16</xdr:row>
      <xdr:rowOff>111125</xdr:rowOff>
    </xdr:from>
    <xdr:to>
      <xdr:col>24</xdr:col>
      <xdr:colOff>253242</xdr:colOff>
      <xdr:row>28</xdr:row>
      <xdr:rowOff>163175</xdr:rowOff>
    </xdr:to>
    <xdr:graphicFrame macro="">
      <xdr:nvGraphicFramePr>
        <xdr:cNvPr id="3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432594</xdr:colOff>
      <xdr:row>32</xdr:row>
      <xdr:rowOff>158750</xdr:rowOff>
    </xdr:from>
    <xdr:to>
      <xdr:col>9</xdr:col>
      <xdr:colOff>65881</xdr:colOff>
      <xdr:row>43</xdr:row>
      <xdr:rowOff>203200</xdr:rowOff>
    </xdr:to>
    <xdr:graphicFrame macro="">
      <xdr:nvGraphicFramePr>
        <xdr:cNvPr id="7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261955</xdr:colOff>
      <xdr:row>32</xdr:row>
      <xdr:rowOff>196396</xdr:rowOff>
    </xdr:from>
    <xdr:to>
      <xdr:col>17</xdr:col>
      <xdr:colOff>476250</xdr:colOff>
      <xdr:row>43</xdr:row>
      <xdr:rowOff>238460</xdr:rowOff>
    </xdr:to>
    <xdr:graphicFrame macro="">
      <xdr:nvGraphicFramePr>
        <xdr:cNvPr id="8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100262</xdr:colOff>
      <xdr:row>32</xdr:row>
      <xdr:rowOff>190500</xdr:rowOff>
    </xdr:from>
    <xdr:to>
      <xdr:col>26</xdr:col>
      <xdr:colOff>285749</xdr:colOff>
      <xdr:row>43</xdr:row>
      <xdr:rowOff>202866</xdr:rowOff>
    </xdr:to>
    <xdr:graphicFrame macro="">
      <xdr:nvGraphicFramePr>
        <xdr:cNvPr id="9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443162</xdr:colOff>
      <xdr:row>45</xdr:row>
      <xdr:rowOff>114300</xdr:rowOff>
    </xdr:from>
    <xdr:to>
      <xdr:col>9</xdr:col>
      <xdr:colOff>38099</xdr:colOff>
      <xdr:row>56</xdr:row>
      <xdr:rowOff>133350</xdr:rowOff>
    </xdr:to>
    <xdr:graphicFrame macro="">
      <xdr:nvGraphicFramePr>
        <xdr:cNvPr id="10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280307</xdr:colOff>
      <xdr:row>45</xdr:row>
      <xdr:rowOff>117021</xdr:rowOff>
    </xdr:from>
    <xdr:to>
      <xdr:col>17</xdr:col>
      <xdr:colOff>495300</xdr:colOff>
      <xdr:row>56</xdr:row>
      <xdr:rowOff>136071</xdr:rowOff>
    </xdr:to>
    <xdr:graphicFrame macro="">
      <xdr:nvGraphicFramePr>
        <xdr:cNvPr id="11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18</xdr:col>
      <xdr:colOff>138363</xdr:colOff>
      <xdr:row>45</xdr:row>
      <xdr:rowOff>95250</xdr:rowOff>
    </xdr:from>
    <xdr:to>
      <xdr:col>26</xdr:col>
      <xdr:colOff>304800</xdr:colOff>
      <xdr:row>56</xdr:row>
      <xdr:rowOff>114300</xdr:rowOff>
    </xdr:to>
    <xdr:graphicFrame macro="">
      <xdr:nvGraphicFramePr>
        <xdr:cNvPr id="1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25</xdr:col>
      <xdr:colOff>0</xdr:colOff>
      <xdr:row>16</xdr:row>
      <xdr:rowOff>40821</xdr:rowOff>
    </xdr:from>
    <xdr:to>
      <xdr:col>32</xdr:col>
      <xdr:colOff>285750</xdr:colOff>
      <xdr:row>28</xdr:row>
      <xdr:rowOff>149679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opLeftCell="A5" zoomScale="80" zoomScaleNormal="80" workbookViewId="0">
      <selection activeCell="A13" sqref="A13:XFD20"/>
    </sheetView>
  </sheetViews>
  <sheetFormatPr defaultRowHeight="15"/>
  <cols>
    <col min="1" max="2" width="11.7109375" customWidth="1"/>
    <col min="3" max="10" width="11" customWidth="1"/>
    <col min="11" max="12" width="10.85546875" customWidth="1"/>
    <col min="13" max="13" width="11.7109375" customWidth="1"/>
  </cols>
  <sheetData>
    <row r="1" spans="1:13">
      <c r="A1" t="s">
        <v>20</v>
      </c>
    </row>
    <row r="3" spans="1:13" ht="20.100000000000001" customHeight="1"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  <c r="J3">
        <v>9</v>
      </c>
      <c r="K3">
        <v>10</v>
      </c>
      <c r="L3">
        <v>11</v>
      </c>
      <c r="M3">
        <v>12</v>
      </c>
    </row>
    <row r="4" spans="1:13" ht="57.95" customHeight="1">
      <c r="A4" t="s">
        <v>0</v>
      </c>
      <c r="B4" s="1" t="s">
        <v>47</v>
      </c>
      <c r="C4" s="1" t="s">
        <v>50</v>
      </c>
      <c r="D4" s="1" t="s">
        <v>51</v>
      </c>
      <c r="E4" s="1" t="s">
        <v>52</v>
      </c>
      <c r="F4" s="1" t="s">
        <v>49</v>
      </c>
      <c r="G4" s="1" t="s">
        <v>93</v>
      </c>
      <c r="H4" s="1" t="s">
        <v>94</v>
      </c>
      <c r="I4" s="1" t="s">
        <v>95</v>
      </c>
      <c r="J4" s="1" t="s">
        <v>96</v>
      </c>
      <c r="K4" s="1" t="s">
        <v>2</v>
      </c>
      <c r="L4" s="1" t="s">
        <v>2</v>
      </c>
      <c r="M4" s="1" t="s">
        <v>47</v>
      </c>
    </row>
    <row r="5" spans="1:13" ht="57.95" customHeight="1">
      <c r="A5" t="s">
        <v>3</v>
      </c>
      <c r="B5" s="1" t="s">
        <v>47</v>
      </c>
      <c r="C5" s="1" t="s">
        <v>1</v>
      </c>
      <c r="D5" s="1" t="s">
        <v>4</v>
      </c>
      <c r="E5" s="1" t="s">
        <v>7</v>
      </c>
      <c r="F5" s="1" t="s">
        <v>10</v>
      </c>
      <c r="G5" s="1" t="s">
        <v>12</v>
      </c>
      <c r="H5" s="1" t="s">
        <v>14</v>
      </c>
      <c r="I5" s="1" t="s">
        <v>17</v>
      </c>
      <c r="J5" s="1" t="s">
        <v>19</v>
      </c>
      <c r="K5" s="1" t="s">
        <v>49</v>
      </c>
      <c r="L5" s="1" t="s">
        <v>49</v>
      </c>
      <c r="M5" s="1" t="s">
        <v>47</v>
      </c>
    </row>
    <row r="6" spans="1:13" ht="57.95" customHeight="1">
      <c r="A6" t="s">
        <v>6</v>
      </c>
      <c r="B6" s="1" t="s">
        <v>47</v>
      </c>
      <c r="C6" s="1" t="s">
        <v>53</v>
      </c>
      <c r="D6" s="1" t="s">
        <v>54</v>
      </c>
      <c r="E6" s="1" t="s">
        <v>55</v>
      </c>
      <c r="F6" s="1" t="s">
        <v>56</v>
      </c>
      <c r="G6" s="1" t="s">
        <v>57</v>
      </c>
      <c r="H6" s="1" t="s">
        <v>58</v>
      </c>
      <c r="I6" s="1" t="s">
        <v>59</v>
      </c>
      <c r="J6" s="1" t="s">
        <v>60</v>
      </c>
      <c r="K6" s="1" t="s">
        <v>49</v>
      </c>
      <c r="L6" s="1" t="s">
        <v>49</v>
      </c>
      <c r="M6" s="1" t="s">
        <v>47</v>
      </c>
    </row>
    <row r="7" spans="1:13" ht="57.95" customHeight="1">
      <c r="A7" t="s">
        <v>9</v>
      </c>
      <c r="B7" s="1" t="s">
        <v>47</v>
      </c>
      <c r="C7" s="1" t="s">
        <v>61</v>
      </c>
      <c r="D7" s="1" t="s">
        <v>62</v>
      </c>
      <c r="E7" s="1" t="s">
        <v>63</v>
      </c>
      <c r="F7" s="1" t="s">
        <v>64</v>
      </c>
      <c r="G7" s="1" t="s">
        <v>65</v>
      </c>
      <c r="H7" s="1" t="s">
        <v>66</v>
      </c>
      <c r="I7" s="1" t="s">
        <v>67</v>
      </c>
      <c r="J7" s="1" t="s">
        <v>68</v>
      </c>
      <c r="K7" s="1" t="s">
        <v>5</v>
      </c>
      <c r="L7" s="1" t="s">
        <v>5</v>
      </c>
      <c r="M7" s="1" t="s">
        <v>47</v>
      </c>
    </row>
    <row r="8" spans="1:13" ht="57.95" customHeight="1">
      <c r="A8" t="s">
        <v>11</v>
      </c>
      <c r="B8" s="1" t="s">
        <v>47</v>
      </c>
      <c r="C8" s="1" t="s">
        <v>69</v>
      </c>
      <c r="D8" s="1" t="s">
        <v>70</v>
      </c>
      <c r="E8" s="1" t="s">
        <v>71</v>
      </c>
      <c r="F8" s="1" t="s">
        <v>72</v>
      </c>
      <c r="G8" s="1" t="s">
        <v>73</v>
      </c>
      <c r="H8" s="1" t="s">
        <v>74</v>
      </c>
      <c r="I8" s="1" t="s">
        <v>75</v>
      </c>
      <c r="J8" s="1" t="s">
        <v>76</v>
      </c>
      <c r="K8" s="1" t="s">
        <v>8</v>
      </c>
      <c r="L8" s="1" t="s">
        <v>8</v>
      </c>
      <c r="M8" s="1" t="s">
        <v>47</v>
      </c>
    </row>
    <row r="9" spans="1:13" ht="57.95" customHeight="1">
      <c r="A9" t="s">
        <v>13</v>
      </c>
      <c r="B9" s="1" t="s">
        <v>47</v>
      </c>
      <c r="C9" s="1" t="s">
        <v>77</v>
      </c>
      <c r="D9" s="1" t="s">
        <v>78</v>
      </c>
      <c r="E9" s="1" t="s">
        <v>79</v>
      </c>
      <c r="F9" s="1" t="s">
        <v>80</v>
      </c>
      <c r="G9" s="1" t="s">
        <v>81</v>
      </c>
      <c r="H9" s="1" t="s">
        <v>82</v>
      </c>
      <c r="I9" s="1" t="s">
        <v>83</v>
      </c>
      <c r="J9" s="1" t="s">
        <v>84</v>
      </c>
      <c r="K9" s="1" t="s">
        <v>15</v>
      </c>
      <c r="L9" s="1" t="s">
        <v>15</v>
      </c>
      <c r="M9" s="1" t="s">
        <v>47</v>
      </c>
    </row>
    <row r="10" spans="1:13" ht="57.95" customHeight="1">
      <c r="A10" t="s">
        <v>16</v>
      </c>
      <c r="B10" s="1" t="s">
        <v>47</v>
      </c>
      <c r="C10" s="1" t="s">
        <v>85</v>
      </c>
      <c r="D10" s="1" t="s">
        <v>86</v>
      </c>
      <c r="E10" s="1" t="s">
        <v>87</v>
      </c>
      <c r="F10" s="1" t="s">
        <v>88</v>
      </c>
      <c r="G10" s="1" t="s">
        <v>89</v>
      </c>
      <c r="H10" s="1" t="s">
        <v>90</v>
      </c>
      <c r="I10" s="1" t="s">
        <v>91</v>
      </c>
      <c r="J10" s="1" t="s">
        <v>92</v>
      </c>
      <c r="K10" s="1" t="s">
        <v>15</v>
      </c>
      <c r="L10" s="1" t="s">
        <v>15</v>
      </c>
      <c r="M10" s="1" t="s">
        <v>47</v>
      </c>
    </row>
    <row r="11" spans="1:13" ht="57.95" customHeight="1">
      <c r="A11" t="s">
        <v>18</v>
      </c>
      <c r="B11" s="1" t="s">
        <v>47</v>
      </c>
      <c r="C11" s="1" t="s">
        <v>97</v>
      </c>
      <c r="D11" s="1" t="s">
        <v>98</v>
      </c>
      <c r="E11" s="1" t="s">
        <v>99</v>
      </c>
      <c r="F11" s="1" t="s">
        <v>100</v>
      </c>
      <c r="G11" s="1" t="s">
        <v>101</v>
      </c>
      <c r="H11" s="1" t="s">
        <v>102</v>
      </c>
      <c r="I11" s="1" t="s">
        <v>103</v>
      </c>
      <c r="J11" s="1" t="s">
        <v>104</v>
      </c>
      <c r="K11" s="1" t="s">
        <v>2</v>
      </c>
      <c r="L11" s="1" t="s">
        <v>2</v>
      </c>
      <c r="M11" s="1" t="s">
        <v>47</v>
      </c>
    </row>
  </sheetData>
  <phoneticPr fontId="15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7"/>
  <sheetViews>
    <sheetView topLeftCell="A147" zoomScale="98" zoomScaleNormal="98" workbookViewId="0">
      <selection activeCell="A168" sqref="A168:XFD170"/>
    </sheetView>
  </sheetViews>
  <sheetFormatPr defaultRowHeight="15"/>
  <cols>
    <col min="2" max="2" width="13.28515625" customWidth="1"/>
    <col min="4" max="12" width="11.28515625" customWidth="1"/>
  </cols>
  <sheetData>
    <row r="1" spans="1:15">
      <c r="A1" t="str">
        <f>NormalizeData!A1</f>
        <v>Experiment ID:C10_P1_SINGLES P2</v>
      </c>
    </row>
    <row r="2" spans="1:15">
      <c r="A2" t="str">
        <f>NormalizeData!A2</f>
        <v>Normalize Time</v>
      </c>
      <c r="C2">
        <f>NormalizeData!B2</f>
        <v>25.672000000000001</v>
      </c>
    </row>
    <row r="13" spans="1:15">
      <c r="A13" t="str">
        <f>F17&amp;" "&amp;F20&amp;" "&amp;F19</f>
        <v xml:space="preserve">TP0002009H02  </v>
      </c>
    </row>
    <row r="16" spans="1:15">
      <c r="D16" t="str">
        <f>D18&amp;" "&amp;D17</f>
        <v>100.00pM R1881</v>
      </c>
      <c r="E16" t="str">
        <f>E17&amp;" "&amp;E18</f>
        <v>TP0002009H02 100.00uM</v>
      </c>
      <c r="F16" t="str">
        <f t="shared" ref="F16:L16" si="0">F17&amp;" "&amp;F18</f>
        <v>TP0002009H02 25.00uM</v>
      </c>
      <c r="G16" t="str">
        <f t="shared" si="0"/>
        <v>TP0002009H02 6.25uM</v>
      </c>
      <c r="H16" t="str">
        <f t="shared" si="0"/>
        <v>TP0002009H02 1.56uM</v>
      </c>
      <c r="I16" t="str">
        <f t="shared" si="0"/>
        <v>TP0002009H02 0.39uM</v>
      </c>
      <c r="J16" t="str">
        <f t="shared" si="0"/>
        <v>TP0002009H02 97.66nM</v>
      </c>
      <c r="K16" t="str">
        <f t="shared" si="0"/>
        <v>TP0002009H02 24.41nM</v>
      </c>
      <c r="L16" t="str">
        <f t="shared" si="0"/>
        <v>TP0002009H02 6.10nM</v>
      </c>
      <c r="N16" s="72" t="s">
        <v>27</v>
      </c>
      <c r="O16" s="72"/>
    </row>
    <row r="17" spans="1:15">
      <c r="B17" t="str">
        <f>NormalizeData!A4</f>
        <v>Compound1</v>
      </c>
      <c r="C17" t="str">
        <f>CONTROLS!V19</f>
        <v>NegCntl</v>
      </c>
      <c r="D17" t="str">
        <f>CONTROLS!X19</f>
        <v>R1881</v>
      </c>
      <c r="E17" t="str">
        <f>NormalizeData!AY4</f>
        <v>TP0002009H02</v>
      </c>
      <c r="F17" t="str">
        <f>NormalizeData!AZ4</f>
        <v>TP0002009H02</v>
      </c>
      <c r="G17" t="str">
        <f>NormalizeData!BA4</f>
        <v>TP0002009H02</v>
      </c>
      <c r="H17" t="str">
        <f>NormalizeData!BB4</f>
        <v>TP0002009H02</v>
      </c>
      <c r="I17" t="str">
        <f>NormalizeData!BC4</f>
        <v>TP0002009H02</v>
      </c>
      <c r="J17" t="str">
        <f>NormalizeData!BD4</f>
        <v>TP0002009H02</v>
      </c>
      <c r="K17" t="str">
        <f>NormalizeData!BE4</f>
        <v>TP0002009H02</v>
      </c>
      <c r="L17" t="str">
        <f>NormalizeData!BF4</f>
        <v>TP0002009H02</v>
      </c>
      <c r="N17" t="str">
        <f>C17</f>
        <v>NegCntl</v>
      </c>
      <c r="O17" t="str">
        <f>D17</f>
        <v>R1881</v>
      </c>
    </row>
    <row r="18" spans="1:15">
      <c r="B18" t="str">
        <f>NormalizeData!A5</f>
        <v>Conc1</v>
      </c>
      <c r="D18" t="str">
        <f>CONTROLS!X20</f>
        <v>100.00pM</v>
      </c>
      <c r="E18" t="str">
        <f>IF(NormalizeData!AY5="","",NormalizeData!AY5)</f>
        <v>100.00uM</v>
      </c>
      <c r="F18" t="str">
        <f>IF(NormalizeData!AZ5="","",NormalizeData!AZ5)</f>
        <v>25.00uM</v>
      </c>
      <c r="G18" t="str">
        <f>IF(NormalizeData!BA5="","",NormalizeData!BA5)</f>
        <v>6.25uM</v>
      </c>
      <c r="H18" t="str">
        <f>IF(NormalizeData!BB5="","",NormalizeData!BB5)</f>
        <v>1.56uM</v>
      </c>
      <c r="I18" t="str">
        <f>IF(NormalizeData!BC5="","",NormalizeData!BC5)</f>
        <v>0.39uM</v>
      </c>
      <c r="J18" t="str">
        <f>IF(NormalizeData!BD5="","",NormalizeData!BD5)</f>
        <v>97.66nM</v>
      </c>
      <c r="K18" t="str">
        <f>IF(NormalizeData!BE5="","",NormalizeData!BE5)</f>
        <v>24.41nM</v>
      </c>
      <c r="L18" t="str">
        <f>IF(NormalizeData!BF5="","",NormalizeData!BF5)</f>
        <v>6.10nM</v>
      </c>
      <c r="O18" t="str">
        <f>D18</f>
        <v>100.00pM</v>
      </c>
    </row>
    <row r="19" spans="1:15">
      <c r="B19" t="str">
        <f>NormalizeData!A6</f>
        <v>Compound2</v>
      </c>
      <c r="E19" t="str">
        <f>IF(NormalizeData!AY6="","",NormalizeData!AY6)</f>
        <v/>
      </c>
      <c r="F19" t="str">
        <f>IF(NormalizeData!AZ6="","",NormalizeData!AZ6)</f>
        <v/>
      </c>
      <c r="G19" t="str">
        <f>IF(NormalizeData!BA6="","",NormalizeData!BA6)</f>
        <v/>
      </c>
      <c r="H19" t="str">
        <f>IF(NormalizeData!BB6="","",NormalizeData!BB6)</f>
        <v/>
      </c>
      <c r="I19" t="str">
        <f>IF(NormalizeData!BC6="","",NormalizeData!BC6)</f>
        <v/>
      </c>
      <c r="J19" t="str">
        <f>IF(NormalizeData!BD6="","",NormalizeData!BD6)</f>
        <v/>
      </c>
      <c r="K19" t="str">
        <f>IF(NormalizeData!BE6="","",NormalizeData!BE6)</f>
        <v/>
      </c>
      <c r="L19" t="str">
        <f>IF(NormalizeData!BF6="","",NormalizeData!BF6)</f>
        <v/>
      </c>
    </row>
    <row r="20" spans="1:15">
      <c r="B20" t="str">
        <f>NormalizeData!A7</f>
        <v>Conc2</v>
      </c>
      <c r="E20" t="str">
        <f>IF(NormalizeData!AY7="","",NormalizeData!AY7)</f>
        <v/>
      </c>
      <c r="F20" t="str">
        <f>IF(NormalizeData!AZ7="","",NormalizeData!AZ7)</f>
        <v/>
      </c>
      <c r="G20" t="str">
        <f>IF(NormalizeData!BA7="","",NormalizeData!BA7)</f>
        <v/>
      </c>
      <c r="H20" t="str">
        <f>IF(NormalizeData!BB7="","",NormalizeData!BB7)</f>
        <v/>
      </c>
      <c r="I20" t="str">
        <f>IF(NormalizeData!BC7="","",NormalizeData!BC7)</f>
        <v/>
      </c>
      <c r="J20" t="str">
        <f>IF(NormalizeData!BD7="","",NormalizeData!BD7)</f>
        <v/>
      </c>
      <c r="K20" t="str">
        <f>IF(NormalizeData!BE7="","",NormalizeData!BE7)</f>
        <v/>
      </c>
      <c r="L20" t="str">
        <f>IF(NormalizeData!BF7="","",NormalizeData!BF7)</f>
        <v/>
      </c>
    </row>
    <row r="21" spans="1:15">
      <c r="A21" s="57">
        <f>CONTROLS!A20</f>
        <v>25.672000000000001</v>
      </c>
      <c r="B21" s="74" t="str">
        <f>CONTROLS!B20</f>
        <v>Exposure Time (hrs)</v>
      </c>
    </row>
    <row r="22" spans="1:15">
      <c r="A22" t="str">
        <f>CONTROLS!A21</f>
        <v>Time (h)</v>
      </c>
      <c r="B22" s="74"/>
      <c r="E22" t="str">
        <f>NormalizeData!AY8</f>
        <v>F2</v>
      </c>
      <c r="F22" t="str">
        <f>NormalizeData!AZ8</f>
        <v>F3</v>
      </c>
      <c r="G22" t="str">
        <f>NormalizeData!BA8</f>
        <v>F4</v>
      </c>
      <c r="H22" t="str">
        <f>NormalizeData!BB8</f>
        <v>F5</v>
      </c>
      <c r="I22" t="str">
        <f>NormalizeData!BC8</f>
        <v>F6</v>
      </c>
      <c r="J22" t="str">
        <f>NormalizeData!BD8</f>
        <v>F7</v>
      </c>
      <c r="K22" t="str">
        <f>NormalizeData!BE8</f>
        <v>F8</v>
      </c>
      <c r="L22" t="str">
        <f>NormalizeData!BF8</f>
        <v>F9</v>
      </c>
    </row>
    <row r="23" spans="1:15">
      <c r="A23">
        <f>NormalizeData!A9</f>
        <v>2.5000000000000001E-3</v>
      </c>
      <c r="B23">
        <f>CONTROLS!B22</f>
        <v>-25.669499999999999</v>
      </c>
    </row>
    <row r="24" spans="1:15">
      <c r="A24">
        <f>NormalizeData!A10</f>
        <v>2.1569440000000002</v>
      </c>
      <c r="B24">
        <f>CONTROLS!B23</f>
        <v>-23.515056000000001</v>
      </c>
      <c r="C24">
        <f>CONTROLS!V23</f>
        <v>8.9197749999999992E-2</v>
      </c>
      <c r="D24">
        <f>CONTROLS!X23</f>
        <v>9.1280750000000008E-2</v>
      </c>
      <c r="E24">
        <f>IF(BinaryData!AY10=0,"",NormalizeData!AY10)</f>
        <v>0.106921</v>
      </c>
      <c r="F24">
        <f>IF(BinaryData!AZ10=0,"",NormalizeData!AZ10)</f>
        <v>9.2230000000000006E-2</v>
      </c>
      <c r="G24">
        <f>IF(BinaryData!BA10=0,"",NormalizeData!BA10)</f>
        <v>9.1410000000000005E-2</v>
      </c>
      <c r="H24">
        <f>IF(BinaryData!BB10=0,"",NormalizeData!BB10)</f>
        <v>9.5085000000000003E-2</v>
      </c>
      <c r="I24">
        <f>IF(BinaryData!BC10=0,"",NormalizeData!BC10)</f>
        <v>9.4832E-2</v>
      </c>
      <c r="J24">
        <f>IF(BinaryData!BD10=0,"",NormalizeData!BD10)</f>
        <v>9.2276999999999998E-2</v>
      </c>
      <c r="K24">
        <f>IF(BinaryData!BE10=0,"",NormalizeData!BE10)</f>
        <v>9.0406E-2</v>
      </c>
      <c r="L24">
        <f>IF(BinaryData!BF10=0,"",NormalizeData!BF10)</f>
        <v>8.4417000000000006E-2</v>
      </c>
      <c r="N24">
        <f>CONTROLS!AA23</f>
        <v>4.8379474556193066E-3</v>
      </c>
      <c r="O24">
        <f>CONTROLS!AC23</f>
        <v>8.7921419223834906E-3</v>
      </c>
    </row>
    <row r="25" spans="1:15">
      <c r="A25">
        <f>NormalizeData!A11</f>
        <v>3.1561110000000001</v>
      </c>
      <c r="B25">
        <f>CONTROLS!B24</f>
        <v>-22.515889000000001</v>
      </c>
      <c r="C25">
        <f>CONTROLS!V24</f>
        <v>0.12924550000000001</v>
      </c>
      <c r="D25">
        <f>CONTROLS!X24</f>
        <v>0.13947899999999999</v>
      </c>
      <c r="E25">
        <f>IF(BinaryData!AY11=0,"",NormalizeData!AY11)</f>
        <v>0.169408</v>
      </c>
      <c r="F25">
        <f>IF(BinaryData!AZ11=0,"",NormalizeData!AZ11)</f>
        <v>0.135738</v>
      </c>
      <c r="G25">
        <f>IF(BinaryData!BA11=0,"",NormalizeData!BA11)</f>
        <v>0.13591200000000001</v>
      </c>
      <c r="H25">
        <f>IF(BinaryData!BB11=0,"",NormalizeData!BB11)</f>
        <v>0.145646</v>
      </c>
      <c r="I25">
        <f>IF(BinaryData!BC11=0,"",NormalizeData!BC11)</f>
        <v>0.14857000000000001</v>
      </c>
      <c r="J25">
        <f>IF(BinaryData!BD11=0,"",NormalizeData!BD11)</f>
        <v>0.138846</v>
      </c>
      <c r="K25">
        <f>IF(BinaryData!BE11=0,"",NormalizeData!BE11)</f>
        <v>0.130769</v>
      </c>
      <c r="L25">
        <f>IF(BinaryData!BF11=0,"",NormalizeData!BF11)</f>
        <v>0.12751100000000001</v>
      </c>
      <c r="N25">
        <f>CONTROLS!AA24</f>
        <v>1.1329330827546698E-2</v>
      </c>
      <c r="O25">
        <f>CONTROLS!AC24</f>
        <v>1.4901846619351124E-2</v>
      </c>
    </row>
    <row r="26" spans="1:15">
      <c r="A26">
        <f>NormalizeData!A12</f>
        <v>4.155278</v>
      </c>
      <c r="B26">
        <f>CONTROLS!B25</f>
        <v>-21.516722000000001</v>
      </c>
      <c r="C26">
        <f>CONTROLS!V25</f>
        <v>0.15348725000000002</v>
      </c>
      <c r="D26">
        <f>CONTROLS!X25</f>
        <v>0.16133525000000001</v>
      </c>
      <c r="E26">
        <f>IF(BinaryData!AY12=0,"",NormalizeData!AY12)</f>
        <v>0.197324</v>
      </c>
      <c r="F26">
        <f>IF(BinaryData!AZ12=0,"",NormalizeData!AZ12)</f>
        <v>0.169096</v>
      </c>
      <c r="G26">
        <f>IF(BinaryData!BA12=0,"",NormalizeData!BA12)</f>
        <v>0.156641</v>
      </c>
      <c r="H26">
        <f>IF(BinaryData!BB12=0,"",NormalizeData!BB12)</f>
        <v>0.17149200000000001</v>
      </c>
      <c r="I26">
        <f>IF(BinaryData!BC12=0,"",NormalizeData!BC12)</f>
        <v>0.17540800000000001</v>
      </c>
      <c r="J26">
        <f>IF(BinaryData!BD12=0,"",NormalizeData!BD12)</f>
        <v>0.17193700000000001</v>
      </c>
      <c r="K26">
        <f>IF(BinaryData!BE12=0,"",NormalizeData!BE12)</f>
        <v>0.15326799999999999</v>
      </c>
      <c r="L26">
        <f>IF(BinaryData!BF12=0,"",NormalizeData!BF12)</f>
        <v>0.14885399999999999</v>
      </c>
      <c r="N26">
        <f>CONTROLS!AA25</f>
        <v>8.9779293594532822E-3</v>
      </c>
      <c r="O26">
        <f>CONTROLS!AC25</f>
        <v>1.7974682424176509E-2</v>
      </c>
    </row>
    <row r="27" spans="1:15">
      <c r="A27">
        <f>NormalizeData!A13</f>
        <v>5.155278</v>
      </c>
      <c r="B27">
        <f>CONTROLS!B26</f>
        <v>-20.516722000000001</v>
      </c>
      <c r="C27">
        <f>CONTROLS!V26</f>
        <v>0.17372224999999999</v>
      </c>
      <c r="D27">
        <f>CONTROLS!X26</f>
        <v>0.18067024999999998</v>
      </c>
      <c r="E27">
        <f>IF(BinaryData!AY13=0,"",NormalizeData!AY13)</f>
        <v>0.21279799999999999</v>
      </c>
      <c r="F27">
        <f>IF(BinaryData!AZ13=0,"",NormalizeData!AZ13)</f>
        <v>0.18989900000000001</v>
      </c>
      <c r="G27">
        <f>IF(BinaryData!BA13=0,"",NormalizeData!BA13)</f>
        <v>0.17279800000000001</v>
      </c>
      <c r="H27">
        <f>IF(BinaryData!BB13=0,"",NormalizeData!BB13)</f>
        <v>0.19350400000000001</v>
      </c>
      <c r="I27">
        <f>IF(BinaryData!BC13=0,"",NormalizeData!BC13)</f>
        <v>0.19029499999999999</v>
      </c>
      <c r="J27">
        <f>IF(BinaryData!BD13=0,"",NormalizeData!BD13)</f>
        <v>0.19508900000000001</v>
      </c>
      <c r="K27">
        <f>IF(BinaryData!BE13=0,"",NormalizeData!BE13)</f>
        <v>0.171794</v>
      </c>
      <c r="L27">
        <f>IF(BinaryData!BF13=0,"",NormalizeData!BF13)</f>
        <v>0.168013</v>
      </c>
      <c r="N27">
        <f>CONTROLS!AA26</f>
        <v>1.138113492802892E-2</v>
      </c>
      <c r="O27">
        <f>CONTROLS!AC26</f>
        <v>1.8102172528456358E-2</v>
      </c>
    </row>
    <row r="28" spans="1:15">
      <c r="A28">
        <f>NormalizeData!A14</f>
        <v>6.1533329999999999</v>
      </c>
      <c r="B28">
        <f>CONTROLS!B27</f>
        <v>-19.518667000000001</v>
      </c>
      <c r="C28">
        <f>CONTROLS!V27</f>
        <v>0.1903165</v>
      </c>
      <c r="D28">
        <f>CONTROLS!X27</f>
        <v>0.19647050000000002</v>
      </c>
      <c r="E28">
        <f>IF(BinaryData!AY14=0,"",NormalizeData!AY14)</f>
        <v>0.23458999999999999</v>
      </c>
      <c r="F28">
        <f>IF(BinaryData!AZ14=0,"",NormalizeData!AZ14)</f>
        <v>0.20844199999999999</v>
      </c>
      <c r="G28">
        <f>IF(BinaryData!BA14=0,"",NormalizeData!BA14)</f>
        <v>0.19251299999999999</v>
      </c>
      <c r="H28">
        <f>IF(BinaryData!BB14=0,"",NormalizeData!BB14)</f>
        <v>0.212422</v>
      </c>
      <c r="I28">
        <f>IF(BinaryData!BC14=0,"",NormalizeData!BC14)</f>
        <v>0.204346</v>
      </c>
      <c r="J28">
        <f>IF(BinaryData!BD14=0,"",NormalizeData!BD14)</f>
        <v>0.21283299999999999</v>
      </c>
      <c r="K28">
        <f>IF(BinaryData!BE14=0,"",NormalizeData!BE14)</f>
        <v>0.18976799999999999</v>
      </c>
      <c r="L28">
        <f>IF(BinaryData!BF14=0,"",NormalizeData!BF14)</f>
        <v>0.183582</v>
      </c>
      <c r="N28">
        <f>CONTROLS!AA27</f>
        <v>1.222466003617278E-2</v>
      </c>
      <c r="O28">
        <f>CONTROLS!AC27</f>
        <v>1.6261265910131349E-2</v>
      </c>
    </row>
    <row r="29" spans="1:15">
      <c r="A29">
        <f>NormalizeData!A15</f>
        <v>7.1511110000000002</v>
      </c>
      <c r="B29">
        <f>CONTROLS!B28</f>
        <v>-18.520889</v>
      </c>
      <c r="C29">
        <f>CONTROLS!V28</f>
        <v>0.21162724999999999</v>
      </c>
      <c r="D29">
        <f>CONTROLS!X28</f>
        <v>0.21888824999999998</v>
      </c>
      <c r="E29">
        <f>IF(BinaryData!AY15=0,"",NormalizeData!AY15)</f>
        <v>0.25240499999999999</v>
      </c>
      <c r="F29">
        <f>IF(BinaryData!AZ15=0,"",NormalizeData!AZ15)</f>
        <v>0.227932</v>
      </c>
      <c r="G29">
        <f>IF(BinaryData!BA15=0,"",NormalizeData!BA15)</f>
        <v>0.213643</v>
      </c>
      <c r="H29">
        <f>IF(BinaryData!BB15=0,"",NormalizeData!BB15)</f>
        <v>0.23449400000000001</v>
      </c>
      <c r="I29">
        <f>IF(BinaryData!BC15=0,"",NormalizeData!BC15)</f>
        <v>0.23133300000000001</v>
      </c>
      <c r="J29">
        <f>IF(BinaryData!BD15=0,"",NormalizeData!BD15)</f>
        <v>0.232044</v>
      </c>
      <c r="K29">
        <f>IF(BinaryData!BE15=0,"",NormalizeData!BE15)</f>
        <v>0.20827000000000001</v>
      </c>
      <c r="L29">
        <f>IF(BinaryData!BF15=0,"",NormalizeData!BF15)</f>
        <v>0.20469300000000001</v>
      </c>
      <c r="N29">
        <f>CONTROLS!AA28</f>
        <v>1.0282767895043305E-2</v>
      </c>
      <c r="O29">
        <f>CONTROLS!AC28</f>
        <v>1.4401634846433231E-2</v>
      </c>
    </row>
    <row r="30" spans="1:15">
      <c r="A30">
        <f>NormalizeData!A16</f>
        <v>8.1527779999999996</v>
      </c>
      <c r="B30">
        <f>CONTROLS!B29</f>
        <v>-17.519221999999999</v>
      </c>
      <c r="C30">
        <f>CONTROLS!V29</f>
        <v>0.24101700000000001</v>
      </c>
      <c r="D30">
        <f>CONTROLS!X29</f>
        <v>0.24762075</v>
      </c>
      <c r="E30">
        <f>IF(BinaryData!AY16=0,"",NormalizeData!AY16)</f>
        <v>0.28114800000000001</v>
      </c>
      <c r="F30">
        <f>IF(BinaryData!AZ16=0,"",NormalizeData!AZ16)</f>
        <v>0.25553900000000002</v>
      </c>
      <c r="G30">
        <f>IF(BinaryData!BA16=0,"",NormalizeData!BA16)</f>
        <v>0.240559</v>
      </c>
      <c r="H30">
        <f>IF(BinaryData!BB16=0,"",NormalizeData!BB16)</f>
        <v>0.26122600000000001</v>
      </c>
      <c r="I30">
        <f>IF(BinaryData!BC16=0,"",NormalizeData!BC16)</f>
        <v>0.254579</v>
      </c>
      <c r="J30">
        <f>IF(BinaryData!BD16=0,"",NormalizeData!BD16)</f>
        <v>0.26134800000000002</v>
      </c>
      <c r="K30">
        <f>IF(BinaryData!BE16=0,"",NormalizeData!BE16)</f>
        <v>0.23497899999999999</v>
      </c>
      <c r="L30">
        <f>IF(BinaryData!BF16=0,"",NormalizeData!BF16)</f>
        <v>0.22984599999999999</v>
      </c>
      <c r="N30">
        <f>CONTROLS!AA29</f>
        <v>8.431129501239247E-3</v>
      </c>
      <c r="O30">
        <f>CONTROLS!AC29</f>
        <v>1.5033858794401394E-2</v>
      </c>
    </row>
    <row r="31" spans="1:15">
      <c r="A31">
        <f>NormalizeData!A17</f>
        <v>9.1519440000000003</v>
      </c>
      <c r="B31">
        <f>CONTROLS!B30</f>
        <v>-16.520056</v>
      </c>
      <c r="C31">
        <f>CONTROLS!V30</f>
        <v>0.27497224999999997</v>
      </c>
      <c r="D31">
        <f>CONTROLS!X30</f>
        <v>0.28250825000000002</v>
      </c>
      <c r="E31">
        <f>IF(BinaryData!AY17=0,"",NormalizeData!AY17)</f>
        <v>0.31262699999999999</v>
      </c>
      <c r="F31">
        <f>IF(BinaryData!AZ17=0,"",NormalizeData!AZ17)</f>
        <v>0.287379</v>
      </c>
      <c r="G31">
        <f>IF(BinaryData!BA17=0,"",NormalizeData!BA17)</f>
        <v>0.269424</v>
      </c>
      <c r="H31">
        <f>IF(BinaryData!BB17=0,"",NormalizeData!BB17)</f>
        <v>0.290655</v>
      </c>
      <c r="I31">
        <f>IF(BinaryData!BC17=0,"",NormalizeData!BC17)</f>
        <v>0.28275699999999998</v>
      </c>
      <c r="J31">
        <f>IF(BinaryData!BD17=0,"",NormalizeData!BD17)</f>
        <v>0.29332799999999998</v>
      </c>
      <c r="K31">
        <f>IF(BinaryData!BE17=0,"",NormalizeData!BE17)</f>
        <v>0.269376</v>
      </c>
      <c r="L31">
        <f>IF(BinaryData!BF17=0,"",NormalizeData!BF17)</f>
        <v>0.25805899999999998</v>
      </c>
      <c r="N31">
        <f>CONTROLS!AA30</f>
        <v>7.1100199894233848E-3</v>
      </c>
      <c r="O31">
        <f>CONTROLS!AC30</f>
        <v>1.256121486627256E-2</v>
      </c>
    </row>
    <row r="32" spans="1:15">
      <c r="A32">
        <f>NormalizeData!A18</f>
        <v>10.150833</v>
      </c>
      <c r="B32">
        <f>CONTROLS!B31</f>
        <v>-15.521167</v>
      </c>
      <c r="C32">
        <f>CONTROLS!V31</f>
        <v>0.31441825000000001</v>
      </c>
      <c r="D32">
        <f>CONTROLS!X31</f>
        <v>0.32226225000000003</v>
      </c>
      <c r="E32">
        <f>IF(BinaryData!AY18=0,"",NormalizeData!AY18)</f>
        <v>0.35441600000000001</v>
      </c>
      <c r="F32">
        <f>IF(BinaryData!AZ18=0,"",NormalizeData!AZ18)</f>
        <v>0.32601400000000003</v>
      </c>
      <c r="G32">
        <f>IF(BinaryData!BA18=0,"",NormalizeData!BA18)</f>
        <v>0.30877100000000002</v>
      </c>
      <c r="H32">
        <f>IF(BinaryData!BB18=0,"",NormalizeData!BB18)</f>
        <v>0.32669199999999998</v>
      </c>
      <c r="I32">
        <f>IF(BinaryData!BC18=0,"",NormalizeData!BC18)</f>
        <v>0.322959</v>
      </c>
      <c r="J32">
        <f>IF(BinaryData!BD18=0,"",NormalizeData!BD18)</f>
        <v>0.33001599999999998</v>
      </c>
      <c r="K32">
        <f>IF(BinaryData!BE18=0,"",NormalizeData!BE18)</f>
        <v>0.30613499999999999</v>
      </c>
      <c r="L32">
        <f>IF(BinaryData!BF18=0,"",NormalizeData!BF18)</f>
        <v>0.29517900000000002</v>
      </c>
      <c r="N32">
        <f>CONTROLS!AA31</f>
        <v>8.6860148658634007E-3</v>
      </c>
      <c r="O32">
        <f>CONTROLS!AC31</f>
        <v>1.0053927205326279E-2</v>
      </c>
    </row>
    <row r="33" spans="1:15">
      <c r="A33">
        <f>NormalizeData!A19</f>
        <v>11.15</v>
      </c>
      <c r="B33">
        <f>CONTROLS!B32</f>
        <v>-14.522</v>
      </c>
      <c r="C33">
        <f>CONTROLS!V32</f>
        <v>0.36019299999999999</v>
      </c>
      <c r="D33">
        <f>CONTROLS!X32</f>
        <v>0.36669124999999997</v>
      </c>
      <c r="E33">
        <f>IF(BinaryData!AY19=0,"",NormalizeData!AY19)</f>
        <v>0.39545000000000002</v>
      </c>
      <c r="F33">
        <f>IF(BinaryData!AZ19=0,"",NormalizeData!AZ19)</f>
        <v>0.36988500000000002</v>
      </c>
      <c r="G33">
        <f>IF(BinaryData!BA19=0,"",NormalizeData!BA19)</f>
        <v>0.35241299999999998</v>
      </c>
      <c r="H33">
        <f>IF(BinaryData!BB19=0,"",NormalizeData!BB19)</f>
        <v>0.37190200000000001</v>
      </c>
      <c r="I33">
        <f>IF(BinaryData!BC19=0,"",NormalizeData!BC19)</f>
        <v>0.36787599999999998</v>
      </c>
      <c r="J33">
        <f>IF(BinaryData!BD19=0,"",NormalizeData!BD19)</f>
        <v>0.372058</v>
      </c>
      <c r="K33">
        <f>IF(BinaryData!BE19=0,"",NormalizeData!BE19)</f>
        <v>0.35298200000000002</v>
      </c>
      <c r="L33">
        <f>IF(BinaryData!BF19=0,"",NormalizeData!BF19)</f>
        <v>0.33621499999999999</v>
      </c>
      <c r="N33">
        <f>CONTROLS!AA32</f>
        <v>9.6976145176704692E-3</v>
      </c>
      <c r="O33">
        <f>CONTROLS!AC32</f>
        <v>9.4988443639213195E-3</v>
      </c>
    </row>
    <row r="34" spans="1:15">
      <c r="A34">
        <f>NormalizeData!A20</f>
        <v>12.149722000000001</v>
      </c>
      <c r="B34">
        <f>CONTROLS!B33</f>
        <v>-13.522278</v>
      </c>
      <c r="C34">
        <f>CONTROLS!V33</f>
        <v>0.40643400000000002</v>
      </c>
      <c r="D34">
        <f>CONTROLS!X33</f>
        <v>0.40867575</v>
      </c>
      <c r="E34">
        <f>IF(BinaryData!AY20=0,"",NormalizeData!AY20)</f>
        <v>0.44239499999999998</v>
      </c>
      <c r="F34">
        <f>IF(BinaryData!AZ20=0,"",NormalizeData!AZ20)</f>
        <v>0.41398699999999999</v>
      </c>
      <c r="G34">
        <f>IF(BinaryData!BA20=0,"",NormalizeData!BA20)</f>
        <v>0.39578799999999997</v>
      </c>
      <c r="H34">
        <f>IF(BinaryData!BB20=0,"",NormalizeData!BB20)</f>
        <v>0.416632</v>
      </c>
      <c r="I34">
        <f>IF(BinaryData!BC20=0,"",NormalizeData!BC20)</f>
        <v>0.40647299999999997</v>
      </c>
      <c r="J34">
        <f>IF(BinaryData!BD20=0,"",NormalizeData!BD20)</f>
        <v>0.41514400000000001</v>
      </c>
      <c r="K34">
        <f>IF(BinaryData!BE20=0,"",NormalizeData!BE20)</f>
        <v>0.39813999999999999</v>
      </c>
      <c r="L34">
        <f>IF(BinaryData!BF20=0,"",NormalizeData!BF20)</f>
        <v>0.38499499999999998</v>
      </c>
      <c r="N34">
        <f>CONTROLS!AA33</f>
        <v>8.6738865183568804E-3</v>
      </c>
      <c r="O34">
        <f>CONTROLS!AC33</f>
        <v>7.2580891137635772E-3</v>
      </c>
    </row>
    <row r="35" spans="1:15">
      <c r="A35">
        <f>NormalizeData!A21</f>
        <v>13.149722000000001</v>
      </c>
      <c r="B35">
        <f>CONTROLS!B34</f>
        <v>-12.522278</v>
      </c>
      <c r="C35">
        <f>CONTROLS!V34</f>
        <v>0.4529205</v>
      </c>
      <c r="D35">
        <f>CONTROLS!X34</f>
        <v>0.45629949999999997</v>
      </c>
      <c r="E35">
        <f>IF(BinaryData!AY21=0,"",NormalizeData!AY21)</f>
        <v>0.48152600000000001</v>
      </c>
      <c r="F35">
        <f>IF(BinaryData!AZ21=0,"",NormalizeData!AZ21)</f>
        <v>0.45969300000000002</v>
      </c>
      <c r="G35">
        <f>IF(BinaryData!BA21=0,"",NormalizeData!BA21)</f>
        <v>0.44031100000000001</v>
      </c>
      <c r="H35">
        <f>IF(BinaryData!BB21=0,"",NormalizeData!BB21)</f>
        <v>0.45861499999999999</v>
      </c>
      <c r="I35">
        <f>IF(BinaryData!BC21=0,"",NormalizeData!BC21)</f>
        <v>0.45130599999999998</v>
      </c>
      <c r="J35">
        <f>IF(BinaryData!BD21=0,"",NormalizeData!BD21)</f>
        <v>0.46116099999999999</v>
      </c>
      <c r="K35">
        <f>IF(BinaryData!BE21=0,"",NormalizeData!BE21)</f>
        <v>0.44402799999999998</v>
      </c>
      <c r="L35">
        <f>IF(BinaryData!BF21=0,"",NormalizeData!BF21)</f>
        <v>0.42977500000000002</v>
      </c>
      <c r="N35">
        <f>CONTROLS!AA34</f>
        <v>8.245010390128895E-3</v>
      </c>
      <c r="O35">
        <f>CONTROLS!AC34</f>
        <v>8.9020067213334813E-3</v>
      </c>
    </row>
    <row r="36" spans="1:15">
      <c r="A36">
        <f>NormalizeData!A22</f>
        <v>14.149444000000001</v>
      </c>
      <c r="B36">
        <f>CONTROLS!B35</f>
        <v>-11.522556</v>
      </c>
      <c r="C36">
        <f>CONTROLS!V35</f>
        <v>0.49681799999999998</v>
      </c>
      <c r="D36">
        <f>CONTROLS!X35</f>
        <v>0.50061224999999998</v>
      </c>
      <c r="E36">
        <f>IF(BinaryData!AY22=0,"",NormalizeData!AY22)</f>
        <v>0.51868599999999998</v>
      </c>
      <c r="F36">
        <f>IF(BinaryData!AZ22=0,"",NormalizeData!AZ22)</f>
        <v>0.50484200000000001</v>
      </c>
      <c r="G36">
        <f>IF(BinaryData!BA22=0,"",NormalizeData!BA22)</f>
        <v>0.487064</v>
      </c>
      <c r="H36">
        <f>IF(BinaryData!BB22=0,"",NormalizeData!BB22)</f>
        <v>0.50651299999999999</v>
      </c>
      <c r="I36">
        <f>IF(BinaryData!BC22=0,"",NormalizeData!BC22)</f>
        <v>0.49837599999999999</v>
      </c>
      <c r="J36">
        <f>IF(BinaryData!BD22=0,"",NormalizeData!BD22)</f>
        <v>0.50718799999999997</v>
      </c>
      <c r="K36">
        <f>IF(BinaryData!BE22=0,"",NormalizeData!BE22)</f>
        <v>0.49176399999999998</v>
      </c>
      <c r="L36">
        <f>IF(BinaryData!BF22=0,"",NormalizeData!BF22)</f>
        <v>0.47689399999999998</v>
      </c>
      <c r="N36">
        <f>CONTROLS!AA35</f>
        <v>7.7911391122650539E-3</v>
      </c>
      <c r="O36">
        <f>CONTROLS!AC35</f>
        <v>1.0955393690628675E-2</v>
      </c>
    </row>
    <row r="37" spans="1:15">
      <c r="A37">
        <f>NormalizeData!A23</f>
        <v>15.148611000000001</v>
      </c>
      <c r="B37">
        <f>CONTROLS!B36</f>
        <v>-10.523389</v>
      </c>
      <c r="C37">
        <f>CONTROLS!V36</f>
        <v>0.54048099999999999</v>
      </c>
      <c r="D37">
        <f>CONTROLS!X36</f>
        <v>0.54284325</v>
      </c>
      <c r="E37">
        <f>IF(BinaryData!AY23=0,"",NormalizeData!AY23)</f>
        <v>0.55961300000000003</v>
      </c>
      <c r="F37">
        <f>IF(BinaryData!AZ23=0,"",NormalizeData!AZ23)</f>
        <v>0.55337800000000004</v>
      </c>
      <c r="G37">
        <f>IF(BinaryData!BA23=0,"",NormalizeData!BA23)</f>
        <v>0.53090199999999999</v>
      </c>
      <c r="H37">
        <f>IF(BinaryData!BB23=0,"",NormalizeData!BB23)</f>
        <v>0.551813</v>
      </c>
      <c r="I37">
        <f>IF(BinaryData!BC23=0,"",NormalizeData!BC23)</f>
        <v>0.54367399999999999</v>
      </c>
      <c r="J37">
        <f>IF(BinaryData!BD23=0,"",NormalizeData!BD23)</f>
        <v>0.54941600000000002</v>
      </c>
      <c r="K37">
        <f>IF(BinaryData!BE23=0,"",NormalizeData!BE23)</f>
        <v>0.53764699999999999</v>
      </c>
      <c r="L37">
        <f>IF(BinaryData!BF23=0,"",NormalizeData!BF23)</f>
        <v>0.52023299999999995</v>
      </c>
      <c r="N37">
        <f>CONTROLS!AA36</f>
        <v>6.6176475175598898E-3</v>
      </c>
      <c r="O37">
        <f>CONTROLS!AC36</f>
        <v>6.2912380008495221E-3</v>
      </c>
    </row>
    <row r="38" spans="1:15">
      <c r="A38">
        <f>NormalizeData!A24</f>
        <v>16.148056</v>
      </c>
      <c r="B38">
        <f>CONTROLS!B37</f>
        <v>-9.5239440000000002</v>
      </c>
      <c r="C38">
        <f>CONTROLS!V37</f>
        <v>0.58165200000000006</v>
      </c>
      <c r="D38">
        <f>CONTROLS!X37</f>
        <v>0.58455800000000002</v>
      </c>
      <c r="E38">
        <f>IF(BinaryData!AY24=0,"",NormalizeData!AY24)</f>
        <v>0.60007999999999995</v>
      </c>
      <c r="F38">
        <f>IF(BinaryData!AZ24=0,"",NormalizeData!AZ24)</f>
        <v>0.59055199999999997</v>
      </c>
      <c r="G38">
        <f>IF(BinaryData!BA24=0,"",NormalizeData!BA24)</f>
        <v>0.57686499999999996</v>
      </c>
      <c r="H38">
        <f>IF(BinaryData!BB24=0,"",NormalizeData!BB24)</f>
        <v>0.597881</v>
      </c>
      <c r="I38">
        <f>IF(BinaryData!BC24=0,"",NormalizeData!BC24)</f>
        <v>0.59249600000000002</v>
      </c>
      <c r="J38">
        <f>IF(BinaryData!BD24=0,"",NormalizeData!BD24)</f>
        <v>0.597275</v>
      </c>
      <c r="K38">
        <f>IF(BinaryData!BE24=0,"",NormalizeData!BE24)</f>
        <v>0.58359499999999997</v>
      </c>
      <c r="L38">
        <f>IF(BinaryData!BF24=0,"",NormalizeData!BF24)</f>
        <v>0.57078300000000004</v>
      </c>
      <c r="N38">
        <f>CONTROLS!AA37</f>
        <v>6.6598092565277843E-3</v>
      </c>
      <c r="O38">
        <f>CONTROLS!AC37</f>
        <v>4.4837935575433195E-3</v>
      </c>
    </row>
    <row r="39" spans="1:15">
      <c r="A39">
        <f>NormalizeData!A25</f>
        <v>17.145833</v>
      </c>
      <c r="B39">
        <f>CONTROLS!B38</f>
        <v>-8.5261670000000009</v>
      </c>
      <c r="C39">
        <f>CONTROLS!V38</f>
        <v>0.61922100000000002</v>
      </c>
      <c r="D39">
        <f>CONTROLS!X38</f>
        <v>0.62525549999999996</v>
      </c>
      <c r="E39">
        <f>IF(BinaryData!AY25=0,"",NormalizeData!AY25)</f>
        <v>0.63716899999999999</v>
      </c>
      <c r="F39">
        <f>IF(BinaryData!AZ25=0,"",NormalizeData!AZ25)</f>
        <v>0.63295599999999996</v>
      </c>
      <c r="G39">
        <f>IF(BinaryData!BA25=0,"",NormalizeData!BA25)</f>
        <v>0.61665999999999999</v>
      </c>
      <c r="H39">
        <f>IF(BinaryData!BB25=0,"",NormalizeData!BB25)</f>
        <v>0.63622000000000001</v>
      </c>
      <c r="I39">
        <f>IF(BinaryData!BC25=0,"",NormalizeData!BC25)</f>
        <v>0.64087700000000003</v>
      </c>
      <c r="J39">
        <f>IF(BinaryData!BD25=0,"",NormalizeData!BD25)</f>
        <v>0.63325399999999998</v>
      </c>
      <c r="K39">
        <f>IF(BinaryData!BE25=0,"",NormalizeData!BE25)</f>
        <v>0.61613399999999996</v>
      </c>
      <c r="L39">
        <f>IF(BinaryData!BF25=0,"",NormalizeData!BF25)</f>
        <v>0.610958</v>
      </c>
      <c r="N39">
        <f>CONTROLS!AA38</f>
        <v>5.2225765671744693E-3</v>
      </c>
      <c r="O39">
        <f>CONTROLS!AC38</f>
        <v>7.5131097201269767E-3</v>
      </c>
    </row>
    <row r="40" spans="1:15">
      <c r="A40">
        <f>NormalizeData!A26</f>
        <v>18.142499999999998</v>
      </c>
      <c r="B40">
        <f>CONTROLS!B39</f>
        <v>-7.5295000000000023</v>
      </c>
      <c r="C40">
        <f>CONTROLS!V39</f>
        <v>0.655887</v>
      </c>
      <c r="D40">
        <f>CONTROLS!X39</f>
        <v>0.66042849999999997</v>
      </c>
      <c r="E40">
        <f>IF(BinaryData!AY26=0,"",NormalizeData!AY26)</f>
        <v>0.67763799999999996</v>
      </c>
      <c r="F40">
        <f>IF(BinaryData!AZ26=0,"",NormalizeData!AZ26)</f>
        <v>0.66990700000000003</v>
      </c>
      <c r="G40">
        <f>IF(BinaryData!BA26=0,"",NormalizeData!BA26)</f>
        <v>0.65523900000000002</v>
      </c>
      <c r="H40">
        <f>IF(BinaryData!BB26=0,"",NormalizeData!BB26)</f>
        <v>0.67345999999999995</v>
      </c>
      <c r="I40">
        <f>IF(BinaryData!BC26=0,"",NormalizeData!BC26)</f>
        <v>0.67756499999999997</v>
      </c>
      <c r="J40">
        <f>IF(BinaryData!BD26=0,"",NormalizeData!BD26)</f>
        <v>0.67455200000000004</v>
      </c>
      <c r="K40">
        <f>IF(BinaryData!BE26=0,"",NormalizeData!BE26)</f>
        <v>0.65976100000000004</v>
      </c>
      <c r="L40">
        <f>IF(BinaryData!BF26=0,"",NormalizeData!BF26)</f>
        <v>0.64347200000000004</v>
      </c>
      <c r="N40">
        <f>CONTROLS!AA39</f>
        <v>5.163452785362393E-3</v>
      </c>
      <c r="O40">
        <f>CONTROLS!AC39</f>
        <v>5.674334116587321E-3</v>
      </c>
    </row>
    <row r="41" spans="1:15">
      <c r="A41">
        <f>NormalizeData!A27</f>
        <v>19.142222</v>
      </c>
      <c r="B41">
        <f>CONTROLS!B40</f>
        <v>-6.5297780000000003</v>
      </c>
      <c r="C41">
        <f>CONTROLS!V40</f>
        <v>0.6969780000000001</v>
      </c>
      <c r="D41">
        <f>CONTROLS!X40</f>
        <v>0.69882574999999991</v>
      </c>
      <c r="E41">
        <f>IF(BinaryData!AY27=0,"",NormalizeData!AY27)</f>
        <v>0.719391</v>
      </c>
      <c r="F41">
        <f>IF(BinaryData!AZ27=0,"",NormalizeData!AZ27)</f>
        <v>0.705538</v>
      </c>
      <c r="G41">
        <f>IF(BinaryData!BA27=0,"",NormalizeData!BA27)</f>
        <v>0.70044099999999998</v>
      </c>
      <c r="H41">
        <f>IF(BinaryData!BB27=0,"",NormalizeData!BB27)</f>
        <v>0.71896400000000005</v>
      </c>
      <c r="I41">
        <f>IF(BinaryData!BC27=0,"",NormalizeData!BC27)</f>
        <v>0.70935300000000001</v>
      </c>
      <c r="J41">
        <f>IF(BinaryData!BD27=0,"",NormalizeData!BD27)</f>
        <v>0.71360699999999999</v>
      </c>
      <c r="K41">
        <f>IF(BinaryData!BE27=0,"",NormalizeData!BE27)</f>
        <v>0.70203199999999999</v>
      </c>
      <c r="L41">
        <f>IF(BinaryData!BF27=0,"",NormalizeData!BF27)</f>
        <v>0.68588300000000002</v>
      </c>
      <c r="N41">
        <f>CONTROLS!AA40</f>
        <v>1.969167844547553E-3</v>
      </c>
      <c r="O41">
        <f>CONTROLS!AC40</f>
        <v>8.264865531271523E-3</v>
      </c>
    </row>
    <row r="42" spans="1:15">
      <c r="A42">
        <f>NormalizeData!A28</f>
        <v>20.142222</v>
      </c>
      <c r="B42">
        <f>CONTROLS!B41</f>
        <v>-5.5297780000000003</v>
      </c>
      <c r="C42">
        <f>CONTROLS!V41</f>
        <v>0.73718525000000001</v>
      </c>
      <c r="D42">
        <f>CONTROLS!X41</f>
        <v>0.74330475000000007</v>
      </c>
      <c r="E42">
        <f>IF(BinaryData!AY28=0,"",NormalizeData!AY28)</f>
        <v>0.75124100000000005</v>
      </c>
      <c r="F42">
        <f>IF(BinaryData!AZ28=0,"",NormalizeData!AZ28)</f>
        <v>0.74717999999999996</v>
      </c>
      <c r="G42">
        <f>IF(BinaryData!BA28=0,"",NormalizeData!BA28)</f>
        <v>0.73750000000000004</v>
      </c>
      <c r="H42">
        <f>IF(BinaryData!BB28=0,"",NormalizeData!BB28)</f>
        <v>0.75810100000000002</v>
      </c>
      <c r="I42">
        <f>IF(BinaryData!BC28=0,"",NormalizeData!BC28)</f>
        <v>0.74898500000000001</v>
      </c>
      <c r="J42">
        <f>IF(BinaryData!BD28=0,"",NormalizeData!BD28)</f>
        <v>0.75686299999999995</v>
      </c>
      <c r="K42">
        <f>IF(BinaryData!BE28=0,"",NormalizeData!BE28)</f>
        <v>0.74571699999999996</v>
      </c>
      <c r="L42">
        <f>IF(BinaryData!BF28=0,"",NormalizeData!BF28)</f>
        <v>0.72616999999999998</v>
      </c>
      <c r="N42">
        <f>CONTROLS!AA41</f>
        <v>2.914389744583505E-3</v>
      </c>
      <c r="O42">
        <f>CONTROLS!AC41</f>
        <v>8.5500745562051509E-3</v>
      </c>
    </row>
    <row r="43" spans="1:15">
      <c r="A43">
        <f>NormalizeData!A29</f>
        <v>21.142778</v>
      </c>
      <c r="B43">
        <f>CONTROLS!B42</f>
        <v>-4.5292220000000007</v>
      </c>
      <c r="C43">
        <f>CONTROLS!V42</f>
        <v>0.78404574999999999</v>
      </c>
      <c r="D43">
        <f>CONTROLS!X42</f>
        <v>0.78563249999999996</v>
      </c>
      <c r="E43">
        <f>IF(BinaryData!AY29=0,"",NormalizeData!AY29)</f>
        <v>0.79460900000000001</v>
      </c>
      <c r="F43">
        <f>IF(BinaryData!AZ29=0,"",NormalizeData!AZ29)</f>
        <v>0.79311100000000001</v>
      </c>
      <c r="G43">
        <f>IF(BinaryData!BA29=0,"",NormalizeData!BA29)</f>
        <v>0.78297700000000003</v>
      </c>
      <c r="H43">
        <f>IF(BinaryData!BB29=0,"",NormalizeData!BB29)</f>
        <v>0.79929099999999997</v>
      </c>
      <c r="I43">
        <f>IF(BinaryData!BC29=0,"",NormalizeData!BC29)</f>
        <v>0.79756099999999996</v>
      </c>
      <c r="J43">
        <f>IF(BinaryData!BD29=0,"",NormalizeData!BD29)</f>
        <v>0.79693199999999997</v>
      </c>
      <c r="K43">
        <f>IF(BinaryData!BE29=0,"",NormalizeData!BE29)</f>
        <v>0.78751599999999999</v>
      </c>
      <c r="L43">
        <f>IF(BinaryData!BF29=0,"",NormalizeData!BF29)</f>
        <v>0.77583599999999997</v>
      </c>
      <c r="N43">
        <f>CONTROLS!AA42</f>
        <v>2.7579231769576081E-3</v>
      </c>
      <c r="O43">
        <f>CONTROLS!AC42</f>
        <v>3.8502714622910962E-3</v>
      </c>
    </row>
    <row r="44" spans="1:15">
      <c r="A44">
        <f>NormalizeData!A30</f>
        <v>22.143056000000001</v>
      </c>
      <c r="B44">
        <f>CONTROLS!B43</f>
        <v>-3.5289439999999992</v>
      </c>
      <c r="C44">
        <f>CONTROLS!V43</f>
        <v>0.83144700000000005</v>
      </c>
      <c r="D44">
        <f>CONTROLS!X43</f>
        <v>0.83302774999999996</v>
      </c>
      <c r="E44">
        <f>IF(BinaryData!AY30=0,"",NormalizeData!AY30)</f>
        <v>0.83395799999999998</v>
      </c>
      <c r="F44">
        <f>IF(BinaryData!AZ30=0,"",NormalizeData!AZ30)</f>
        <v>0.83644600000000002</v>
      </c>
      <c r="G44">
        <f>IF(BinaryData!BA30=0,"",NormalizeData!BA30)</f>
        <v>0.82849300000000003</v>
      </c>
      <c r="H44">
        <f>IF(BinaryData!BB30=0,"",NormalizeData!BB30)</f>
        <v>0.84407600000000005</v>
      </c>
      <c r="I44">
        <f>IF(BinaryData!BC30=0,"",NormalizeData!BC30)</f>
        <v>0.841835</v>
      </c>
      <c r="J44">
        <f>IF(BinaryData!BD30=0,"",NormalizeData!BD30)</f>
        <v>0.83871799999999996</v>
      </c>
      <c r="K44">
        <f>IF(BinaryData!BE30=0,"",NormalizeData!BE30)</f>
        <v>0.83077999999999996</v>
      </c>
      <c r="L44">
        <f>IF(BinaryData!BF30=0,"",NormalizeData!BF30)</f>
        <v>0.82279800000000003</v>
      </c>
      <c r="N44">
        <f>CONTROLS!AA43</f>
        <v>2.4838390983851436E-3</v>
      </c>
      <c r="O44">
        <f>CONTROLS!AC43</f>
        <v>3.2105348853422931E-3</v>
      </c>
    </row>
    <row r="45" spans="1:15">
      <c r="A45">
        <f>NormalizeData!A31</f>
        <v>23.143056000000001</v>
      </c>
      <c r="B45">
        <f>CONTROLS!B44</f>
        <v>-2.5289439999999992</v>
      </c>
      <c r="C45">
        <f>CONTROLS!V44</f>
        <v>0.87885525000000009</v>
      </c>
      <c r="D45">
        <f>CONTROLS!X44</f>
        <v>0.88093700000000008</v>
      </c>
      <c r="E45">
        <f>IF(BinaryData!AY31=0,"",NormalizeData!AY31)</f>
        <v>0.88431800000000005</v>
      </c>
      <c r="F45">
        <f>IF(BinaryData!AZ31=0,"",NormalizeData!AZ31)</f>
        <v>0.88696900000000001</v>
      </c>
      <c r="G45">
        <f>IF(BinaryData!BA31=0,"",NormalizeData!BA31)</f>
        <v>0.88109099999999996</v>
      </c>
      <c r="H45">
        <f>IF(BinaryData!BB31=0,"",NormalizeData!BB31)</f>
        <v>0.88391500000000001</v>
      </c>
      <c r="I45">
        <f>IF(BinaryData!BC31=0,"",NormalizeData!BC31)</f>
        <v>0.89208299999999996</v>
      </c>
      <c r="J45">
        <f>IF(BinaryData!BD31=0,"",NormalizeData!BD31)</f>
        <v>0.88088999999999995</v>
      </c>
      <c r="K45">
        <f>IF(BinaryData!BE31=0,"",NormalizeData!BE31)</f>
        <v>0.87638799999999994</v>
      </c>
      <c r="L45">
        <f>IF(BinaryData!BF31=0,"",NormalizeData!BF31)</f>
        <v>0.87253700000000001</v>
      </c>
      <c r="N45">
        <f>CONTROLS!AA44</f>
        <v>4.3775435558465227E-3</v>
      </c>
      <c r="O45">
        <f>CONTROLS!AC44</f>
        <v>2.6395326606554262E-3</v>
      </c>
    </row>
    <row r="46" spans="1:15">
      <c r="A46">
        <f>NormalizeData!A32</f>
        <v>24.143332999999998</v>
      </c>
      <c r="B46">
        <f>CONTROLS!B45</f>
        <v>-1.5286670000000022</v>
      </c>
      <c r="C46">
        <f>CONTROLS!V45</f>
        <v>0.92685799999999996</v>
      </c>
      <c r="D46">
        <f>CONTROLS!X45</f>
        <v>0.92956899999999998</v>
      </c>
      <c r="E46">
        <f>IF(BinaryData!AY32=0,"",NormalizeData!AY32)</f>
        <v>0.92832400000000004</v>
      </c>
      <c r="F46">
        <f>IF(BinaryData!AZ32=0,"",NormalizeData!AZ32)</f>
        <v>0.92898099999999995</v>
      </c>
      <c r="G46">
        <f>IF(BinaryData!BA32=0,"",NormalizeData!BA32)</f>
        <v>0.92322000000000004</v>
      </c>
      <c r="H46">
        <f>IF(BinaryData!BB32=0,"",NormalizeData!BB32)</f>
        <v>0.92704200000000003</v>
      </c>
      <c r="I46">
        <f>IF(BinaryData!BC32=0,"",NormalizeData!BC32)</f>
        <v>0.94136600000000004</v>
      </c>
      <c r="J46">
        <f>IF(BinaryData!BD32=0,"",NormalizeData!BD32)</f>
        <v>0.924149</v>
      </c>
      <c r="K46">
        <f>IF(BinaryData!BE32=0,"",NormalizeData!BE32)</f>
        <v>0.92712300000000003</v>
      </c>
      <c r="L46">
        <f>IF(BinaryData!BF32=0,"",NormalizeData!BF32)</f>
        <v>0.92442000000000002</v>
      </c>
      <c r="N46">
        <f>CONTROLS!AA45</f>
        <v>3.3609287406905792E-3</v>
      </c>
      <c r="O46">
        <f>CONTROLS!AC45</f>
        <v>2.937065542339844E-3</v>
      </c>
    </row>
    <row r="47" spans="1:15">
      <c r="A47">
        <f>NormalizeData!A33</f>
        <v>25.143611</v>
      </c>
      <c r="B47">
        <f>CONTROLS!B46</f>
        <v>-0.52838900000000066</v>
      </c>
      <c r="C47">
        <f>CONTROLS!V46</f>
        <v>0.97480925000000007</v>
      </c>
      <c r="D47">
        <f>CONTROLS!X46</f>
        <v>0.97483575</v>
      </c>
      <c r="E47">
        <f>IF(BinaryData!AY33=0,"",NormalizeData!AY33)</f>
        <v>0.97680299999999998</v>
      </c>
      <c r="F47">
        <f>IF(BinaryData!AZ33=0,"",NormalizeData!AZ33)</f>
        <v>0.97188699999999995</v>
      </c>
      <c r="G47">
        <f>IF(BinaryData!BA33=0,"",NormalizeData!BA33)</f>
        <v>0.97162300000000001</v>
      </c>
      <c r="H47">
        <f>IF(BinaryData!BB33=0,"",NormalizeData!BB33)</f>
        <v>0.97479700000000002</v>
      </c>
      <c r="I47">
        <f>IF(BinaryData!BC33=0,"",NormalizeData!BC33)</f>
        <v>0.97747799999999996</v>
      </c>
      <c r="J47">
        <f>IF(BinaryData!BD33=0,"",NormalizeData!BD33)</f>
        <v>0.97250400000000004</v>
      </c>
      <c r="K47">
        <f>IF(BinaryData!BE33=0,"",NormalizeData!BE33)</f>
        <v>0.97406899999999996</v>
      </c>
      <c r="L47">
        <f>IF(BinaryData!BF33=0,"",NormalizeData!BF33)</f>
        <v>0.97042200000000001</v>
      </c>
      <c r="N47">
        <f>CONTROLS!AA46</f>
        <v>2.3810298017174526E-3</v>
      </c>
      <c r="O47">
        <f>CONTROLS!AC46</f>
        <v>3.1110038438848949E-3</v>
      </c>
    </row>
    <row r="48" spans="1:15">
      <c r="A48">
        <f>NormalizeData!A34</f>
        <v>25.671666999999999</v>
      </c>
      <c r="B48">
        <f>CONTROLS!B47</f>
        <v>-3.3300000000124896E-4</v>
      </c>
      <c r="C48">
        <f>CONTROLS!V47</f>
        <v>1</v>
      </c>
      <c r="D48">
        <f>CONTROLS!X47</f>
        <v>1</v>
      </c>
      <c r="E48">
        <f>IF(BinaryData!AY34=0,"",NormalizeData!AY34)</f>
        <v>1</v>
      </c>
      <c r="F48">
        <f>IF(BinaryData!AZ34=0,"",NormalizeData!AZ34)</f>
        <v>1</v>
      </c>
      <c r="G48">
        <f>IF(BinaryData!BA34=0,"",NormalizeData!BA34)</f>
        <v>1</v>
      </c>
      <c r="H48">
        <f>IF(BinaryData!BB34=0,"",NormalizeData!BB34)</f>
        <v>1</v>
      </c>
      <c r="I48">
        <f>IF(BinaryData!BC34=0,"",NormalizeData!BC34)</f>
        <v>1</v>
      </c>
      <c r="J48">
        <f>IF(BinaryData!BD34=0,"",NormalizeData!BD34)</f>
        <v>1</v>
      </c>
      <c r="K48">
        <f>IF(BinaryData!BE34=0,"",NormalizeData!BE34)</f>
        <v>1</v>
      </c>
      <c r="L48">
        <f>IF(BinaryData!BF34=0,"",NormalizeData!BF34)</f>
        <v>1</v>
      </c>
      <c r="N48">
        <f>CONTROLS!AA47</f>
        <v>0</v>
      </c>
      <c r="O48">
        <f>CONTROLS!AC47</f>
        <v>0</v>
      </c>
    </row>
    <row r="49" spans="1:15">
      <c r="A49">
        <f>NormalizeData!A35</f>
        <v>25.715278000000001</v>
      </c>
      <c r="B49">
        <f>CONTROLS!B48</f>
        <v>4.3278000000000816E-2</v>
      </c>
      <c r="C49">
        <f>CONTROLS!V48</f>
        <v>0.97359375000000004</v>
      </c>
      <c r="D49">
        <f>CONTROLS!X48</f>
        <v>0.9657135</v>
      </c>
      <c r="E49">
        <f>IF(BinaryData!AY35=0,"",NormalizeData!AY35)</f>
        <v>1.0843320000000001</v>
      </c>
      <c r="F49">
        <f>IF(BinaryData!AZ35=0,"",NormalizeData!AZ35)</f>
        <v>0.94634499999999999</v>
      </c>
      <c r="G49">
        <f>IF(BinaryData!BA35=0,"",NormalizeData!BA35)</f>
        <v>0.91118699999999997</v>
      </c>
      <c r="H49">
        <f>IF(BinaryData!BB35=0,"",NormalizeData!BB35)</f>
        <v>0.90934899999999996</v>
      </c>
      <c r="I49">
        <f>IF(BinaryData!BC35=0,"",NormalizeData!BC35)</f>
        <v>0.911717</v>
      </c>
      <c r="J49">
        <f>IF(BinaryData!BD35=0,"",NormalizeData!BD35)</f>
        <v>0.921624</v>
      </c>
      <c r="K49">
        <f>IF(BinaryData!BE35=0,"",NormalizeData!BE35)</f>
        <v>0.92172699999999996</v>
      </c>
      <c r="L49">
        <f>IF(BinaryData!BF35=0,"",NormalizeData!BF35)</f>
        <v>0.92559100000000005</v>
      </c>
      <c r="N49">
        <f>CONTROLS!AA48</f>
        <v>3.566969804096088E-3</v>
      </c>
      <c r="O49">
        <f>CONTROLS!AC48</f>
        <v>4.064144395400684E-3</v>
      </c>
    </row>
    <row r="50" spans="1:15">
      <c r="A50">
        <f>NormalizeData!A36</f>
        <v>25.965278000000001</v>
      </c>
      <c r="B50">
        <f>CONTROLS!B49</f>
        <v>0.29327800000000082</v>
      </c>
      <c r="C50">
        <f>CONTROLS!V49</f>
        <v>1.03014275</v>
      </c>
      <c r="D50">
        <f>CONTROLS!X49</f>
        <v>1.0110479999999999</v>
      </c>
      <c r="E50">
        <f>IF(BinaryData!AY36=0,"",NormalizeData!AY36)</f>
        <v>0.89203699999999997</v>
      </c>
      <c r="F50">
        <f>IF(BinaryData!AZ36=0,"",NormalizeData!AZ36)</f>
        <v>0.92910400000000004</v>
      </c>
      <c r="G50">
        <f>IF(BinaryData!BA36=0,"",NormalizeData!BA36)</f>
        <v>0.983927</v>
      </c>
      <c r="H50">
        <f>IF(BinaryData!BB36=0,"",NormalizeData!BB36)</f>
        <v>1.0115400000000001</v>
      </c>
      <c r="I50">
        <f>IF(BinaryData!BC36=0,"",NormalizeData!BC36)</f>
        <v>1.0263519999999999</v>
      </c>
      <c r="J50">
        <f>IF(BinaryData!BD36=0,"",NormalizeData!BD36)</f>
        <v>1.030343</v>
      </c>
      <c r="K50">
        <f>IF(BinaryData!BE36=0,"",NormalizeData!BE36)</f>
        <v>1.0263979999999999</v>
      </c>
      <c r="L50">
        <f>IF(BinaryData!BF36=0,"",NormalizeData!BF36)</f>
        <v>1.023838</v>
      </c>
      <c r="N50">
        <f>CONTROLS!AA49</f>
        <v>8.1149187457422792E-3</v>
      </c>
      <c r="O50">
        <f>CONTROLS!AC49</f>
        <v>4.1751396783021675E-3</v>
      </c>
    </row>
    <row r="51" spans="1:15">
      <c r="A51">
        <f>NormalizeData!A37</f>
        <v>26.215278000000001</v>
      </c>
      <c r="B51">
        <f>CONTROLS!B50</f>
        <v>0.54327800000000082</v>
      </c>
      <c r="C51">
        <f>CONTROLS!V50</f>
        <v>1.0015565</v>
      </c>
      <c r="D51">
        <f>CONTROLS!X50</f>
        <v>0.99059125000000003</v>
      </c>
      <c r="E51">
        <f>IF(BinaryData!AY37=0,"",NormalizeData!AY37)</f>
        <v>0.85634200000000005</v>
      </c>
      <c r="F51">
        <f>IF(BinaryData!AZ37=0,"",NormalizeData!AZ37)</f>
        <v>0.93103000000000002</v>
      </c>
      <c r="G51">
        <f>IF(BinaryData!BA37=0,"",NormalizeData!BA37)</f>
        <v>0.97597400000000001</v>
      </c>
      <c r="H51">
        <f>IF(BinaryData!BB37=0,"",NormalizeData!BB37)</f>
        <v>0.98742600000000003</v>
      </c>
      <c r="I51">
        <f>IF(BinaryData!BC37=0,"",NormalizeData!BC37)</f>
        <v>0.99085299999999998</v>
      </c>
      <c r="J51">
        <f>IF(BinaryData!BD37=0,"",NormalizeData!BD37)</f>
        <v>0.99382899999999996</v>
      </c>
      <c r="K51">
        <f>IF(BinaryData!BE37=0,"",NormalizeData!BE37)</f>
        <v>0.99073199999999995</v>
      </c>
      <c r="L51">
        <f>IF(BinaryData!BF37=0,"",NormalizeData!BF37)</f>
        <v>0.99227799999999999</v>
      </c>
      <c r="N51">
        <f>CONTROLS!AA50</f>
        <v>1.1435829382544425E-2</v>
      </c>
      <c r="O51">
        <f>CONTROLS!AC50</f>
        <v>7.304564115446356E-3</v>
      </c>
    </row>
    <row r="52" spans="1:15">
      <c r="A52">
        <f>NormalizeData!A38</f>
        <v>26.465278000000001</v>
      </c>
      <c r="B52">
        <f>CONTROLS!B51</f>
        <v>0.79327800000000082</v>
      </c>
      <c r="C52">
        <f>CONTROLS!V51</f>
        <v>0.99259575</v>
      </c>
      <c r="D52">
        <f>CONTROLS!X51</f>
        <v>0.9873647499999999</v>
      </c>
      <c r="E52">
        <f>IF(BinaryData!AY38=0,"",NormalizeData!AY38)</f>
        <v>0.83708800000000005</v>
      </c>
      <c r="F52">
        <f>IF(BinaryData!AZ38=0,"",NormalizeData!AZ38)</f>
        <v>0.92651600000000001</v>
      </c>
      <c r="G52">
        <f>IF(BinaryData!BA38=0,"",NormalizeData!BA38)</f>
        <v>0.97803799999999996</v>
      </c>
      <c r="H52">
        <f>IF(BinaryData!BB38=0,"",NormalizeData!BB38)</f>
        <v>0.97683200000000003</v>
      </c>
      <c r="I52">
        <f>IF(BinaryData!BC38=0,"",NormalizeData!BC38)</f>
        <v>0.97924699999999998</v>
      </c>
      <c r="J52">
        <f>IF(BinaryData!BD38=0,"",NormalizeData!BD38)</f>
        <v>0.978657</v>
      </c>
      <c r="K52">
        <f>IF(BinaryData!BE38=0,"",NormalizeData!BE38)</f>
        <v>0.97334299999999996</v>
      </c>
      <c r="L52">
        <f>IF(BinaryData!BF38=0,"",NormalizeData!BF38)</f>
        <v>0.98267499999999997</v>
      </c>
      <c r="N52">
        <f>CONTROLS!AA51</f>
        <v>1.1913794564145666E-2</v>
      </c>
      <c r="O52">
        <f>CONTROLS!AC51</f>
        <v>8.5886601351239274E-3</v>
      </c>
    </row>
    <row r="53" spans="1:15">
      <c r="A53">
        <f>NormalizeData!A39</f>
        <v>26.715278000000001</v>
      </c>
      <c r="B53">
        <f>CONTROLS!B52</f>
        <v>1.0432780000000008</v>
      </c>
      <c r="C53">
        <f>CONTROLS!V52</f>
        <v>0.98428199999999999</v>
      </c>
      <c r="D53">
        <f>CONTROLS!X52</f>
        <v>0.97954174999999999</v>
      </c>
      <c r="E53">
        <f>IF(BinaryData!AY39=0,"",NormalizeData!AY39)</f>
        <v>0.82688799999999996</v>
      </c>
      <c r="F53">
        <f>IF(BinaryData!AZ39=0,"",NormalizeData!AZ39)</f>
        <v>0.92707499999999998</v>
      </c>
      <c r="G53">
        <f>IF(BinaryData!BA39=0,"",NormalizeData!BA39)</f>
        <v>0.97860000000000003</v>
      </c>
      <c r="H53">
        <f>IF(BinaryData!BB39=0,"",NormalizeData!BB39)</f>
        <v>0.977047</v>
      </c>
      <c r="I53">
        <f>IF(BinaryData!BC39=0,"",NormalizeData!BC39)</f>
        <v>0.97624299999999997</v>
      </c>
      <c r="J53">
        <f>IF(BinaryData!BD39=0,"",NormalizeData!BD39)</f>
        <v>0.97082800000000002</v>
      </c>
      <c r="K53">
        <f>IF(BinaryData!BE39=0,"",NormalizeData!BE39)</f>
        <v>0.97153800000000001</v>
      </c>
      <c r="L53">
        <f>IF(BinaryData!BF39=0,"",NormalizeData!BF39)</f>
        <v>0.97717100000000001</v>
      </c>
      <c r="N53">
        <f>CONTROLS!AA52</f>
        <v>8.8678638164253996E-3</v>
      </c>
      <c r="O53">
        <f>CONTROLS!AC52</f>
        <v>6.6805703037489941E-3</v>
      </c>
    </row>
    <row r="54" spans="1:15">
      <c r="A54">
        <f>NormalizeData!A40</f>
        <v>26.965555999999999</v>
      </c>
      <c r="B54">
        <f>CONTROLS!B53</f>
        <v>1.2935559999999988</v>
      </c>
      <c r="C54">
        <f>CONTROLS!V53</f>
        <v>0.97688225000000006</v>
      </c>
      <c r="D54">
        <f>CONTROLS!X53</f>
        <v>0.9687532499999999</v>
      </c>
      <c r="E54">
        <f>IF(BinaryData!AY40=0,"",NormalizeData!AY40)</f>
        <v>0.83768100000000001</v>
      </c>
      <c r="F54">
        <f>IF(BinaryData!AZ40=0,"",NormalizeData!AZ40)</f>
        <v>0.93619799999999997</v>
      </c>
      <c r="G54">
        <f>IF(BinaryData!BA40=0,"",NormalizeData!BA40)</f>
        <v>0.98377300000000001</v>
      </c>
      <c r="H54">
        <f>IF(BinaryData!BB40=0,"",NormalizeData!BB40)</f>
        <v>0.97723400000000005</v>
      </c>
      <c r="I54">
        <f>IF(BinaryData!BC40=0,"",NormalizeData!BC40)</f>
        <v>0.96931400000000001</v>
      </c>
      <c r="J54">
        <f>IF(BinaryData!BD40=0,"",NormalizeData!BD40)</f>
        <v>0.96846900000000002</v>
      </c>
      <c r="K54">
        <f>IF(BinaryData!BE40=0,"",NormalizeData!BE40)</f>
        <v>0.97162499999999996</v>
      </c>
      <c r="L54">
        <f>IF(BinaryData!BF40=0,"",NormalizeData!BF40)</f>
        <v>0.97470299999999999</v>
      </c>
      <c r="N54">
        <f>CONTROLS!AA53</f>
        <v>6.4820009449243063E-3</v>
      </c>
      <c r="O54">
        <f>CONTROLS!AC53</f>
        <v>6.4973556864825087E-3</v>
      </c>
    </row>
    <row r="55" spans="1:15">
      <c r="A55">
        <f>NormalizeData!A41</f>
        <v>27.215833</v>
      </c>
      <c r="B55">
        <f>CONTROLS!B54</f>
        <v>1.5438329999999993</v>
      </c>
      <c r="C55">
        <f>CONTROLS!V54</f>
        <v>0.97460350000000007</v>
      </c>
      <c r="D55">
        <f>CONTROLS!X54</f>
        <v>0.96488475000000007</v>
      </c>
      <c r="E55">
        <f>IF(BinaryData!AY41=0,"",NormalizeData!AY41)</f>
        <v>0.85716300000000001</v>
      </c>
      <c r="F55">
        <f>IF(BinaryData!AZ41=0,"",NormalizeData!AZ41)</f>
        <v>0.95075900000000002</v>
      </c>
      <c r="G55">
        <f>IF(BinaryData!BA41=0,"",NormalizeData!BA41)</f>
        <v>0.98929299999999998</v>
      </c>
      <c r="H55">
        <f>IF(BinaryData!BB41=0,"",NormalizeData!BB41)</f>
        <v>0.97464200000000001</v>
      </c>
      <c r="I55">
        <f>IF(BinaryData!BC41=0,"",NormalizeData!BC41)</f>
        <v>0.96815099999999998</v>
      </c>
      <c r="J55">
        <f>IF(BinaryData!BD41=0,"",NormalizeData!BD41)</f>
        <v>0.96771399999999996</v>
      </c>
      <c r="K55">
        <f>IF(BinaryData!BE41=0,"",NormalizeData!BE41)</f>
        <v>0.97241100000000003</v>
      </c>
      <c r="L55">
        <f>IF(BinaryData!BF41=0,"",NormalizeData!BF41)</f>
        <v>0.97603099999999998</v>
      </c>
      <c r="N55">
        <f>CONTROLS!AA54</f>
        <v>6.2919181230103854E-3</v>
      </c>
      <c r="O55">
        <f>CONTROLS!AC54</f>
        <v>8.597661789696091E-3</v>
      </c>
    </row>
    <row r="56" spans="1:15">
      <c r="A56">
        <f>NormalizeData!A42</f>
        <v>27.466111000000001</v>
      </c>
      <c r="B56">
        <f>CONTROLS!B55</f>
        <v>1.7941110000000009</v>
      </c>
      <c r="C56">
        <f>CONTROLS!V55</f>
        <v>0.97699175000000005</v>
      </c>
      <c r="D56">
        <f>CONTROLS!X55</f>
        <v>0.96162400000000003</v>
      </c>
      <c r="E56">
        <f>IF(BinaryData!AY42=0,"",NormalizeData!AY42)</f>
        <v>0.88</v>
      </c>
      <c r="F56">
        <f>IF(BinaryData!AZ42=0,"",NormalizeData!AZ42)</f>
        <v>0.97246299999999997</v>
      </c>
      <c r="G56">
        <f>IF(BinaryData!BA42=0,"",NormalizeData!BA42)</f>
        <v>0.99530799999999997</v>
      </c>
      <c r="H56">
        <f>IF(BinaryData!BB42=0,"",NormalizeData!BB42)</f>
        <v>0.98036599999999996</v>
      </c>
      <c r="I56">
        <f>IF(BinaryData!BC42=0,"",NormalizeData!BC42)</f>
        <v>0.97391300000000003</v>
      </c>
      <c r="J56">
        <f>IF(BinaryData!BD42=0,"",NormalizeData!BD42)</f>
        <v>0.96916199999999997</v>
      </c>
      <c r="K56">
        <f>IF(BinaryData!BE42=0,"",NormalizeData!BE42)</f>
        <v>0.97207600000000005</v>
      </c>
      <c r="L56">
        <f>IF(BinaryData!BF42=0,"",NormalizeData!BF42)</f>
        <v>0.97816000000000003</v>
      </c>
      <c r="N56">
        <f>CONTROLS!AA55</f>
        <v>5.4760296672558871E-3</v>
      </c>
      <c r="O56">
        <f>CONTROLS!AC55</f>
        <v>9.0733703036229522E-3</v>
      </c>
    </row>
    <row r="57" spans="1:15">
      <c r="A57">
        <f>NormalizeData!A43</f>
        <v>27.716388999999999</v>
      </c>
      <c r="B57">
        <f>CONTROLS!B56</f>
        <v>2.0443889999999989</v>
      </c>
      <c r="C57">
        <f>CONTROLS!V56</f>
        <v>0.97938950000000002</v>
      </c>
      <c r="D57">
        <f>CONTROLS!X56</f>
        <v>0.96267724999999993</v>
      </c>
      <c r="E57">
        <f>IF(BinaryData!AY43=0,"",NormalizeData!AY43)</f>
        <v>0.90855399999999997</v>
      </c>
      <c r="F57">
        <f>IF(BinaryData!AZ43=0,"",NormalizeData!AZ43)</f>
        <v>0.99493799999999999</v>
      </c>
      <c r="G57">
        <f>IF(BinaryData!BA43=0,"",NormalizeData!BA43)</f>
        <v>1.0016020000000001</v>
      </c>
      <c r="H57">
        <f>IF(BinaryData!BB43=0,"",NormalizeData!BB43)</f>
        <v>0.98626599999999998</v>
      </c>
      <c r="I57">
        <f>IF(BinaryData!BC43=0,"",NormalizeData!BC43)</f>
        <v>0.97628300000000001</v>
      </c>
      <c r="J57">
        <f>IF(BinaryData!BD43=0,"",NormalizeData!BD43)</f>
        <v>0.97981300000000005</v>
      </c>
      <c r="K57">
        <f>IF(BinaryData!BE43=0,"",NormalizeData!BE43)</f>
        <v>0.97875199999999996</v>
      </c>
      <c r="L57">
        <f>IF(BinaryData!BF43=0,"",NormalizeData!BF43)</f>
        <v>0.98250700000000002</v>
      </c>
      <c r="N57">
        <f>CONTROLS!AA56</f>
        <v>5.7565196950935919E-3</v>
      </c>
      <c r="O57">
        <f>CONTROLS!AC56</f>
        <v>1.1307014235273012E-2</v>
      </c>
    </row>
    <row r="58" spans="1:15">
      <c r="A58">
        <f>NormalizeData!A44</f>
        <v>27.966667000000001</v>
      </c>
      <c r="B58">
        <f>CONTROLS!B57</f>
        <v>2.2946670000000005</v>
      </c>
      <c r="C58">
        <f>CONTROLS!V57</f>
        <v>0.98576799999999998</v>
      </c>
      <c r="D58">
        <f>CONTROLS!X57</f>
        <v>0.96708000000000005</v>
      </c>
      <c r="E58">
        <f>IF(BinaryData!AY44=0,"",NormalizeData!AY44)</f>
        <v>0.94165100000000002</v>
      </c>
      <c r="F58">
        <f>IF(BinaryData!AZ44=0,"",NormalizeData!AZ44)</f>
        <v>1.011773</v>
      </c>
      <c r="G58">
        <f>IF(BinaryData!BA44=0,"",NormalizeData!BA44)</f>
        <v>1.0132570000000001</v>
      </c>
      <c r="H58">
        <f>IF(BinaryData!BB44=0,"",NormalizeData!BB44)</f>
        <v>0.99155599999999999</v>
      </c>
      <c r="I58">
        <f>IF(BinaryData!BC44=0,"",NormalizeData!BC44)</f>
        <v>0.98740600000000001</v>
      </c>
      <c r="J58">
        <f>IF(BinaryData!BD44=0,"",NormalizeData!BD44)</f>
        <v>0.98719900000000005</v>
      </c>
      <c r="K58">
        <f>IF(BinaryData!BE44=0,"",NormalizeData!BE44)</f>
        <v>0.98585599999999995</v>
      </c>
      <c r="L58">
        <f>IF(BinaryData!BF44=0,"",NormalizeData!BF44)</f>
        <v>0.99074200000000001</v>
      </c>
      <c r="N58">
        <f>CONTROLS!AA57</f>
        <v>7.4855254101944563E-3</v>
      </c>
      <c r="O58">
        <f>CONTROLS!AC57</f>
        <v>1.3761633309071023E-2</v>
      </c>
    </row>
    <row r="59" spans="1:15">
      <c r="A59">
        <f>NormalizeData!A45</f>
        <v>28.216667000000001</v>
      </c>
      <c r="B59">
        <f>CONTROLS!B58</f>
        <v>2.5446670000000005</v>
      </c>
      <c r="C59">
        <f>CONTROLS!V58</f>
        <v>0.99346725000000002</v>
      </c>
      <c r="D59">
        <f>CONTROLS!X58</f>
        <v>0.97174324999999995</v>
      </c>
      <c r="E59">
        <f>IF(BinaryData!AY45=0,"",NormalizeData!AY45)</f>
        <v>0.97392400000000001</v>
      </c>
      <c r="F59">
        <f>IF(BinaryData!AZ45=0,"",NormalizeData!AZ45)</f>
        <v>1.022918</v>
      </c>
      <c r="G59">
        <f>IF(BinaryData!BA45=0,"",NormalizeData!BA45)</f>
        <v>1.0331459999999999</v>
      </c>
      <c r="H59">
        <f>IF(BinaryData!BB45=0,"",NormalizeData!BB45)</f>
        <v>1.0039009999999999</v>
      </c>
      <c r="I59">
        <f>IF(BinaryData!BC45=0,"",NormalizeData!BC45)</f>
        <v>1.0038400000000001</v>
      </c>
      <c r="J59">
        <f>IF(BinaryData!BD45=0,"",NormalizeData!BD45)</f>
        <v>0.994869</v>
      </c>
      <c r="K59">
        <f>IF(BinaryData!BE45=0,"",NormalizeData!BE45)</f>
        <v>1.0017050000000001</v>
      </c>
      <c r="L59">
        <f>IF(BinaryData!BF45=0,"",NormalizeData!BF45)</f>
        <v>1.001028</v>
      </c>
      <c r="N59">
        <f>CONTROLS!AA58</f>
        <v>7.7820990473864097E-3</v>
      </c>
      <c r="O59">
        <f>CONTROLS!AC58</f>
        <v>1.3044471277773828E-2</v>
      </c>
    </row>
    <row r="60" spans="1:15">
      <c r="A60">
        <f>NormalizeData!A46</f>
        <v>28.466667000000001</v>
      </c>
      <c r="B60">
        <f>CONTROLS!B59</f>
        <v>2.7946670000000005</v>
      </c>
      <c r="C60">
        <f>CONTROLS!V59</f>
        <v>1.0050267499999999</v>
      </c>
      <c r="D60">
        <f>CONTROLS!X59</f>
        <v>0.98000874999999998</v>
      </c>
      <c r="E60">
        <f>IF(BinaryData!AY46=0,"",NormalizeData!AY46)</f>
        <v>1.0131859999999999</v>
      </c>
      <c r="F60">
        <f>IF(BinaryData!AZ46=0,"",NormalizeData!AZ46)</f>
        <v>1.0348310000000001</v>
      </c>
      <c r="G60">
        <f>IF(BinaryData!BA46=0,"",NormalizeData!BA46)</f>
        <v>1.0560590000000001</v>
      </c>
      <c r="H60">
        <f>IF(BinaryData!BB46=0,"",NormalizeData!BB46)</f>
        <v>1.017225</v>
      </c>
      <c r="I60">
        <f>IF(BinaryData!BC46=0,"",NormalizeData!BC46)</f>
        <v>1.012507</v>
      </c>
      <c r="J60">
        <f>IF(BinaryData!BD46=0,"",NormalizeData!BD46)</f>
        <v>1.008554</v>
      </c>
      <c r="K60">
        <f>IF(BinaryData!BE46=0,"",NormalizeData!BE46)</f>
        <v>1.015093</v>
      </c>
      <c r="L60">
        <f>IF(BinaryData!BF46=0,"",NormalizeData!BF46)</f>
        <v>1.0109950000000001</v>
      </c>
      <c r="N60">
        <f>CONTROLS!AA59</f>
        <v>9.5642304229526694E-3</v>
      </c>
      <c r="O60">
        <f>CONTROLS!AC59</f>
        <v>1.2601148608361101E-2</v>
      </c>
    </row>
    <row r="61" spans="1:15">
      <c r="A61">
        <f>NormalizeData!A47</f>
        <v>28.716944000000002</v>
      </c>
      <c r="B61">
        <f>CONTROLS!B60</f>
        <v>3.044944000000001</v>
      </c>
      <c r="C61">
        <f>CONTROLS!V60</f>
        <v>1.01531075</v>
      </c>
      <c r="D61">
        <f>CONTROLS!X60</f>
        <v>0.99034975000000003</v>
      </c>
      <c r="E61">
        <f>IF(BinaryData!AY47=0,"",NormalizeData!AY47)</f>
        <v>1.037739</v>
      </c>
      <c r="F61">
        <f>IF(BinaryData!AZ47=0,"",NormalizeData!AZ47)</f>
        <v>1.0554859999999999</v>
      </c>
      <c r="G61">
        <f>IF(BinaryData!BA47=0,"",NormalizeData!BA47)</f>
        <v>1.0822050000000001</v>
      </c>
      <c r="H61">
        <f>IF(BinaryData!BB47=0,"",NormalizeData!BB47)</f>
        <v>1.034845</v>
      </c>
      <c r="I61">
        <f>IF(BinaryData!BC47=0,"",NormalizeData!BC47)</f>
        <v>1.0336179999999999</v>
      </c>
      <c r="J61">
        <f>IF(BinaryData!BD47=0,"",NormalizeData!BD47)</f>
        <v>1.019029</v>
      </c>
      <c r="K61">
        <f>IF(BinaryData!BE47=0,"",NormalizeData!BE47)</f>
        <v>1.02817</v>
      </c>
      <c r="L61">
        <f>IF(BinaryData!BF47=0,"",NormalizeData!BF47)</f>
        <v>1.0298350000000001</v>
      </c>
      <c r="N61">
        <f>CONTROLS!AA60</f>
        <v>1.2139027264021897E-2</v>
      </c>
      <c r="O61">
        <f>CONTROLS!AC60</f>
        <v>1.315224334160023E-2</v>
      </c>
    </row>
    <row r="62" spans="1:15">
      <c r="A62">
        <f>NormalizeData!A48</f>
        <v>28.966944000000002</v>
      </c>
      <c r="B62">
        <f>CONTROLS!B61</f>
        <v>3.294944000000001</v>
      </c>
      <c r="C62">
        <f>CONTROLS!V61</f>
        <v>1.0269234999999999</v>
      </c>
      <c r="D62">
        <f>CONTROLS!X61</f>
        <v>1.0033064999999999</v>
      </c>
      <c r="E62">
        <f>IF(BinaryData!AY48=0,"",NormalizeData!AY48)</f>
        <v>1.066921</v>
      </c>
      <c r="F62">
        <f>IF(BinaryData!AZ48=0,"",NormalizeData!AZ48)</f>
        <v>1.076268</v>
      </c>
      <c r="G62">
        <f>IF(BinaryData!BA48=0,"",NormalizeData!BA48)</f>
        <v>1.0983639999999999</v>
      </c>
      <c r="H62">
        <f>IF(BinaryData!BB48=0,"",NormalizeData!BB48)</f>
        <v>1.063825</v>
      </c>
      <c r="I62">
        <f>IF(BinaryData!BC48=0,"",NormalizeData!BC48)</f>
        <v>1.0508930000000001</v>
      </c>
      <c r="J62">
        <f>IF(BinaryData!BD48=0,"",NormalizeData!BD48)</f>
        <v>1.0352300000000001</v>
      </c>
      <c r="K62">
        <f>IF(BinaryData!BE48=0,"",NormalizeData!BE48)</f>
        <v>1.0463960000000001</v>
      </c>
      <c r="L62">
        <f>IF(BinaryData!BF48=0,"",NormalizeData!BF48)</f>
        <v>1.0456259999999999</v>
      </c>
      <c r="N62">
        <f>CONTROLS!AA61</f>
        <v>1.0437457975963293E-2</v>
      </c>
      <c r="O62">
        <f>CONTROLS!AC61</f>
        <v>1.2209622011621242E-2</v>
      </c>
    </row>
    <row r="63" spans="1:15">
      <c r="A63">
        <f>NormalizeData!A49</f>
        <v>29.217222</v>
      </c>
      <c r="B63">
        <f>CONTROLS!B62</f>
        <v>3.545221999999999</v>
      </c>
      <c r="C63">
        <f>CONTROLS!V62</f>
        <v>1.0404772499999999</v>
      </c>
      <c r="D63">
        <f>CONTROLS!X62</f>
        <v>1.0207554999999999</v>
      </c>
      <c r="E63">
        <f>IF(BinaryData!AY49=0,"",NormalizeData!AY49)</f>
        <v>1.0856619999999999</v>
      </c>
      <c r="F63">
        <f>IF(BinaryData!AZ49=0,"",NormalizeData!AZ49)</f>
        <v>1.0931150000000001</v>
      </c>
      <c r="G63">
        <f>IF(BinaryData!BA49=0,"",NormalizeData!BA49)</f>
        <v>1.118862</v>
      </c>
      <c r="H63">
        <f>IF(BinaryData!BB49=0,"",NormalizeData!BB49)</f>
        <v>1.0889660000000001</v>
      </c>
      <c r="I63">
        <f>IF(BinaryData!BC49=0,"",NormalizeData!BC49)</f>
        <v>1.070255</v>
      </c>
      <c r="J63">
        <f>IF(BinaryData!BD49=0,"",NormalizeData!BD49)</f>
        <v>1.0494730000000001</v>
      </c>
      <c r="K63">
        <f>IF(BinaryData!BE49=0,"",NormalizeData!BE49)</f>
        <v>1.0679959999999999</v>
      </c>
      <c r="L63">
        <f>IF(BinaryData!BF49=0,"",NormalizeData!BF49)</f>
        <v>1.0600609999999999</v>
      </c>
      <c r="N63">
        <f>CONTROLS!AA62</f>
        <v>1.0860656744261168E-2</v>
      </c>
      <c r="O63">
        <f>CONTROLS!AC62</f>
        <v>6.9183783504517746E-3</v>
      </c>
    </row>
    <row r="64" spans="1:15">
      <c r="A64">
        <f>NormalizeData!A50</f>
        <v>29.467222</v>
      </c>
      <c r="B64">
        <f>CONTROLS!B63</f>
        <v>3.795221999999999</v>
      </c>
      <c r="C64">
        <f>CONTROLS!V63</f>
        <v>1.0550979999999999</v>
      </c>
      <c r="D64">
        <f>CONTROLS!X63</f>
        <v>1.04731325</v>
      </c>
      <c r="E64">
        <f>IF(BinaryData!AY50=0,"",NormalizeData!AY50)</f>
        <v>1.095691</v>
      </c>
      <c r="F64">
        <f>IF(BinaryData!AZ50=0,"",NormalizeData!AZ50)</f>
        <v>1.1032120000000001</v>
      </c>
      <c r="G64">
        <f>IF(BinaryData!BA50=0,"",NormalizeData!BA50)</f>
        <v>1.141375</v>
      </c>
      <c r="H64">
        <f>IF(BinaryData!BB50=0,"",NormalizeData!BB50)</f>
        <v>1.101785</v>
      </c>
      <c r="I64">
        <f>IF(BinaryData!BC50=0,"",NormalizeData!BC50)</f>
        <v>1.0923210000000001</v>
      </c>
      <c r="J64">
        <f>IF(BinaryData!BD50=0,"",NormalizeData!BD50)</f>
        <v>1.072279</v>
      </c>
      <c r="K64">
        <f>IF(BinaryData!BE50=0,"",NormalizeData!BE50)</f>
        <v>1.090848</v>
      </c>
      <c r="L64">
        <f>IF(BinaryData!BF50=0,"",NormalizeData!BF50)</f>
        <v>1.074608</v>
      </c>
      <c r="N64">
        <f>CONTROLS!AA63</f>
        <v>1.3961183044427157E-2</v>
      </c>
      <c r="O64">
        <f>CONTROLS!AC63</f>
        <v>3.0562807739418642E-2</v>
      </c>
    </row>
    <row r="65" spans="1:15">
      <c r="A65">
        <f>NormalizeData!A51</f>
        <v>29.717500000000001</v>
      </c>
      <c r="B65">
        <f>CONTROLS!B64</f>
        <v>4.0455000000000005</v>
      </c>
      <c r="C65">
        <f>CONTROLS!V64</f>
        <v>1.0709815</v>
      </c>
      <c r="D65">
        <f>CONTROLS!X64</f>
        <v>1.0586630000000001</v>
      </c>
      <c r="E65">
        <f>IF(BinaryData!AY51=0,"",NormalizeData!AY51)</f>
        <v>1.1040430000000001</v>
      </c>
      <c r="F65">
        <f>IF(BinaryData!AZ51=0,"",NormalizeData!AZ51)</f>
        <v>1.12138</v>
      </c>
      <c r="G65">
        <f>IF(BinaryData!BA51=0,"",NormalizeData!BA51)</f>
        <v>1.152909</v>
      </c>
      <c r="H65">
        <f>IF(BinaryData!BB51=0,"",NormalizeData!BB51)</f>
        <v>1.115586</v>
      </c>
      <c r="I65">
        <f>IF(BinaryData!BC51=0,"",NormalizeData!BC51)</f>
        <v>1.1103879999999999</v>
      </c>
      <c r="J65">
        <f>IF(BinaryData!BD51=0,"",NormalizeData!BD51)</f>
        <v>1.0934470000000001</v>
      </c>
      <c r="K65">
        <f>IF(BinaryData!BE51=0,"",NormalizeData!BE51)</f>
        <v>1.1160589999999999</v>
      </c>
      <c r="L65">
        <f>IF(BinaryData!BF51=0,"",NormalizeData!BF51)</f>
        <v>1.0952360000000001</v>
      </c>
      <c r="N65">
        <f>CONTROLS!AA64</f>
        <v>1.9027737744321198E-2</v>
      </c>
      <c r="O65">
        <f>CONTROLS!AC64</f>
        <v>2.3012220709875016E-2</v>
      </c>
    </row>
    <row r="66" spans="1:15">
      <c r="A66">
        <f>NormalizeData!A52</f>
        <v>29.967500000000001</v>
      </c>
      <c r="B66">
        <f>CONTROLS!B65</f>
        <v>4.2955000000000005</v>
      </c>
      <c r="C66">
        <f>CONTROLS!V65</f>
        <v>1.0882382499999999</v>
      </c>
      <c r="D66">
        <f>CONTROLS!X65</f>
        <v>1.0722642499999999</v>
      </c>
      <c r="E66">
        <f>IF(BinaryData!AY52=0,"",NormalizeData!AY52)</f>
        <v>1.109632</v>
      </c>
      <c r="F66">
        <f>IF(BinaryData!AZ52=0,"",NormalizeData!AZ52)</f>
        <v>1.134458</v>
      </c>
      <c r="G66">
        <f>IF(BinaryData!BA52=0,"",NormalizeData!BA52)</f>
        <v>1.160185</v>
      </c>
      <c r="H66">
        <f>IF(BinaryData!BB52=0,"",NormalizeData!BB52)</f>
        <v>1.1253850000000001</v>
      </c>
      <c r="I66">
        <f>IF(BinaryData!BC52=0,"",NormalizeData!BC52)</f>
        <v>1.1230450000000001</v>
      </c>
      <c r="J66">
        <f>IF(BinaryData!BD52=0,"",NormalizeData!BD52)</f>
        <v>1.113105</v>
      </c>
      <c r="K66">
        <f>IF(BinaryData!BE52=0,"",NormalizeData!BE52)</f>
        <v>1.1384749999999999</v>
      </c>
      <c r="L66">
        <f>IF(BinaryData!BF52=0,"",NormalizeData!BF52)</f>
        <v>1.12086</v>
      </c>
      <c r="N66">
        <f>CONTROLS!AA65</f>
        <v>2.6579551744088312E-2</v>
      </c>
      <c r="O66">
        <f>CONTROLS!AC65</f>
        <v>1.7735507367519367E-2</v>
      </c>
    </row>
    <row r="67" spans="1:15">
      <c r="A67">
        <f>NormalizeData!A53</f>
        <v>30.217500000000001</v>
      </c>
      <c r="B67">
        <f>CONTROLS!B66</f>
        <v>4.5455000000000005</v>
      </c>
      <c r="C67">
        <f>CONTROLS!V66</f>
        <v>1.1062544999999999</v>
      </c>
      <c r="D67">
        <f>CONTROLS!X66</f>
        <v>1.09208975</v>
      </c>
      <c r="E67">
        <f>IF(BinaryData!AY53=0,"",NormalizeData!AY53)</f>
        <v>1.121281</v>
      </c>
      <c r="F67">
        <f>IF(BinaryData!AZ53=0,"",NormalizeData!AZ53)</f>
        <v>1.1498330000000001</v>
      </c>
      <c r="G67">
        <f>IF(BinaryData!BA53=0,"",NormalizeData!BA53)</f>
        <v>1.1641840000000001</v>
      </c>
      <c r="H67">
        <f>IF(BinaryData!BB53=0,"",NormalizeData!BB53)</f>
        <v>1.1336470000000001</v>
      </c>
      <c r="I67">
        <f>IF(BinaryData!BC53=0,"",NormalizeData!BC53)</f>
        <v>1.1389560000000001</v>
      </c>
      <c r="J67">
        <f>IF(BinaryData!BD53=0,"",NormalizeData!BD53)</f>
        <v>1.130811</v>
      </c>
      <c r="K67">
        <f>IF(BinaryData!BE53=0,"",NormalizeData!BE53)</f>
        <v>1.1544049999999999</v>
      </c>
      <c r="L67">
        <f>IF(BinaryData!BF53=0,"",NormalizeData!BF53)</f>
        <v>1.144396</v>
      </c>
      <c r="N67">
        <f>CONTROLS!AA66</f>
        <v>3.3031707196772821E-2</v>
      </c>
      <c r="O67">
        <f>CONTROLS!AC66</f>
        <v>2.327734888076103E-2</v>
      </c>
    </row>
    <row r="68" spans="1:15">
      <c r="A68">
        <f>NormalizeData!A54</f>
        <v>30.467500000000001</v>
      </c>
      <c r="B68">
        <f>CONTROLS!B67</f>
        <v>4.7955000000000005</v>
      </c>
      <c r="C68">
        <f>CONTROLS!V67</f>
        <v>1.12236475</v>
      </c>
      <c r="D68">
        <f>CONTROLS!X67</f>
        <v>1.1148720000000001</v>
      </c>
      <c r="E68">
        <f>IF(BinaryData!AY54=0,"",NormalizeData!AY54)</f>
        <v>1.129524</v>
      </c>
      <c r="F68">
        <f>IF(BinaryData!AZ54=0,"",NormalizeData!AZ54)</f>
        <v>1.166199</v>
      </c>
      <c r="G68">
        <f>IF(BinaryData!BA54=0,"",NormalizeData!BA54)</f>
        <v>1.166282</v>
      </c>
      <c r="H68">
        <f>IF(BinaryData!BB54=0,"",NormalizeData!BB54)</f>
        <v>1.1397269999999999</v>
      </c>
      <c r="I68">
        <f>IF(BinaryData!BC54=0,"",NormalizeData!BC54)</f>
        <v>1.150136</v>
      </c>
      <c r="J68">
        <f>IF(BinaryData!BD54=0,"",NormalizeData!BD54)</f>
        <v>1.1422030000000001</v>
      </c>
      <c r="K68">
        <f>IF(BinaryData!BE54=0,"",NormalizeData!BE54)</f>
        <v>1.167718</v>
      </c>
      <c r="L68">
        <f>IF(BinaryData!BF54=0,"",NormalizeData!BF54)</f>
        <v>1.163224</v>
      </c>
      <c r="N68">
        <f>CONTROLS!AA67</f>
        <v>3.6437731189661066E-2</v>
      </c>
      <c r="O68">
        <f>CONTROLS!AC67</f>
        <v>2.4934365375254015E-2</v>
      </c>
    </row>
    <row r="69" spans="1:15">
      <c r="A69">
        <f>NormalizeData!A55</f>
        <v>31.470555999999998</v>
      </c>
      <c r="B69">
        <f>CONTROLS!B68</f>
        <v>5.7985559999999978</v>
      </c>
      <c r="C69">
        <f>CONTROLS!V68</f>
        <v>1.1823545</v>
      </c>
      <c r="D69">
        <f>CONTROLS!X68</f>
        <v>1.1790674999999999</v>
      </c>
      <c r="E69">
        <f>IF(BinaryData!AY55=0,"",NormalizeData!AY55)</f>
        <v>1.1797299999999999</v>
      </c>
      <c r="F69">
        <f>IF(BinaryData!AZ55=0,"",NormalizeData!AZ55)</f>
        <v>1.2171959999999999</v>
      </c>
      <c r="G69">
        <f>IF(BinaryData!BA55=0,"",NormalizeData!BA55)</f>
        <v>1.217131</v>
      </c>
      <c r="H69">
        <f>IF(BinaryData!BB55=0,"",NormalizeData!BB55)</f>
        <v>1.1885140000000001</v>
      </c>
      <c r="I69">
        <f>IF(BinaryData!BC55=0,"",NormalizeData!BC55)</f>
        <v>1.20014</v>
      </c>
      <c r="J69">
        <f>IF(BinaryData!BD55=0,"",NormalizeData!BD55)</f>
        <v>1.181956</v>
      </c>
      <c r="K69">
        <f>IF(BinaryData!BE55=0,"",NormalizeData!BE55)</f>
        <v>1.2237709999999999</v>
      </c>
      <c r="L69">
        <f>IF(BinaryData!BF55=0,"",NormalizeData!BF55)</f>
        <v>1.2217439999999999</v>
      </c>
      <c r="N69">
        <f>CONTROLS!AA68</f>
        <v>3.5668792788654924E-2</v>
      </c>
      <c r="O69">
        <f>CONTROLS!AC68</f>
        <v>2.0909461375176547E-2</v>
      </c>
    </row>
    <row r="70" spans="1:15">
      <c r="A70">
        <f>NormalizeData!A56</f>
        <v>32.470556000000002</v>
      </c>
      <c r="B70">
        <f>CONTROLS!B69</f>
        <v>6.7985560000000014</v>
      </c>
      <c r="C70">
        <f>CONTROLS!V69</f>
        <v>1.248645</v>
      </c>
      <c r="D70">
        <f>CONTROLS!X69</f>
        <v>1.2178772499999999</v>
      </c>
      <c r="E70">
        <f>IF(BinaryData!AY56=0,"",NormalizeData!AY56)</f>
        <v>1.2285969999999999</v>
      </c>
      <c r="F70">
        <f>IF(BinaryData!AZ56=0,"",NormalizeData!AZ56)</f>
        <v>1.2558020000000001</v>
      </c>
      <c r="G70">
        <f>IF(BinaryData!BA56=0,"",NormalizeData!BA56)</f>
        <v>1.2480690000000001</v>
      </c>
      <c r="H70">
        <f>IF(BinaryData!BB56=0,"",NormalizeData!BB56)</f>
        <v>1.217257</v>
      </c>
      <c r="I70">
        <f>IF(BinaryData!BC56=0,"",NormalizeData!BC56)</f>
        <v>1.2444869999999999</v>
      </c>
      <c r="J70">
        <f>IF(BinaryData!BD56=0,"",NormalizeData!BD56)</f>
        <v>1.222191</v>
      </c>
      <c r="K70">
        <f>IF(BinaryData!BE56=0,"",NormalizeData!BE56)</f>
        <v>1.259638</v>
      </c>
      <c r="L70">
        <f>IF(BinaryData!BF56=0,"",NormalizeData!BF56)</f>
        <v>1.260238</v>
      </c>
      <c r="N70">
        <f>CONTROLS!AA69</f>
        <v>1.2882466741014061E-2</v>
      </c>
      <c r="O70">
        <f>CONTROLS!AC69</f>
        <v>1.427996259040382E-2</v>
      </c>
    </row>
    <row r="71" spans="1:15">
      <c r="A71">
        <f>NormalizeData!A57</f>
        <v>33.470832999999999</v>
      </c>
      <c r="B71">
        <f>CONTROLS!B70</f>
        <v>7.7988329999999983</v>
      </c>
      <c r="C71">
        <f>CONTROLS!V70</f>
        <v>1.2982925000000001</v>
      </c>
      <c r="D71">
        <f>CONTROLS!X70</f>
        <v>1.2465195000000002</v>
      </c>
      <c r="E71">
        <f>IF(BinaryData!AY57=0,"",NormalizeData!AY57)</f>
        <v>1.2461370000000001</v>
      </c>
      <c r="F71">
        <f>IF(BinaryData!AZ57=0,"",NormalizeData!AZ57)</f>
        <v>1.2874350000000001</v>
      </c>
      <c r="G71">
        <f>IF(BinaryData!BA57=0,"",NormalizeData!BA57)</f>
        <v>1.2775449999999999</v>
      </c>
      <c r="H71">
        <f>IF(BinaryData!BB57=0,"",NormalizeData!BB57)</f>
        <v>1.2415890000000001</v>
      </c>
      <c r="I71">
        <f>IF(BinaryData!BC57=0,"",NormalizeData!BC57)</f>
        <v>1.283123</v>
      </c>
      <c r="J71">
        <f>IF(BinaryData!BD57=0,"",NormalizeData!BD57)</f>
        <v>1.2517</v>
      </c>
      <c r="K71">
        <f>IF(BinaryData!BE57=0,"",NormalizeData!BE57)</f>
        <v>1.303606</v>
      </c>
      <c r="L71">
        <f>IF(BinaryData!BF57=0,"",NormalizeData!BF57)</f>
        <v>1.3015399999999999</v>
      </c>
      <c r="N71">
        <f>CONTROLS!AA70</f>
        <v>2.9096021234297099E-2</v>
      </c>
      <c r="O71">
        <f>CONTROLS!AC70</f>
        <v>1.3126612269228802E-2</v>
      </c>
    </row>
    <row r="72" spans="1:15">
      <c r="A72">
        <f>NormalizeData!A58</f>
        <v>34.470832999999999</v>
      </c>
      <c r="B72">
        <f>CONTROLS!B71</f>
        <v>8.7988329999999983</v>
      </c>
      <c r="C72">
        <f>CONTROLS!V71</f>
        <v>1.3352485000000001</v>
      </c>
      <c r="D72">
        <f>CONTROLS!X71</f>
        <v>1.2761735000000001</v>
      </c>
      <c r="E72">
        <f>IF(BinaryData!AY58=0,"",NormalizeData!AY58)</f>
        <v>1.3110269999999999</v>
      </c>
      <c r="F72">
        <f>IF(BinaryData!AZ58=0,"",NormalizeData!AZ58)</f>
        <v>1.312379</v>
      </c>
      <c r="G72">
        <f>IF(BinaryData!BA58=0,"",NormalizeData!BA58)</f>
        <v>1.310522</v>
      </c>
      <c r="H72">
        <f>IF(BinaryData!BB58=0,"",NormalizeData!BB58)</f>
        <v>1.2571110000000001</v>
      </c>
      <c r="I72">
        <f>IF(BinaryData!BC58=0,"",NormalizeData!BC58)</f>
        <v>1.3245629999999999</v>
      </c>
      <c r="J72">
        <f>IF(BinaryData!BD58=0,"",NormalizeData!BD58)</f>
        <v>1.279021</v>
      </c>
      <c r="K72">
        <f>IF(BinaryData!BE58=0,"",NormalizeData!BE58)</f>
        <v>1.3364689999999999</v>
      </c>
      <c r="L72">
        <f>IF(BinaryData!BF58=0,"",NormalizeData!BF58)</f>
        <v>1.3388279999999999</v>
      </c>
      <c r="N72">
        <f>CONTROLS!AA71</f>
        <v>3.3967334950900527E-2</v>
      </c>
      <c r="O72">
        <f>CONTROLS!AC71</f>
        <v>1.1959144492813914E-2</v>
      </c>
    </row>
    <row r="73" spans="1:15">
      <c r="A73">
        <f>NormalizeData!A59</f>
        <v>35.470832999999999</v>
      </c>
      <c r="B73">
        <f>CONTROLS!B72</f>
        <v>9.7988329999999983</v>
      </c>
      <c r="C73">
        <f>CONTROLS!V72</f>
        <v>1.37571025</v>
      </c>
      <c r="D73">
        <f>CONTROLS!X72</f>
        <v>1.30395525</v>
      </c>
      <c r="E73">
        <f>IF(BinaryData!AY59=0,"",NormalizeData!AY59)</f>
        <v>1.3498250000000001</v>
      </c>
      <c r="F73">
        <f>IF(BinaryData!AZ59=0,"",NormalizeData!AZ59)</f>
        <v>1.346884</v>
      </c>
      <c r="G73">
        <f>IF(BinaryData!BA59=0,"",NormalizeData!BA59)</f>
        <v>1.3410850000000001</v>
      </c>
      <c r="H73">
        <f>IF(BinaryData!BB59=0,"",NormalizeData!BB59)</f>
        <v>1.310967</v>
      </c>
      <c r="I73">
        <f>IF(BinaryData!BC59=0,"",NormalizeData!BC59)</f>
        <v>1.362136</v>
      </c>
      <c r="J73">
        <f>IF(BinaryData!BD59=0,"",NormalizeData!BD59)</f>
        <v>1.3105610000000001</v>
      </c>
      <c r="K73">
        <f>IF(BinaryData!BE59=0,"",NormalizeData!BE59)</f>
        <v>1.381845</v>
      </c>
      <c r="L73">
        <f>IF(BinaryData!BF59=0,"",NormalizeData!BF59)</f>
        <v>1.3707609999999999</v>
      </c>
      <c r="N73">
        <f>CONTROLS!AA72</f>
        <v>1.8011070584041691E-2</v>
      </c>
      <c r="O73">
        <f>CONTROLS!AC72</f>
        <v>1.2189168672090241E-2</v>
      </c>
    </row>
    <row r="74" spans="1:15">
      <c r="A74">
        <f>NormalizeData!A60</f>
        <v>36.471111000000001</v>
      </c>
      <c r="B74">
        <f>CONTROLS!B73</f>
        <v>10.799111</v>
      </c>
      <c r="C74">
        <f>CONTROLS!V73</f>
        <v>1.3936904999999999</v>
      </c>
      <c r="D74">
        <f>CONTROLS!X73</f>
        <v>1.334333</v>
      </c>
      <c r="E74">
        <f>IF(BinaryData!AY60=0,"",NormalizeData!AY60)</f>
        <v>1.366965</v>
      </c>
      <c r="F74">
        <f>IF(BinaryData!AZ60=0,"",NormalizeData!AZ60)</f>
        <v>1.379413</v>
      </c>
      <c r="G74">
        <f>IF(BinaryData!BA60=0,"",NormalizeData!BA60)</f>
        <v>1.393678</v>
      </c>
      <c r="H74">
        <f>IF(BinaryData!BB60=0,"",NormalizeData!BB60)</f>
        <v>1.3633439999999999</v>
      </c>
      <c r="I74">
        <f>IF(BinaryData!BC60=0,"",NormalizeData!BC60)</f>
        <v>1.4059250000000001</v>
      </c>
      <c r="J74">
        <f>IF(BinaryData!BD60=0,"",NormalizeData!BD60)</f>
        <v>1.338948</v>
      </c>
      <c r="K74">
        <f>IF(BinaryData!BE60=0,"",NormalizeData!BE60)</f>
        <v>1.4132549999999999</v>
      </c>
      <c r="L74">
        <f>IF(BinaryData!BF60=0,"",NormalizeData!BF60)</f>
        <v>1.4053089999999999</v>
      </c>
      <c r="N74">
        <f>CONTROLS!AA73</f>
        <v>3.1162603330487881E-2</v>
      </c>
      <c r="O74">
        <f>CONTROLS!AC73</f>
        <v>8.4244790936888903E-3</v>
      </c>
    </row>
    <row r="75" spans="1:15">
      <c r="A75">
        <f>NormalizeData!A61</f>
        <v>37.471666999999997</v>
      </c>
      <c r="B75">
        <f>CONTROLS!B74</f>
        <v>11.799666999999996</v>
      </c>
      <c r="C75">
        <f>CONTROLS!V74</f>
        <v>1.4338565000000001</v>
      </c>
      <c r="D75">
        <f>CONTROLS!X74</f>
        <v>1.3689622499999998</v>
      </c>
      <c r="E75">
        <f>IF(BinaryData!AY61=0,"",NormalizeData!AY61)</f>
        <v>1.389448</v>
      </c>
      <c r="F75">
        <f>IF(BinaryData!AZ61=0,"",NormalizeData!AZ61)</f>
        <v>1.404183</v>
      </c>
      <c r="G75">
        <f>IF(BinaryData!BA61=0,"",NormalizeData!BA61)</f>
        <v>1.4421740000000001</v>
      </c>
      <c r="H75">
        <f>IF(BinaryData!BB61=0,"",NormalizeData!BB61)</f>
        <v>1.383343</v>
      </c>
      <c r="I75">
        <f>IF(BinaryData!BC61=0,"",NormalizeData!BC61)</f>
        <v>1.4291849999999999</v>
      </c>
      <c r="J75">
        <f>IF(BinaryData!BD61=0,"",NormalizeData!BD61)</f>
        <v>1.3626689999999999</v>
      </c>
      <c r="K75">
        <f>IF(BinaryData!BE61=0,"",NormalizeData!BE61)</f>
        <v>1.4500219999999999</v>
      </c>
      <c r="L75">
        <f>IF(BinaryData!BF61=0,"",NormalizeData!BF61)</f>
        <v>1.437762</v>
      </c>
      <c r="N75">
        <f>CONTROLS!AA74</f>
        <v>1.9123799596314526E-2</v>
      </c>
      <c r="O75">
        <f>CONTROLS!AC74</f>
        <v>1.1348991508059212E-2</v>
      </c>
    </row>
    <row r="76" spans="1:15">
      <c r="A76">
        <f>NormalizeData!A62</f>
        <v>38.471666999999997</v>
      </c>
      <c r="B76">
        <f>CONTROLS!B75</f>
        <v>12.799666999999996</v>
      </c>
      <c r="C76">
        <f>CONTROLS!V75</f>
        <v>1.4637912499999999</v>
      </c>
      <c r="D76">
        <f>CONTROLS!X75</f>
        <v>1.4007399999999999</v>
      </c>
      <c r="E76">
        <f>IF(BinaryData!AY62=0,"",NormalizeData!AY62)</f>
        <v>1.4050020000000001</v>
      </c>
      <c r="F76">
        <f>IF(BinaryData!AZ62=0,"",NormalizeData!AZ62)</f>
        <v>1.428704</v>
      </c>
      <c r="G76">
        <f>IF(BinaryData!BA62=0,"",NormalizeData!BA62)</f>
        <v>1.4729460000000001</v>
      </c>
      <c r="H76">
        <f>IF(BinaryData!BB62=0,"",NormalizeData!BB62)</f>
        <v>1.4006559999999999</v>
      </c>
      <c r="I76">
        <f>IF(BinaryData!BC62=0,"",NormalizeData!BC62)</f>
        <v>1.461697</v>
      </c>
      <c r="J76">
        <f>IF(BinaryData!BD62=0,"",NormalizeData!BD62)</f>
        <v>1.383408</v>
      </c>
      <c r="K76">
        <f>IF(BinaryData!BE62=0,"",NormalizeData!BE62)</f>
        <v>1.4771259999999999</v>
      </c>
      <c r="L76">
        <f>IF(BinaryData!BF62=0,"",NormalizeData!BF62)</f>
        <v>1.4638930000000001</v>
      </c>
      <c r="N76">
        <f>CONTROLS!AA75</f>
        <v>2.6768842440108086E-2</v>
      </c>
      <c r="O76">
        <f>CONTROLS!AC75</f>
        <v>1.6834849905280825E-2</v>
      </c>
    </row>
    <row r="77" spans="1:15">
      <c r="A77">
        <f>NormalizeData!A63</f>
        <v>39.471666999999997</v>
      </c>
      <c r="B77">
        <f>CONTROLS!B76</f>
        <v>13.799666999999996</v>
      </c>
      <c r="C77">
        <f>CONTROLS!V76</f>
        <v>1.488847</v>
      </c>
      <c r="D77">
        <f>CONTROLS!X76</f>
        <v>1.43433225</v>
      </c>
      <c r="E77">
        <f>IF(BinaryData!AY63=0,"",NormalizeData!AY63)</f>
        <v>1.422585</v>
      </c>
      <c r="F77">
        <f>IF(BinaryData!AZ63=0,"",NormalizeData!AZ63)</f>
        <v>1.443111</v>
      </c>
      <c r="G77">
        <f>IF(BinaryData!BA63=0,"",NormalizeData!BA63)</f>
        <v>1.4851529999999999</v>
      </c>
      <c r="H77">
        <f>IF(BinaryData!BB63=0,"",NormalizeData!BB63)</f>
        <v>1.397959</v>
      </c>
      <c r="I77">
        <f>IF(BinaryData!BC63=0,"",NormalizeData!BC63)</f>
        <v>1.493862</v>
      </c>
      <c r="J77">
        <f>IF(BinaryData!BD63=0,"",NormalizeData!BD63)</f>
        <v>1.4138919999999999</v>
      </c>
      <c r="K77">
        <f>IF(BinaryData!BE63=0,"",NormalizeData!BE63)</f>
        <v>1.5058119999999999</v>
      </c>
      <c r="L77">
        <f>IF(BinaryData!BF63=0,"",NormalizeData!BF63)</f>
        <v>1.499992</v>
      </c>
      <c r="N77">
        <f>CONTROLS!AA76</f>
        <v>3.0277995376180342E-2</v>
      </c>
      <c r="O77">
        <f>CONTROLS!AC76</f>
        <v>1.6832488177628401E-2</v>
      </c>
    </row>
    <row r="78" spans="1:15">
      <c r="A78">
        <f>NormalizeData!A64</f>
        <v>40.471666999999997</v>
      </c>
      <c r="B78">
        <f>CONTROLS!B77</f>
        <v>14.799666999999996</v>
      </c>
      <c r="C78">
        <f>CONTROLS!V77</f>
        <v>1.5113222499999999</v>
      </c>
      <c r="D78">
        <f>CONTROLS!X77</f>
        <v>1.46693075</v>
      </c>
      <c r="E78">
        <f>IF(BinaryData!AY64=0,"",NormalizeData!AY64)</f>
        <v>1.4429609999999999</v>
      </c>
      <c r="F78">
        <f>IF(BinaryData!AZ64=0,"",NormalizeData!AZ64)</f>
        <v>1.4613769999999999</v>
      </c>
      <c r="G78">
        <f>IF(BinaryData!BA64=0,"",NormalizeData!BA64)</f>
        <v>1.5191619999999999</v>
      </c>
      <c r="H78">
        <f>IF(BinaryData!BB64=0,"",NormalizeData!BB64)</f>
        <v>1.443948</v>
      </c>
      <c r="I78">
        <f>IF(BinaryData!BC64=0,"",NormalizeData!BC64)</f>
        <v>1.5152019999999999</v>
      </c>
      <c r="J78">
        <f>IF(BinaryData!BD64=0,"",NormalizeData!BD64)</f>
        <v>1.4377450000000001</v>
      </c>
      <c r="K78">
        <f>IF(BinaryData!BE64=0,"",NormalizeData!BE64)</f>
        <v>1.531971</v>
      </c>
      <c r="L78">
        <f>IF(BinaryData!BF64=0,"",NormalizeData!BF64)</f>
        <v>1.528519</v>
      </c>
      <c r="N78">
        <f>CONTROLS!AA77</f>
        <v>2.9478908125132493E-2</v>
      </c>
      <c r="O78">
        <f>CONTROLS!AC77</f>
        <v>2.1524601542963186E-2</v>
      </c>
    </row>
    <row r="79" spans="1:15">
      <c r="A79">
        <f>NormalizeData!A65</f>
        <v>41.471666999999997</v>
      </c>
      <c r="B79">
        <f>CONTROLS!B78</f>
        <v>15.799666999999996</v>
      </c>
      <c r="C79">
        <f>CONTROLS!V78</f>
        <v>1.5373160000000001</v>
      </c>
      <c r="D79">
        <f>CONTROLS!X78</f>
        <v>1.502761</v>
      </c>
      <c r="E79">
        <f>IF(BinaryData!AY65=0,"",NormalizeData!AY65)</f>
        <v>1.454885</v>
      </c>
      <c r="F79">
        <f>IF(BinaryData!AZ65=0,"",NormalizeData!AZ65)</f>
        <v>1.4744029999999999</v>
      </c>
      <c r="G79">
        <f>IF(BinaryData!BA65=0,"",NormalizeData!BA65)</f>
        <v>1.534351</v>
      </c>
      <c r="H79">
        <f>IF(BinaryData!BB65=0,"",NormalizeData!BB65)</f>
        <v>1.5048079999999999</v>
      </c>
      <c r="I79">
        <f>IF(BinaryData!BC65=0,"",NormalizeData!BC65)</f>
        <v>1.553161</v>
      </c>
      <c r="J79">
        <f>IF(BinaryData!BD65=0,"",NormalizeData!BD65)</f>
        <v>1.4697899999999999</v>
      </c>
      <c r="K79">
        <f>IF(BinaryData!BE65=0,"",NormalizeData!BE65)</f>
        <v>1.5570090000000001</v>
      </c>
      <c r="L79">
        <f>IF(BinaryData!BF65=0,"",NormalizeData!BF65)</f>
        <v>1.5476019999999999</v>
      </c>
      <c r="N79">
        <f>CONTROLS!AA78</f>
        <v>3.9109596077348249E-2</v>
      </c>
      <c r="O79">
        <f>CONTROLS!AC78</f>
        <v>2.6050189545055818E-2</v>
      </c>
    </row>
    <row r="80" spans="1:15">
      <c r="A80">
        <f>NormalizeData!A66</f>
        <v>42.471944000000001</v>
      </c>
      <c r="B80">
        <f>CONTROLS!B79</f>
        <v>16.799944</v>
      </c>
      <c r="C80">
        <f>CONTROLS!V79</f>
        <v>1.5533812500000002</v>
      </c>
      <c r="D80">
        <f>CONTROLS!X79</f>
        <v>1.5353064999999999</v>
      </c>
      <c r="E80">
        <f>IF(BinaryData!AY66=0,"",NormalizeData!AY66)</f>
        <v>1.4678020000000001</v>
      </c>
      <c r="F80">
        <f>IF(BinaryData!AZ66=0,"",NormalizeData!AZ66)</f>
        <v>1.493384</v>
      </c>
      <c r="G80">
        <f>IF(BinaryData!BA66=0,"",NormalizeData!BA66)</f>
        <v>1.5493220000000001</v>
      </c>
      <c r="H80">
        <f>IF(BinaryData!BB66=0,"",NormalizeData!BB66)</f>
        <v>1.526456</v>
      </c>
      <c r="I80">
        <f>IF(BinaryData!BC66=0,"",NormalizeData!BC66)</f>
        <v>1.587496</v>
      </c>
      <c r="J80">
        <f>IF(BinaryData!BD66=0,"",NormalizeData!BD66)</f>
        <v>1.492969</v>
      </c>
      <c r="K80">
        <f>IF(BinaryData!BE66=0,"",NormalizeData!BE66)</f>
        <v>1.5798829999999999</v>
      </c>
      <c r="L80">
        <f>IF(BinaryData!BF66=0,"",NormalizeData!BF66)</f>
        <v>1.571685</v>
      </c>
      <c r="N80">
        <f>CONTROLS!AA79</f>
        <v>4.7894701985188345E-2</v>
      </c>
      <c r="O80">
        <f>CONTROLS!AC79</f>
        <v>2.9266210100842696E-2</v>
      </c>
    </row>
    <row r="81" spans="1:15">
      <c r="A81">
        <f>NormalizeData!A67</f>
        <v>43.471944000000001</v>
      </c>
      <c r="B81">
        <f>CONTROLS!B80</f>
        <v>17.799944</v>
      </c>
      <c r="C81">
        <f>CONTROLS!V80</f>
        <v>1.5743417499999999</v>
      </c>
      <c r="D81">
        <f>CONTROLS!X80</f>
        <v>1.5641782499999999</v>
      </c>
      <c r="E81">
        <f>IF(BinaryData!AY67=0,"",NormalizeData!AY67)</f>
        <v>1.481222</v>
      </c>
      <c r="F81">
        <f>IF(BinaryData!AZ67=0,"",NormalizeData!AZ67)</f>
        <v>1.507962</v>
      </c>
      <c r="G81">
        <f>IF(BinaryData!BA67=0,"",NormalizeData!BA67)</f>
        <v>1.581634</v>
      </c>
      <c r="H81">
        <f>IF(BinaryData!BB67=0,"",NormalizeData!BB67)</f>
        <v>1.556792</v>
      </c>
      <c r="I81">
        <f>IF(BinaryData!BC67=0,"",NormalizeData!BC67)</f>
        <v>1.597172</v>
      </c>
      <c r="J81">
        <f>IF(BinaryData!BD67=0,"",NormalizeData!BD67)</f>
        <v>1.5123219999999999</v>
      </c>
      <c r="K81">
        <f>IF(BinaryData!BE67=0,"",NormalizeData!BE67)</f>
        <v>1.6034489999999999</v>
      </c>
      <c r="L81">
        <f>IF(BinaryData!BF67=0,"",NormalizeData!BF67)</f>
        <v>1.59083</v>
      </c>
      <c r="N81">
        <f>CONTROLS!AA80</f>
        <v>4.5803949810578587E-2</v>
      </c>
      <c r="O81">
        <f>CONTROLS!AC80</f>
        <v>3.1199656316216049E-2</v>
      </c>
    </row>
    <row r="82" spans="1:15">
      <c r="A82">
        <f>NormalizeData!A68</f>
        <v>44.471944000000001</v>
      </c>
      <c r="B82">
        <f>CONTROLS!B81</f>
        <v>18.799944</v>
      </c>
      <c r="C82">
        <f>CONTROLS!V81</f>
        <v>1.5932545</v>
      </c>
      <c r="D82">
        <f>CONTROLS!X81</f>
        <v>1.599545</v>
      </c>
      <c r="E82">
        <f>IF(BinaryData!AY68=0,"",NormalizeData!AY68)</f>
        <v>1.4913460000000001</v>
      </c>
      <c r="F82">
        <f>IF(BinaryData!AZ68=0,"",NormalizeData!AZ68)</f>
        <v>1.5211319999999999</v>
      </c>
      <c r="G82">
        <f>IF(BinaryData!BA68=0,"",NormalizeData!BA68)</f>
        <v>1.6063730000000001</v>
      </c>
      <c r="H82">
        <f>IF(BinaryData!BB68=0,"",NormalizeData!BB68)</f>
        <v>1.582257</v>
      </c>
      <c r="I82">
        <f>IF(BinaryData!BC68=0,"",NormalizeData!BC68)</f>
        <v>1.6193500000000001</v>
      </c>
      <c r="J82">
        <f>IF(BinaryData!BD68=0,"",NormalizeData!BD68)</f>
        <v>1.5203169999999999</v>
      </c>
      <c r="K82">
        <f>IF(BinaryData!BE68=0,"",NormalizeData!BE68)</f>
        <v>1.631586</v>
      </c>
      <c r="L82">
        <f>IF(BinaryData!BF68=0,"",NormalizeData!BF68)</f>
        <v>1.604247</v>
      </c>
      <c r="N82">
        <f>CONTROLS!AA81</f>
        <v>3.9548143846034854E-2</v>
      </c>
      <c r="O82">
        <f>CONTROLS!AC81</f>
        <v>3.2891892810640533E-2</v>
      </c>
    </row>
    <row r="83" spans="1:15">
      <c r="A83">
        <f>NormalizeData!A69</f>
        <v>45.471944000000001</v>
      </c>
      <c r="B83">
        <f>CONTROLS!B82</f>
        <v>19.799944</v>
      </c>
      <c r="C83">
        <f>CONTROLS!V82</f>
        <v>1.6122990000000001</v>
      </c>
      <c r="D83">
        <f>CONTROLS!X82</f>
        <v>1.6314600000000001</v>
      </c>
      <c r="E83">
        <f>IF(BinaryData!AY69=0,"",NormalizeData!AY69)</f>
        <v>1.5114350000000001</v>
      </c>
      <c r="F83">
        <f>IF(BinaryData!AZ69=0,"",NormalizeData!AZ69)</f>
        <v>1.533636</v>
      </c>
      <c r="G83">
        <f>IF(BinaryData!BA69=0,"",NormalizeData!BA69)</f>
        <v>1.634981</v>
      </c>
      <c r="H83">
        <f>IF(BinaryData!BB69=0,"",NormalizeData!BB69)</f>
        <v>1.6041939999999999</v>
      </c>
      <c r="I83">
        <f>IF(BinaryData!BC69=0,"",NormalizeData!BC69)</f>
        <v>1.6409180000000001</v>
      </c>
      <c r="J83">
        <f>IF(BinaryData!BD69=0,"",NormalizeData!BD69)</f>
        <v>1.5413140000000001</v>
      </c>
      <c r="K83">
        <f>IF(BinaryData!BE69=0,"",NormalizeData!BE69)</f>
        <v>1.652112</v>
      </c>
      <c r="L83">
        <f>IF(BinaryData!BF69=0,"",NormalizeData!BF69)</f>
        <v>1.6261950000000001</v>
      </c>
      <c r="N83">
        <f>CONTROLS!AA82</f>
        <v>3.8571989595214448E-2</v>
      </c>
      <c r="O83">
        <f>CONTROLS!AC82</f>
        <v>3.6123261739032693E-2</v>
      </c>
    </row>
    <row r="84" spans="1:15">
      <c r="A84">
        <f>NormalizeData!A70</f>
        <v>46.471944000000001</v>
      </c>
      <c r="B84">
        <f>CONTROLS!B83</f>
        <v>20.799944</v>
      </c>
      <c r="C84">
        <f>CONTROLS!V83</f>
        <v>1.6330740000000001</v>
      </c>
      <c r="D84">
        <f>CONTROLS!X83</f>
        <v>1.658517</v>
      </c>
      <c r="E84">
        <f>IF(BinaryData!AY70=0,"",NormalizeData!AY70)</f>
        <v>1.522786</v>
      </c>
      <c r="F84">
        <f>IF(BinaryData!AZ70=0,"",NormalizeData!AZ70)</f>
        <v>1.5606640000000001</v>
      </c>
      <c r="G84">
        <f>IF(BinaryData!BA70=0,"",NormalizeData!BA70)</f>
        <v>1.6527700000000001</v>
      </c>
      <c r="H84">
        <f>IF(BinaryData!BB70=0,"",NormalizeData!BB70)</f>
        <v>1.6196060000000001</v>
      </c>
      <c r="I84">
        <f>IF(BinaryData!BC70=0,"",NormalizeData!BC70)</f>
        <v>1.6614230000000001</v>
      </c>
      <c r="J84">
        <f>IF(BinaryData!BD70=0,"",NormalizeData!BD70)</f>
        <v>1.558821</v>
      </c>
      <c r="K84">
        <f>IF(BinaryData!BE70=0,"",NormalizeData!BE70)</f>
        <v>1.670671</v>
      </c>
      <c r="L84">
        <f>IF(BinaryData!BF70=0,"",NormalizeData!BF70)</f>
        <v>1.6472009999999999</v>
      </c>
      <c r="N84">
        <f>CONTROLS!AA83</f>
        <v>3.9448209059474451E-2</v>
      </c>
      <c r="O84">
        <f>CONTROLS!AC83</f>
        <v>3.9707759837761328E-2</v>
      </c>
    </row>
    <row r="85" spans="1:15">
      <c r="A85">
        <f>NormalizeData!A71</f>
        <v>47.471944000000001</v>
      </c>
      <c r="B85">
        <f>CONTROLS!B84</f>
        <v>21.799944</v>
      </c>
      <c r="C85">
        <f>CONTROLS!V84</f>
        <v>1.64862325</v>
      </c>
      <c r="D85">
        <f>CONTROLS!X84</f>
        <v>1.6934167499999999</v>
      </c>
      <c r="E85">
        <f>IF(BinaryData!AY71=0,"",NormalizeData!AY71)</f>
        <v>1.533334</v>
      </c>
      <c r="F85">
        <f>IF(BinaryData!AZ71=0,"",NormalizeData!AZ71)</f>
        <v>1.5852809999999999</v>
      </c>
      <c r="G85">
        <f>IF(BinaryData!BA71=0,"",NormalizeData!BA71)</f>
        <v>1.66642</v>
      </c>
      <c r="H85">
        <f>IF(BinaryData!BB71=0,"",NormalizeData!BB71)</f>
        <v>1.6499429999999999</v>
      </c>
      <c r="I85">
        <f>IF(BinaryData!BC71=0,"",NormalizeData!BC71)</f>
        <v>1.682439</v>
      </c>
      <c r="J85">
        <f>IF(BinaryData!BD71=0,"",NormalizeData!BD71)</f>
        <v>1.5874790000000001</v>
      </c>
      <c r="K85">
        <f>IF(BinaryData!BE71=0,"",NormalizeData!BE71)</f>
        <v>1.694275</v>
      </c>
      <c r="L85">
        <f>IF(BinaryData!BF71=0,"",NormalizeData!BF71)</f>
        <v>1.6706110000000001</v>
      </c>
      <c r="N85">
        <f>CONTROLS!AA84</f>
        <v>3.6055415195455263E-2</v>
      </c>
      <c r="O85">
        <f>CONTROLS!AC84</f>
        <v>4.0722186502978042E-2</v>
      </c>
    </row>
    <row r="86" spans="1:15">
      <c r="A86">
        <f>NormalizeData!A72</f>
        <v>48.472222000000002</v>
      </c>
      <c r="B86">
        <f>CONTROLS!B85</f>
        <v>22.800222000000002</v>
      </c>
      <c r="C86">
        <f>CONTROLS!V85</f>
        <v>1.6764725</v>
      </c>
      <c r="D86">
        <f>CONTROLS!X85</f>
        <v>1.723671</v>
      </c>
      <c r="E86">
        <f>IF(BinaryData!AY72=0,"",NormalizeData!AY72)</f>
        <v>1.544192</v>
      </c>
      <c r="F86">
        <f>IF(BinaryData!AZ72=0,"",NormalizeData!AZ72)</f>
        <v>1.5947359999999999</v>
      </c>
      <c r="G86">
        <f>IF(BinaryData!BA72=0,"",NormalizeData!BA72)</f>
        <v>1.68438</v>
      </c>
      <c r="H86">
        <f>IF(BinaryData!BB72=0,"",NormalizeData!BB72)</f>
        <v>1.672655</v>
      </c>
      <c r="I86">
        <f>IF(BinaryData!BC72=0,"",NormalizeData!BC72)</f>
        <v>1.7114959999999999</v>
      </c>
      <c r="J86">
        <f>IF(BinaryData!BD72=0,"",NormalizeData!BD72)</f>
        <v>1.6126419999999999</v>
      </c>
      <c r="K86">
        <f>IF(BinaryData!BE72=0,"",NormalizeData!BE72)</f>
        <v>1.7119470000000001</v>
      </c>
      <c r="L86">
        <f>IF(BinaryData!BF72=0,"",NormalizeData!BF72)</f>
        <v>1.6864840000000001</v>
      </c>
      <c r="N86">
        <f>CONTROLS!AA85</f>
        <v>4.0499345817761878E-2</v>
      </c>
      <c r="O86">
        <f>CONTROLS!AC85</f>
        <v>4.1407547870728457E-2</v>
      </c>
    </row>
    <row r="87" spans="1:15">
      <c r="A87">
        <f>NormalizeData!A73</f>
        <v>49.472499999999997</v>
      </c>
      <c r="B87">
        <f>CONTROLS!B86</f>
        <v>23.800499999999996</v>
      </c>
      <c r="C87">
        <f>CONTROLS!V86</f>
        <v>1.70127875</v>
      </c>
      <c r="D87">
        <f>CONTROLS!X86</f>
        <v>1.7595742499999998</v>
      </c>
      <c r="E87">
        <f>IF(BinaryData!AY73=0,"",NormalizeData!AY73)</f>
        <v>1.557561</v>
      </c>
      <c r="F87">
        <f>IF(BinaryData!AZ73=0,"",NormalizeData!AZ73)</f>
        <v>1.608663</v>
      </c>
      <c r="G87">
        <f>IF(BinaryData!BA73=0,"",NormalizeData!BA73)</f>
        <v>1.7137579999999999</v>
      </c>
      <c r="H87">
        <f>IF(BinaryData!BB73=0,"",NormalizeData!BB73)</f>
        <v>1.700509</v>
      </c>
      <c r="I87">
        <f>IF(BinaryData!BC73=0,"",NormalizeData!BC73)</f>
        <v>1.721222</v>
      </c>
      <c r="J87">
        <f>IF(BinaryData!BD73=0,"",NormalizeData!BD73)</f>
        <v>1.6435660000000001</v>
      </c>
      <c r="K87">
        <f>IF(BinaryData!BE73=0,"",NormalizeData!BE73)</f>
        <v>1.737798</v>
      </c>
      <c r="L87">
        <f>IF(BinaryData!BF73=0,"",NormalizeData!BF73)</f>
        <v>1.7060169999999999</v>
      </c>
      <c r="N87">
        <f>CONTROLS!AA86</f>
        <v>4.8519210843919018E-2</v>
      </c>
      <c r="O87">
        <f>CONTROLS!AC86</f>
        <v>4.3243917756335029E-2</v>
      </c>
    </row>
    <row r="88" spans="1:15">
      <c r="A88">
        <f>NormalizeData!A74</f>
        <v>50.472499999999997</v>
      </c>
      <c r="B88">
        <f>CONTROLS!B87</f>
        <v>24.800499999999996</v>
      </c>
      <c r="C88">
        <f>CONTROLS!V87</f>
        <v>1.72846375</v>
      </c>
      <c r="D88">
        <f>CONTROLS!X87</f>
        <v>1.7950459999999999</v>
      </c>
      <c r="E88">
        <f>IF(BinaryData!AY74=0,"",NormalizeData!AY74)</f>
        <v>1.5812550000000001</v>
      </c>
      <c r="F88">
        <f>IF(BinaryData!AZ74=0,"",NormalizeData!AZ74)</f>
        <v>1.6239600000000001</v>
      </c>
      <c r="G88">
        <f>IF(BinaryData!BA74=0,"",NormalizeData!BA74)</f>
        <v>1.741708</v>
      </c>
      <c r="H88">
        <f>IF(BinaryData!BB74=0,"",NormalizeData!BB74)</f>
        <v>1.7240219999999999</v>
      </c>
      <c r="I88">
        <f>IF(BinaryData!BC74=0,"",NormalizeData!BC74)</f>
        <v>1.749412</v>
      </c>
      <c r="J88">
        <f>IF(BinaryData!BD74=0,"",NormalizeData!BD74)</f>
        <v>1.659921</v>
      </c>
      <c r="K88">
        <f>IF(BinaryData!BE74=0,"",NormalizeData!BE74)</f>
        <v>1.7623409999999999</v>
      </c>
      <c r="L88">
        <f>IF(BinaryData!BF74=0,"",NormalizeData!BF74)</f>
        <v>1.7360230000000001</v>
      </c>
      <c r="N88">
        <f>CONTROLS!AA87</f>
        <v>5.2300423455105396E-2</v>
      </c>
      <c r="O88">
        <f>CONTROLS!AC87</f>
        <v>4.4607575828925397E-2</v>
      </c>
    </row>
    <row r="89" spans="1:15">
      <c r="A89">
        <f>NormalizeData!A75</f>
        <v>51.472499999999997</v>
      </c>
      <c r="B89">
        <f>CONTROLS!B88</f>
        <v>25.800499999999996</v>
      </c>
      <c r="C89">
        <f>CONTROLS!V88</f>
        <v>1.754704</v>
      </c>
      <c r="D89">
        <f>CONTROLS!X88</f>
        <v>1.826384</v>
      </c>
      <c r="E89">
        <f>IF(BinaryData!AY75=0,"",NormalizeData!AY75)</f>
        <v>1.5982879999999999</v>
      </c>
      <c r="F89">
        <f>IF(BinaryData!AZ75=0,"",NormalizeData!AZ75)</f>
        <v>1.642479</v>
      </c>
      <c r="G89">
        <f>IF(BinaryData!BA75=0,"",NormalizeData!BA75)</f>
        <v>1.7713779999999999</v>
      </c>
      <c r="H89">
        <f>IF(BinaryData!BB75=0,"",NormalizeData!BB75)</f>
        <v>1.742502</v>
      </c>
      <c r="I89">
        <f>IF(BinaryData!BC75=0,"",NormalizeData!BC75)</f>
        <v>1.7585379999999999</v>
      </c>
      <c r="J89">
        <f>IF(BinaryData!BD75=0,"",NormalizeData!BD75)</f>
        <v>1.6787609999999999</v>
      </c>
      <c r="K89">
        <f>IF(BinaryData!BE75=0,"",NormalizeData!BE75)</f>
        <v>1.78433</v>
      </c>
      <c r="L89">
        <f>IF(BinaryData!BF75=0,"",NormalizeData!BF75)</f>
        <v>1.75925</v>
      </c>
      <c r="N89">
        <f>CONTROLS!AA88</f>
        <v>4.8538407095137862E-2</v>
      </c>
      <c r="O89">
        <f>CONTROLS!AC88</f>
        <v>5.3903770783375299E-2</v>
      </c>
    </row>
    <row r="90" spans="1:15">
      <c r="A90">
        <f>NormalizeData!A76</f>
        <v>52.475278000000003</v>
      </c>
      <c r="B90">
        <f>CONTROLS!B89</f>
        <v>26.803278000000002</v>
      </c>
      <c r="C90">
        <f>CONTROLS!V89</f>
        <v>1.7752694999999998</v>
      </c>
      <c r="D90">
        <f>CONTROLS!X89</f>
        <v>1.8573394999999999</v>
      </c>
      <c r="E90">
        <f>IF(BinaryData!AY76=0,"",NormalizeData!AY76)</f>
        <v>1.6133230000000001</v>
      </c>
      <c r="F90">
        <f>IF(BinaryData!AZ76=0,"",NormalizeData!AZ76)</f>
        <v>1.6527499999999999</v>
      </c>
      <c r="G90">
        <f>IF(BinaryData!BA76=0,"",NormalizeData!BA76)</f>
        <v>1.7833319999999999</v>
      </c>
      <c r="H90">
        <f>IF(BinaryData!BB76=0,"",NormalizeData!BB76)</f>
        <v>1.767455</v>
      </c>
      <c r="I90">
        <f>IF(BinaryData!BC76=0,"",NormalizeData!BC76)</f>
        <v>1.7916319999999999</v>
      </c>
      <c r="J90">
        <f>IF(BinaryData!BD76=0,"",NormalizeData!BD76)</f>
        <v>1.694952</v>
      </c>
      <c r="K90">
        <f>IF(BinaryData!BE76=0,"",NormalizeData!BE76)</f>
        <v>1.8142389999999999</v>
      </c>
      <c r="L90">
        <f>IF(BinaryData!BF76=0,"",NormalizeData!BF76)</f>
        <v>1.7816270000000001</v>
      </c>
      <c r="N90">
        <f>CONTROLS!AA89</f>
        <v>5.1498595569846997E-2</v>
      </c>
      <c r="O90">
        <f>CONTROLS!AC89</f>
        <v>5.2441246873683983E-2</v>
      </c>
    </row>
    <row r="91" spans="1:15">
      <c r="A91">
        <f>NormalizeData!A77</f>
        <v>53.475278000000003</v>
      </c>
      <c r="B91">
        <f>CONTROLS!B90</f>
        <v>27.803278000000002</v>
      </c>
      <c r="C91">
        <f>CONTROLS!V90</f>
        <v>1.801633</v>
      </c>
      <c r="D91">
        <f>CONTROLS!X90</f>
        <v>1.8909425</v>
      </c>
      <c r="E91">
        <f>IF(BinaryData!AY77=0,"",NormalizeData!AY77)</f>
        <v>1.6264670000000001</v>
      </c>
      <c r="F91">
        <f>IF(BinaryData!AZ77=0,"",NormalizeData!AZ77)</f>
        <v>1.6817279999999999</v>
      </c>
      <c r="G91">
        <f>IF(BinaryData!BA77=0,"",NormalizeData!BA77)</f>
        <v>1.809247</v>
      </c>
      <c r="H91">
        <f>IF(BinaryData!BB77=0,"",NormalizeData!BB77)</f>
        <v>1.790608</v>
      </c>
      <c r="I91">
        <f>IF(BinaryData!BC77=0,"",NormalizeData!BC77)</f>
        <v>1.804046</v>
      </c>
      <c r="J91">
        <f>IF(BinaryData!BD77=0,"",NormalizeData!BD77)</f>
        <v>1.727948</v>
      </c>
      <c r="K91">
        <f>IF(BinaryData!BE77=0,"",NormalizeData!BE77)</f>
        <v>1.8475010000000001</v>
      </c>
      <c r="L91">
        <f>IF(BinaryData!BF77=0,"",NormalizeData!BF77)</f>
        <v>1.8068660000000001</v>
      </c>
      <c r="N91">
        <f>CONTROLS!AA90</f>
        <v>5.0872538859388555E-2</v>
      </c>
      <c r="O91">
        <f>CONTROLS!AC90</f>
        <v>6.0245713720286073E-2</v>
      </c>
    </row>
    <row r="92" spans="1:15">
      <c r="A92">
        <f>NormalizeData!A78</f>
        <v>54.475555999999997</v>
      </c>
      <c r="B92">
        <f>CONTROLS!B91</f>
        <v>28.803555999999997</v>
      </c>
      <c r="C92">
        <f>CONTROLS!V91</f>
        <v>1.8245815000000001</v>
      </c>
      <c r="D92">
        <f>CONTROLS!X91</f>
        <v>1.92512375</v>
      </c>
      <c r="E92">
        <f>IF(BinaryData!AY78=0,"",NormalizeData!AY78)</f>
        <v>1.6458930000000001</v>
      </c>
      <c r="F92">
        <f>IF(BinaryData!AZ78=0,"",NormalizeData!AZ78)</f>
        <v>1.7075020000000001</v>
      </c>
      <c r="G92">
        <f>IF(BinaryData!BA78=0,"",NormalizeData!BA78)</f>
        <v>1.844838</v>
      </c>
      <c r="H92">
        <f>IF(BinaryData!BB78=0,"",NormalizeData!BB78)</f>
        <v>1.8288709999999999</v>
      </c>
      <c r="I92">
        <f>IF(BinaryData!BC78=0,"",NormalizeData!BC78)</f>
        <v>1.8419890000000001</v>
      </c>
      <c r="J92">
        <f>IF(BinaryData!BD78=0,"",NormalizeData!BD78)</f>
        <v>1.7484029999999999</v>
      </c>
      <c r="K92">
        <f>IF(BinaryData!BE78=0,"",NormalizeData!BE78)</f>
        <v>1.8583130000000001</v>
      </c>
      <c r="L92">
        <f>IF(BinaryData!BF78=0,"",NormalizeData!BF78)</f>
        <v>1.831453</v>
      </c>
      <c r="N92">
        <f>CONTROLS!AA91</f>
        <v>5.056582623669862E-2</v>
      </c>
      <c r="O92">
        <f>CONTROLS!AC91</f>
        <v>6.1742422047163042E-2</v>
      </c>
    </row>
    <row r="93" spans="1:15">
      <c r="A93">
        <f>NormalizeData!A79</f>
        <v>55.475833000000002</v>
      </c>
      <c r="B93">
        <f>CONTROLS!B92</f>
        <v>29.803833000000001</v>
      </c>
      <c r="C93">
        <f>CONTROLS!V92</f>
        <v>1.8462719999999999</v>
      </c>
      <c r="D93">
        <f>CONTROLS!X92</f>
        <v>1.9598992500000001</v>
      </c>
      <c r="E93">
        <f>IF(BinaryData!AY79=0,"",NormalizeData!AY79)</f>
        <v>1.6726449999999999</v>
      </c>
      <c r="F93">
        <f>IF(BinaryData!AZ79=0,"",NormalizeData!AZ79)</f>
        <v>1.743244</v>
      </c>
      <c r="G93">
        <f>IF(BinaryData!BA79=0,"",NormalizeData!BA79)</f>
        <v>1.865421</v>
      </c>
      <c r="H93">
        <f>IF(BinaryData!BB79=0,"",NormalizeData!BB79)</f>
        <v>1.853192</v>
      </c>
      <c r="I93">
        <f>IF(BinaryData!BC79=0,"",NormalizeData!BC79)</f>
        <v>1.86334</v>
      </c>
      <c r="J93">
        <f>IF(BinaryData!BD79=0,"",NormalizeData!BD79)</f>
        <v>1.7736400000000001</v>
      </c>
      <c r="K93">
        <f>IF(BinaryData!BE79=0,"",NormalizeData!BE79)</f>
        <v>1.891391</v>
      </c>
      <c r="L93">
        <f>IF(BinaryData!BF79=0,"",NormalizeData!BF79)</f>
        <v>1.8554029999999999</v>
      </c>
      <c r="N93">
        <f>CONTROLS!AA92</f>
        <v>5.5879235409944591E-2</v>
      </c>
      <c r="O93">
        <f>CONTROLS!AC92</f>
        <v>6.1100245397079506E-2</v>
      </c>
    </row>
    <row r="94" spans="1:15">
      <c r="A94">
        <f>NormalizeData!A80</f>
        <v>56.475833000000002</v>
      </c>
      <c r="B94">
        <f>CONTROLS!B93</f>
        <v>30.803833000000001</v>
      </c>
      <c r="C94">
        <f>CONTROLS!V93</f>
        <v>1.87010725</v>
      </c>
      <c r="D94">
        <f>CONTROLS!X93</f>
        <v>1.9991257499999999</v>
      </c>
      <c r="E94">
        <f>IF(BinaryData!AY80=0,"",NormalizeData!AY80)</f>
        <v>1.696787</v>
      </c>
      <c r="F94">
        <f>IF(BinaryData!AZ80=0,"",NormalizeData!AZ80)</f>
        <v>1.7616810000000001</v>
      </c>
      <c r="G94">
        <f>IF(BinaryData!BA80=0,"",NormalizeData!BA80)</f>
        <v>1.8829659999999999</v>
      </c>
      <c r="H94">
        <f>IF(BinaryData!BB80=0,"",NormalizeData!BB80)</f>
        <v>1.865189</v>
      </c>
      <c r="I94">
        <f>IF(BinaryData!BC80=0,"",NormalizeData!BC80)</f>
        <v>1.8820079999999999</v>
      </c>
      <c r="J94">
        <f>IF(BinaryData!BD80=0,"",NormalizeData!BD80)</f>
        <v>1.7901640000000001</v>
      </c>
      <c r="K94">
        <f>IF(BinaryData!BE80=0,"",NormalizeData!BE80)</f>
        <v>1.914536</v>
      </c>
      <c r="L94">
        <f>IF(BinaryData!BF80=0,"",NormalizeData!BF80)</f>
        <v>1.8759330000000001</v>
      </c>
      <c r="N94">
        <f>CONTROLS!AA93</f>
        <v>5.7407639859604079E-2</v>
      </c>
      <c r="O94">
        <f>CONTROLS!AC93</f>
        <v>6.6995215373313544E-2</v>
      </c>
    </row>
    <row r="95" spans="1:15">
      <c r="A95">
        <f>NormalizeData!A81</f>
        <v>57.476111000000003</v>
      </c>
      <c r="B95">
        <f>CONTROLS!B94</f>
        <v>31.804111000000002</v>
      </c>
      <c r="C95">
        <f>CONTROLS!V94</f>
        <v>1.8935177499999998</v>
      </c>
      <c r="D95">
        <f>CONTROLS!X94</f>
        <v>2.0360132499999999</v>
      </c>
      <c r="E95">
        <f>IF(BinaryData!AY81=0,"",NormalizeData!AY81)</f>
        <v>1.718871</v>
      </c>
      <c r="F95">
        <f>IF(BinaryData!AZ81=0,"",NormalizeData!AZ81)</f>
        <v>1.7800800000000001</v>
      </c>
      <c r="G95">
        <f>IF(BinaryData!BA81=0,"",NormalizeData!BA81)</f>
        <v>1.920474</v>
      </c>
      <c r="H95">
        <f>IF(BinaryData!BB81=0,"",NormalizeData!BB81)</f>
        <v>1.8900520000000001</v>
      </c>
      <c r="I95">
        <f>IF(BinaryData!BC81=0,"",NormalizeData!BC81)</f>
        <v>1.9254340000000001</v>
      </c>
      <c r="J95">
        <f>IF(BinaryData!BD81=0,"",NormalizeData!BD81)</f>
        <v>1.813213</v>
      </c>
      <c r="K95">
        <f>IF(BinaryData!BE81=0,"",NormalizeData!BE81)</f>
        <v>1.937155</v>
      </c>
      <c r="L95">
        <f>IF(BinaryData!BF81=0,"",NormalizeData!BF81)</f>
        <v>1.9016729999999999</v>
      </c>
      <c r="N95">
        <f>CONTROLS!AA94</f>
        <v>5.3466728316932478E-2</v>
      </c>
      <c r="O95">
        <f>CONTROLS!AC94</f>
        <v>6.4245630857280814E-2</v>
      </c>
    </row>
    <row r="96" spans="1:15">
      <c r="A96">
        <f>NormalizeData!A82</f>
        <v>58.476111000000003</v>
      </c>
      <c r="B96">
        <f>CONTROLS!B95</f>
        <v>32.804111000000006</v>
      </c>
      <c r="C96">
        <f>CONTROLS!V95</f>
        <v>1.91653275</v>
      </c>
      <c r="D96">
        <f>CONTROLS!X95</f>
        <v>2.069512</v>
      </c>
      <c r="E96">
        <f>IF(BinaryData!AY82=0,"",NormalizeData!AY82)</f>
        <v>1.7452000000000001</v>
      </c>
      <c r="F96">
        <f>IF(BinaryData!AZ82=0,"",NormalizeData!AZ82)</f>
        <v>1.7956449999999999</v>
      </c>
      <c r="G96">
        <f>IF(BinaryData!BA82=0,"",NormalizeData!BA82)</f>
        <v>1.9463090000000001</v>
      </c>
      <c r="H96">
        <f>IF(BinaryData!BB82=0,"",NormalizeData!BB82)</f>
        <v>1.9158820000000001</v>
      </c>
      <c r="I96">
        <f>IF(BinaryData!BC82=0,"",NormalizeData!BC82)</f>
        <v>1.941773</v>
      </c>
      <c r="J96">
        <f>IF(BinaryData!BD82=0,"",NormalizeData!BD82)</f>
        <v>1.8302879999999999</v>
      </c>
      <c r="K96">
        <f>IF(BinaryData!BE82=0,"",NormalizeData!BE82)</f>
        <v>1.961131</v>
      </c>
      <c r="L96">
        <f>IF(BinaryData!BF82=0,"",NormalizeData!BF82)</f>
        <v>1.9228769999999999</v>
      </c>
      <c r="N96">
        <f>CONTROLS!AA95</f>
        <v>5.7335652557985207E-2</v>
      </c>
      <c r="O96">
        <f>CONTROLS!AC95</f>
        <v>6.7681481026939661E-2</v>
      </c>
    </row>
    <row r="97" spans="1:15">
      <c r="A97">
        <f>NormalizeData!A83</f>
        <v>59.476388999999998</v>
      </c>
      <c r="B97">
        <f>CONTROLS!B96</f>
        <v>33.804389</v>
      </c>
      <c r="C97">
        <f>CONTROLS!V96</f>
        <v>1.9368380000000001</v>
      </c>
      <c r="D97">
        <f>CONTROLS!X96</f>
        <v>2.10525875</v>
      </c>
      <c r="E97">
        <f>IF(BinaryData!AY83=0,"",NormalizeData!AY83)</f>
        <v>1.7708919999999999</v>
      </c>
      <c r="F97">
        <f>IF(BinaryData!AZ83=0,"",NormalizeData!AZ83)</f>
        <v>1.8207329999999999</v>
      </c>
      <c r="G97">
        <f>IF(BinaryData!BA83=0,"",NormalizeData!BA83)</f>
        <v>1.9708429999999999</v>
      </c>
      <c r="H97">
        <f>IF(BinaryData!BB83=0,"",NormalizeData!BB83)</f>
        <v>1.9362029999999999</v>
      </c>
      <c r="I97">
        <f>IF(BinaryData!BC83=0,"",NormalizeData!BC83)</f>
        <v>1.960553</v>
      </c>
      <c r="J97">
        <f>IF(BinaryData!BD83=0,"",NormalizeData!BD83)</f>
        <v>1.8520650000000001</v>
      </c>
      <c r="K97">
        <f>IF(BinaryData!BE83=0,"",NormalizeData!BE83)</f>
        <v>1.9871730000000001</v>
      </c>
      <c r="L97">
        <f>IF(BinaryData!BF83=0,"",NormalizeData!BF83)</f>
        <v>1.944401</v>
      </c>
      <c r="N97">
        <f>CONTROLS!AA96</f>
        <v>5.9793353783398631E-2</v>
      </c>
      <c r="O97">
        <f>CONTROLS!AC96</f>
        <v>6.7766951298180708E-2</v>
      </c>
    </row>
    <row r="98" spans="1:15">
      <c r="A98">
        <f>NormalizeData!A84</f>
        <v>60.476388999999998</v>
      </c>
      <c r="B98">
        <f>CONTROLS!B97</f>
        <v>34.804389</v>
      </c>
      <c r="C98">
        <f>CONTROLS!V97</f>
        <v>1.9614812499999998</v>
      </c>
      <c r="D98">
        <f>CONTROLS!X97</f>
        <v>2.13975275</v>
      </c>
      <c r="E98">
        <f>IF(BinaryData!AY84=0,"",NormalizeData!AY84)</f>
        <v>1.791704</v>
      </c>
      <c r="F98">
        <f>IF(BinaryData!AZ84=0,"",NormalizeData!AZ84)</f>
        <v>1.8395919999999999</v>
      </c>
      <c r="G98">
        <f>IF(BinaryData!BA84=0,"",NormalizeData!BA84)</f>
        <v>2.0031500000000002</v>
      </c>
      <c r="H98">
        <f>IF(BinaryData!BB84=0,"",NormalizeData!BB84)</f>
        <v>1.9542330000000001</v>
      </c>
      <c r="I98">
        <f>IF(BinaryData!BC84=0,"",NormalizeData!BC84)</f>
        <v>1.9870350000000001</v>
      </c>
      <c r="J98">
        <f>IF(BinaryData!BD84=0,"",NormalizeData!BD84)</f>
        <v>1.8748050000000001</v>
      </c>
      <c r="K98">
        <f>IF(BinaryData!BE84=0,"",NormalizeData!BE84)</f>
        <v>2.0034269999999998</v>
      </c>
      <c r="L98">
        <f>IF(BinaryData!BF84=0,"",NormalizeData!BF84)</f>
        <v>1.9714940000000001</v>
      </c>
      <c r="N98">
        <f>CONTROLS!AA97</f>
        <v>6.1682211473406183E-2</v>
      </c>
      <c r="O98">
        <f>CONTROLS!AC97</f>
        <v>7.1973333007788368E-2</v>
      </c>
    </row>
    <row r="99" spans="1:15">
      <c r="A99">
        <f>NormalizeData!A85</f>
        <v>61.476388999999998</v>
      </c>
      <c r="B99">
        <f>CONTROLS!B98</f>
        <v>35.804389</v>
      </c>
      <c r="C99">
        <f>CONTROLS!V98</f>
        <v>1.9881675000000001</v>
      </c>
      <c r="D99">
        <f>CONTROLS!X98</f>
        <v>2.1804537499999999</v>
      </c>
      <c r="E99">
        <f>IF(BinaryData!AY85=0,"",NormalizeData!AY85)</f>
        <v>1.8191280000000001</v>
      </c>
      <c r="F99">
        <f>IF(BinaryData!AZ85=0,"",NormalizeData!AZ85)</f>
        <v>1.8520369999999999</v>
      </c>
      <c r="G99">
        <f>IF(BinaryData!BA85=0,"",NormalizeData!BA85)</f>
        <v>2.0214479999999999</v>
      </c>
      <c r="H99">
        <f>IF(BinaryData!BB85=0,"",NormalizeData!BB85)</f>
        <v>1.985298</v>
      </c>
      <c r="I99">
        <f>IF(BinaryData!BC85=0,"",NormalizeData!BC85)</f>
        <v>2.0205120000000001</v>
      </c>
      <c r="J99">
        <f>IF(BinaryData!BD85=0,"",NormalizeData!BD85)</f>
        <v>1.8952199999999999</v>
      </c>
      <c r="K99">
        <f>IF(BinaryData!BE85=0,"",NormalizeData!BE85)</f>
        <v>2.037801</v>
      </c>
      <c r="L99">
        <f>IF(BinaryData!BF85=0,"",NormalizeData!BF85)</f>
        <v>1.997317</v>
      </c>
      <c r="N99">
        <f>CONTROLS!AA98</f>
        <v>6.0207074016818442E-2</v>
      </c>
      <c r="O99">
        <f>CONTROLS!AC98</f>
        <v>7.7438442440323746E-2</v>
      </c>
    </row>
    <row r="100" spans="1:15">
      <c r="A100">
        <f>NormalizeData!A86</f>
        <v>62.476666999999999</v>
      </c>
      <c r="B100">
        <f>CONTROLS!B99</f>
        <v>36.804666999999995</v>
      </c>
      <c r="C100">
        <f>CONTROLS!V99</f>
        <v>2.0115409999999998</v>
      </c>
      <c r="D100">
        <f>CONTROLS!X99</f>
        <v>2.211999</v>
      </c>
      <c r="E100">
        <f>IF(BinaryData!AY86=0,"",NormalizeData!AY86)</f>
        <v>1.830255</v>
      </c>
      <c r="F100">
        <f>IF(BinaryData!AZ86=0,"",NormalizeData!AZ86)</f>
        <v>1.873011</v>
      </c>
      <c r="G100">
        <f>IF(BinaryData!BA86=0,"",NormalizeData!BA86)</f>
        <v>2.0387219999999999</v>
      </c>
      <c r="H100">
        <f>IF(BinaryData!BB86=0,"",NormalizeData!BB86)</f>
        <v>2.0125630000000001</v>
      </c>
      <c r="I100">
        <f>IF(BinaryData!BC86=0,"",NormalizeData!BC86)</f>
        <v>2.0397400000000001</v>
      </c>
      <c r="J100">
        <f>IF(BinaryData!BD86=0,"",NormalizeData!BD86)</f>
        <v>1.9188799999999999</v>
      </c>
      <c r="K100">
        <f>IF(BinaryData!BE86=0,"",NormalizeData!BE86)</f>
        <v>2.0471569999999999</v>
      </c>
      <c r="L100">
        <f>IF(BinaryData!BF86=0,"",NormalizeData!BF86)</f>
        <v>2.024254</v>
      </c>
      <c r="N100">
        <f>CONTROLS!AA99</f>
        <v>6.3552812290252059E-2</v>
      </c>
      <c r="O100">
        <f>CONTROLS!AC99</f>
        <v>8.1409836911763997E-2</v>
      </c>
    </row>
    <row r="101" spans="1:15">
      <c r="A101">
        <f>NormalizeData!A87</f>
        <v>63.476944000000003</v>
      </c>
      <c r="B101">
        <f>CONTROLS!B100</f>
        <v>37.804944000000006</v>
      </c>
      <c r="C101">
        <f>CONTROLS!V100</f>
        <v>2.032413</v>
      </c>
      <c r="D101">
        <f>CONTROLS!X100</f>
        <v>2.2494702499999999</v>
      </c>
      <c r="E101">
        <f>IF(BinaryData!AY87=0,"",NormalizeData!AY87)</f>
        <v>1.84979</v>
      </c>
      <c r="F101">
        <f>IF(BinaryData!AZ87=0,"",NormalizeData!AZ87)</f>
        <v>1.9129100000000001</v>
      </c>
      <c r="G101">
        <f>IF(BinaryData!BA87=0,"",NormalizeData!BA87)</f>
        <v>2.0715789999999998</v>
      </c>
      <c r="H101">
        <f>IF(BinaryData!BB87=0,"",NormalizeData!BB87)</f>
        <v>2.0241669999999998</v>
      </c>
      <c r="I101">
        <f>IF(BinaryData!BC87=0,"",NormalizeData!BC87)</f>
        <v>2.061528</v>
      </c>
      <c r="J101">
        <f>IF(BinaryData!BD87=0,"",NormalizeData!BD87)</f>
        <v>1.942877</v>
      </c>
      <c r="K101">
        <f>IF(BinaryData!BE87=0,"",NormalizeData!BE87)</f>
        <v>2.0807799999999999</v>
      </c>
      <c r="L101">
        <f>IF(BinaryData!BF87=0,"",NormalizeData!BF87)</f>
        <v>2.043952</v>
      </c>
      <c r="N101">
        <f>CONTROLS!AA100</f>
        <v>6.2513490927958992E-2</v>
      </c>
      <c r="O101">
        <f>CONTROLS!AC100</f>
        <v>8.2753664004985295E-2</v>
      </c>
    </row>
    <row r="102" spans="1:15">
      <c r="A102">
        <f>NormalizeData!A88</f>
        <v>64.476944000000003</v>
      </c>
      <c r="B102">
        <f>CONTROLS!B101</f>
        <v>38.804944000000006</v>
      </c>
      <c r="C102">
        <f>CONTROLS!V101</f>
        <v>2.0544549999999999</v>
      </c>
      <c r="D102">
        <f>CONTROLS!X101</f>
        <v>2.2863150000000001</v>
      </c>
      <c r="E102">
        <f>IF(BinaryData!AY88=0,"",NormalizeData!AY88)</f>
        <v>1.8628720000000001</v>
      </c>
      <c r="F102">
        <f>IF(BinaryData!AZ88=0,"",NormalizeData!AZ88)</f>
        <v>1.9248780000000001</v>
      </c>
      <c r="G102">
        <f>IF(BinaryData!BA88=0,"",NormalizeData!BA88)</f>
        <v>2.0842809999999998</v>
      </c>
      <c r="H102">
        <f>IF(BinaryData!BB88=0,"",NormalizeData!BB88)</f>
        <v>2.0429569999999999</v>
      </c>
      <c r="I102">
        <f>IF(BinaryData!BC88=0,"",NormalizeData!BC88)</f>
        <v>2.0883799999999999</v>
      </c>
      <c r="J102">
        <f>IF(BinaryData!BD88=0,"",NormalizeData!BD88)</f>
        <v>1.9589589999999999</v>
      </c>
      <c r="K102">
        <f>IF(BinaryData!BE88=0,"",NormalizeData!BE88)</f>
        <v>2.097102</v>
      </c>
      <c r="L102">
        <f>IF(BinaryData!BF88=0,"",NormalizeData!BF88)</f>
        <v>2.0710809999999999</v>
      </c>
      <c r="N102">
        <f>CONTROLS!AA101</f>
        <v>6.3488983963099169E-2</v>
      </c>
      <c r="O102">
        <f>CONTROLS!AC101</f>
        <v>9.0609648651049549E-2</v>
      </c>
    </row>
    <row r="103" spans="1:15">
      <c r="A103">
        <f>NormalizeData!A89</f>
        <v>65.476944000000003</v>
      </c>
      <c r="B103">
        <f>CONTROLS!B102</f>
        <v>39.804944000000006</v>
      </c>
      <c r="C103">
        <f>CONTROLS!V102</f>
        <v>2.0724659999999999</v>
      </c>
      <c r="D103">
        <f>CONTROLS!X102</f>
        <v>2.3273872500000001</v>
      </c>
      <c r="E103">
        <f>IF(BinaryData!AY89=0,"",NormalizeData!AY89)</f>
        <v>1.897548</v>
      </c>
      <c r="F103">
        <f>IF(BinaryData!AZ89=0,"",NormalizeData!AZ89)</f>
        <v>1.942526</v>
      </c>
      <c r="G103">
        <f>IF(BinaryData!BA89=0,"",NormalizeData!BA89)</f>
        <v>2.1042670000000001</v>
      </c>
      <c r="H103">
        <f>IF(BinaryData!BB89=0,"",NormalizeData!BB89)</f>
        <v>2.0752060000000001</v>
      </c>
      <c r="I103">
        <f>IF(BinaryData!BC89=0,"",NormalizeData!BC89)</f>
        <v>2.109747</v>
      </c>
      <c r="J103">
        <f>IF(BinaryData!BD89=0,"",NormalizeData!BD89)</f>
        <v>1.9946889999999999</v>
      </c>
      <c r="K103">
        <f>IF(BinaryData!BE89=0,"",NormalizeData!BE89)</f>
        <v>2.12012</v>
      </c>
      <c r="L103">
        <f>IF(BinaryData!BF89=0,"",NormalizeData!BF89)</f>
        <v>2.095119</v>
      </c>
      <c r="N103">
        <f>CONTROLS!AA102</f>
        <v>6.4301760810519998E-2</v>
      </c>
      <c r="O103">
        <f>CONTROLS!AC102</f>
        <v>8.4203019333730839E-2</v>
      </c>
    </row>
    <row r="104" spans="1:15">
      <c r="A104">
        <f>NormalizeData!A90</f>
        <v>66.477221999999998</v>
      </c>
      <c r="B104">
        <f>CONTROLS!B103</f>
        <v>40.805222000000001</v>
      </c>
      <c r="C104">
        <f>CONTROLS!V103</f>
        <v>2.0954072500000001</v>
      </c>
      <c r="D104">
        <f>CONTROLS!X103</f>
        <v>2.3672077499999999</v>
      </c>
      <c r="E104">
        <f>IF(BinaryData!AY90=0,"",NormalizeData!AY90)</f>
        <v>1.9088210000000001</v>
      </c>
      <c r="F104">
        <f>IF(BinaryData!AZ90=0,"",NormalizeData!AZ90)</f>
        <v>1.961773</v>
      </c>
      <c r="G104">
        <f>IF(BinaryData!BA90=0,"",NormalizeData!BA90)</f>
        <v>2.119726</v>
      </c>
      <c r="H104">
        <f>IF(BinaryData!BB90=0,"",NormalizeData!BB90)</f>
        <v>2.0893290000000002</v>
      </c>
      <c r="I104">
        <f>IF(BinaryData!BC90=0,"",NormalizeData!BC90)</f>
        <v>2.1421459999999999</v>
      </c>
      <c r="J104">
        <f>IF(BinaryData!BD90=0,"",NormalizeData!BD90)</f>
        <v>2.0090409999999999</v>
      </c>
      <c r="K104">
        <f>IF(BinaryData!BE90=0,"",NormalizeData!BE90)</f>
        <v>2.140104</v>
      </c>
      <c r="L104">
        <f>IF(BinaryData!BF90=0,"",NormalizeData!BF90)</f>
        <v>2.1154989999999998</v>
      </c>
      <c r="N104">
        <f>CONTROLS!AA103</f>
        <v>6.402367442009245E-2</v>
      </c>
      <c r="O104">
        <f>CONTROLS!AC103</f>
        <v>8.8696151327157274E-2</v>
      </c>
    </row>
    <row r="105" spans="1:15">
      <c r="A105">
        <f>NormalizeData!A91</f>
        <v>67.477500000000006</v>
      </c>
      <c r="B105">
        <f>CONTROLS!B104</f>
        <v>41.805500000000009</v>
      </c>
      <c r="C105">
        <f>CONTROLS!V104</f>
        <v>2.10946875</v>
      </c>
      <c r="D105">
        <f>CONTROLS!X104</f>
        <v>2.4073959999999999</v>
      </c>
      <c r="E105">
        <f>IF(BinaryData!AY91=0,"",NormalizeData!AY91)</f>
        <v>1.9256690000000001</v>
      </c>
      <c r="F105">
        <f>IF(BinaryData!AZ91=0,"",NormalizeData!AZ91)</f>
        <v>1.9809600000000001</v>
      </c>
      <c r="G105">
        <f>IF(BinaryData!BA91=0,"",NormalizeData!BA91)</f>
        <v>2.1470889999999998</v>
      </c>
      <c r="H105">
        <f>IF(BinaryData!BB91=0,"",NormalizeData!BB91)</f>
        <v>2.0936210000000002</v>
      </c>
      <c r="I105">
        <f>IF(BinaryData!BC91=0,"",NormalizeData!BC91)</f>
        <v>2.1632340000000001</v>
      </c>
      <c r="J105">
        <f>IF(BinaryData!BD91=0,"",NormalizeData!BD91)</f>
        <v>2.0210919999999999</v>
      </c>
      <c r="K105">
        <f>IF(BinaryData!BE91=0,"",NormalizeData!BE91)</f>
        <v>2.171691</v>
      </c>
      <c r="L105">
        <f>IF(BinaryData!BF91=0,"",NormalizeData!BF91)</f>
        <v>2.1416200000000001</v>
      </c>
      <c r="N105">
        <f>CONTROLS!AA104</f>
        <v>6.326081678456269E-2</v>
      </c>
      <c r="O105">
        <f>CONTROLS!AC104</f>
        <v>9.6981882648255635E-2</v>
      </c>
    </row>
    <row r="106" spans="1:15">
      <c r="A106">
        <f>NormalizeData!A92</f>
        <v>68.477500000000006</v>
      </c>
      <c r="B106">
        <f>CONTROLS!B105</f>
        <v>42.805500000000009</v>
      </c>
      <c r="C106">
        <f>CONTROLS!V105</f>
        <v>2.1277362499999999</v>
      </c>
      <c r="D106">
        <f>CONTROLS!X105</f>
        <v>2.4370997500000002</v>
      </c>
      <c r="E106">
        <f>IF(BinaryData!AY92=0,"",NormalizeData!AY92)</f>
        <v>1.9438530000000001</v>
      </c>
      <c r="F106">
        <f>IF(BinaryData!AZ92=0,"",NormalizeData!AZ92)</f>
        <v>1.9919560000000001</v>
      </c>
      <c r="G106">
        <f>IF(BinaryData!BA92=0,"",NormalizeData!BA92)</f>
        <v>2.1562700000000001</v>
      </c>
      <c r="H106">
        <f>IF(BinaryData!BB92=0,"",NormalizeData!BB92)</f>
        <v>2.117858</v>
      </c>
      <c r="I106">
        <f>IF(BinaryData!BC92=0,"",NormalizeData!BC92)</f>
        <v>2.1798519999999999</v>
      </c>
      <c r="J106">
        <f>IF(BinaryData!BD92=0,"",NormalizeData!BD92)</f>
        <v>2.0468289999999998</v>
      </c>
      <c r="K106">
        <f>IF(BinaryData!BE92=0,"",NormalizeData!BE92)</f>
        <v>2.1722700000000001</v>
      </c>
      <c r="L106">
        <f>IF(BinaryData!BF92=0,"",NormalizeData!BF92)</f>
        <v>2.1606719999999999</v>
      </c>
      <c r="N106">
        <f>CONTROLS!AA105</f>
        <v>6.4611076487833527E-2</v>
      </c>
      <c r="O106">
        <f>CONTROLS!AC105</f>
        <v>9.3889064192357846E-2</v>
      </c>
    </row>
    <row r="107" spans="1:15">
      <c r="A107">
        <f>NormalizeData!A93</f>
        <v>69.477221999999998</v>
      </c>
      <c r="B107">
        <f>CONTROLS!B106</f>
        <v>43.805222000000001</v>
      </c>
      <c r="C107">
        <f>CONTROLS!V106</f>
        <v>2.1484735000000001</v>
      </c>
      <c r="D107">
        <f>CONTROLS!X106</f>
        <v>2.4792750000000003</v>
      </c>
      <c r="E107">
        <f>IF(BinaryData!AY93=0,"",NormalizeData!AY93)</f>
        <v>1.9619629999999999</v>
      </c>
      <c r="F107">
        <f>IF(BinaryData!AZ93=0,"",NormalizeData!AZ93)</f>
        <v>2.0149789999999999</v>
      </c>
      <c r="G107">
        <f>IF(BinaryData!BA93=0,"",NormalizeData!BA93)</f>
        <v>2.173381</v>
      </c>
      <c r="H107">
        <f>IF(BinaryData!BB93=0,"",NormalizeData!BB93)</f>
        <v>2.1348509999999998</v>
      </c>
      <c r="I107">
        <f>IF(BinaryData!BC93=0,"",NormalizeData!BC93)</f>
        <v>2.2055250000000002</v>
      </c>
      <c r="J107">
        <f>IF(BinaryData!BD93=0,"",NormalizeData!BD93)</f>
        <v>2.0644019999999998</v>
      </c>
      <c r="K107">
        <f>IF(BinaryData!BE93=0,"",NormalizeData!BE93)</f>
        <v>2.2021289999999998</v>
      </c>
      <c r="L107">
        <f>IF(BinaryData!BF93=0,"",NormalizeData!BF93)</f>
        <v>2.175281</v>
      </c>
      <c r="N107">
        <f>CONTROLS!AA106</f>
        <v>6.3976156550702365E-2</v>
      </c>
      <c r="O107">
        <f>CONTROLS!AC106</f>
        <v>9.2350513223623448E-2</v>
      </c>
    </row>
    <row r="108" spans="1:15">
      <c r="A108">
        <f>NormalizeData!A94</f>
        <v>70.477500000000006</v>
      </c>
      <c r="B108">
        <f>CONTROLS!B107</f>
        <v>44.805500000000009</v>
      </c>
      <c r="C108">
        <f>CONTROLS!V107</f>
        <v>2.164256</v>
      </c>
      <c r="D108">
        <f>CONTROLS!X107</f>
        <v>2.52150125</v>
      </c>
      <c r="E108">
        <f>IF(BinaryData!AY94=0,"",NormalizeData!AY94)</f>
        <v>1.976977</v>
      </c>
      <c r="F108">
        <f>IF(BinaryData!AZ94=0,"",NormalizeData!AZ94)</f>
        <v>2.0440589999999998</v>
      </c>
      <c r="G108">
        <f>IF(BinaryData!BA94=0,"",NormalizeData!BA94)</f>
        <v>2.1920519999999999</v>
      </c>
      <c r="H108">
        <f>IF(BinaryData!BB94=0,"",NormalizeData!BB94)</f>
        <v>2.1665009999999998</v>
      </c>
      <c r="I108">
        <f>IF(BinaryData!BC94=0,"",NormalizeData!BC94)</f>
        <v>2.2130350000000001</v>
      </c>
      <c r="J108">
        <f>IF(BinaryData!BD94=0,"",NormalizeData!BD94)</f>
        <v>2.0883630000000002</v>
      </c>
      <c r="K108">
        <f>IF(BinaryData!BE94=0,"",NormalizeData!BE94)</f>
        <v>2.2162760000000001</v>
      </c>
      <c r="L108">
        <f>IF(BinaryData!BF94=0,"",NormalizeData!BF94)</f>
        <v>2.1829429999999999</v>
      </c>
      <c r="N108">
        <f>CONTROLS!AA107</f>
        <v>5.903069845992559E-2</v>
      </c>
      <c r="O108">
        <f>CONTROLS!AC107</f>
        <v>9.1198456296785427E-2</v>
      </c>
    </row>
    <row r="109" spans="1:15">
      <c r="A109">
        <f>NormalizeData!A95</f>
        <v>71.476944000000003</v>
      </c>
      <c r="B109">
        <f>CONTROLS!B108</f>
        <v>45.804944000000006</v>
      </c>
      <c r="C109">
        <f>CONTROLS!V108</f>
        <v>2.1807270000000001</v>
      </c>
      <c r="D109">
        <f>CONTROLS!X108</f>
        <v>2.55555325</v>
      </c>
      <c r="E109">
        <f>IF(BinaryData!AY95=0,"",NormalizeData!AY95)</f>
        <v>1.9996020000000001</v>
      </c>
      <c r="F109">
        <f>IF(BinaryData!AZ95=0,"",NormalizeData!AZ95)</f>
        <v>2.060082</v>
      </c>
      <c r="G109">
        <f>IF(BinaryData!BA95=0,"",NormalizeData!BA95)</f>
        <v>2.2176659999999999</v>
      </c>
      <c r="H109">
        <f>IF(BinaryData!BB95=0,"",NormalizeData!BB95)</f>
        <v>2.1713070000000001</v>
      </c>
      <c r="I109">
        <f>IF(BinaryData!BC95=0,"",NormalizeData!BC95)</f>
        <v>2.2277399999999998</v>
      </c>
      <c r="J109">
        <f>IF(BinaryData!BD95=0,"",NormalizeData!BD95)</f>
        <v>2.098452</v>
      </c>
      <c r="K109">
        <f>IF(BinaryData!BE95=0,"",NormalizeData!BE95)</f>
        <v>2.2422399999999998</v>
      </c>
      <c r="L109">
        <f>IF(BinaryData!BF95=0,"",NormalizeData!BF95)</f>
        <v>2.193098</v>
      </c>
      <c r="N109">
        <f>CONTROLS!AA108</f>
        <v>6.2732630275904547E-2</v>
      </c>
      <c r="O109">
        <f>CONTROLS!AC108</f>
        <v>9.0091726439871567E-2</v>
      </c>
    </row>
    <row r="110" spans="1:15">
      <c r="A110">
        <f>NormalizeData!A96</f>
        <v>72.476944000000003</v>
      </c>
      <c r="B110">
        <f>CONTROLS!B109</f>
        <v>46.804944000000006</v>
      </c>
      <c r="C110">
        <f>CONTROLS!V109</f>
        <v>2.1988402499999999</v>
      </c>
      <c r="D110">
        <f>CONTROLS!X109</f>
        <v>2.5917849999999998</v>
      </c>
      <c r="E110">
        <f>IF(BinaryData!AY96=0,"",NormalizeData!AY96)</f>
        <v>2.012934</v>
      </c>
      <c r="F110">
        <f>IF(BinaryData!AZ96=0,"",NormalizeData!AZ96)</f>
        <v>2.0840610000000002</v>
      </c>
      <c r="G110">
        <f>IF(BinaryData!BA96=0,"",NormalizeData!BA96)</f>
        <v>2.227992</v>
      </c>
      <c r="H110">
        <f>IF(BinaryData!BB96=0,"",NormalizeData!BB96)</f>
        <v>2.1852399999999998</v>
      </c>
      <c r="I110">
        <f>IF(BinaryData!BC96=0,"",NormalizeData!BC96)</f>
        <v>2.247957</v>
      </c>
      <c r="J110">
        <f>IF(BinaryData!BD96=0,"",NormalizeData!BD96)</f>
        <v>2.1206510000000001</v>
      </c>
      <c r="K110">
        <f>IF(BinaryData!BE96=0,"",NormalizeData!BE96)</f>
        <v>2.2570760000000001</v>
      </c>
      <c r="L110">
        <f>IF(BinaryData!BF96=0,"",NormalizeData!BF96)</f>
        <v>2.2070409999999998</v>
      </c>
      <c r="N110">
        <f>CONTROLS!AA109</f>
        <v>6.7691917032857943E-2</v>
      </c>
      <c r="O110">
        <f>CONTROLS!AC109</f>
        <v>8.4925867637605026E-2</v>
      </c>
    </row>
    <row r="111" spans="1:15">
      <c r="A111">
        <f>NormalizeData!A97</f>
        <v>73.476944000000003</v>
      </c>
      <c r="B111">
        <f>CONTROLS!B110</f>
        <v>47.804944000000006</v>
      </c>
      <c r="C111">
        <f>CONTROLS!V110</f>
        <v>2.2168155</v>
      </c>
      <c r="D111">
        <f>CONTROLS!X110</f>
        <v>2.6244472500000002</v>
      </c>
      <c r="E111">
        <f>IF(BinaryData!AY97=0,"",NormalizeData!AY97)</f>
        <v>2.0286659999999999</v>
      </c>
      <c r="F111">
        <f>IF(BinaryData!AZ97=0,"",NormalizeData!AZ97)</f>
        <v>2.0998100000000002</v>
      </c>
      <c r="G111">
        <f>IF(BinaryData!BA97=0,"",NormalizeData!BA97)</f>
        <v>2.2495370000000001</v>
      </c>
      <c r="H111">
        <f>IF(BinaryData!BB97=0,"",NormalizeData!BB97)</f>
        <v>2.198607</v>
      </c>
      <c r="I111">
        <f>IF(BinaryData!BC97=0,"",NormalizeData!BC97)</f>
        <v>2.2715770000000002</v>
      </c>
      <c r="J111">
        <f>IF(BinaryData!BD97=0,"",NormalizeData!BD97)</f>
        <v>2.1412429999999998</v>
      </c>
      <c r="K111">
        <f>IF(BinaryData!BE97=0,"",NormalizeData!BE97)</f>
        <v>2.2841680000000002</v>
      </c>
      <c r="L111">
        <f>IF(BinaryData!BF97=0,"",NormalizeData!BF97)</f>
        <v>2.2167439999999998</v>
      </c>
      <c r="N111">
        <f>CONTROLS!AA110</f>
        <v>6.3041231658336166E-2</v>
      </c>
      <c r="O111">
        <f>CONTROLS!AC110</f>
        <v>8.94498122650349E-2</v>
      </c>
    </row>
    <row r="112" spans="1:15">
      <c r="A112">
        <f>NormalizeData!A98</f>
        <v>74.476944000000003</v>
      </c>
      <c r="B112">
        <f>CONTROLS!B111</f>
        <v>48.804944000000006</v>
      </c>
      <c r="C112">
        <f>CONTROLS!V111</f>
        <v>2.231563</v>
      </c>
      <c r="D112">
        <f>CONTROLS!X111</f>
        <v>2.6605160000000003</v>
      </c>
      <c r="E112">
        <f>IF(BinaryData!AY98=0,"",NormalizeData!AY98)</f>
        <v>2.0426250000000001</v>
      </c>
      <c r="F112">
        <f>IF(BinaryData!AZ98=0,"",NormalizeData!AZ98)</f>
        <v>2.122754</v>
      </c>
      <c r="G112">
        <f>IF(BinaryData!BA98=0,"",NormalizeData!BA98)</f>
        <v>2.2619609999999999</v>
      </c>
      <c r="H112">
        <f>IF(BinaryData!BB98=0,"",NormalizeData!BB98)</f>
        <v>2.222083</v>
      </c>
      <c r="I112">
        <f>IF(BinaryData!BC98=0,"",NormalizeData!BC98)</f>
        <v>2.2802750000000001</v>
      </c>
      <c r="J112">
        <f>IF(BinaryData!BD98=0,"",NormalizeData!BD98)</f>
        <v>2.1529319999999998</v>
      </c>
      <c r="K112">
        <f>IF(BinaryData!BE98=0,"",NormalizeData!BE98)</f>
        <v>2.3089430000000002</v>
      </c>
      <c r="L112">
        <f>IF(BinaryData!BF98=0,"",NormalizeData!BF98)</f>
        <v>2.2375859999999999</v>
      </c>
      <c r="N112">
        <f>CONTROLS!AA111</f>
        <v>6.4441329238307907E-2</v>
      </c>
      <c r="O112">
        <f>CONTROLS!AC111</f>
        <v>8.7470610290923831E-2</v>
      </c>
    </row>
    <row r="113" spans="1:15">
      <c r="A113">
        <f>NormalizeData!A99</f>
        <v>75.476944000000003</v>
      </c>
      <c r="B113">
        <f>CONTROLS!B112</f>
        <v>49.804944000000006</v>
      </c>
      <c r="C113">
        <f>CONTROLS!V112</f>
        <v>2.2497362500000002</v>
      </c>
      <c r="D113">
        <f>CONTROLS!X112</f>
        <v>2.69358275</v>
      </c>
      <c r="E113">
        <f>IF(BinaryData!AY99=0,"",NormalizeData!AY99)</f>
        <v>2.058176</v>
      </c>
      <c r="F113">
        <f>IF(BinaryData!AZ99=0,"",NormalizeData!AZ99)</f>
        <v>2.1304669999999999</v>
      </c>
      <c r="G113">
        <f>IF(BinaryData!BA99=0,"",NormalizeData!BA99)</f>
        <v>2.2779759999999998</v>
      </c>
      <c r="H113">
        <f>IF(BinaryData!BB99=0,"",NormalizeData!BB99)</f>
        <v>2.2438920000000002</v>
      </c>
      <c r="I113">
        <f>IF(BinaryData!BC99=0,"",NormalizeData!BC99)</f>
        <v>2.2974380000000001</v>
      </c>
      <c r="J113">
        <f>IF(BinaryData!BD99=0,"",NormalizeData!BD99)</f>
        <v>2.1878579999999999</v>
      </c>
      <c r="K113">
        <f>IF(BinaryData!BE99=0,"",NormalizeData!BE99)</f>
        <v>2.323985</v>
      </c>
      <c r="L113">
        <f>IF(BinaryData!BF99=0,"",NormalizeData!BF99)</f>
        <v>2.2663600000000002</v>
      </c>
      <c r="N113">
        <f>CONTROLS!AA112</f>
        <v>6.5684115286092346E-2</v>
      </c>
      <c r="O113">
        <f>CONTROLS!AC112</f>
        <v>9.0458117706022814E-2</v>
      </c>
    </row>
    <row r="114" spans="1:15">
      <c r="A114">
        <f>NormalizeData!A100</f>
        <v>76.476944000000003</v>
      </c>
      <c r="B114">
        <f>CONTROLS!B113</f>
        <v>50.804944000000006</v>
      </c>
      <c r="C114">
        <f>CONTROLS!V113</f>
        <v>2.2602787499999999</v>
      </c>
      <c r="D114">
        <f>CONTROLS!X113</f>
        <v>2.7296120000000004</v>
      </c>
      <c r="E114">
        <f>IF(BinaryData!AY100=0,"",NormalizeData!AY100)</f>
        <v>2.0648300000000002</v>
      </c>
      <c r="F114">
        <f>IF(BinaryData!AZ100=0,"",NormalizeData!AZ100)</f>
        <v>2.1410089999999999</v>
      </c>
      <c r="G114">
        <f>IF(BinaryData!BA100=0,"",NormalizeData!BA100)</f>
        <v>2.297167</v>
      </c>
      <c r="H114">
        <f>IF(BinaryData!BB100=0,"",NormalizeData!BB100)</f>
        <v>2.2655910000000001</v>
      </c>
      <c r="I114">
        <f>IF(BinaryData!BC100=0,"",NormalizeData!BC100)</f>
        <v>2.324071</v>
      </c>
      <c r="J114">
        <f>IF(BinaryData!BD100=0,"",NormalizeData!BD100)</f>
        <v>2.2107619999999999</v>
      </c>
      <c r="K114">
        <f>IF(BinaryData!BE100=0,"",NormalizeData!BE100)</f>
        <v>2.3467630000000002</v>
      </c>
      <c r="L114">
        <f>IF(BinaryData!BF100=0,"",NormalizeData!BF100)</f>
        <v>2.2778700000000001</v>
      </c>
      <c r="N114">
        <f>CONTROLS!AA113</f>
        <v>6.9326390532394033E-2</v>
      </c>
      <c r="O114">
        <f>CONTROLS!AC113</f>
        <v>9.475450138471872E-2</v>
      </c>
    </row>
    <row r="115" spans="1:15">
      <c r="A115">
        <f>NormalizeData!A101</f>
        <v>77.477221999999998</v>
      </c>
      <c r="B115">
        <f>CONTROLS!B114</f>
        <v>51.805222000000001</v>
      </c>
      <c r="C115">
        <f>CONTROLS!V114</f>
        <v>2.2791475000000001</v>
      </c>
      <c r="D115">
        <f>CONTROLS!X114</f>
        <v>2.7708317500000001</v>
      </c>
      <c r="E115">
        <f>IF(BinaryData!AY101=0,"",NormalizeData!AY101)</f>
        <v>2.0833840000000001</v>
      </c>
      <c r="F115">
        <f>IF(BinaryData!AZ101=0,"",NormalizeData!AZ101)</f>
        <v>2.1620270000000001</v>
      </c>
      <c r="G115">
        <f>IF(BinaryData!BA101=0,"",NormalizeData!BA101)</f>
        <v>2.3145570000000002</v>
      </c>
      <c r="H115">
        <f>IF(BinaryData!BB101=0,"",NormalizeData!BB101)</f>
        <v>2.2773919999999999</v>
      </c>
      <c r="I115">
        <f>IF(BinaryData!BC101=0,"",NormalizeData!BC101)</f>
        <v>2.3425129999999998</v>
      </c>
      <c r="J115">
        <f>IF(BinaryData!BD101=0,"",NormalizeData!BD101)</f>
        <v>2.2250079999999999</v>
      </c>
      <c r="K115">
        <f>IF(BinaryData!BE101=0,"",NormalizeData!BE101)</f>
        <v>2.366533</v>
      </c>
      <c r="L115">
        <f>IF(BinaryData!BF101=0,"",NormalizeData!BF101)</f>
        <v>2.2907139999999999</v>
      </c>
      <c r="N115">
        <f>CONTROLS!AA114</f>
        <v>7.0013434884551501E-2</v>
      </c>
      <c r="O115">
        <f>CONTROLS!AC114</f>
        <v>9.887116227149674E-2</v>
      </c>
    </row>
    <row r="116" spans="1:15">
      <c r="A116">
        <f>NormalizeData!A102</f>
        <v>78.476944000000003</v>
      </c>
      <c r="B116">
        <f>CONTROLS!B115</f>
        <v>52.804944000000006</v>
      </c>
      <c r="C116">
        <f>CONTROLS!V115</f>
        <v>2.2901004999999999</v>
      </c>
      <c r="D116">
        <f>CONTROLS!X115</f>
        <v>2.8028527500000004</v>
      </c>
      <c r="E116">
        <f>IF(BinaryData!AY102=0,"",NormalizeData!AY102)</f>
        <v>2.1028479999999998</v>
      </c>
      <c r="F116">
        <f>IF(BinaryData!AZ102=0,"",NormalizeData!AZ102)</f>
        <v>2.1859510000000002</v>
      </c>
      <c r="G116">
        <f>IF(BinaryData!BA102=0,"",NormalizeData!BA102)</f>
        <v>2.335693</v>
      </c>
      <c r="H116">
        <f>IF(BinaryData!BB102=0,"",NormalizeData!BB102)</f>
        <v>2.2928959999999998</v>
      </c>
      <c r="I116">
        <f>IF(BinaryData!BC102=0,"",NormalizeData!BC102)</f>
        <v>2.3598309999999998</v>
      </c>
      <c r="J116">
        <f>IF(BinaryData!BD102=0,"",NormalizeData!BD102)</f>
        <v>2.248548</v>
      </c>
      <c r="K116">
        <f>IF(BinaryData!BE102=0,"",NormalizeData!BE102)</f>
        <v>2.3774549999999999</v>
      </c>
      <c r="L116">
        <f>IF(BinaryData!BF102=0,"",NormalizeData!BF102)</f>
        <v>2.296726</v>
      </c>
      <c r="N116">
        <f>CONTROLS!AA115</f>
        <v>7.0525216962918011E-2</v>
      </c>
      <c r="O116">
        <f>CONTROLS!AC115</f>
        <v>0.10303546774573953</v>
      </c>
    </row>
    <row r="117" spans="1:15">
      <c r="A117">
        <f>NormalizeData!A103</f>
        <v>79.477221999999998</v>
      </c>
      <c r="B117">
        <f>CONTROLS!B116</f>
        <v>53.805222000000001</v>
      </c>
      <c r="C117">
        <f>CONTROLS!V116</f>
        <v>2.3120810000000001</v>
      </c>
      <c r="D117">
        <f>CONTROLS!X116</f>
        <v>2.843</v>
      </c>
      <c r="E117">
        <f>IF(BinaryData!AY103=0,"",NormalizeData!AY103)</f>
        <v>2.1202930000000002</v>
      </c>
      <c r="F117">
        <f>IF(BinaryData!AZ103=0,"",NormalizeData!AZ103)</f>
        <v>2.2036359999999999</v>
      </c>
      <c r="G117">
        <f>IF(BinaryData!BA103=0,"",NormalizeData!BA103)</f>
        <v>2.3580909999999999</v>
      </c>
      <c r="H117">
        <f>IF(BinaryData!BB103=0,"",NormalizeData!BB103)</f>
        <v>2.30884</v>
      </c>
      <c r="I117">
        <f>IF(BinaryData!BC103=0,"",NormalizeData!BC103)</f>
        <v>2.3862260000000002</v>
      </c>
      <c r="J117">
        <f>IF(BinaryData!BD103=0,"",NormalizeData!BD103)</f>
        <v>2.2698079999999998</v>
      </c>
      <c r="K117">
        <f>IF(BinaryData!BE103=0,"",NormalizeData!BE103)</f>
        <v>2.4012769999999999</v>
      </c>
      <c r="L117">
        <f>IF(BinaryData!BF103=0,"",NormalizeData!BF103)</f>
        <v>2.3206859999999998</v>
      </c>
      <c r="N117">
        <f>CONTROLS!AA116</f>
        <v>6.8662643608685167E-2</v>
      </c>
      <c r="O117">
        <f>CONTROLS!AC116</f>
        <v>0.11211958756910698</v>
      </c>
    </row>
    <row r="118" spans="1:15">
      <c r="A118">
        <f>NormalizeData!A104</f>
        <v>80.477221999999998</v>
      </c>
      <c r="B118">
        <f>CONTROLS!B117</f>
        <v>54.805222000000001</v>
      </c>
      <c r="C118">
        <f>CONTROLS!V117</f>
        <v>2.3242195000000003</v>
      </c>
      <c r="D118">
        <f>CONTROLS!X117</f>
        <v>2.8727355000000001</v>
      </c>
      <c r="E118">
        <f>IF(BinaryData!AY104=0,"",NormalizeData!AY104)</f>
        <v>2.1331850000000001</v>
      </c>
      <c r="F118">
        <f>IF(BinaryData!AZ104=0,"",NormalizeData!AZ104)</f>
        <v>2.2099850000000001</v>
      </c>
      <c r="G118">
        <f>IF(BinaryData!BA104=0,"",NormalizeData!BA104)</f>
        <v>2.374317</v>
      </c>
      <c r="H118">
        <f>IF(BinaryData!BB104=0,"",NormalizeData!BB104)</f>
        <v>2.318333</v>
      </c>
      <c r="I118">
        <f>IF(BinaryData!BC104=0,"",NormalizeData!BC104)</f>
        <v>2.3942559999999999</v>
      </c>
      <c r="J118">
        <f>IF(BinaryData!BD104=0,"",NormalizeData!BD104)</f>
        <v>2.2930709999999999</v>
      </c>
      <c r="K118">
        <f>IF(BinaryData!BE104=0,"",NormalizeData!BE104)</f>
        <v>2.409211</v>
      </c>
      <c r="L118">
        <f>IF(BinaryData!BF104=0,"",NormalizeData!BF104)</f>
        <v>2.3274319999999999</v>
      </c>
      <c r="N118">
        <f>CONTROLS!AA117</f>
        <v>7.0303426301046468E-2</v>
      </c>
      <c r="O118">
        <f>CONTROLS!AC117</f>
        <v>0.10806911199320543</v>
      </c>
    </row>
    <row r="119" spans="1:15">
      <c r="A119">
        <f>NormalizeData!A105</f>
        <v>81.477500000000006</v>
      </c>
      <c r="B119">
        <f>CONTROLS!B118</f>
        <v>55.805500000000009</v>
      </c>
      <c r="C119">
        <f>CONTROLS!V118</f>
        <v>2.34984175</v>
      </c>
      <c r="D119">
        <f>CONTROLS!X118</f>
        <v>2.9108584999999998</v>
      </c>
      <c r="E119">
        <f>IF(BinaryData!AY105=0,"",NormalizeData!AY105)</f>
        <v>2.1537609999999998</v>
      </c>
      <c r="F119">
        <f>IF(BinaryData!AZ105=0,"",NormalizeData!AZ105)</f>
        <v>2.2322500000000001</v>
      </c>
      <c r="G119">
        <f>IF(BinaryData!BA105=0,"",NormalizeData!BA105)</f>
        <v>2.4022070000000002</v>
      </c>
      <c r="H119">
        <f>IF(BinaryData!BB105=0,"",NormalizeData!BB105)</f>
        <v>2.3510230000000001</v>
      </c>
      <c r="I119">
        <f>IF(BinaryData!BC105=0,"",NormalizeData!BC105)</f>
        <v>2.4171010000000002</v>
      </c>
      <c r="J119">
        <f>IF(BinaryData!BD105=0,"",NormalizeData!BD105)</f>
        <v>2.3019560000000001</v>
      </c>
      <c r="K119">
        <f>IF(BinaryData!BE105=0,"",NormalizeData!BE105)</f>
        <v>2.4419219999999999</v>
      </c>
      <c r="L119">
        <f>IF(BinaryData!BF105=0,"",NormalizeData!BF105)</f>
        <v>2.3469720000000001</v>
      </c>
      <c r="N119">
        <f>CONTROLS!AA118</f>
        <v>7.4572829329790147E-2</v>
      </c>
      <c r="O119">
        <f>CONTROLS!AC118</f>
        <v>0.11313792076487889</v>
      </c>
    </row>
    <row r="120" spans="1:15">
      <c r="A120">
        <f>NormalizeData!A106</f>
        <v>82.477500000000006</v>
      </c>
      <c r="B120">
        <f>CONTROLS!B119</f>
        <v>56.805500000000009</v>
      </c>
      <c r="C120">
        <f>CONTROLS!V119</f>
        <v>2.3641657500000002</v>
      </c>
      <c r="D120">
        <f>CONTROLS!X119</f>
        <v>2.9474745000000002</v>
      </c>
      <c r="E120">
        <f>IF(BinaryData!AY106=0,"",NormalizeData!AY106)</f>
        <v>2.1760969999999999</v>
      </c>
      <c r="F120">
        <f>IF(BinaryData!AZ106=0,"",NormalizeData!AZ106)</f>
        <v>2.2535690000000002</v>
      </c>
      <c r="G120">
        <f>IF(BinaryData!BA106=0,"",NormalizeData!BA106)</f>
        <v>2.3970530000000001</v>
      </c>
      <c r="H120">
        <f>IF(BinaryData!BB106=0,"",NormalizeData!BB106)</f>
        <v>2.3795980000000001</v>
      </c>
      <c r="I120">
        <f>IF(BinaryData!BC106=0,"",NormalizeData!BC106)</f>
        <v>2.4276040000000001</v>
      </c>
      <c r="J120">
        <f>IF(BinaryData!BD106=0,"",NormalizeData!BD106)</f>
        <v>2.3221669999999999</v>
      </c>
      <c r="K120">
        <f>IF(BinaryData!BE106=0,"",NormalizeData!BE106)</f>
        <v>2.4598279999999999</v>
      </c>
      <c r="L120">
        <f>IF(BinaryData!BF106=0,"",NormalizeData!BF106)</f>
        <v>2.375562</v>
      </c>
      <c r="N120">
        <f>CONTROLS!AA119</f>
        <v>7.2549253101485023E-2</v>
      </c>
      <c r="O120">
        <f>CONTROLS!AC119</f>
        <v>0.11907406025523209</v>
      </c>
    </row>
    <row r="121" spans="1:15">
      <c r="A121">
        <f>NormalizeData!A107</f>
        <v>83.477778000000001</v>
      </c>
      <c r="B121">
        <f>CONTROLS!B120</f>
        <v>57.805778000000004</v>
      </c>
      <c r="C121">
        <f>CONTROLS!V120</f>
        <v>2.37928775</v>
      </c>
      <c r="D121">
        <f>CONTROLS!X120</f>
        <v>2.9870475000000001</v>
      </c>
      <c r="E121">
        <f>IF(BinaryData!AY107=0,"",NormalizeData!AY107)</f>
        <v>2.2005690000000002</v>
      </c>
      <c r="F121">
        <f>IF(BinaryData!AZ107=0,"",NormalizeData!AZ107)</f>
        <v>2.2685919999999999</v>
      </c>
      <c r="G121">
        <f>IF(BinaryData!BA107=0,"",NormalizeData!BA107)</f>
        <v>2.4220139999999999</v>
      </c>
      <c r="H121">
        <f>IF(BinaryData!BB107=0,"",NormalizeData!BB107)</f>
        <v>2.4005779999999999</v>
      </c>
      <c r="I121">
        <f>IF(BinaryData!BC107=0,"",NormalizeData!BC107)</f>
        <v>2.4430179999999999</v>
      </c>
      <c r="J121">
        <f>IF(BinaryData!BD107=0,"",NormalizeData!BD107)</f>
        <v>2.3423050000000001</v>
      </c>
      <c r="K121">
        <f>IF(BinaryData!BE107=0,"",NormalizeData!BE107)</f>
        <v>2.4779610000000001</v>
      </c>
      <c r="L121">
        <f>IF(BinaryData!BF107=0,"",NormalizeData!BF107)</f>
        <v>2.3916210000000002</v>
      </c>
      <c r="N121">
        <f>CONTROLS!AA120</f>
        <v>7.1644007064443349E-2</v>
      </c>
      <c r="O121">
        <f>CONTROLS!AC120</f>
        <v>0.12172854535262739</v>
      </c>
    </row>
    <row r="122" spans="1:15">
      <c r="A122">
        <f>NormalizeData!A108</f>
        <v>84.478333000000006</v>
      </c>
      <c r="B122">
        <f>CONTROLS!B121</f>
        <v>58.806333000000009</v>
      </c>
      <c r="C122">
        <f>CONTROLS!V121</f>
        <v>2.4018375000000001</v>
      </c>
      <c r="D122">
        <f>CONTROLS!X121</f>
        <v>3.0276864999999997</v>
      </c>
      <c r="E122">
        <f>IF(BinaryData!AY108=0,"",NormalizeData!AY108)</f>
        <v>2.2199089999999999</v>
      </c>
      <c r="F122">
        <f>IF(BinaryData!AZ108=0,"",NormalizeData!AZ108)</f>
        <v>2.2862490000000002</v>
      </c>
      <c r="G122">
        <f>IF(BinaryData!BA108=0,"",NormalizeData!BA108)</f>
        <v>2.4416769999999999</v>
      </c>
      <c r="H122">
        <f>IF(BinaryData!BB108=0,"",NormalizeData!BB108)</f>
        <v>2.3957489999999999</v>
      </c>
      <c r="I122">
        <f>IF(BinaryData!BC108=0,"",NormalizeData!BC108)</f>
        <v>2.46245</v>
      </c>
      <c r="J122">
        <f>IF(BinaryData!BD108=0,"",NormalizeData!BD108)</f>
        <v>2.357084</v>
      </c>
      <c r="K122">
        <f>IF(BinaryData!BE108=0,"",NormalizeData!BE108)</f>
        <v>2.5138690000000001</v>
      </c>
      <c r="L122">
        <f>IF(BinaryData!BF108=0,"",NormalizeData!BF108)</f>
        <v>2.4155479999999998</v>
      </c>
      <c r="N122">
        <f>CONTROLS!AA121</f>
        <v>6.9137084894191694E-2</v>
      </c>
      <c r="O122">
        <f>CONTROLS!AC121</f>
        <v>0.12423004022243037</v>
      </c>
    </row>
    <row r="123" spans="1:15">
      <c r="A123">
        <f>NormalizeData!A109</f>
        <v>85.478333000000006</v>
      </c>
      <c r="B123">
        <f>CONTROLS!B122</f>
        <v>59.806333000000009</v>
      </c>
      <c r="C123">
        <f>CONTROLS!V122</f>
        <v>2.4166594999999997</v>
      </c>
      <c r="D123">
        <f>CONTROLS!X122</f>
        <v>3.06809675</v>
      </c>
      <c r="E123">
        <f>IF(BinaryData!AY109=0,"",NormalizeData!AY109)</f>
        <v>2.2407319999999999</v>
      </c>
      <c r="F123">
        <f>IF(BinaryData!AZ109=0,"",NormalizeData!AZ109)</f>
        <v>2.2970609999999998</v>
      </c>
      <c r="G123">
        <f>IF(BinaryData!BA109=0,"",NormalizeData!BA109)</f>
        <v>2.4601660000000001</v>
      </c>
      <c r="H123">
        <f>IF(BinaryData!BB109=0,"",NormalizeData!BB109)</f>
        <v>2.4193639999999998</v>
      </c>
      <c r="I123">
        <f>IF(BinaryData!BC109=0,"",NormalizeData!BC109)</f>
        <v>2.4774349999999998</v>
      </c>
      <c r="J123">
        <f>IF(BinaryData!BD109=0,"",NormalizeData!BD109)</f>
        <v>2.3818260000000002</v>
      </c>
      <c r="K123">
        <f>IF(BinaryData!BE109=0,"",NormalizeData!BE109)</f>
        <v>2.519199</v>
      </c>
      <c r="L123">
        <f>IF(BinaryData!BF109=0,"",NormalizeData!BF109)</f>
        <v>2.430714</v>
      </c>
      <c r="N123">
        <f>CONTROLS!AA122</f>
        <v>7.342974330383209E-2</v>
      </c>
      <c r="O123">
        <f>CONTROLS!AC122</f>
        <v>0.12956494747776745</v>
      </c>
    </row>
    <row r="124" spans="1:15">
      <c r="A124">
        <f>NormalizeData!A110</f>
        <v>86.478333000000006</v>
      </c>
      <c r="B124">
        <f>CONTROLS!B123</f>
        <v>60.806333000000009</v>
      </c>
      <c r="C124">
        <f>CONTROLS!V123</f>
        <v>2.4285854999999996</v>
      </c>
      <c r="D124">
        <f>CONTROLS!X123</f>
        <v>3.1006712499999995</v>
      </c>
      <c r="E124">
        <f>IF(BinaryData!AY110=0,"",NormalizeData!AY110)</f>
        <v>2.2646120000000001</v>
      </c>
      <c r="F124">
        <f>IF(BinaryData!AZ110=0,"",NormalizeData!AZ110)</f>
        <v>2.3075049999999999</v>
      </c>
      <c r="G124">
        <f>IF(BinaryData!BA110=0,"",NormalizeData!BA110)</f>
        <v>2.477417</v>
      </c>
      <c r="H124">
        <f>IF(BinaryData!BB110=0,"",NormalizeData!BB110)</f>
        <v>2.4497049999999998</v>
      </c>
      <c r="I124">
        <f>IF(BinaryData!BC110=0,"",NormalizeData!BC110)</f>
        <v>2.4972940000000001</v>
      </c>
      <c r="J124">
        <f>IF(BinaryData!BD110=0,"",NormalizeData!BD110)</f>
        <v>2.4114040000000001</v>
      </c>
      <c r="K124">
        <f>IF(BinaryData!BE110=0,"",NormalizeData!BE110)</f>
        <v>2.5434549999999998</v>
      </c>
      <c r="L124">
        <f>IF(BinaryData!BF110=0,"",NormalizeData!BF110)</f>
        <v>2.4556469999999999</v>
      </c>
      <c r="N124">
        <f>CONTROLS!AA123</f>
        <v>6.9116641900968098E-2</v>
      </c>
      <c r="O124">
        <f>CONTROLS!AC123</f>
        <v>0.11759021855402496</v>
      </c>
    </row>
    <row r="125" spans="1:15">
      <c r="A125">
        <f>NormalizeData!A111</f>
        <v>87.478055999999995</v>
      </c>
      <c r="B125">
        <f>CONTROLS!B124</f>
        <v>61.806055999999998</v>
      </c>
      <c r="C125">
        <f>CONTROLS!V124</f>
        <v>2.4426369999999999</v>
      </c>
      <c r="D125">
        <f>CONTROLS!X124</f>
        <v>3.1455142500000002</v>
      </c>
      <c r="E125">
        <f>IF(BinaryData!AY111=0,"",NormalizeData!AY111)</f>
        <v>2.278448</v>
      </c>
      <c r="F125">
        <f>IF(BinaryData!AZ111=0,"",NormalizeData!AZ111)</f>
        <v>2.32158</v>
      </c>
      <c r="G125">
        <f>IF(BinaryData!BA111=0,"",NormalizeData!BA111)</f>
        <v>2.4919669999999998</v>
      </c>
      <c r="H125">
        <f>IF(BinaryData!BB111=0,"",NormalizeData!BB111)</f>
        <v>2.4611960000000002</v>
      </c>
      <c r="I125">
        <f>IF(BinaryData!BC111=0,"",NormalizeData!BC111)</f>
        <v>2.5114559999999999</v>
      </c>
      <c r="J125">
        <f>IF(BinaryData!BD111=0,"",NormalizeData!BD111)</f>
        <v>2.4198010000000001</v>
      </c>
      <c r="K125">
        <f>IF(BinaryData!BE111=0,"",NormalizeData!BE111)</f>
        <v>2.5492940000000002</v>
      </c>
      <c r="L125">
        <f>IF(BinaryData!BF111=0,"",NormalizeData!BF111)</f>
        <v>2.4619209999999998</v>
      </c>
      <c r="N125">
        <f>CONTROLS!AA124</f>
        <v>6.6292671867509839E-2</v>
      </c>
      <c r="O125">
        <f>CONTROLS!AC124</f>
        <v>0.12477266542095659</v>
      </c>
    </row>
    <row r="126" spans="1:15">
      <c r="A126">
        <f>NormalizeData!A112</f>
        <v>88.478333000000006</v>
      </c>
      <c r="B126">
        <f>CONTROLS!B125</f>
        <v>62.806333000000009</v>
      </c>
      <c r="C126">
        <f>CONTROLS!V125</f>
        <v>2.4570932499999998</v>
      </c>
      <c r="D126">
        <f>CONTROLS!X125</f>
        <v>3.1803007499999998</v>
      </c>
      <c r="E126">
        <f>IF(BinaryData!AY112=0,"",NormalizeData!AY112)</f>
        <v>2.3022339999999999</v>
      </c>
      <c r="F126">
        <f>IF(BinaryData!AZ112=0,"",NormalizeData!AZ112)</f>
        <v>2.3379259999999999</v>
      </c>
      <c r="G126">
        <f>IF(BinaryData!BA112=0,"",NormalizeData!BA112)</f>
        <v>2.505989</v>
      </c>
      <c r="H126">
        <f>IF(BinaryData!BB112=0,"",NormalizeData!BB112)</f>
        <v>2.4666950000000001</v>
      </c>
      <c r="I126">
        <f>IF(BinaryData!BC112=0,"",NormalizeData!BC112)</f>
        <v>2.5506090000000001</v>
      </c>
      <c r="J126">
        <f>IF(BinaryData!BD112=0,"",NormalizeData!BD112)</f>
        <v>2.43018</v>
      </c>
      <c r="K126">
        <f>IF(BinaryData!BE112=0,"",NormalizeData!BE112)</f>
        <v>2.5655109999999999</v>
      </c>
      <c r="L126">
        <f>IF(BinaryData!BF112=0,"",NormalizeData!BF112)</f>
        <v>2.4809489999999998</v>
      </c>
      <c r="N126">
        <f>CONTROLS!AA125</f>
        <v>6.7132575169709205E-2</v>
      </c>
      <c r="O126">
        <f>CONTROLS!AC125</f>
        <v>0.12696235370212441</v>
      </c>
    </row>
    <row r="127" spans="1:15">
      <c r="A127">
        <f>NormalizeData!A113</f>
        <v>89.478333000000006</v>
      </c>
      <c r="B127">
        <f>CONTROLS!B126</f>
        <v>63.806333000000009</v>
      </c>
      <c r="C127">
        <f>CONTROLS!V126</f>
        <v>2.4778972499999998</v>
      </c>
      <c r="D127">
        <f>CONTROLS!X126</f>
        <v>3.2306140000000001</v>
      </c>
      <c r="E127">
        <f>IF(BinaryData!AY113=0,"",NormalizeData!AY113)</f>
        <v>2.3181780000000001</v>
      </c>
      <c r="F127">
        <f>IF(BinaryData!AZ113=0,"",NormalizeData!AZ113)</f>
        <v>2.3581249999999998</v>
      </c>
      <c r="G127">
        <f>IF(BinaryData!BA113=0,"",NormalizeData!BA113)</f>
        <v>2.52339</v>
      </c>
      <c r="H127">
        <f>IF(BinaryData!BB113=0,"",NormalizeData!BB113)</f>
        <v>2.4920429999999998</v>
      </c>
      <c r="I127">
        <f>IF(BinaryData!BC113=0,"",NormalizeData!BC113)</f>
        <v>2.570449</v>
      </c>
      <c r="J127">
        <f>IF(BinaryData!BD113=0,"",NormalizeData!BD113)</f>
        <v>2.4422950000000001</v>
      </c>
      <c r="K127">
        <f>IF(BinaryData!BE113=0,"",NormalizeData!BE113)</f>
        <v>2.5758649999999998</v>
      </c>
      <c r="L127">
        <f>IF(BinaryData!BF113=0,"",NormalizeData!BF113)</f>
        <v>2.5004460000000002</v>
      </c>
      <c r="N127">
        <f>CONTROLS!AA126</f>
        <v>7.0327458721682681E-2</v>
      </c>
      <c r="O127">
        <f>CONTROLS!AC126</f>
        <v>0.12970510123352899</v>
      </c>
    </row>
    <row r="128" spans="1:15">
      <c r="A128">
        <f>NormalizeData!A114</f>
        <v>90.478333000000006</v>
      </c>
      <c r="B128">
        <f>CONTROLS!B127</f>
        <v>64.806333000000009</v>
      </c>
      <c r="C128">
        <f>CONTROLS!V127</f>
        <v>2.4932082499999999</v>
      </c>
      <c r="D128">
        <f>CONTROLS!X127</f>
        <v>3.2636357499999997</v>
      </c>
      <c r="E128">
        <f>IF(BinaryData!AY114=0,"",NormalizeData!AY114)</f>
        <v>2.3338100000000002</v>
      </c>
      <c r="F128">
        <f>IF(BinaryData!AZ114=0,"",NormalizeData!AZ114)</f>
        <v>2.372989</v>
      </c>
      <c r="G128">
        <f>IF(BinaryData!BA114=0,"",NormalizeData!BA114)</f>
        <v>2.5427979999999999</v>
      </c>
      <c r="H128">
        <f>IF(BinaryData!BB114=0,"",NormalizeData!BB114)</f>
        <v>2.5116770000000002</v>
      </c>
      <c r="I128">
        <f>IF(BinaryData!BC114=0,"",NormalizeData!BC114)</f>
        <v>2.5817350000000001</v>
      </c>
      <c r="J128">
        <f>IF(BinaryData!BD114=0,"",NormalizeData!BD114)</f>
        <v>2.4613079999999998</v>
      </c>
      <c r="K128">
        <f>IF(BinaryData!BE114=0,"",NormalizeData!BE114)</f>
        <v>2.6066479999999999</v>
      </c>
      <c r="L128">
        <f>IF(BinaryData!BF114=0,"",NormalizeData!BF114)</f>
        <v>2.4974159999999999</v>
      </c>
      <c r="N128">
        <f>CONTROLS!AA127</f>
        <v>7.1793133893499811E-2</v>
      </c>
      <c r="O128">
        <f>CONTROLS!AC127</f>
        <v>0.13323441373853068</v>
      </c>
    </row>
    <row r="129" spans="1:15">
      <c r="A129">
        <f>NormalizeData!A115</f>
        <v>91.478333000000006</v>
      </c>
      <c r="B129">
        <f>CONTROLS!B128</f>
        <v>65.806333000000009</v>
      </c>
      <c r="C129">
        <f>CONTROLS!V128</f>
        <v>2.5038052500000001</v>
      </c>
      <c r="D129">
        <f>CONTROLS!X128</f>
        <v>3.304729</v>
      </c>
      <c r="E129">
        <f>IF(BinaryData!AY115=0,"",NormalizeData!AY115)</f>
        <v>2.3513549999999999</v>
      </c>
      <c r="F129">
        <f>IF(BinaryData!AZ115=0,"",NormalizeData!AZ115)</f>
        <v>2.3774639999999998</v>
      </c>
      <c r="G129">
        <f>IF(BinaryData!BA115=0,"",NormalizeData!BA115)</f>
        <v>2.5599820000000002</v>
      </c>
      <c r="H129">
        <f>IF(BinaryData!BB115=0,"",NormalizeData!BB115)</f>
        <v>2.5120469999999999</v>
      </c>
      <c r="I129">
        <f>IF(BinaryData!BC115=0,"",NormalizeData!BC115)</f>
        <v>2.5961560000000001</v>
      </c>
      <c r="J129">
        <f>IF(BinaryData!BD115=0,"",NormalizeData!BD115)</f>
        <v>2.486313</v>
      </c>
      <c r="K129">
        <f>IF(BinaryData!BE115=0,"",NormalizeData!BE115)</f>
        <v>2.6235170000000001</v>
      </c>
      <c r="L129">
        <f>IF(BinaryData!BF115=0,"",NormalizeData!BF115)</f>
        <v>2.5149080000000001</v>
      </c>
      <c r="N129">
        <f>CONTROLS!AA128</f>
        <v>7.2457387359169081E-2</v>
      </c>
      <c r="O129">
        <f>CONTROLS!AC128</f>
        <v>0.14464611548419351</v>
      </c>
    </row>
    <row r="130" spans="1:15">
      <c r="A130">
        <f>NormalizeData!A116</f>
        <v>92.478611000000001</v>
      </c>
      <c r="B130">
        <f>CONTROLS!B129</f>
        <v>66.806611000000004</v>
      </c>
      <c r="C130">
        <f>CONTROLS!V129</f>
        <v>2.52606325</v>
      </c>
      <c r="D130">
        <f>CONTROLS!X129</f>
        <v>3.34776425</v>
      </c>
      <c r="E130">
        <f>IF(BinaryData!AY116=0,"",NormalizeData!AY116)</f>
        <v>2.3725779999999999</v>
      </c>
      <c r="F130">
        <f>IF(BinaryData!AZ116=0,"",NormalizeData!AZ116)</f>
        <v>2.3927079999999998</v>
      </c>
      <c r="G130">
        <f>IF(BinaryData!BA116=0,"",NormalizeData!BA116)</f>
        <v>2.5693679999999999</v>
      </c>
      <c r="H130">
        <f>IF(BinaryData!BB116=0,"",NormalizeData!BB116)</f>
        <v>2.5283500000000001</v>
      </c>
      <c r="I130">
        <f>IF(BinaryData!BC116=0,"",NormalizeData!BC116)</f>
        <v>2.6228600000000002</v>
      </c>
      <c r="J130">
        <f>IF(BinaryData!BD116=0,"",NormalizeData!BD116)</f>
        <v>2.486345</v>
      </c>
      <c r="K130">
        <f>IF(BinaryData!BE116=0,"",NormalizeData!BE116)</f>
        <v>2.626827</v>
      </c>
      <c r="L130">
        <f>IF(BinaryData!BF116=0,"",NormalizeData!BF116)</f>
        <v>2.531148</v>
      </c>
      <c r="N130">
        <f>CONTROLS!AA129</f>
        <v>7.3662383296474107E-2</v>
      </c>
      <c r="O130">
        <f>CONTROLS!AC129</f>
        <v>0.14358952495539737</v>
      </c>
    </row>
    <row r="131" spans="1:15">
      <c r="A131">
        <f>NormalizeData!A117</f>
        <v>93.478611000000001</v>
      </c>
      <c r="B131">
        <f>CONTROLS!B130</f>
        <v>67.806611000000004</v>
      </c>
      <c r="C131">
        <f>CONTROLS!V130</f>
        <v>2.5371550000000003</v>
      </c>
      <c r="D131">
        <f>CONTROLS!X130</f>
        <v>3.3793302499999998</v>
      </c>
      <c r="E131">
        <f>IF(BinaryData!AY117=0,"",NormalizeData!AY117)</f>
        <v>2.3872550000000001</v>
      </c>
      <c r="F131">
        <f>IF(BinaryData!AZ117=0,"",NormalizeData!AZ117)</f>
        <v>2.417592</v>
      </c>
      <c r="G131">
        <f>IF(BinaryData!BA117=0,"",NormalizeData!BA117)</f>
        <v>2.5948159999999998</v>
      </c>
      <c r="H131">
        <f>IF(BinaryData!BB117=0,"",NormalizeData!BB117)</f>
        <v>2.543024</v>
      </c>
      <c r="I131">
        <f>IF(BinaryData!BC117=0,"",NormalizeData!BC117)</f>
        <v>2.6240579999999998</v>
      </c>
      <c r="J131">
        <f>IF(BinaryData!BD117=0,"",NormalizeData!BD117)</f>
        <v>2.4969809999999999</v>
      </c>
      <c r="K131">
        <f>IF(BinaryData!BE117=0,"",NormalizeData!BE117)</f>
        <v>2.6404879999999999</v>
      </c>
      <c r="L131">
        <f>IF(BinaryData!BF117=0,"",NormalizeData!BF117)</f>
        <v>2.5388099999999998</v>
      </c>
      <c r="N131">
        <f>CONTROLS!AA130</f>
        <v>6.813351348149714E-2</v>
      </c>
      <c r="O131">
        <f>CONTROLS!AC130</f>
        <v>0.14817148288694643</v>
      </c>
    </row>
    <row r="132" spans="1:15">
      <c r="A132">
        <f>NormalizeData!A118</f>
        <v>94.478611000000001</v>
      </c>
      <c r="B132">
        <f>CONTROLS!B131</f>
        <v>68.806611000000004</v>
      </c>
      <c r="C132">
        <f>CONTROLS!V131</f>
        <v>2.5507667500000002</v>
      </c>
      <c r="D132">
        <f>CONTROLS!X131</f>
        <v>3.4171450000000001</v>
      </c>
      <c r="E132">
        <f>IF(BinaryData!AY118=0,"",NormalizeData!AY118)</f>
        <v>2.3992939999999998</v>
      </c>
      <c r="F132">
        <f>IF(BinaryData!AZ118=0,"",NormalizeData!AZ118)</f>
        <v>2.4437389999999999</v>
      </c>
      <c r="G132">
        <f>IF(BinaryData!BA118=0,"",NormalizeData!BA118)</f>
        <v>2.6056879999999998</v>
      </c>
      <c r="H132">
        <f>IF(BinaryData!BB118=0,"",NormalizeData!BB118)</f>
        <v>2.552416</v>
      </c>
      <c r="I132">
        <f>IF(BinaryData!BC118=0,"",NormalizeData!BC118)</f>
        <v>2.6360730000000001</v>
      </c>
      <c r="J132">
        <f>IF(BinaryData!BD118=0,"",NormalizeData!BD118)</f>
        <v>2.5233189999999999</v>
      </c>
      <c r="K132">
        <f>IF(BinaryData!BE118=0,"",NormalizeData!BE118)</f>
        <v>2.6710609999999999</v>
      </c>
      <c r="L132">
        <f>IF(BinaryData!BF118=0,"",NormalizeData!BF118)</f>
        <v>2.5680179999999999</v>
      </c>
      <c r="N132">
        <f>CONTROLS!AA131</f>
        <v>6.8782831299557104E-2</v>
      </c>
      <c r="O132">
        <f>CONTROLS!AC131</f>
        <v>0.15221722779195079</v>
      </c>
    </row>
    <row r="133" spans="1:15">
      <c r="A133">
        <f>NormalizeData!A119</f>
        <v>95.478888999999995</v>
      </c>
      <c r="B133">
        <f>CONTROLS!B132</f>
        <v>69.806888999999998</v>
      </c>
      <c r="C133">
        <f>CONTROLS!V132</f>
        <v>2.5625607500000003</v>
      </c>
      <c r="D133">
        <f>CONTROLS!X132</f>
        <v>3.4538877499999998</v>
      </c>
      <c r="E133">
        <f>IF(BinaryData!AY119=0,"",NormalizeData!AY119)</f>
        <v>2.416836</v>
      </c>
      <c r="F133">
        <f>IF(BinaryData!AZ119=0,"",NormalizeData!AZ119)</f>
        <v>2.4565579999999998</v>
      </c>
      <c r="G133">
        <f>IF(BinaryData!BA119=0,"",NormalizeData!BA119)</f>
        <v>2.6210800000000001</v>
      </c>
      <c r="H133">
        <f>IF(BinaryData!BB119=0,"",NormalizeData!BB119)</f>
        <v>2.5656699999999999</v>
      </c>
      <c r="I133">
        <f>IF(BinaryData!BC119=0,"",NormalizeData!BC119)</f>
        <v>2.6617860000000002</v>
      </c>
      <c r="J133">
        <f>IF(BinaryData!BD119=0,"",NormalizeData!BD119)</f>
        <v>2.5252469999999998</v>
      </c>
      <c r="K133">
        <f>IF(BinaryData!BE119=0,"",NormalizeData!BE119)</f>
        <v>2.6868159999999999</v>
      </c>
      <c r="L133">
        <f>IF(BinaryData!BF119=0,"",NormalizeData!BF119)</f>
        <v>2.578077</v>
      </c>
      <c r="N133">
        <f>CONTROLS!AA132</f>
        <v>6.9957130450845922E-2</v>
      </c>
      <c r="O133">
        <f>CONTROLS!AC132</f>
        <v>0.15829045410126072</v>
      </c>
    </row>
    <row r="134" spans="1:15">
      <c r="A134">
        <f>NormalizeData!A120</f>
        <v>96.479167000000004</v>
      </c>
      <c r="B134">
        <f>CONTROLS!B133</f>
        <v>70.807167000000007</v>
      </c>
      <c r="C134">
        <f>CONTROLS!V133</f>
        <v>2.5795747499999999</v>
      </c>
      <c r="D134">
        <f>CONTROLS!X133</f>
        <v>3.4934850000000002</v>
      </c>
      <c r="E134">
        <f>IF(BinaryData!AY120=0,"",NormalizeData!AY120)</f>
        <v>2.4325299999999999</v>
      </c>
      <c r="F134">
        <f>IF(BinaryData!AZ120=0,"",NormalizeData!AZ120)</f>
        <v>2.4657339999999999</v>
      </c>
      <c r="G134">
        <f>IF(BinaryData!BA120=0,"",NormalizeData!BA120)</f>
        <v>2.6362030000000001</v>
      </c>
      <c r="H134">
        <f>IF(BinaryData!BB120=0,"",NormalizeData!BB120)</f>
        <v>2.5851799999999998</v>
      </c>
      <c r="I134">
        <f>IF(BinaryData!BC120=0,"",NormalizeData!BC120)</f>
        <v>2.67455</v>
      </c>
      <c r="J134">
        <f>IF(BinaryData!BD120=0,"",NormalizeData!BD120)</f>
        <v>2.551164</v>
      </c>
      <c r="K134">
        <f>IF(BinaryData!BE120=0,"",NormalizeData!BE120)</f>
        <v>2.7029239999999999</v>
      </c>
      <c r="L134">
        <f>IF(BinaryData!BF120=0,"",NormalizeData!BF120)</f>
        <v>2.5904579999999999</v>
      </c>
      <c r="N134">
        <f>CONTROLS!AA133</f>
        <v>7.3466107452688736E-2</v>
      </c>
      <c r="O134">
        <f>CONTROLS!AC133</f>
        <v>0.15634654460737746</v>
      </c>
    </row>
    <row r="135" spans="1:15">
      <c r="A135">
        <f>NormalizeData!A121</f>
        <v>97.479167000000004</v>
      </c>
      <c r="B135">
        <f>CONTROLS!B134</f>
        <v>71.807167000000007</v>
      </c>
      <c r="C135">
        <f>CONTROLS!V134</f>
        <v>2.5908342499999999</v>
      </c>
      <c r="D135">
        <f>CONTROLS!X134</f>
        <v>3.5299610000000001</v>
      </c>
      <c r="E135">
        <f>IF(BinaryData!AY121=0,"",NormalizeData!AY121)</f>
        <v>2.4551189999999998</v>
      </c>
      <c r="F135">
        <f>IF(BinaryData!AZ121=0,"",NormalizeData!AZ121)</f>
        <v>2.4735290000000001</v>
      </c>
      <c r="G135">
        <f>IF(BinaryData!BA121=0,"",NormalizeData!BA121)</f>
        <v>2.655958</v>
      </c>
      <c r="H135">
        <f>IF(BinaryData!BB121=0,"",NormalizeData!BB121)</f>
        <v>2.598738</v>
      </c>
      <c r="I135">
        <f>IF(BinaryData!BC121=0,"",NormalizeData!BC121)</f>
        <v>2.6910970000000001</v>
      </c>
      <c r="J135">
        <f>IF(BinaryData!BD121=0,"",NormalizeData!BD121)</f>
        <v>2.5580820000000002</v>
      </c>
      <c r="K135">
        <f>IF(BinaryData!BE121=0,"",NormalizeData!BE121)</f>
        <v>2.714807</v>
      </c>
      <c r="L135">
        <f>IF(BinaryData!BF121=0,"",NormalizeData!BF121)</f>
        <v>2.602598</v>
      </c>
      <c r="N135">
        <f>CONTROLS!AA134</f>
        <v>7.5363475089617007E-2</v>
      </c>
      <c r="O135">
        <f>CONTROLS!AC134</f>
        <v>0.15638070368388382</v>
      </c>
    </row>
    <row r="136" spans="1:15">
      <c r="A136">
        <f>NormalizeData!A122</f>
        <v>98.479167000000004</v>
      </c>
      <c r="B136">
        <f>CONTROLS!B135</f>
        <v>72.807167000000007</v>
      </c>
      <c r="C136">
        <f>CONTROLS!V135</f>
        <v>2.6098647499999998</v>
      </c>
      <c r="D136">
        <f>CONTROLS!X135</f>
        <v>3.5646772500000004</v>
      </c>
      <c r="E136">
        <f>IF(BinaryData!AY122=0,"",NormalizeData!AY122)</f>
        <v>2.4681920000000002</v>
      </c>
      <c r="F136">
        <f>IF(BinaryData!AZ122=0,"",NormalizeData!AZ122)</f>
        <v>2.4943059999999999</v>
      </c>
      <c r="G136">
        <f>IF(BinaryData!BA122=0,"",NormalizeData!BA122)</f>
        <v>2.6636250000000001</v>
      </c>
      <c r="H136">
        <f>IF(BinaryData!BB122=0,"",NormalizeData!BB122)</f>
        <v>2.6088969999999998</v>
      </c>
      <c r="I136">
        <f>IF(BinaryData!BC122=0,"",NormalizeData!BC122)</f>
        <v>2.7168049999999999</v>
      </c>
      <c r="J136">
        <f>IF(BinaryData!BD122=0,"",NormalizeData!BD122)</f>
        <v>2.580568</v>
      </c>
      <c r="K136">
        <f>IF(BinaryData!BE122=0,"",NormalizeData!BE122)</f>
        <v>2.7282929999999999</v>
      </c>
      <c r="L136">
        <f>IF(BinaryData!BF122=0,"",NormalizeData!BF122)</f>
        <v>2.6146419999999999</v>
      </c>
      <c r="N136">
        <f>CONTROLS!AA135</f>
        <v>7.4792370312195905E-2</v>
      </c>
      <c r="O136">
        <f>CONTROLS!AC135</f>
        <v>0.15572916924878485</v>
      </c>
    </row>
    <row r="137" spans="1:15">
      <c r="A137">
        <f>NormalizeData!A123</f>
        <v>99.479444000000001</v>
      </c>
      <c r="B137">
        <f>CONTROLS!B136</f>
        <v>73.807444000000004</v>
      </c>
      <c r="C137">
        <f>CONTROLS!V136</f>
        <v>2.61843475</v>
      </c>
      <c r="D137">
        <f>CONTROLS!X136</f>
        <v>3.6094937499999999</v>
      </c>
      <c r="E137">
        <f>IF(BinaryData!AY123=0,"",NormalizeData!AY123)</f>
        <v>2.4700389999999999</v>
      </c>
      <c r="F137">
        <f>IF(BinaryData!AZ123=0,"",NormalizeData!AZ123)</f>
        <v>2.4980060000000002</v>
      </c>
      <c r="G137">
        <f>IF(BinaryData!BA123=0,"",NormalizeData!BA123)</f>
        <v>2.6842389999999998</v>
      </c>
      <c r="H137">
        <f>IF(BinaryData!BB123=0,"",NormalizeData!BB123)</f>
        <v>2.620231</v>
      </c>
      <c r="I137">
        <f>IF(BinaryData!BC123=0,"",NormalizeData!BC123)</f>
        <v>2.7137910000000001</v>
      </c>
      <c r="J137">
        <f>IF(BinaryData!BD123=0,"",NormalizeData!BD123)</f>
        <v>2.5984240000000001</v>
      </c>
      <c r="K137">
        <f>IF(BinaryData!BE123=0,"",NormalizeData!BE123)</f>
        <v>2.746108</v>
      </c>
      <c r="L137">
        <f>IF(BinaryData!BF123=0,"",NormalizeData!BF123)</f>
        <v>2.6350899999999999</v>
      </c>
      <c r="N137">
        <f>CONTROLS!AA136</f>
        <v>7.1494730595454789E-2</v>
      </c>
      <c r="O137">
        <f>CONTROLS!AC136</f>
        <v>0.15422775063603189</v>
      </c>
    </row>
    <row r="138" spans="1:15">
      <c r="A138">
        <f>NormalizeData!A124</f>
        <v>100.479444</v>
      </c>
      <c r="B138">
        <f>CONTROLS!B137</f>
        <v>74.807444000000004</v>
      </c>
      <c r="C138">
        <f>CONTROLS!V137</f>
        <v>2.6319185000000003</v>
      </c>
      <c r="D138">
        <f>CONTROLS!X137</f>
        <v>3.6502844999999997</v>
      </c>
      <c r="E138">
        <f>IF(BinaryData!AY124=0,"",NormalizeData!AY124)</f>
        <v>2.4947849999999998</v>
      </c>
      <c r="F138">
        <f>IF(BinaryData!AZ124=0,"",NormalizeData!AZ124)</f>
        <v>2.5114190000000001</v>
      </c>
      <c r="G138">
        <f>IF(BinaryData!BA124=0,"",NormalizeData!BA124)</f>
        <v>2.6902720000000002</v>
      </c>
      <c r="H138">
        <f>IF(BinaryData!BB124=0,"",NormalizeData!BB124)</f>
        <v>2.6329829999999999</v>
      </c>
      <c r="I138">
        <f>IF(BinaryData!BC124=0,"",NormalizeData!BC124)</f>
        <v>2.718213</v>
      </c>
      <c r="J138">
        <f>IF(BinaryData!BD124=0,"",NormalizeData!BD124)</f>
        <v>2.6195149999999998</v>
      </c>
      <c r="K138">
        <f>IF(BinaryData!BE124=0,"",NormalizeData!BE124)</f>
        <v>2.7565580000000001</v>
      </c>
      <c r="L138">
        <f>IF(BinaryData!BF124=0,"",NormalizeData!BF124)</f>
        <v>2.6575850000000001</v>
      </c>
      <c r="N138">
        <f>CONTROLS!AA137</f>
        <v>7.2243596922726264E-2</v>
      </c>
      <c r="O138">
        <f>CONTROLS!AC137</f>
        <v>0.16448820223245997</v>
      </c>
    </row>
    <row r="139" spans="1:15">
      <c r="A139">
        <f>NormalizeData!A125</f>
        <v>101.479444</v>
      </c>
      <c r="B139">
        <f>CONTROLS!B138</f>
        <v>75.807444000000004</v>
      </c>
      <c r="C139">
        <f>CONTROLS!V138</f>
        <v>2.6444569999999996</v>
      </c>
      <c r="D139">
        <f>CONTROLS!X138</f>
        <v>3.69985425</v>
      </c>
      <c r="E139">
        <f>IF(BinaryData!AY125=0,"",NormalizeData!AY125)</f>
        <v>2.507358</v>
      </c>
      <c r="F139">
        <f>IF(BinaryData!AZ125=0,"",NormalizeData!AZ125)</f>
        <v>2.523663</v>
      </c>
      <c r="G139">
        <f>IF(BinaryData!BA125=0,"",NormalizeData!BA125)</f>
        <v>2.7190449999999999</v>
      </c>
      <c r="H139">
        <f>IF(BinaryData!BB125=0,"",NormalizeData!BB125)</f>
        <v>2.6490209999999998</v>
      </c>
      <c r="I139">
        <f>IF(BinaryData!BC125=0,"",NormalizeData!BC125)</f>
        <v>2.738864</v>
      </c>
      <c r="J139">
        <f>IF(BinaryData!BD125=0,"",NormalizeData!BD125)</f>
        <v>2.630369</v>
      </c>
      <c r="K139">
        <f>IF(BinaryData!BE125=0,"",NormalizeData!BE125)</f>
        <v>2.7787869999999999</v>
      </c>
      <c r="L139">
        <f>IF(BinaryData!BF125=0,"",NormalizeData!BF125)</f>
        <v>2.680488</v>
      </c>
      <c r="N139">
        <f>CONTROLS!AA138</f>
        <v>7.1594364787553919E-2</v>
      </c>
      <c r="O139">
        <f>CONTROLS!AC138</f>
        <v>0.16941082203404242</v>
      </c>
    </row>
    <row r="140" spans="1:15">
      <c r="A140">
        <f>NormalizeData!A126</f>
        <v>102.479722</v>
      </c>
      <c r="B140">
        <f>CONTROLS!B139</f>
        <v>76.807721999999998</v>
      </c>
      <c r="C140">
        <f>CONTROLS!V139</f>
        <v>2.6636942500000003</v>
      </c>
      <c r="D140">
        <f>CONTROLS!X139</f>
        <v>3.7456569999999996</v>
      </c>
      <c r="E140">
        <f>IF(BinaryData!AY126=0,"",NormalizeData!AY126)</f>
        <v>2.5229870000000001</v>
      </c>
      <c r="F140">
        <f>IF(BinaryData!AZ126=0,"",NormalizeData!AZ126)</f>
        <v>2.538789</v>
      </c>
      <c r="G140">
        <f>IF(BinaryData!BA126=0,"",NormalizeData!BA126)</f>
        <v>2.7262550000000001</v>
      </c>
      <c r="H140">
        <f>IF(BinaryData!BB126=0,"",NormalizeData!BB126)</f>
        <v>2.6651579999999999</v>
      </c>
      <c r="I140">
        <f>IF(BinaryData!BC126=0,"",NormalizeData!BC126)</f>
        <v>2.7471220000000001</v>
      </c>
      <c r="J140">
        <f>IF(BinaryData!BD126=0,"",NormalizeData!BD126)</f>
        <v>2.6472769999999999</v>
      </c>
      <c r="K140">
        <f>IF(BinaryData!BE126=0,"",NormalizeData!BE126)</f>
        <v>2.792729</v>
      </c>
      <c r="L140">
        <f>IF(BinaryData!BF126=0,"",NormalizeData!BF126)</f>
        <v>2.6928459999999999</v>
      </c>
      <c r="N140">
        <f>CONTROLS!AA139</f>
        <v>7.7426429468560667E-2</v>
      </c>
      <c r="O140">
        <f>CONTROLS!AC139</f>
        <v>0.18455029292309469</v>
      </c>
    </row>
    <row r="141" spans="1:15">
      <c r="A141">
        <f>NormalizeData!A127</f>
        <v>103.48</v>
      </c>
      <c r="B141">
        <f>CONTROLS!B140</f>
        <v>77.808000000000007</v>
      </c>
      <c r="C141">
        <f>CONTROLS!V140</f>
        <v>2.6776759999999999</v>
      </c>
      <c r="D141">
        <f>CONTROLS!X140</f>
        <v>3.7857992499999997</v>
      </c>
      <c r="E141">
        <f>IF(BinaryData!AY127=0,"",NormalizeData!AY127)</f>
        <v>2.5428920000000002</v>
      </c>
      <c r="F141">
        <f>IF(BinaryData!AZ127=0,"",NormalizeData!AZ127)</f>
        <v>2.548305</v>
      </c>
      <c r="G141">
        <f>IF(BinaryData!BA127=0,"",NormalizeData!BA127)</f>
        <v>2.7483170000000001</v>
      </c>
      <c r="H141">
        <f>IF(BinaryData!BB127=0,"",NormalizeData!BB127)</f>
        <v>2.6778059999999999</v>
      </c>
      <c r="I141">
        <f>IF(BinaryData!BC127=0,"",NormalizeData!BC127)</f>
        <v>2.7626390000000001</v>
      </c>
      <c r="J141">
        <f>IF(BinaryData!BD127=0,"",NormalizeData!BD127)</f>
        <v>2.6705610000000002</v>
      </c>
      <c r="K141">
        <f>IF(BinaryData!BE127=0,"",NormalizeData!BE127)</f>
        <v>2.8084690000000001</v>
      </c>
      <c r="L141">
        <f>IF(BinaryData!BF127=0,"",NormalizeData!BF127)</f>
        <v>2.707233</v>
      </c>
      <c r="N141">
        <f>CONTROLS!AA140</f>
        <v>8.0500285105085112E-2</v>
      </c>
      <c r="O141">
        <f>CONTROLS!AC140</f>
        <v>0.16975286504675935</v>
      </c>
    </row>
    <row r="142" spans="1:15">
      <c r="A142">
        <f>NormalizeData!A128</f>
        <v>104.480278</v>
      </c>
      <c r="B142">
        <f>CONTROLS!B141</f>
        <v>78.808278000000001</v>
      </c>
      <c r="C142">
        <f>CONTROLS!V141</f>
        <v>2.6979115</v>
      </c>
      <c r="D142">
        <f>CONTROLS!X141</f>
        <v>3.8152257500000002</v>
      </c>
      <c r="E142">
        <f>IF(BinaryData!AY128=0,"",NormalizeData!AY128)</f>
        <v>2.5636960000000002</v>
      </c>
      <c r="F142">
        <f>IF(BinaryData!AZ128=0,"",NormalizeData!AZ128)</f>
        <v>2.5675240000000001</v>
      </c>
      <c r="G142">
        <f>IF(BinaryData!BA128=0,"",NormalizeData!BA128)</f>
        <v>2.7573439999999998</v>
      </c>
      <c r="H142">
        <f>IF(BinaryData!BB128=0,"",NormalizeData!BB128)</f>
        <v>2.6846519999999998</v>
      </c>
      <c r="I142">
        <f>IF(BinaryData!BC128=0,"",NormalizeData!BC128)</f>
        <v>2.7641230000000001</v>
      </c>
      <c r="J142">
        <f>IF(BinaryData!BD128=0,"",NormalizeData!BD128)</f>
        <v>2.6744020000000002</v>
      </c>
      <c r="K142">
        <f>IF(BinaryData!BE128=0,"",NormalizeData!BE128)</f>
        <v>2.8243</v>
      </c>
      <c r="L142">
        <f>IF(BinaryData!BF128=0,"",NormalizeData!BF128)</f>
        <v>2.721765</v>
      </c>
      <c r="N142">
        <f>CONTROLS!AA141</f>
        <v>8.251309578687091E-2</v>
      </c>
      <c r="O142">
        <f>CONTROLS!AC141</f>
        <v>0.17630176912966586</v>
      </c>
    </row>
    <row r="143" spans="1:15">
      <c r="A143">
        <f>NormalizeData!A129</f>
        <v>105.480278</v>
      </c>
      <c r="B143">
        <f>CONTROLS!B142</f>
        <v>79.808278000000001</v>
      </c>
      <c r="C143">
        <f>CONTROLS!V142</f>
        <v>2.7104872499999999</v>
      </c>
      <c r="D143">
        <f>CONTROLS!X142</f>
        <v>3.8595977499999998</v>
      </c>
      <c r="E143">
        <f>IF(BinaryData!AY129=0,"",NormalizeData!AY129)</f>
        <v>2.5797789999999998</v>
      </c>
      <c r="F143">
        <f>IF(BinaryData!AZ129=0,"",NormalizeData!AZ129)</f>
        <v>2.5710540000000002</v>
      </c>
      <c r="G143">
        <f>IF(BinaryData!BA129=0,"",NormalizeData!BA129)</f>
        <v>2.761082</v>
      </c>
      <c r="H143">
        <f>IF(BinaryData!BB129=0,"",NormalizeData!BB129)</f>
        <v>2.707503</v>
      </c>
      <c r="I143">
        <f>IF(BinaryData!BC129=0,"",NormalizeData!BC129)</f>
        <v>2.782994</v>
      </c>
      <c r="J143">
        <f>IF(BinaryData!BD129=0,"",NormalizeData!BD129)</f>
        <v>2.6836220000000002</v>
      </c>
      <c r="K143">
        <f>IF(BinaryData!BE129=0,"",NormalizeData!BE129)</f>
        <v>2.8387099999999998</v>
      </c>
      <c r="L143">
        <f>IF(BinaryData!BF129=0,"",NormalizeData!BF129)</f>
        <v>2.7327669999999999</v>
      </c>
      <c r="N143">
        <f>CONTROLS!AA142</f>
        <v>8.5043466432858109E-2</v>
      </c>
      <c r="O143">
        <f>CONTROLS!AC142</f>
        <v>0.1720961694564507</v>
      </c>
    </row>
    <row r="144" spans="1:15">
      <c r="A144">
        <f>NormalizeData!A130</f>
        <v>106.480278</v>
      </c>
      <c r="B144">
        <f>CONTROLS!B143</f>
        <v>80.808278000000001</v>
      </c>
      <c r="C144">
        <f>CONTROLS!V143</f>
        <v>2.7250607499999999</v>
      </c>
      <c r="D144">
        <f>CONTROLS!X143</f>
        <v>3.9066577500000004</v>
      </c>
      <c r="E144">
        <f>IF(BinaryData!AY130=0,"",NormalizeData!AY130)</f>
        <v>2.5968800000000001</v>
      </c>
      <c r="F144">
        <f>IF(BinaryData!AZ130=0,"",NormalizeData!AZ130)</f>
        <v>2.581925</v>
      </c>
      <c r="G144">
        <f>IF(BinaryData!BA130=0,"",NormalizeData!BA130)</f>
        <v>2.7593570000000001</v>
      </c>
      <c r="H144">
        <f>IF(BinaryData!BB130=0,"",NormalizeData!BB130)</f>
        <v>2.7309860000000001</v>
      </c>
      <c r="I144">
        <f>IF(BinaryData!BC130=0,"",NormalizeData!BC130)</f>
        <v>2.7930950000000001</v>
      </c>
      <c r="J144">
        <f>IF(BinaryData!BD130=0,"",NormalizeData!BD130)</f>
        <v>2.7043400000000002</v>
      </c>
      <c r="K144">
        <f>IF(BinaryData!BE130=0,"",NormalizeData!BE130)</f>
        <v>2.8676119999999998</v>
      </c>
      <c r="L144">
        <f>IF(BinaryData!BF130=0,"",NormalizeData!BF130)</f>
        <v>2.7516560000000001</v>
      </c>
      <c r="N144">
        <f>CONTROLS!AA143</f>
        <v>8.8682254190170354E-2</v>
      </c>
      <c r="O144">
        <f>CONTROLS!AC143</f>
        <v>0.1701228572167284</v>
      </c>
    </row>
    <row r="145" spans="1:15">
      <c r="A145">
        <f>NormalizeData!A131</f>
        <v>107.48055600000001</v>
      </c>
      <c r="B145">
        <f>CONTROLS!B144</f>
        <v>81.80855600000001</v>
      </c>
      <c r="C145">
        <f>CONTROLS!V144</f>
        <v>2.7373492499999998</v>
      </c>
      <c r="D145">
        <f>CONTROLS!X144</f>
        <v>3.9438502500000001</v>
      </c>
      <c r="E145">
        <f>IF(BinaryData!AY131=0,"",NormalizeData!AY131)</f>
        <v>2.6105909999999999</v>
      </c>
      <c r="F145">
        <f>IF(BinaryData!AZ131=0,"",NormalizeData!AZ131)</f>
        <v>2.58527</v>
      </c>
      <c r="G145">
        <f>IF(BinaryData!BA131=0,"",NormalizeData!BA131)</f>
        <v>2.779722</v>
      </c>
      <c r="H145">
        <f>IF(BinaryData!BB131=0,"",NormalizeData!BB131)</f>
        <v>2.7304330000000001</v>
      </c>
      <c r="I145">
        <f>IF(BinaryData!BC131=0,"",NormalizeData!BC131)</f>
        <v>2.8003170000000002</v>
      </c>
      <c r="J145">
        <f>IF(BinaryData!BD131=0,"",NormalizeData!BD131)</f>
        <v>2.7209750000000001</v>
      </c>
      <c r="K145">
        <f>IF(BinaryData!BE131=0,"",NormalizeData!BE131)</f>
        <v>2.8770449999999999</v>
      </c>
      <c r="L145">
        <f>IF(BinaryData!BF131=0,"",NormalizeData!BF131)</f>
        <v>2.7619400000000001</v>
      </c>
      <c r="N145">
        <f>CONTROLS!AA144</f>
        <v>8.8786034627731242E-2</v>
      </c>
      <c r="O145">
        <f>CONTROLS!AC144</f>
        <v>0.17615325748028807</v>
      </c>
    </row>
    <row r="146" spans="1:15">
      <c r="A146">
        <f>NormalizeData!A132</f>
        <v>108.48055600000001</v>
      </c>
      <c r="B146">
        <f>CONTROLS!B145</f>
        <v>82.80855600000001</v>
      </c>
      <c r="C146">
        <f>CONTROLS!V145</f>
        <v>2.7481339999999999</v>
      </c>
      <c r="D146">
        <f>CONTROLS!X145</f>
        <v>3.9811457499999996</v>
      </c>
      <c r="E146">
        <f>IF(BinaryData!AY132=0,"",NormalizeData!AY132)</f>
        <v>2.6266949999999998</v>
      </c>
      <c r="F146">
        <f>IF(BinaryData!AZ132=0,"",NormalizeData!AZ132)</f>
        <v>2.5998019999999999</v>
      </c>
      <c r="G146">
        <f>IF(BinaryData!BA132=0,"",NormalizeData!BA132)</f>
        <v>2.7921100000000001</v>
      </c>
      <c r="H146">
        <f>IF(BinaryData!BB132=0,"",NormalizeData!BB132)</f>
        <v>2.7362030000000002</v>
      </c>
      <c r="I146">
        <f>IF(BinaryData!BC132=0,"",NormalizeData!BC132)</f>
        <v>2.81453</v>
      </c>
      <c r="J146">
        <f>IF(BinaryData!BD132=0,"",NormalizeData!BD132)</f>
        <v>2.7272650000000001</v>
      </c>
      <c r="K146">
        <f>IF(BinaryData!BE132=0,"",NormalizeData!BE132)</f>
        <v>2.891143</v>
      </c>
      <c r="L146">
        <f>IF(BinaryData!BF132=0,"",NormalizeData!BF132)</f>
        <v>2.7651780000000001</v>
      </c>
      <c r="N146">
        <f>CONTROLS!AA145</f>
        <v>9.2052193394110332E-2</v>
      </c>
      <c r="O146">
        <f>CONTROLS!AC145</f>
        <v>0.17235820120391712</v>
      </c>
    </row>
    <row r="147" spans="1:15">
      <c r="A147">
        <f>NormalizeData!A133</f>
        <v>109.48055600000001</v>
      </c>
      <c r="B147">
        <f>CONTROLS!B146</f>
        <v>83.80855600000001</v>
      </c>
      <c r="C147">
        <f>CONTROLS!V146</f>
        <v>2.7611165</v>
      </c>
      <c r="D147">
        <f>CONTROLS!X146</f>
        <v>4.0179687499999996</v>
      </c>
      <c r="E147">
        <f>IF(BinaryData!AY133=0,"",NormalizeData!AY133)</f>
        <v>2.6398320000000002</v>
      </c>
      <c r="F147">
        <f>IF(BinaryData!AZ133=0,"",NormalizeData!AZ133)</f>
        <v>2.6023510000000001</v>
      </c>
      <c r="G147">
        <f>IF(BinaryData!BA133=0,"",NormalizeData!BA133)</f>
        <v>2.8025679999999999</v>
      </c>
      <c r="H147">
        <f>IF(BinaryData!BB133=0,"",NormalizeData!BB133)</f>
        <v>2.7508439999999998</v>
      </c>
      <c r="I147">
        <f>IF(BinaryData!BC133=0,"",NormalizeData!BC133)</f>
        <v>2.8261989999999999</v>
      </c>
      <c r="J147">
        <f>IF(BinaryData!BD133=0,"",NormalizeData!BD133)</f>
        <v>2.7341419999999999</v>
      </c>
      <c r="K147">
        <f>IF(BinaryData!BE133=0,"",NormalizeData!BE133)</f>
        <v>2.912347</v>
      </c>
      <c r="L147">
        <f>IF(BinaryData!BF133=0,"",NormalizeData!BF133)</f>
        <v>2.779658</v>
      </c>
      <c r="N147">
        <f>CONTROLS!AA146</f>
        <v>8.9173290999416746E-2</v>
      </c>
      <c r="O147">
        <f>CONTROLS!AC146</f>
        <v>0.17578699838417125</v>
      </c>
    </row>
    <row r="148" spans="1:15">
      <c r="A148">
        <f>NormalizeData!A134</f>
        <v>110.48055600000001</v>
      </c>
      <c r="B148">
        <f>CONTROLS!B147</f>
        <v>84.80855600000001</v>
      </c>
      <c r="C148">
        <f>CONTROLS!V147</f>
        <v>2.7720482500000001</v>
      </c>
      <c r="D148">
        <f>CONTROLS!X147</f>
        <v>4.0599769999999999</v>
      </c>
      <c r="E148">
        <f>IF(BinaryData!AY134=0,"",NormalizeData!AY134)</f>
        <v>2.6397879999999998</v>
      </c>
      <c r="F148">
        <f>IF(BinaryData!AZ134=0,"",NormalizeData!AZ134)</f>
        <v>2.6085609999999999</v>
      </c>
      <c r="G148">
        <f>IF(BinaryData!BA134=0,"",NormalizeData!BA134)</f>
        <v>2.8178299999999998</v>
      </c>
      <c r="H148">
        <f>IF(BinaryData!BB134=0,"",NormalizeData!BB134)</f>
        <v>2.7681110000000002</v>
      </c>
      <c r="I148">
        <f>IF(BinaryData!BC134=0,"",NormalizeData!BC134)</f>
        <v>2.837294</v>
      </c>
      <c r="J148">
        <f>IF(BinaryData!BD134=0,"",NormalizeData!BD134)</f>
        <v>2.7487590000000002</v>
      </c>
      <c r="K148">
        <f>IF(BinaryData!BE134=0,"",NormalizeData!BE134)</f>
        <v>2.9226480000000001</v>
      </c>
      <c r="L148">
        <f>IF(BinaryData!BF134=0,"",NormalizeData!BF134)</f>
        <v>2.7819029999999998</v>
      </c>
      <c r="N148">
        <f>CONTROLS!AA147</f>
        <v>8.4258270376958627E-2</v>
      </c>
      <c r="O148">
        <f>CONTROLS!AC147</f>
        <v>0.17575071050401661</v>
      </c>
    </row>
    <row r="149" spans="1:15">
      <c r="A149">
        <f>NormalizeData!A135</f>
        <v>111.480833</v>
      </c>
      <c r="B149">
        <f>CONTROLS!B148</f>
        <v>85.808833000000007</v>
      </c>
      <c r="C149">
        <f>CONTROLS!V148</f>
        <v>2.7799934999999998</v>
      </c>
      <c r="D149">
        <f>CONTROLS!X148</f>
        <v>4.0929297499999997</v>
      </c>
      <c r="E149">
        <f>IF(BinaryData!AY135=0,"",NormalizeData!AY135)</f>
        <v>2.6664500000000002</v>
      </c>
      <c r="F149">
        <f>IF(BinaryData!AZ135=0,"",NormalizeData!AZ135)</f>
        <v>2.6178650000000001</v>
      </c>
      <c r="G149">
        <f>IF(BinaryData!BA135=0,"",NormalizeData!BA135)</f>
        <v>2.8378839999999999</v>
      </c>
      <c r="H149">
        <f>IF(BinaryData!BB135=0,"",NormalizeData!BB135)</f>
        <v>2.77278</v>
      </c>
      <c r="I149">
        <f>IF(BinaryData!BC135=0,"",NormalizeData!BC135)</f>
        <v>2.8445070000000001</v>
      </c>
      <c r="J149">
        <f>IF(BinaryData!BD135=0,"",NormalizeData!BD135)</f>
        <v>2.7682319999999998</v>
      </c>
      <c r="K149">
        <f>IF(BinaryData!BE135=0,"",NormalizeData!BE135)</f>
        <v>2.9384420000000002</v>
      </c>
      <c r="L149">
        <f>IF(BinaryData!BF135=0,"",NormalizeData!BF135)</f>
        <v>2.7939090000000002</v>
      </c>
      <c r="N149">
        <f>CONTROLS!AA148</f>
        <v>8.5894448933948417E-2</v>
      </c>
      <c r="O149">
        <f>CONTROLS!AC148</f>
        <v>0.17592675315099174</v>
      </c>
    </row>
    <row r="150" spans="1:15">
      <c r="A150">
        <f>NormalizeData!A136</f>
        <v>112.480833</v>
      </c>
      <c r="B150">
        <f>CONTROLS!B149</f>
        <v>86.808833000000007</v>
      </c>
      <c r="C150">
        <f>CONTROLS!V149</f>
        <v>2.7976147500000002</v>
      </c>
      <c r="D150">
        <f>CONTROLS!X149</f>
        <v>4.1352000000000002</v>
      </c>
      <c r="E150">
        <f>IF(BinaryData!AY136=0,"",NormalizeData!AY136)</f>
        <v>2.6747230000000002</v>
      </c>
      <c r="F150">
        <f>IF(BinaryData!AZ136=0,"",NormalizeData!AZ136)</f>
        <v>2.628552</v>
      </c>
      <c r="G150">
        <f>IF(BinaryData!BA136=0,"",NormalizeData!BA136)</f>
        <v>2.8569680000000002</v>
      </c>
      <c r="H150">
        <f>IF(BinaryData!BB136=0,"",NormalizeData!BB136)</f>
        <v>2.7857150000000002</v>
      </c>
      <c r="I150">
        <f>IF(BinaryData!BC136=0,"",NormalizeData!BC136)</f>
        <v>2.8664040000000002</v>
      </c>
      <c r="J150">
        <f>IF(BinaryData!BD136=0,"",NormalizeData!BD136)</f>
        <v>2.793317</v>
      </c>
      <c r="K150">
        <f>IF(BinaryData!BE136=0,"",NormalizeData!BE136)</f>
        <v>2.9461780000000002</v>
      </c>
      <c r="L150">
        <f>IF(BinaryData!BF136=0,"",NormalizeData!BF136)</f>
        <v>2.8197399999999999</v>
      </c>
      <c r="N150">
        <f>CONTROLS!AA149</f>
        <v>9.188269566273069E-2</v>
      </c>
      <c r="O150">
        <f>CONTROLS!AC149</f>
        <v>0.17972411326808635</v>
      </c>
    </row>
    <row r="151" spans="1:15">
      <c r="A151">
        <f>NormalizeData!A137</f>
        <v>113.480833</v>
      </c>
      <c r="B151">
        <f>CONTROLS!B150</f>
        <v>87.808833000000007</v>
      </c>
      <c r="C151">
        <f>CONTROLS!V150</f>
        <v>2.8122990000000003</v>
      </c>
      <c r="D151">
        <f>CONTROLS!X150</f>
        <v>4.17276925</v>
      </c>
      <c r="E151">
        <f>IF(BinaryData!AY137=0,"",NormalizeData!AY137)</f>
        <v>2.6851590000000001</v>
      </c>
      <c r="F151">
        <f>IF(BinaryData!AZ137=0,"",NormalizeData!AZ137)</f>
        <v>2.644466</v>
      </c>
      <c r="G151">
        <f>IF(BinaryData!BA137=0,"",NormalizeData!BA137)</f>
        <v>2.8609399999999998</v>
      </c>
      <c r="H151">
        <f>IF(BinaryData!BB137=0,"",NormalizeData!BB137)</f>
        <v>2.798508</v>
      </c>
      <c r="I151">
        <f>IF(BinaryData!BC137=0,"",NormalizeData!BC137)</f>
        <v>2.8698419999999998</v>
      </c>
      <c r="J151">
        <f>IF(BinaryData!BD137=0,"",NormalizeData!BD137)</f>
        <v>2.815563</v>
      </c>
      <c r="K151">
        <f>IF(BinaryData!BE137=0,"",NormalizeData!BE137)</f>
        <v>2.9681419999999998</v>
      </c>
      <c r="L151">
        <f>IF(BinaryData!BF137=0,"",NormalizeData!BF137)</f>
        <v>2.8252000000000002</v>
      </c>
      <c r="N151">
        <f>CONTROLS!AA150</f>
        <v>9.2054191173822617E-2</v>
      </c>
      <c r="O151">
        <f>CONTROLS!AC150</f>
        <v>0.17120025752390078</v>
      </c>
    </row>
    <row r="152" spans="1:15">
      <c r="A152">
        <f>IF(NormalizeData!A138=" "," ",NormalizeData!A138)</f>
        <v>114.480833</v>
      </c>
      <c r="B152">
        <f>IF(CONTROLS!B151=" "," ",CONTROLS!B151)</f>
        <v>88.808833000000007</v>
      </c>
      <c r="C152">
        <f>CONTROLS!V151</f>
        <v>2.8267947500000004</v>
      </c>
      <c r="D152">
        <f>CONTROLS!X151</f>
        <v>4.2089932500000007</v>
      </c>
      <c r="E152">
        <f>IF(BinaryData!AY138=0,"",IF(NormalizeData!AY138=" "," ",NormalizeData!AY138))</f>
        <v>2.6967840000000001</v>
      </c>
      <c r="F152">
        <f>IF(BinaryData!AZ138=0,"",IF(NormalizeData!AZ138=" "," ",NormalizeData!AZ138))</f>
        <v>2.6562450000000002</v>
      </c>
      <c r="G152">
        <f>IF(BinaryData!BA138=0,"",IF(NormalizeData!BA138=" "," ",NormalizeData!BA138))</f>
        <v>2.8661639999999999</v>
      </c>
      <c r="H152">
        <f>IF(BinaryData!BB138=0,"",IF(NormalizeData!BB138=" "," ",NormalizeData!BB138))</f>
        <v>2.8109950000000001</v>
      </c>
      <c r="I152">
        <f>IF(BinaryData!BC138=0,"",IF(NormalizeData!BC138=" "," ",NormalizeData!BC138))</f>
        <v>2.8919540000000001</v>
      </c>
      <c r="J152">
        <f>IF(BinaryData!BD138=0,"",IF(NormalizeData!BD138=" "," ",NormalizeData!BD138))</f>
        <v>2.8201619999999998</v>
      </c>
      <c r="K152">
        <f>IF(BinaryData!BE138=0,"",IF(NormalizeData!BE138=" "," ",NormalizeData!BE138))</f>
        <v>2.9728690000000002</v>
      </c>
      <c r="L152">
        <f>IF(BinaryData!BF138=0,"",IF(NormalizeData!BF138=" "," ",NormalizeData!BF138))</f>
        <v>2.8269440000000001</v>
      </c>
      <c r="N152">
        <f>IF(CONTROLS!AA151=" "," ",CONTROLS!AA151)</f>
        <v>9.0162276743565709E-2</v>
      </c>
      <c r="O152">
        <f>IF(CONTROLS!AC151=" "," ",CONTROLS!AC151)</f>
        <v>0.17207876153935053</v>
      </c>
    </row>
    <row r="153" spans="1:15">
      <c r="A153">
        <f>IF(NormalizeData!A139=" "," ",NormalizeData!A139)</f>
        <v>115.481111</v>
      </c>
      <c r="B153">
        <f>IF(CONTROLS!B152=" "," ",CONTROLS!B152)</f>
        <v>89.809111000000001</v>
      </c>
      <c r="C153">
        <f>CONTROLS!V152</f>
        <v>2.8347629999999997</v>
      </c>
      <c r="D153">
        <f>CONTROLS!X152</f>
        <v>4.2489832500000002</v>
      </c>
      <c r="E153">
        <f>IF(BinaryData!AY139=0,"",IF(NormalizeData!AY139=" "," ",NormalizeData!AY139))</f>
        <v>2.7166709999999998</v>
      </c>
      <c r="F153">
        <f>IF(BinaryData!AZ139=0,"",IF(NormalizeData!AZ139=" "," ",NormalizeData!AZ139))</f>
        <v>2.6546910000000001</v>
      </c>
      <c r="G153">
        <f>IF(BinaryData!BA139=0,"",IF(NormalizeData!BA139=" "," ",NormalizeData!BA139))</f>
        <v>2.871632</v>
      </c>
      <c r="H153">
        <f>IF(BinaryData!BB139=0,"",IF(NormalizeData!BB139=" "," ",NormalizeData!BB139))</f>
        <v>2.8099699999999999</v>
      </c>
      <c r="I153">
        <f>IF(BinaryData!BC139=0,"",IF(NormalizeData!BC139=" "," ",NormalizeData!BC139))</f>
        <v>2.896353</v>
      </c>
      <c r="J153">
        <f>IF(BinaryData!BD139=0,"",IF(NormalizeData!BD139=" "," ",NormalizeData!BD139))</f>
        <v>2.8436520000000001</v>
      </c>
      <c r="K153">
        <f>IF(BinaryData!BE139=0,"",IF(NormalizeData!BE139=" "," ",NormalizeData!BE139))</f>
        <v>2.9895109999999998</v>
      </c>
      <c r="L153">
        <f>IF(BinaryData!BF139=0,"",IF(NormalizeData!BF139=" "," ",NormalizeData!BF139))</f>
        <v>2.8485770000000001</v>
      </c>
      <c r="N153">
        <f>IF(CONTROLS!AA152=" "," ",CONTROLS!AA152)</f>
        <v>9.1126794248453602E-2</v>
      </c>
      <c r="O153">
        <f>IF(CONTROLS!AC152=" "," ",CONTROLS!AC152)</f>
        <v>0.17324497996070012</v>
      </c>
    </row>
    <row r="154" spans="1:15">
      <c r="A154">
        <f>IF(NormalizeData!A140=" "," ",NormalizeData!A140)</f>
        <v>116.481111</v>
      </c>
      <c r="B154">
        <f>IF(CONTROLS!B153=" "," ",CONTROLS!B153)</f>
        <v>90.809111000000001</v>
      </c>
      <c r="C154">
        <f>CONTROLS!V153</f>
        <v>2.84570875</v>
      </c>
      <c r="D154">
        <f>CONTROLS!X153</f>
        <v>4.2906947500000001</v>
      </c>
      <c r="E154">
        <f>IF(BinaryData!AY140=0,"",IF(NormalizeData!AY140=" "," ",NormalizeData!AY140))</f>
        <v>2.721565</v>
      </c>
      <c r="F154">
        <f>IF(BinaryData!AZ140=0,"",IF(NormalizeData!AZ140=" "," ",NormalizeData!AZ140))</f>
        <v>2.6654900000000001</v>
      </c>
      <c r="G154">
        <f>IF(BinaryData!BA140=0,"",IF(NormalizeData!BA140=" "," ",NormalizeData!BA140))</f>
        <v>2.8817010000000001</v>
      </c>
      <c r="H154">
        <f>IF(BinaryData!BB140=0,"",IF(NormalizeData!BB140=" "," ",NormalizeData!BB140))</f>
        <v>2.8187739999999999</v>
      </c>
      <c r="I154">
        <f>IF(BinaryData!BC140=0,"",IF(NormalizeData!BC140=" "," ",NormalizeData!BC140))</f>
        <v>2.9166880000000002</v>
      </c>
      <c r="J154">
        <f>IF(BinaryData!BD140=0,"",IF(NormalizeData!BD140=" "," ",NormalizeData!BD140))</f>
        <v>2.8413949999999999</v>
      </c>
      <c r="K154">
        <f>IF(BinaryData!BE140=0,"",IF(NormalizeData!BE140=" "," ",NormalizeData!BE140))</f>
        <v>3.0046029999999999</v>
      </c>
      <c r="L154">
        <f>IF(BinaryData!BF140=0,"",IF(NormalizeData!BF140=" "," ",NormalizeData!BF140))</f>
        <v>2.859937</v>
      </c>
      <c r="N154">
        <f>IF(CONTROLS!AA153=" "," ",CONTROLS!AA153)</f>
        <v>8.3965352423385459E-2</v>
      </c>
      <c r="O154">
        <f>IF(CONTROLS!AC153=" "," ",CONTROLS!AC153)</f>
        <v>0.17517381512348415</v>
      </c>
    </row>
    <row r="155" spans="1:15">
      <c r="A155">
        <f>IF(NormalizeData!A141=" "," ",NormalizeData!A141)</f>
        <v>117.481111</v>
      </c>
      <c r="B155">
        <f>IF(CONTROLS!B154=" "," ",CONTROLS!B154)</f>
        <v>91.809111000000001</v>
      </c>
      <c r="C155">
        <f>CONTROLS!V154</f>
        <v>2.8593799999999998</v>
      </c>
      <c r="D155">
        <f>CONTROLS!X154</f>
        <v>4.3218745000000007</v>
      </c>
      <c r="E155">
        <f>IF(BinaryData!AY141=0,"",IF(NormalizeData!AY141=" "," ",NormalizeData!AY141))</f>
        <v>2.7366809999999999</v>
      </c>
      <c r="F155">
        <f>IF(BinaryData!AZ141=0,"",IF(NormalizeData!AZ141=" "," ",NormalizeData!AZ141))</f>
        <v>2.6806990000000002</v>
      </c>
      <c r="G155">
        <f>IF(BinaryData!BA141=0,"",IF(NormalizeData!BA141=" "," ",NormalizeData!BA141))</f>
        <v>2.8848769999999999</v>
      </c>
      <c r="H155">
        <f>IF(BinaryData!BB141=0,"",IF(NormalizeData!BB141=" "," ",NormalizeData!BB141))</f>
        <v>2.841202</v>
      </c>
      <c r="I155">
        <f>IF(BinaryData!BC141=0,"",IF(NormalizeData!BC141=" "," ",NormalizeData!BC141))</f>
        <v>2.9320580000000001</v>
      </c>
      <c r="J155">
        <f>IF(BinaryData!BD141=0,"",IF(NormalizeData!BD141=" "," ",NormalizeData!BD141))</f>
        <v>2.8428979999999999</v>
      </c>
      <c r="K155">
        <f>IF(BinaryData!BE141=0,"",IF(NormalizeData!BE141=" "," ",NormalizeData!BE141))</f>
        <v>2.9983050000000002</v>
      </c>
      <c r="L155">
        <f>IF(BinaryData!BF141=0,"",IF(NormalizeData!BF141=" "," ",NormalizeData!BF141))</f>
        <v>2.8639790000000001</v>
      </c>
      <c r="N155">
        <f>IF(CONTROLS!AA154=" "," ",CONTROLS!AA154)</f>
        <v>8.9555493369567654E-2</v>
      </c>
      <c r="O155">
        <f>IF(CONTROLS!AC154=" "," ",CONTROLS!AC154)</f>
        <v>0.1727452956513339</v>
      </c>
    </row>
    <row r="156" spans="1:15">
      <c r="A156">
        <f>IF(NormalizeData!A142=" "," ",NormalizeData!A142)</f>
        <v>118.48138899999999</v>
      </c>
      <c r="B156">
        <f>IF(CONTROLS!B155=" "," ",CONTROLS!B155)</f>
        <v>92.809388999999996</v>
      </c>
      <c r="C156">
        <f>CONTROLS!V155</f>
        <v>2.8717477499999999</v>
      </c>
      <c r="D156">
        <f>CONTROLS!X155</f>
        <v>4.3521894999999997</v>
      </c>
      <c r="E156">
        <f>IF(BinaryData!AY142=0,"",IF(NormalizeData!AY142=" "," ",NormalizeData!AY142))</f>
        <v>2.7502949999999999</v>
      </c>
      <c r="F156">
        <f>IF(BinaryData!AZ142=0,"",IF(NormalizeData!AZ142=" "," ",NormalizeData!AZ142))</f>
        <v>2.689019</v>
      </c>
      <c r="G156">
        <f>IF(BinaryData!BA142=0,"",IF(NormalizeData!BA142=" "," ",NormalizeData!BA142))</f>
        <v>2.9016579999999998</v>
      </c>
      <c r="H156">
        <f>IF(BinaryData!BB142=0,"",IF(NormalizeData!BB142=" "," ",NormalizeData!BB142))</f>
        <v>2.8539949999999998</v>
      </c>
      <c r="I156">
        <f>IF(BinaryData!BC142=0,"",IF(NormalizeData!BC142=" "," ",NormalizeData!BC142))</f>
        <v>2.941589</v>
      </c>
      <c r="J156">
        <f>IF(BinaryData!BD142=0,"",IF(NormalizeData!BD142=" "," ",NormalizeData!BD142))</f>
        <v>2.860446</v>
      </c>
      <c r="K156">
        <f>IF(BinaryData!BE142=0,"",IF(NormalizeData!BE142=" "," ",NormalizeData!BE142))</f>
        <v>3.007466</v>
      </c>
      <c r="L156">
        <f>IF(BinaryData!BF142=0,"",IF(NormalizeData!BF142=" "," ",NormalizeData!BF142))</f>
        <v>2.8829500000000001</v>
      </c>
      <c r="N156">
        <f>IF(CONTROLS!AA155=" "," ",CONTROLS!AA155)</f>
        <v>8.9245227791649007E-2</v>
      </c>
      <c r="O156">
        <f>IF(CONTROLS!AC155=" "," ",CONTROLS!AC155)</f>
        <v>0.17560196201732309</v>
      </c>
    </row>
    <row r="157" spans="1:15">
      <c r="A157">
        <f>IF(NormalizeData!A143=" "," ",NormalizeData!A143)</f>
        <v>119.48138899999999</v>
      </c>
      <c r="B157">
        <f>IF(CONTROLS!B156=" "," ",CONTROLS!B156)</f>
        <v>93.809388999999996</v>
      </c>
      <c r="C157">
        <f>CONTROLS!V156</f>
        <v>2.87956725</v>
      </c>
      <c r="D157">
        <f>CONTROLS!X156</f>
        <v>4.3825159999999999</v>
      </c>
      <c r="E157">
        <f>IF(BinaryData!AY143=0,"",IF(NormalizeData!AY143=" "," ",NormalizeData!AY143))</f>
        <v>2.762677</v>
      </c>
      <c r="F157">
        <f>IF(BinaryData!AZ143=0,"",IF(NormalizeData!AZ143=" "," ",NormalizeData!AZ143))</f>
        <v>2.6987920000000001</v>
      </c>
      <c r="G157">
        <f>IF(BinaryData!BA143=0,"",IF(NormalizeData!BA143=" "," ",NormalizeData!BA143))</f>
        <v>2.9131840000000002</v>
      </c>
      <c r="H157">
        <f>IF(BinaryData!BB143=0,"",IF(NormalizeData!BB143=" "," ",NormalizeData!BB143))</f>
        <v>2.8542160000000001</v>
      </c>
      <c r="I157">
        <f>IF(BinaryData!BC143=0,"",IF(NormalizeData!BC143=" "," ",NormalizeData!BC143))</f>
        <v>2.9554309999999999</v>
      </c>
      <c r="J157">
        <f>IF(BinaryData!BD143=0,"",IF(NormalizeData!BD143=" "," ",NormalizeData!BD143))</f>
        <v>2.8638029999999999</v>
      </c>
      <c r="K157">
        <f>IF(BinaryData!BE143=0,"",IF(NormalizeData!BE143=" "," ",NormalizeData!BE143))</f>
        <v>3.0326</v>
      </c>
      <c r="L157">
        <f>IF(BinaryData!BF143=0,"",IF(NormalizeData!BF143=" "," ",NormalizeData!BF143))</f>
        <v>2.9051330000000002</v>
      </c>
      <c r="N157">
        <f>IF(CONTROLS!AA156=" "," ",CONTROLS!AA156)</f>
        <v>8.7556719747353906E-2</v>
      </c>
      <c r="O157">
        <f>IF(CONTROLS!AC156=" "," ",CONTROLS!AC156)</f>
        <v>0.1910508672666352</v>
      </c>
    </row>
    <row r="158" spans="1:15">
      <c r="A158">
        <f>IF(NormalizeData!A144=" "," ",NormalizeData!A144)</f>
        <v>120.48138899999999</v>
      </c>
      <c r="B158">
        <f>IF(CONTROLS!B157=" "," ",CONTROLS!B157)</f>
        <v>94.809388999999996</v>
      </c>
      <c r="C158">
        <f>CONTROLS!V157</f>
        <v>2.8893874999999998</v>
      </c>
      <c r="D158">
        <f>CONTROLS!X157</f>
        <v>4.4162702500000002</v>
      </c>
      <c r="E158">
        <f>IF(BinaryData!AY144=0,"",IF(NormalizeData!AY144=" "," ",NormalizeData!AY144))</f>
        <v>2.7667269999999999</v>
      </c>
      <c r="F158">
        <f>IF(BinaryData!AZ144=0,"",IF(NormalizeData!AZ144=" "," ",NormalizeData!AZ144))</f>
        <v>2.695157</v>
      </c>
      <c r="G158">
        <f>IF(BinaryData!BA144=0,"",IF(NormalizeData!BA144=" "," ",NormalizeData!BA144))</f>
        <v>2.926863</v>
      </c>
      <c r="H158">
        <f>IF(BinaryData!BB144=0,"",IF(NormalizeData!BB144=" "," ",NormalizeData!BB144))</f>
        <v>2.8688210000000001</v>
      </c>
      <c r="I158">
        <f>IF(BinaryData!BC144=0,"",IF(NormalizeData!BC144=" "," ",NormalizeData!BC144))</f>
        <v>2.9602940000000002</v>
      </c>
      <c r="J158">
        <f>IF(BinaryData!BD144=0,"",IF(NormalizeData!BD144=" "," ",NormalizeData!BD144))</f>
        <v>2.8968790000000002</v>
      </c>
      <c r="K158">
        <f>IF(BinaryData!BE144=0,"",IF(NormalizeData!BE144=" "," ",NormalizeData!BE144))</f>
        <v>3.0375529999999999</v>
      </c>
      <c r="L158">
        <f>IF(BinaryData!BF144=0,"",IF(NormalizeData!BF144=" "," ",NormalizeData!BF144))</f>
        <v>2.9122530000000002</v>
      </c>
      <c r="N158">
        <f>IF(CONTROLS!AA157=" "," ",CONTROLS!AA157)</f>
        <v>8.4271502199735296E-2</v>
      </c>
      <c r="O158">
        <f>IF(CONTROLS!AC157=" "," ",CONTROLS!AC157)</f>
        <v>0.19758316610375332</v>
      </c>
    </row>
    <row r="159" spans="1:15">
      <c r="A159">
        <f>IF(NormalizeData!A145=" "," ",NormalizeData!A145)</f>
        <v>121.48138899999999</v>
      </c>
      <c r="B159">
        <f>IF(CONTROLS!B158=" "," ",CONTROLS!B158)</f>
        <v>95.809388999999996</v>
      </c>
      <c r="C159">
        <f>CONTROLS!V158</f>
        <v>2.8995847499999998</v>
      </c>
      <c r="D159">
        <f>CONTROLS!X158</f>
        <v>4.4572645</v>
      </c>
      <c r="E159">
        <f>IF(BinaryData!AY145=0,"",IF(NormalizeData!AY145=" "," ",NormalizeData!AY145))</f>
        <v>2.7728030000000001</v>
      </c>
      <c r="F159">
        <f>IF(BinaryData!AZ145=0,"",IF(NormalizeData!AZ145=" "," ",NormalizeData!AZ145))</f>
        <v>2.7105540000000001</v>
      </c>
      <c r="G159">
        <f>IF(BinaryData!BA145=0,"",IF(NormalizeData!BA145=" "," ",NormalizeData!BA145))</f>
        <v>2.936051</v>
      </c>
      <c r="H159">
        <f>IF(BinaryData!BB145=0,"",IF(NormalizeData!BB145=" "," ",NormalizeData!BB145))</f>
        <v>2.8871850000000001</v>
      </c>
      <c r="I159">
        <f>IF(BinaryData!BC145=0,"",IF(NormalizeData!BC145=" "," ",NormalizeData!BC145))</f>
        <v>2.9686439999999998</v>
      </c>
      <c r="J159">
        <f>IF(BinaryData!BD145=0,"",IF(NormalizeData!BD145=" "," ",NormalizeData!BD145))</f>
        <v>2.9074070000000001</v>
      </c>
      <c r="K159">
        <f>IF(BinaryData!BE145=0,"",IF(NormalizeData!BE145=" "," ",NormalizeData!BE145))</f>
        <v>3.0469240000000002</v>
      </c>
      <c r="L159">
        <f>IF(BinaryData!BF145=0,"",IF(NormalizeData!BF145=" "," ",NormalizeData!BF145))</f>
        <v>2.924493</v>
      </c>
      <c r="N159">
        <f>IF(CONTROLS!AA158=" "," ",CONTROLS!AA158)</f>
        <v>9.1564964556592299E-2</v>
      </c>
      <c r="O159">
        <f>IF(CONTROLS!AC158=" "," ",CONTROLS!AC158)</f>
        <v>0.19348142443397479</v>
      </c>
    </row>
    <row r="160" spans="1:15">
      <c r="A160">
        <f>IF(NormalizeData!A146=" "," ",NormalizeData!A146)</f>
        <v>122.481667</v>
      </c>
      <c r="B160">
        <f>IF(CONTROLS!B159=" "," ",CONTROLS!B159)</f>
        <v>96.809667000000005</v>
      </c>
      <c r="C160">
        <f>CONTROLS!V159</f>
        <v>2.9115307499999998</v>
      </c>
      <c r="D160">
        <f>CONTROLS!X159</f>
        <v>4.4845980000000001</v>
      </c>
      <c r="E160">
        <f>IF(BinaryData!AY146=0,"",IF(NormalizeData!AY146=" "," ",NormalizeData!AY146))</f>
        <v>2.777034</v>
      </c>
      <c r="F160">
        <f>IF(BinaryData!AZ146=0,"",IF(NormalizeData!AZ146=" "," ",NormalizeData!AZ146))</f>
        <v>2.7283849999999998</v>
      </c>
      <c r="G160">
        <f>IF(BinaryData!BA146=0,"",IF(NormalizeData!BA146=" "," ",NormalizeData!BA146))</f>
        <v>2.9462609999999998</v>
      </c>
      <c r="H160">
        <f>IF(BinaryData!BB146=0,"",IF(NormalizeData!BB146=" "," ",NormalizeData!BB146))</f>
        <v>2.8978980000000001</v>
      </c>
      <c r="I160">
        <f>IF(BinaryData!BC146=0,"",IF(NormalizeData!BC146=" "," ",NormalizeData!BC146))</f>
        <v>2.9721030000000002</v>
      </c>
      <c r="J160">
        <f>IF(BinaryData!BD146=0,"",IF(NormalizeData!BD146=" "," ",NormalizeData!BD146))</f>
        <v>2.9176489999999999</v>
      </c>
      <c r="K160">
        <f>IF(BinaryData!BE146=0,"",IF(NormalizeData!BE146=" "," ",NormalizeData!BE146))</f>
        <v>3.0659960000000002</v>
      </c>
      <c r="L160">
        <f>IF(BinaryData!BF146=0,"",IF(NormalizeData!BF146=" "," ",NormalizeData!BF146))</f>
        <v>2.9297780000000002</v>
      </c>
      <c r="N160">
        <f>IF(CONTROLS!AA159=" "," ",CONTROLS!AA159)</f>
        <v>8.5740702556700979E-2</v>
      </c>
      <c r="O160">
        <f>IF(CONTROLS!AC159=" "," ",CONTROLS!AC159)</f>
        <v>0.19331316609239679</v>
      </c>
    </row>
    <row r="161" spans="1:15">
      <c r="A161">
        <f>IF(NormalizeData!A147=" "," ",NormalizeData!A147)</f>
        <v>123.481667</v>
      </c>
      <c r="B161">
        <f>IF(CONTROLS!B160=" "," ",CONTROLS!B160)</f>
        <v>97.809667000000005</v>
      </c>
      <c r="C161">
        <f>CONTROLS!V160</f>
        <v>2.92375725</v>
      </c>
      <c r="D161">
        <f>CONTROLS!X160</f>
        <v>4.5315477500000005</v>
      </c>
      <c r="E161">
        <f>IF(BinaryData!AY147=0,"",IF(NormalizeData!AY147=" "," ",NormalizeData!AY147))</f>
        <v>2.7941210000000001</v>
      </c>
      <c r="F161">
        <f>IF(BinaryData!AZ147=0,"",IF(NormalizeData!AZ147=" "," ",NormalizeData!AZ147))</f>
        <v>2.7347839999999999</v>
      </c>
      <c r="G161">
        <f>IF(BinaryData!BA147=0,"",IF(NormalizeData!BA147=" "," ",NormalizeData!BA147))</f>
        <v>2.95716</v>
      </c>
      <c r="H161">
        <f>IF(BinaryData!BB147=0,"",IF(NormalizeData!BB147=" "," ",NormalizeData!BB147))</f>
        <v>2.9106709999999998</v>
      </c>
      <c r="I161">
        <f>IF(BinaryData!BC147=0,"",IF(NormalizeData!BC147=" "," ",NormalizeData!BC147))</f>
        <v>3.0037539999999998</v>
      </c>
      <c r="J161">
        <f>IF(BinaryData!BD147=0,"",IF(NormalizeData!BD147=" "," ",NormalizeData!BD147))</f>
        <v>2.9287740000000002</v>
      </c>
      <c r="K161">
        <f>IF(BinaryData!BE147=0,"",IF(NormalizeData!BE147=" "," ",NormalizeData!BE147))</f>
        <v>3.0821800000000001</v>
      </c>
      <c r="L161">
        <f>IF(BinaryData!BF147=0,"",IF(NormalizeData!BF147=" "," ",NormalizeData!BF147))</f>
        <v>2.9412769999999999</v>
      </c>
      <c r="N161">
        <f>IF(CONTROLS!AA160=" "," ",CONTROLS!AA160)</f>
        <v>9.2095934497222254E-2</v>
      </c>
      <c r="O161">
        <f>IF(CONTROLS!AC160=" "," ",CONTROLS!AC160)</f>
        <v>0.19442488121015611</v>
      </c>
    </row>
    <row r="162" spans="1:15">
      <c r="A162">
        <f>IF(NormalizeData!A148=" "," ",NormalizeData!A148)</f>
        <v>124.481667</v>
      </c>
      <c r="B162">
        <f>IF(CONTROLS!B161=" "," ",CONTROLS!B161)</f>
        <v>98.809667000000005</v>
      </c>
      <c r="C162">
        <f>CONTROLS!V161</f>
        <v>2.9369350000000001</v>
      </c>
      <c r="D162">
        <f>CONTROLS!X161</f>
        <v>4.5714074999999994</v>
      </c>
      <c r="E162">
        <f>IF(BinaryData!AY148=0,"",IF(NormalizeData!AY148=" "," ",NormalizeData!AY148))</f>
        <v>2.8059419999999999</v>
      </c>
      <c r="F162">
        <f>IF(BinaryData!AZ148=0,"",IF(NormalizeData!AZ148=" "," ",NormalizeData!AZ148))</f>
        <v>2.7390189999999999</v>
      </c>
      <c r="G162">
        <f>IF(BinaryData!BA148=0,"",IF(NormalizeData!BA148=" "," ",NormalizeData!BA148))</f>
        <v>2.9669970000000001</v>
      </c>
      <c r="H162">
        <f>IF(BinaryData!BB148=0,"",IF(NormalizeData!BB148=" "," ",NormalizeData!BB148))</f>
        <v>2.9275530000000001</v>
      </c>
      <c r="I162">
        <f>IF(BinaryData!BC148=0,"",IF(NormalizeData!BC148=" "," ",NormalizeData!BC148))</f>
        <v>2.9972919999999998</v>
      </c>
      <c r="J162">
        <f>IF(BinaryData!BD148=0,"",IF(NormalizeData!BD148=" "," ",NormalizeData!BD148))</f>
        <v>2.9520870000000001</v>
      </c>
      <c r="K162">
        <f>IF(BinaryData!BE148=0,"",IF(NormalizeData!BE148=" "," ",NormalizeData!BE148))</f>
        <v>3.0932240000000002</v>
      </c>
      <c r="L162">
        <f>IF(BinaryData!BF148=0,"",IF(NormalizeData!BF148=" "," ",NormalizeData!BF148))</f>
        <v>2.9583620000000002</v>
      </c>
      <c r="N162">
        <f>IF(CONTROLS!AA161=" "," ",CONTROLS!AA161)</f>
        <v>9.4284547426040768E-2</v>
      </c>
      <c r="O162">
        <f>IF(CONTROLS!AC161=" "," ",CONTROLS!AC161)</f>
        <v>0.19619719050740739</v>
      </c>
    </row>
    <row r="163" spans="1:15">
      <c r="A163">
        <f>IF(NormalizeData!A149=" "," ",NormalizeData!A149)</f>
        <v>125.48222199999999</v>
      </c>
      <c r="B163">
        <f>IF(CONTROLS!B162=" "," ",CONTROLS!B162)</f>
        <v>99.810221999999996</v>
      </c>
      <c r="C163">
        <f>CONTROLS!V162</f>
        <v>2.9512982499999998</v>
      </c>
      <c r="D163">
        <f>CONTROLS!X162</f>
        <v>4.6118065000000001</v>
      </c>
      <c r="E163">
        <f>IF(BinaryData!AY149=0,"",IF(NormalizeData!AY149=" "," ",NormalizeData!AY149))</f>
        <v>2.822079</v>
      </c>
      <c r="F163">
        <f>IF(BinaryData!AZ149=0,"",IF(NormalizeData!AZ149=" "," ",NormalizeData!AZ149))</f>
        <v>2.7489180000000002</v>
      </c>
      <c r="G163">
        <f>IF(BinaryData!BA149=0,"",IF(NormalizeData!BA149=" "," ",NormalizeData!BA149))</f>
        <v>2.9688750000000002</v>
      </c>
      <c r="H163">
        <f>IF(BinaryData!BB149=0,"",IF(NormalizeData!BB149=" "," ",NormalizeData!BB149))</f>
        <v>2.9382079999999999</v>
      </c>
      <c r="I163">
        <f>IF(BinaryData!BC149=0,"",IF(NormalizeData!BC149=" "," ",NormalizeData!BC149))</f>
        <v>3.0059849999999999</v>
      </c>
      <c r="J163">
        <f>IF(BinaryData!BD149=0,"",IF(NormalizeData!BD149=" "," ",NormalizeData!BD149))</f>
        <v>2.9585810000000001</v>
      </c>
      <c r="K163">
        <f>IF(BinaryData!BE149=0,"",IF(NormalizeData!BE149=" "," ",NormalizeData!BE149))</f>
        <v>3.114941</v>
      </c>
      <c r="L163">
        <f>IF(BinaryData!BF149=0,"",IF(NormalizeData!BF149=" "," ",NormalizeData!BF149))</f>
        <v>2.9562179999999998</v>
      </c>
      <c r="N163">
        <f>IF(CONTROLS!AA162=" "," ",CONTROLS!AA162)</f>
        <v>9.352266195019264E-2</v>
      </c>
      <c r="O163">
        <f>IF(CONTROLS!AC162=" "," ",CONTROLS!AC162)</f>
        <v>0.19730090098544095</v>
      </c>
    </row>
    <row r="164" spans="1:15">
      <c r="A164">
        <f>IF(NormalizeData!A150=" "," ",NormalizeData!A150)</f>
        <v>126.481944</v>
      </c>
      <c r="B164">
        <f>IF(CONTROLS!B163=" "," ",CONTROLS!B163)</f>
        <v>100.809944</v>
      </c>
      <c r="C164">
        <f>CONTROLS!V163</f>
        <v>2.9683157499999995</v>
      </c>
      <c r="D164">
        <f>CONTROLS!X163</f>
        <v>4.64899825</v>
      </c>
      <c r="E164">
        <f>IF(BinaryData!AY150=0,"",IF(NormalizeData!AY150=" "," ",NormalizeData!AY150))</f>
        <v>2.8268450000000001</v>
      </c>
      <c r="F164">
        <f>IF(BinaryData!AZ150=0,"",IF(NormalizeData!AZ150=" "," ",NormalizeData!AZ150))</f>
        <v>2.7616510000000001</v>
      </c>
      <c r="G164">
        <f>IF(BinaryData!BA150=0,"",IF(NormalizeData!BA150=" "," ",NormalizeData!BA150))</f>
        <v>2.9804140000000001</v>
      </c>
      <c r="H164">
        <f>IF(BinaryData!BB150=0,"",IF(NormalizeData!BB150=" "," ",NormalizeData!BB150))</f>
        <v>2.9464440000000001</v>
      </c>
      <c r="I164">
        <f>IF(BinaryData!BC150=0,"",IF(NormalizeData!BC150=" "," ",NormalizeData!BC150))</f>
        <v>3.0281449999999999</v>
      </c>
      <c r="J164">
        <f>IF(BinaryData!BD150=0,"",IF(NormalizeData!BD150=" "," ",NormalizeData!BD150))</f>
        <v>2.9611489999999998</v>
      </c>
      <c r="K164">
        <f>IF(BinaryData!BE150=0,"",IF(NormalizeData!BE150=" "," ",NormalizeData!BE150))</f>
        <v>3.1344409999999998</v>
      </c>
      <c r="L164">
        <f>IF(BinaryData!BF150=0,"",IF(NormalizeData!BF150=" "," ",NormalizeData!BF150))</f>
        <v>2.976064</v>
      </c>
      <c r="N164">
        <f>IF(CONTROLS!AA163=" "," ",CONTROLS!AA163)</f>
        <v>8.8434409989833734E-2</v>
      </c>
      <c r="O164">
        <f>IF(CONTROLS!AC163=" "," ",CONTROLS!AC163)</f>
        <v>0.19530543639877693</v>
      </c>
    </row>
    <row r="165" spans="1:15">
      <c r="A165">
        <f>IF(NormalizeData!A151=" "," ",NormalizeData!A151)</f>
        <v>127.48222199999999</v>
      </c>
      <c r="B165">
        <f>IF(CONTROLS!B164=" "," ",CONTROLS!B164)</f>
        <v>101.810222</v>
      </c>
      <c r="C165">
        <f>CONTROLS!V164</f>
        <v>2.9745817500000005</v>
      </c>
      <c r="D165">
        <f>CONTROLS!X164</f>
        <v>4.6854319999999996</v>
      </c>
      <c r="E165">
        <f>IF(BinaryData!AY151=0,"",IF(NormalizeData!AY151=" "," ",NormalizeData!AY151))</f>
        <v>2.835432</v>
      </c>
      <c r="F165">
        <f>IF(BinaryData!AZ151=0,"",IF(NormalizeData!AZ151=" "," ",NormalizeData!AZ151))</f>
        <v>2.764189</v>
      </c>
      <c r="G165">
        <f>IF(BinaryData!BA151=0,"",IF(NormalizeData!BA151=" "," ",NormalizeData!BA151))</f>
        <v>2.9941520000000001</v>
      </c>
      <c r="H165">
        <f>IF(BinaryData!BB151=0,"",IF(NormalizeData!BB151=" "," ",NormalizeData!BB151))</f>
        <v>2.9464100000000002</v>
      </c>
      <c r="I165">
        <f>IF(BinaryData!BC151=0,"",IF(NormalizeData!BC151=" "," ",NormalizeData!BC151))</f>
        <v>3.0338940000000001</v>
      </c>
      <c r="J165">
        <f>IF(BinaryData!BD151=0,"",IF(NormalizeData!BD151=" "," ",NormalizeData!BD151))</f>
        <v>2.970453</v>
      </c>
      <c r="K165">
        <f>IF(BinaryData!BE151=0,"",IF(NormalizeData!BE151=" "," ",NormalizeData!BE151))</f>
        <v>3.1303339999999999</v>
      </c>
      <c r="L165">
        <f>IF(BinaryData!BF151=0,"",IF(NormalizeData!BF151=" "," ",NormalizeData!BF151))</f>
        <v>2.976388</v>
      </c>
      <c r="N165">
        <f>IF(CONTROLS!AA164=" "," ",CONTROLS!AA164)</f>
        <v>8.7926645405417198E-2</v>
      </c>
      <c r="O165">
        <f>IF(CONTROLS!AC164=" "," ",CONTROLS!AC164)</f>
        <v>0.20491231599068577</v>
      </c>
    </row>
    <row r="166" spans="1:15">
      <c r="A166">
        <f>IF(NormalizeData!A152=" "," ",NormalizeData!A152)</f>
        <v>128.481944</v>
      </c>
      <c r="B166">
        <f>IF(CONTROLS!B165=" "," ",CONTROLS!B165)</f>
        <v>102.809944</v>
      </c>
      <c r="C166">
        <f>CONTROLS!V165</f>
        <v>2.9864095000000002</v>
      </c>
      <c r="D166">
        <f>CONTROLS!X165</f>
        <v>4.7210384999999997</v>
      </c>
      <c r="E166">
        <f>IF(BinaryData!AY152=0,"",IF(NormalizeData!AY152=" "," ",NormalizeData!AY152))</f>
        <v>2.8584969999999998</v>
      </c>
      <c r="F166">
        <f>IF(BinaryData!AZ152=0,"",IF(NormalizeData!AZ152=" "," ",NormalizeData!AZ152))</f>
        <v>2.770381</v>
      </c>
      <c r="G166">
        <f>IF(BinaryData!BA152=0,"",IF(NormalizeData!BA152=" "," ",NormalizeData!BA152))</f>
        <v>3.0028980000000001</v>
      </c>
      <c r="H166">
        <f>IF(BinaryData!BB152=0,"",IF(NormalizeData!BB152=" "," ",NormalizeData!BB152))</f>
        <v>2.9581390000000001</v>
      </c>
      <c r="I166">
        <f>IF(BinaryData!BC152=0,"",IF(NormalizeData!BC152=" "," ",NormalizeData!BC152))</f>
        <v>3.0401579999999999</v>
      </c>
      <c r="J166">
        <f>IF(BinaryData!BD152=0,"",IF(NormalizeData!BD152=" "," ",NormalizeData!BD152))</f>
        <v>2.9874260000000001</v>
      </c>
      <c r="K166">
        <f>IF(BinaryData!BE152=0,"",IF(NormalizeData!BE152=" "," ",NormalizeData!BE152))</f>
        <v>3.144056</v>
      </c>
      <c r="L166">
        <f>IF(BinaryData!BF152=0,"",IF(NormalizeData!BF152=" "," ",NormalizeData!BF152))</f>
        <v>2.987679</v>
      </c>
      <c r="N166">
        <f>IF(CONTROLS!AA165=" "," ",CONTROLS!AA165)</f>
        <v>8.5673709528263892E-2</v>
      </c>
      <c r="O166">
        <f>IF(CONTROLS!AC165=" "," ",CONTROLS!AC165)</f>
        <v>0.19898271990384844</v>
      </c>
    </row>
    <row r="167" spans="1:15">
      <c r="A167">
        <f>IF(NormalizeData!A153=" "," ",NormalizeData!A153)</f>
        <v>129.481944</v>
      </c>
      <c r="B167">
        <f>IF(CONTROLS!B166=" "," ",CONTROLS!B166)</f>
        <v>103.809944</v>
      </c>
      <c r="C167">
        <f>CONTROLS!V166</f>
        <v>2.9999275000000001</v>
      </c>
      <c r="D167">
        <f>CONTROLS!X166</f>
        <v>4.7506804999999996</v>
      </c>
      <c r="E167">
        <f>IF(BinaryData!AY153=0,"",IF(NormalizeData!AY153=" "," ",NormalizeData!AY153))</f>
        <v>2.8569629999999999</v>
      </c>
      <c r="F167">
        <f>IF(BinaryData!AZ153=0,"",IF(NormalizeData!AZ153=" "," ",NormalizeData!AZ153))</f>
        <v>2.7938010000000002</v>
      </c>
      <c r="G167">
        <f>IF(BinaryData!BA153=0,"",IF(NormalizeData!BA153=" "," ",NormalizeData!BA153))</f>
        <v>3.0091320000000001</v>
      </c>
      <c r="H167">
        <f>IF(BinaryData!BB153=0,"",IF(NormalizeData!BB153=" "," ",NormalizeData!BB153))</f>
        <v>2.9728759999999999</v>
      </c>
      <c r="I167">
        <f>IF(BinaryData!BC153=0,"",IF(NormalizeData!BC153=" "," ",NormalizeData!BC153))</f>
        <v>3.0674250000000001</v>
      </c>
      <c r="J167">
        <f>IF(BinaryData!BD153=0,"",IF(NormalizeData!BD153=" "," ",NormalizeData!BD153))</f>
        <v>2.9931770000000002</v>
      </c>
      <c r="K167">
        <f>IF(BinaryData!BE153=0,"",IF(NormalizeData!BE153=" "," ",NormalizeData!BE153))</f>
        <v>3.1496330000000001</v>
      </c>
      <c r="L167">
        <f>IF(BinaryData!BF153=0,"",IF(NormalizeData!BF153=" "," ",NormalizeData!BF153))</f>
        <v>3.0046719999999998</v>
      </c>
      <c r="N167">
        <f>IF(CONTROLS!AA166=" "," ",CONTROLS!AA166)</f>
        <v>8.9858168957158951E-2</v>
      </c>
      <c r="O167">
        <f>IF(CONTROLS!AC166=" "," ",CONTROLS!AC166)</f>
        <v>0.20459486781523453</v>
      </c>
    </row>
  </sheetData>
  <mergeCells count="2">
    <mergeCell ref="N16:O16"/>
    <mergeCell ref="B21:B22"/>
  </mergeCells>
  <phoneticPr fontId="15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7"/>
  <sheetViews>
    <sheetView topLeftCell="A166" zoomScale="95" zoomScaleNormal="95" workbookViewId="0">
      <selection activeCell="A168" sqref="A168:XFD170"/>
    </sheetView>
  </sheetViews>
  <sheetFormatPr defaultRowHeight="15"/>
  <cols>
    <col min="2" max="2" width="13.28515625" customWidth="1"/>
    <col min="4" max="12" width="11.28515625" customWidth="1"/>
  </cols>
  <sheetData>
    <row r="1" spans="1:15">
      <c r="A1" t="str">
        <f>NormalizeData!A1</f>
        <v>Experiment ID:C10_P1_SINGLES P2</v>
      </c>
    </row>
    <row r="2" spans="1:15">
      <c r="A2" t="str">
        <f>NormalizeData!A2</f>
        <v>Normalize Time</v>
      </c>
      <c r="C2">
        <f>NormalizeData!B2</f>
        <v>25.672000000000001</v>
      </c>
    </row>
    <row r="13" spans="1:15">
      <c r="A13" t="str">
        <f>F17&amp;" "&amp;F20&amp;" "&amp;F19</f>
        <v xml:space="preserve">BLANK  </v>
      </c>
    </row>
    <row r="16" spans="1:15">
      <c r="D16" t="str">
        <f>D18&amp;" "&amp;D17</f>
        <v>100.00pM R1881</v>
      </c>
      <c r="E16" t="str">
        <f>E17&amp;" "&amp;E18</f>
        <v>BLANK 100.00uM</v>
      </c>
      <c r="F16" t="str">
        <f t="shared" ref="F16:L16" si="0">F17&amp;" "&amp;F18</f>
        <v>BLANK 25.00uM</v>
      </c>
      <c r="G16" t="str">
        <f t="shared" si="0"/>
        <v>BLANK 6.25uM</v>
      </c>
      <c r="H16" t="str">
        <f t="shared" si="0"/>
        <v>BLANK 1.56uM</v>
      </c>
      <c r="I16" t="str">
        <f t="shared" si="0"/>
        <v>BLANK 0.39uM</v>
      </c>
      <c r="J16" t="str">
        <f t="shared" si="0"/>
        <v>BLANK 97.66nM</v>
      </c>
      <c r="K16" t="str">
        <f t="shared" si="0"/>
        <v>BLANK 24.41nM</v>
      </c>
      <c r="L16" t="str">
        <f t="shared" si="0"/>
        <v>BLANK 6.10nM</v>
      </c>
      <c r="N16" s="72" t="s">
        <v>27</v>
      </c>
      <c r="O16" s="72"/>
    </row>
    <row r="17" spans="1:15">
      <c r="B17" t="str">
        <f>NormalizeData!A4</f>
        <v>Compound1</v>
      </c>
      <c r="C17" t="str">
        <f>CONTROLS!V19</f>
        <v>NegCntl</v>
      </c>
      <c r="D17" t="str">
        <f>CONTROLS!X19</f>
        <v>R1881</v>
      </c>
      <c r="E17" t="str">
        <f>NormalizeData!BG4</f>
        <v>BLANK</v>
      </c>
      <c r="F17" t="str">
        <f>NormalizeData!BH4</f>
        <v>BLANK</v>
      </c>
      <c r="G17" t="str">
        <f>NormalizeData!BI4</f>
        <v>BLANK</v>
      </c>
      <c r="H17" t="str">
        <f>NormalizeData!BJ4</f>
        <v>BLANK</v>
      </c>
      <c r="I17" t="str">
        <f>NormalizeData!BK4</f>
        <v>BLANK</v>
      </c>
      <c r="J17" t="str">
        <f>NormalizeData!BL4</f>
        <v>BLANK</v>
      </c>
      <c r="K17" t="str">
        <f>NormalizeData!BM4</f>
        <v>BLANK</v>
      </c>
      <c r="L17" t="str">
        <f>NormalizeData!BN4</f>
        <v>BLANK</v>
      </c>
      <c r="N17" t="str">
        <f>C17</f>
        <v>NegCntl</v>
      </c>
      <c r="O17" t="str">
        <f>D17</f>
        <v>R1881</v>
      </c>
    </row>
    <row r="18" spans="1:15">
      <c r="B18" t="str">
        <f>NormalizeData!A5</f>
        <v>Conc1</v>
      </c>
      <c r="D18" t="str">
        <f>CONTROLS!X20</f>
        <v>100.00pM</v>
      </c>
      <c r="E18" t="str">
        <f>NormalizeData!BG5</f>
        <v>100.00uM</v>
      </c>
      <c r="F18" t="str">
        <f>NormalizeData!BH5</f>
        <v>25.00uM</v>
      </c>
      <c r="G18" t="str">
        <f>NormalizeData!BI5</f>
        <v>6.25uM</v>
      </c>
      <c r="H18" t="str">
        <f>NormalizeData!BJ5</f>
        <v>1.56uM</v>
      </c>
      <c r="I18" t="str">
        <f>NormalizeData!BK5</f>
        <v>0.39uM</v>
      </c>
      <c r="J18" t="str">
        <f>NormalizeData!BL5</f>
        <v>97.66nM</v>
      </c>
      <c r="K18" t="str">
        <f>NormalizeData!BM5</f>
        <v>24.41nM</v>
      </c>
      <c r="L18" t="str">
        <f>NormalizeData!BN5</f>
        <v>6.10nM</v>
      </c>
      <c r="O18" t="str">
        <f>D18</f>
        <v>100.00pM</v>
      </c>
    </row>
    <row r="19" spans="1:15">
      <c r="B19" t="str">
        <f>NormalizeData!A6</f>
        <v>Compound2</v>
      </c>
      <c r="E19" t="str">
        <f>IF(NormalizeData!BG6="","",NormalizeData!BG6)</f>
        <v/>
      </c>
      <c r="F19" t="str">
        <f>IF(NormalizeData!BH6="","",NormalizeData!BH6)</f>
        <v/>
      </c>
      <c r="G19" t="str">
        <f>IF(NormalizeData!BI6="","",NormalizeData!BI6)</f>
        <v/>
      </c>
      <c r="H19" t="str">
        <f>IF(NormalizeData!BJ6="","",NormalizeData!BJ6)</f>
        <v/>
      </c>
      <c r="I19" t="str">
        <f>IF(NormalizeData!BK6="","",NormalizeData!BK6)</f>
        <v/>
      </c>
      <c r="J19" t="str">
        <f>IF(NormalizeData!BL6="","",NormalizeData!BL6)</f>
        <v/>
      </c>
      <c r="K19" t="str">
        <f>IF(NormalizeData!BM6="","",NormalizeData!BM6)</f>
        <v/>
      </c>
      <c r="L19" t="str">
        <f>IF(NormalizeData!BN6="","",NormalizeData!BN6)</f>
        <v/>
      </c>
    </row>
    <row r="20" spans="1:15">
      <c r="B20" t="str">
        <f>NormalizeData!A7</f>
        <v>Conc2</v>
      </c>
      <c r="E20" t="str">
        <f>IF(NormalizeData!BG7="","",NormalizeData!BG7)</f>
        <v/>
      </c>
      <c r="F20" t="str">
        <f>IF(NormalizeData!BH7="","",NormalizeData!BH7)</f>
        <v/>
      </c>
      <c r="G20" t="str">
        <f>IF(NormalizeData!BI7="","",NormalizeData!BI7)</f>
        <v/>
      </c>
      <c r="H20" t="str">
        <f>IF(NormalizeData!BJ7="","",NormalizeData!BJ7)</f>
        <v/>
      </c>
      <c r="I20" t="str">
        <f>IF(NormalizeData!BK7="","",NormalizeData!BK7)</f>
        <v/>
      </c>
      <c r="J20" t="str">
        <f>IF(NormalizeData!BL7="","",NormalizeData!BL7)</f>
        <v/>
      </c>
      <c r="K20" t="str">
        <f>IF(NormalizeData!BM7="","",NormalizeData!BM7)</f>
        <v/>
      </c>
      <c r="L20" t="str">
        <f>IF(NormalizeData!BN7="","",NormalizeData!BN7)</f>
        <v/>
      </c>
    </row>
    <row r="21" spans="1:15">
      <c r="A21" s="57">
        <f>CONTROLS!A20</f>
        <v>25.672000000000001</v>
      </c>
      <c r="B21" s="74" t="str">
        <f>CONTROLS!B20</f>
        <v>Exposure Time (hrs)</v>
      </c>
    </row>
    <row r="22" spans="1:15">
      <c r="A22" t="str">
        <f>CONTROLS!A21</f>
        <v>Time (h)</v>
      </c>
      <c r="B22" s="74"/>
      <c r="E22" t="str">
        <f>NormalizeData!BG8</f>
        <v>G2</v>
      </c>
      <c r="F22" t="str">
        <f>NormalizeData!BH8</f>
        <v>G3</v>
      </c>
      <c r="G22" t="str">
        <f>NormalizeData!BI8</f>
        <v>G4</v>
      </c>
      <c r="H22" t="str">
        <f>NormalizeData!BJ8</f>
        <v>G5</v>
      </c>
      <c r="I22" t="str">
        <f>NormalizeData!BK8</f>
        <v>G6</v>
      </c>
      <c r="J22" t="str">
        <f>NormalizeData!BL8</f>
        <v>G7</v>
      </c>
      <c r="K22" t="str">
        <f>NormalizeData!BM8</f>
        <v>G8</v>
      </c>
      <c r="L22" t="str">
        <f>NormalizeData!BN8</f>
        <v>G9</v>
      </c>
    </row>
    <row r="23" spans="1:15">
      <c r="A23">
        <f>NormalizeData!A9</f>
        <v>2.5000000000000001E-3</v>
      </c>
      <c r="B23">
        <f>CONTROLS!B22</f>
        <v>-25.669499999999999</v>
      </c>
    </row>
    <row r="24" spans="1:15">
      <c r="A24">
        <f>NormalizeData!A10</f>
        <v>2.1569440000000002</v>
      </c>
      <c r="B24">
        <f>CONTROLS!B23</f>
        <v>-23.515056000000001</v>
      </c>
      <c r="C24">
        <f>CONTROLS!V23</f>
        <v>8.9197749999999992E-2</v>
      </c>
      <c r="D24">
        <f>CONTROLS!X23</f>
        <v>9.1280750000000008E-2</v>
      </c>
      <c r="E24">
        <f>IF(BinaryData!BG10=0,"",NormalizeData!BG10)</f>
        <v>0.108639</v>
      </c>
      <c r="F24">
        <f>IF(BinaryData!BH10=0,"",NormalizeData!BH10)</f>
        <v>9.1052999999999995E-2</v>
      </c>
      <c r="G24">
        <f>IF(BinaryData!BI10=0,"",NormalizeData!BI10)</f>
        <v>8.9220999999999995E-2</v>
      </c>
      <c r="H24">
        <f>IF(BinaryData!BJ10=0,"",NormalizeData!BJ10)</f>
        <v>9.3006000000000005E-2</v>
      </c>
      <c r="I24">
        <f>IF(BinaryData!BK10=0,"",NormalizeData!BK10)</f>
        <v>8.5574999999999998E-2</v>
      </c>
      <c r="J24">
        <f>IF(BinaryData!BL10=0,"",NormalizeData!BL10)</f>
        <v>9.4777E-2</v>
      </c>
      <c r="K24">
        <f>IF(BinaryData!BM10=0,"",NormalizeData!BM10)</f>
        <v>8.9626999999999998E-2</v>
      </c>
      <c r="L24">
        <f>IF(BinaryData!BN10=0,"",NormalizeData!BN10)</f>
        <v>7.6726000000000003E-2</v>
      </c>
      <c r="N24">
        <f>CONTROLS!AA23</f>
        <v>4.8379474556193066E-3</v>
      </c>
      <c r="O24">
        <f>CONTROLS!AC23</f>
        <v>8.7921419223834906E-3</v>
      </c>
    </row>
    <row r="25" spans="1:15">
      <c r="A25">
        <f>NormalizeData!A11</f>
        <v>3.1561110000000001</v>
      </c>
      <c r="B25">
        <f>CONTROLS!B24</f>
        <v>-22.515889000000001</v>
      </c>
      <c r="C25">
        <f>CONTROLS!V24</f>
        <v>0.12924550000000001</v>
      </c>
      <c r="D25">
        <f>CONTROLS!X24</f>
        <v>0.13947899999999999</v>
      </c>
      <c r="E25">
        <f>IF(BinaryData!BG11=0,"",NormalizeData!BG11)</f>
        <v>0.14747299999999999</v>
      </c>
      <c r="F25">
        <f>IF(BinaryData!BH11=0,"",NormalizeData!BH11)</f>
        <v>0.127748</v>
      </c>
      <c r="G25">
        <f>IF(BinaryData!BI11=0,"",NormalizeData!BI11)</f>
        <v>0.119089</v>
      </c>
      <c r="H25">
        <f>IF(BinaryData!BJ11=0,"",NormalizeData!BJ11)</f>
        <v>0.118661</v>
      </c>
      <c r="I25">
        <f>IF(BinaryData!BK11=0,"",NormalizeData!BK11)</f>
        <v>0.121906</v>
      </c>
      <c r="J25">
        <f>IF(BinaryData!BL11=0,"",NormalizeData!BL11)</f>
        <v>0.11794300000000001</v>
      </c>
      <c r="K25">
        <f>IF(BinaryData!BM11=0,"",NormalizeData!BM11)</f>
        <v>0.127527</v>
      </c>
      <c r="L25">
        <f>IF(BinaryData!BN11=0,"",NormalizeData!BN11)</f>
        <v>0.113912</v>
      </c>
      <c r="N25">
        <f>CONTROLS!AA24</f>
        <v>1.1329330827546698E-2</v>
      </c>
      <c r="O25">
        <f>CONTROLS!AC24</f>
        <v>1.4901846619351124E-2</v>
      </c>
    </row>
    <row r="26" spans="1:15">
      <c r="A26">
        <f>NormalizeData!A12</f>
        <v>4.155278</v>
      </c>
      <c r="B26">
        <f>CONTROLS!B25</f>
        <v>-21.516722000000001</v>
      </c>
      <c r="C26">
        <f>CONTROLS!V25</f>
        <v>0.15348725000000002</v>
      </c>
      <c r="D26">
        <f>CONTROLS!X25</f>
        <v>0.16133525000000001</v>
      </c>
      <c r="E26">
        <f>IF(BinaryData!BG12=0,"",NormalizeData!BG12)</f>
        <v>0.17836399999999999</v>
      </c>
      <c r="F26">
        <f>IF(BinaryData!BH12=0,"",NormalizeData!BH12)</f>
        <v>0.157281</v>
      </c>
      <c r="G26">
        <f>IF(BinaryData!BI12=0,"",NormalizeData!BI12)</f>
        <v>0.138513</v>
      </c>
      <c r="H26">
        <f>IF(BinaryData!BJ12=0,"",NormalizeData!BJ12)</f>
        <v>0.15156500000000001</v>
      </c>
      <c r="I26">
        <f>IF(BinaryData!BK12=0,"",NormalizeData!BK12)</f>
        <v>0.15046300000000001</v>
      </c>
      <c r="J26">
        <f>IF(BinaryData!BL12=0,"",NormalizeData!BL12)</f>
        <v>0.14375299999999999</v>
      </c>
      <c r="K26">
        <f>IF(BinaryData!BM12=0,"",NormalizeData!BM12)</f>
        <v>0.156752</v>
      </c>
      <c r="L26">
        <f>IF(BinaryData!BN12=0,"",NormalizeData!BN12)</f>
        <v>0.14300499999999999</v>
      </c>
      <c r="N26">
        <f>CONTROLS!AA25</f>
        <v>8.9779293594532822E-3</v>
      </c>
      <c r="O26">
        <f>CONTROLS!AC25</f>
        <v>1.7974682424176509E-2</v>
      </c>
    </row>
    <row r="27" spans="1:15">
      <c r="A27">
        <f>NormalizeData!A13</f>
        <v>5.155278</v>
      </c>
      <c r="B27">
        <f>CONTROLS!B26</f>
        <v>-20.516722000000001</v>
      </c>
      <c r="C27">
        <f>CONTROLS!V26</f>
        <v>0.17372224999999999</v>
      </c>
      <c r="D27">
        <f>CONTROLS!X26</f>
        <v>0.18067024999999998</v>
      </c>
      <c r="E27">
        <f>IF(BinaryData!BG13=0,"",NormalizeData!BG13)</f>
        <v>0.195997</v>
      </c>
      <c r="F27">
        <f>IF(BinaryData!BH13=0,"",NormalizeData!BH13)</f>
        <v>0.178928</v>
      </c>
      <c r="G27">
        <f>IF(BinaryData!BI13=0,"",NormalizeData!BI13)</f>
        <v>0.154783</v>
      </c>
      <c r="H27">
        <f>IF(BinaryData!BJ13=0,"",NormalizeData!BJ13)</f>
        <v>0.171315</v>
      </c>
      <c r="I27">
        <f>IF(BinaryData!BK13=0,"",NormalizeData!BK13)</f>
        <v>0.17310400000000001</v>
      </c>
      <c r="J27">
        <f>IF(BinaryData!BL13=0,"",NormalizeData!BL13)</f>
        <v>0.16212599999999999</v>
      </c>
      <c r="K27">
        <f>IF(BinaryData!BM13=0,"",NormalizeData!BM13)</f>
        <v>0.176593</v>
      </c>
      <c r="L27">
        <f>IF(BinaryData!BN13=0,"",NormalizeData!BN13)</f>
        <v>0.158885</v>
      </c>
      <c r="N27">
        <f>CONTROLS!AA26</f>
        <v>1.138113492802892E-2</v>
      </c>
      <c r="O27">
        <f>CONTROLS!AC26</f>
        <v>1.8102172528456358E-2</v>
      </c>
    </row>
    <row r="28" spans="1:15">
      <c r="A28">
        <f>NormalizeData!A14</f>
        <v>6.1533329999999999</v>
      </c>
      <c r="B28">
        <f>CONTROLS!B27</f>
        <v>-19.518667000000001</v>
      </c>
      <c r="C28">
        <f>CONTROLS!V27</f>
        <v>0.1903165</v>
      </c>
      <c r="D28">
        <f>CONTROLS!X27</f>
        <v>0.19647050000000002</v>
      </c>
      <c r="E28">
        <f>IF(BinaryData!BG14=0,"",NormalizeData!BG14)</f>
        <v>0.216026</v>
      </c>
      <c r="F28">
        <f>IF(BinaryData!BH14=0,"",NormalizeData!BH14)</f>
        <v>0.200821</v>
      </c>
      <c r="G28">
        <f>IF(BinaryData!BI14=0,"",NormalizeData!BI14)</f>
        <v>0.17618200000000001</v>
      </c>
      <c r="H28">
        <f>IF(BinaryData!BJ14=0,"",NormalizeData!BJ14)</f>
        <v>0.19106200000000001</v>
      </c>
      <c r="I28">
        <f>IF(BinaryData!BK14=0,"",NormalizeData!BK14)</f>
        <v>0.19198100000000001</v>
      </c>
      <c r="J28">
        <f>IF(BinaryData!BL14=0,"",NormalizeData!BL14)</f>
        <v>0.18138899999999999</v>
      </c>
      <c r="K28">
        <f>IF(BinaryData!BM14=0,"",NormalizeData!BM14)</f>
        <v>0.195407</v>
      </c>
      <c r="L28">
        <f>IF(BinaryData!BN14=0,"",NormalizeData!BN14)</f>
        <v>0.17893600000000001</v>
      </c>
      <c r="N28">
        <f>CONTROLS!AA27</f>
        <v>1.222466003617278E-2</v>
      </c>
      <c r="O28">
        <f>CONTROLS!AC27</f>
        <v>1.6261265910131349E-2</v>
      </c>
    </row>
    <row r="29" spans="1:15">
      <c r="A29">
        <f>NormalizeData!A15</f>
        <v>7.1511110000000002</v>
      </c>
      <c r="B29">
        <f>CONTROLS!B28</f>
        <v>-18.520889</v>
      </c>
      <c r="C29">
        <f>CONTROLS!V28</f>
        <v>0.21162724999999999</v>
      </c>
      <c r="D29">
        <f>CONTROLS!X28</f>
        <v>0.21888824999999998</v>
      </c>
      <c r="E29">
        <f>IF(BinaryData!BG15=0,"",NormalizeData!BG15)</f>
        <v>0.237788</v>
      </c>
      <c r="F29">
        <f>IF(BinaryData!BH15=0,"",NormalizeData!BH15)</f>
        <v>0.23041200000000001</v>
      </c>
      <c r="G29">
        <f>IF(BinaryData!BI15=0,"",NormalizeData!BI15)</f>
        <v>0.19708800000000001</v>
      </c>
      <c r="H29">
        <f>IF(BinaryData!BJ15=0,"",NormalizeData!BJ15)</f>
        <v>0.214256</v>
      </c>
      <c r="I29">
        <f>IF(BinaryData!BK15=0,"",NormalizeData!BK15)</f>
        <v>0.21609300000000001</v>
      </c>
      <c r="J29">
        <f>IF(BinaryData!BL15=0,"",NormalizeData!BL15)</f>
        <v>0.202796</v>
      </c>
      <c r="K29">
        <f>IF(BinaryData!BM15=0,"",NormalizeData!BM15)</f>
        <v>0.220309</v>
      </c>
      <c r="L29">
        <f>IF(BinaryData!BN15=0,"",NormalizeData!BN15)</f>
        <v>0.201678</v>
      </c>
      <c r="N29">
        <f>CONTROLS!AA28</f>
        <v>1.0282767895043305E-2</v>
      </c>
      <c r="O29">
        <f>CONTROLS!AC28</f>
        <v>1.4401634846433231E-2</v>
      </c>
    </row>
    <row r="30" spans="1:15">
      <c r="A30">
        <f>NormalizeData!A16</f>
        <v>8.1527779999999996</v>
      </c>
      <c r="B30">
        <f>CONTROLS!B29</f>
        <v>-17.519221999999999</v>
      </c>
      <c r="C30">
        <f>CONTROLS!V29</f>
        <v>0.24101700000000001</v>
      </c>
      <c r="D30">
        <f>CONTROLS!X29</f>
        <v>0.24762075</v>
      </c>
      <c r="E30">
        <f>IF(BinaryData!BG16=0,"",NormalizeData!BG16)</f>
        <v>0.26948800000000001</v>
      </c>
      <c r="F30">
        <f>IF(BinaryData!BH16=0,"",NormalizeData!BH16)</f>
        <v>0.25897300000000001</v>
      </c>
      <c r="G30">
        <f>IF(BinaryData!BI16=0,"",NormalizeData!BI16)</f>
        <v>0.22633400000000001</v>
      </c>
      <c r="H30">
        <f>IF(BinaryData!BJ16=0,"",NormalizeData!BJ16)</f>
        <v>0.248976</v>
      </c>
      <c r="I30">
        <f>IF(BinaryData!BK16=0,"",NormalizeData!BK16)</f>
        <v>0.245393</v>
      </c>
      <c r="J30">
        <f>IF(BinaryData!BL16=0,"",NormalizeData!BL16)</f>
        <v>0.22872300000000001</v>
      </c>
      <c r="K30">
        <f>IF(BinaryData!BM16=0,"",NormalizeData!BM16)</f>
        <v>0.25139600000000001</v>
      </c>
      <c r="L30">
        <f>IF(BinaryData!BN16=0,"",NormalizeData!BN16)</f>
        <v>0.23091600000000001</v>
      </c>
      <c r="N30">
        <f>CONTROLS!AA29</f>
        <v>8.431129501239247E-3</v>
      </c>
      <c r="O30">
        <f>CONTROLS!AC29</f>
        <v>1.5033858794401394E-2</v>
      </c>
    </row>
    <row r="31" spans="1:15">
      <c r="A31">
        <f>NormalizeData!A17</f>
        <v>9.1519440000000003</v>
      </c>
      <c r="B31">
        <f>CONTROLS!B30</f>
        <v>-16.520056</v>
      </c>
      <c r="C31">
        <f>CONTROLS!V30</f>
        <v>0.27497224999999997</v>
      </c>
      <c r="D31">
        <f>CONTROLS!X30</f>
        <v>0.28250825000000002</v>
      </c>
      <c r="E31">
        <f>IF(BinaryData!BG17=0,"",NormalizeData!BG17)</f>
        <v>0.30359399999999997</v>
      </c>
      <c r="F31">
        <f>IF(BinaryData!BH17=0,"",NormalizeData!BH17)</f>
        <v>0.29612100000000002</v>
      </c>
      <c r="G31">
        <f>IF(BinaryData!BI17=0,"",NormalizeData!BI17)</f>
        <v>0.25774200000000003</v>
      </c>
      <c r="H31">
        <f>IF(BinaryData!BJ17=0,"",NormalizeData!BJ17)</f>
        <v>0.27967700000000001</v>
      </c>
      <c r="I31">
        <f>IF(BinaryData!BK17=0,"",NormalizeData!BK17)</f>
        <v>0.27685700000000002</v>
      </c>
      <c r="J31">
        <f>IF(BinaryData!BL17=0,"",NormalizeData!BL17)</f>
        <v>0.26312400000000002</v>
      </c>
      <c r="K31">
        <f>IF(BinaryData!BM17=0,"",NormalizeData!BM17)</f>
        <v>0.28226400000000001</v>
      </c>
      <c r="L31">
        <f>IF(BinaryData!BN17=0,"",NormalizeData!BN17)</f>
        <v>0.268675</v>
      </c>
      <c r="N31">
        <f>CONTROLS!AA30</f>
        <v>7.1100199894233848E-3</v>
      </c>
      <c r="O31">
        <f>CONTROLS!AC30</f>
        <v>1.256121486627256E-2</v>
      </c>
    </row>
    <row r="32" spans="1:15">
      <c r="A32">
        <f>NormalizeData!A18</f>
        <v>10.150833</v>
      </c>
      <c r="B32">
        <f>CONTROLS!B31</f>
        <v>-15.521167</v>
      </c>
      <c r="C32">
        <f>CONTROLS!V31</f>
        <v>0.31441825000000001</v>
      </c>
      <c r="D32">
        <f>CONTROLS!X31</f>
        <v>0.32226225000000003</v>
      </c>
      <c r="E32">
        <f>IF(BinaryData!BG18=0,"",NormalizeData!BG18)</f>
        <v>0.344721</v>
      </c>
      <c r="F32">
        <f>IF(BinaryData!BH18=0,"",NormalizeData!BH18)</f>
        <v>0.33544800000000002</v>
      </c>
      <c r="G32">
        <f>IF(BinaryData!BI18=0,"",NormalizeData!BI18)</f>
        <v>0.30580000000000002</v>
      </c>
      <c r="H32">
        <f>IF(BinaryData!BJ18=0,"",NormalizeData!BJ18)</f>
        <v>0.32329000000000002</v>
      </c>
      <c r="I32">
        <f>IF(BinaryData!BK18=0,"",NormalizeData!BK18)</f>
        <v>0.32139000000000001</v>
      </c>
      <c r="J32">
        <f>IF(BinaryData!BL18=0,"",NormalizeData!BL18)</f>
        <v>0.30672500000000003</v>
      </c>
      <c r="K32">
        <f>IF(BinaryData!BM18=0,"",NormalizeData!BM18)</f>
        <v>0.32491900000000001</v>
      </c>
      <c r="L32">
        <f>IF(BinaryData!BN18=0,"",NormalizeData!BN18)</f>
        <v>0.31304900000000002</v>
      </c>
      <c r="N32">
        <f>CONTROLS!AA31</f>
        <v>8.6860148658634007E-3</v>
      </c>
      <c r="O32">
        <f>CONTROLS!AC31</f>
        <v>1.0053927205326279E-2</v>
      </c>
    </row>
    <row r="33" spans="1:15">
      <c r="A33">
        <f>NormalizeData!A19</f>
        <v>11.15</v>
      </c>
      <c r="B33">
        <f>CONTROLS!B32</f>
        <v>-14.522</v>
      </c>
      <c r="C33">
        <f>CONTROLS!V32</f>
        <v>0.36019299999999999</v>
      </c>
      <c r="D33">
        <f>CONTROLS!X32</f>
        <v>0.36669124999999997</v>
      </c>
      <c r="E33">
        <f>IF(BinaryData!BG19=0,"",NormalizeData!BG19)</f>
        <v>0.385216</v>
      </c>
      <c r="F33">
        <f>IF(BinaryData!BH19=0,"",NormalizeData!BH19)</f>
        <v>0.38642100000000001</v>
      </c>
      <c r="G33">
        <f>IF(BinaryData!BI19=0,"",NormalizeData!BI19)</f>
        <v>0.35215600000000002</v>
      </c>
      <c r="H33">
        <f>IF(BinaryData!BJ19=0,"",NormalizeData!BJ19)</f>
        <v>0.36800500000000003</v>
      </c>
      <c r="I33">
        <f>IF(BinaryData!BK19=0,"",NormalizeData!BK19)</f>
        <v>0.36454599999999998</v>
      </c>
      <c r="J33">
        <f>IF(BinaryData!BL19=0,"",NormalizeData!BL19)</f>
        <v>0.35104400000000002</v>
      </c>
      <c r="K33">
        <f>IF(BinaryData!BM19=0,"",NormalizeData!BM19)</f>
        <v>0.36679800000000001</v>
      </c>
      <c r="L33">
        <f>IF(BinaryData!BN19=0,"",NormalizeData!BN19)</f>
        <v>0.35871700000000001</v>
      </c>
      <c r="N33">
        <f>CONTROLS!AA32</f>
        <v>9.6976145176704692E-3</v>
      </c>
      <c r="O33">
        <f>CONTROLS!AC32</f>
        <v>9.4988443639213195E-3</v>
      </c>
    </row>
    <row r="34" spans="1:15">
      <c r="A34">
        <f>NormalizeData!A20</f>
        <v>12.149722000000001</v>
      </c>
      <c r="B34">
        <f>CONTROLS!B33</f>
        <v>-13.522278</v>
      </c>
      <c r="C34">
        <f>CONTROLS!V33</f>
        <v>0.40643400000000002</v>
      </c>
      <c r="D34">
        <f>CONTROLS!X33</f>
        <v>0.40867575</v>
      </c>
      <c r="E34">
        <f>IF(BinaryData!BG20=0,"",NormalizeData!BG20)</f>
        <v>0.42884100000000003</v>
      </c>
      <c r="F34">
        <f>IF(BinaryData!BH20=0,"",NormalizeData!BH20)</f>
        <v>0.42933100000000002</v>
      </c>
      <c r="G34">
        <f>IF(BinaryData!BI20=0,"",NormalizeData!BI20)</f>
        <v>0.39547900000000002</v>
      </c>
      <c r="H34">
        <f>IF(BinaryData!BJ20=0,"",NormalizeData!BJ20)</f>
        <v>0.41400399999999998</v>
      </c>
      <c r="I34">
        <f>IF(BinaryData!BK20=0,"",NormalizeData!BK20)</f>
        <v>0.40915400000000002</v>
      </c>
      <c r="J34">
        <f>IF(BinaryData!BL20=0,"",NormalizeData!BL20)</f>
        <v>0.39373900000000001</v>
      </c>
      <c r="K34">
        <f>IF(BinaryData!BM20=0,"",NormalizeData!BM20)</f>
        <v>0.41483599999999998</v>
      </c>
      <c r="L34">
        <f>IF(BinaryData!BN20=0,"",NormalizeData!BN20)</f>
        <v>0.40536</v>
      </c>
      <c r="N34">
        <f>CONTROLS!AA33</f>
        <v>8.6738865183568804E-3</v>
      </c>
      <c r="O34">
        <f>CONTROLS!AC33</f>
        <v>7.2580891137635772E-3</v>
      </c>
    </row>
    <row r="35" spans="1:15">
      <c r="A35">
        <f>NormalizeData!A21</f>
        <v>13.149722000000001</v>
      </c>
      <c r="B35">
        <f>CONTROLS!B34</f>
        <v>-12.522278</v>
      </c>
      <c r="C35">
        <f>CONTROLS!V34</f>
        <v>0.4529205</v>
      </c>
      <c r="D35">
        <f>CONTROLS!X34</f>
        <v>0.45629949999999997</v>
      </c>
      <c r="E35">
        <f>IF(BinaryData!BG21=0,"",NormalizeData!BG21)</f>
        <v>0.47513</v>
      </c>
      <c r="F35">
        <f>IF(BinaryData!BH21=0,"",NormalizeData!BH21)</f>
        <v>0.47335100000000002</v>
      </c>
      <c r="G35">
        <f>IF(BinaryData!BI21=0,"",NormalizeData!BI21)</f>
        <v>0.44041999999999998</v>
      </c>
      <c r="H35">
        <f>IF(BinaryData!BJ21=0,"",NormalizeData!BJ21)</f>
        <v>0.45914500000000003</v>
      </c>
      <c r="I35">
        <f>IF(BinaryData!BK21=0,"",NormalizeData!BK21)</f>
        <v>0.45519300000000001</v>
      </c>
      <c r="J35">
        <f>IF(BinaryData!BL21=0,"",NormalizeData!BL21)</f>
        <v>0.43470599999999998</v>
      </c>
      <c r="K35">
        <f>IF(BinaryData!BM21=0,"",NormalizeData!BM21)</f>
        <v>0.459706</v>
      </c>
      <c r="L35">
        <f>IF(BinaryData!BN21=0,"",NormalizeData!BN21)</f>
        <v>0.45147100000000001</v>
      </c>
      <c r="N35">
        <f>CONTROLS!AA34</f>
        <v>8.245010390128895E-3</v>
      </c>
      <c r="O35">
        <f>CONTROLS!AC34</f>
        <v>8.9020067213334813E-3</v>
      </c>
    </row>
    <row r="36" spans="1:15">
      <c r="A36">
        <f>NormalizeData!A22</f>
        <v>14.149444000000001</v>
      </c>
      <c r="B36">
        <f>CONTROLS!B35</f>
        <v>-11.522556</v>
      </c>
      <c r="C36">
        <f>CONTROLS!V35</f>
        <v>0.49681799999999998</v>
      </c>
      <c r="D36">
        <f>CONTROLS!X35</f>
        <v>0.50061224999999998</v>
      </c>
      <c r="E36">
        <f>IF(BinaryData!BG22=0,"",NormalizeData!BG22)</f>
        <v>0.52248799999999995</v>
      </c>
      <c r="F36">
        <f>IF(BinaryData!BH22=0,"",NormalizeData!BH22)</f>
        <v>0.516212</v>
      </c>
      <c r="G36">
        <f>IF(BinaryData!BI22=0,"",NormalizeData!BI22)</f>
        <v>0.48751800000000001</v>
      </c>
      <c r="H36">
        <f>IF(BinaryData!BJ22=0,"",NormalizeData!BJ22)</f>
        <v>0.50694899999999998</v>
      </c>
      <c r="I36">
        <f>IF(BinaryData!BK22=0,"",NormalizeData!BK22)</f>
        <v>0.50067499999999998</v>
      </c>
      <c r="J36">
        <f>IF(BinaryData!BL22=0,"",NormalizeData!BL22)</f>
        <v>0.48198800000000003</v>
      </c>
      <c r="K36">
        <f>IF(BinaryData!BM22=0,"",NormalizeData!BM22)</f>
        <v>0.50241499999999994</v>
      </c>
      <c r="L36">
        <f>IF(BinaryData!BN22=0,"",NormalizeData!BN22)</f>
        <v>0.492699</v>
      </c>
      <c r="N36">
        <f>CONTROLS!AA35</f>
        <v>7.7911391122650539E-3</v>
      </c>
      <c r="O36">
        <f>CONTROLS!AC35</f>
        <v>1.0955393690628675E-2</v>
      </c>
    </row>
    <row r="37" spans="1:15">
      <c r="A37">
        <f>NormalizeData!A23</f>
        <v>15.148611000000001</v>
      </c>
      <c r="B37">
        <f>CONTROLS!B36</f>
        <v>-10.523389</v>
      </c>
      <c r="C37">
        <f>CONTROLS!V36</f>
        <v>0.54048099999999999</v>
      </c>
      <c r="D37">
        <f>CONTROLS!X36</f>
        <v>0.54284325</v>
      </c>
      <c r="E37">
        <f>IF(BinaryData!BG23=0,"",NormalizeData!BG23)</f>
        <v>0.56316100000000002</v>
      </c>
      <c r="F37">
        <f>IF(BinaryData!BH23=0,"",NormalizeData!BH23)</f>
        <v>0.55718999999999996</v>
      </c>
      <c r="G37">
        <f>IF(BinaryData!BI23=0,"",NormalizeData!BI23)</f>
        <v>0.53237800000000002</v>
      </c>
      <c r="H37">
        <f>IF(BinaryData!BJ23=0,"",NormalizeData!BJ23)</f>
        <v>0.551902</v>
      </c>
      <c r="I37">
        <f>IF(BinaryData!BK23=0,"",NormalizeData!BK23)</f>
        <v>0.54300899999999996</v>
      </c>
      <c r="J37">
        <f>IF(BinaryData!BL23=0,"",NormalizeData!BL23)</f>
        <v>0.52417100000000005</v>
      </c>
      <c r="K37">
        <f>IF(BinaryData!BM23=0,"",NormalizeData!BM23)</f>
        <v>0.54365200000000002</v>
      </c>
      <c r="L37">
        <f>IF(BinaryData!BN23=0,"",NormalizeData!BN23)</f>
        <v>0.53607199999999999</v>
      </c>
      <c r="N37">
        <f>CONTROLS!AA36</f>
        <v>6.6176475175598898E-3</v>
      </c>
      <c r="O37">
        <f>CONTROLS!AC36</f>
        <v>6.2912380008495221E-3</v>
      </c>
    </row>
    <row r="38" spans="1:15">
      <c r="A38">
        <f>NormalizeData!A24</f>
        <v>16.148056</v>
      </c>
      <c r="B38">
        <f>CONTROLS!B37</f>
        <v>-9.5239440000000002</v>
      </c>
      <c r="C38">
        <f>CONTROLS!V37</f>
        <v>0.58165200000000006</v>
      </c>
      <c r="D38">
        <f>CONTROLS!X37</f>
        <v>0.58455800000000002</v>
      </c>
      <c r="E38">
        <f>IF(BinaryData!BG24=0,"",NormalizeData!BG24)</f>
        <v>0.60182000000000002</v>
      </c>
      <c r="F38">
        <f>IF(BinaryData!BH24=0,"",NormalizeData!BH24)</f>
        <v>0.59792999999999996</v>
      </c>
      <c r="G38">
        <f>IF(BinaryData!BI24=0,"",NormalizeData!BI24)</f>
        <v>0.57658699999999996</v>
      </c>
      <c r="H38">
        <f>IF(BinaryData!BJ24=0,"",NormalizeData!BJ24)</f>
        <v>0.587063</v>
      </c>
      <c r="I38">
        <f>IF(BinaryData!BK24=0,"",NormalizeData!BK24)</f>
        <v>0.57921900000000004</v>
      </c>
      <c r="J38">
        <f>IF(BinaryData!BL24=0,"",NormalizeData!BL24)</f>
        <v>0.57089699999999999</v>
      </c>
      <c r="K38">
        <f>IF(BinaryData!BM24=0,"",NormalizeData!BM24)</f>
        <v>0.58410600000000001</v>
      </c>
      <c r="L38">
        <f>IF(BinaryData!BN24=0,"",NormalizeData!BN24)</f>
        <v>0.58412299999999995</v>
      </c>
      <c r="N38">
        <f>CONTROLS!AA37</f>
        <v>6.6598092565277843E-3</v>
      </c>
      <c r="O38">
        <f>CONTROLS!AC37</f>
        <v>4.4837935575433195E-3</v>
      </c>
    </row>
    <row r="39" spans="1:15">
      <c r="A39">
        <f>NormalizeData!A25</f>
        <v>17.145833</v>
      </c>
      <c r="B39">
        <f>CONTROLS!B38</f>
        <v>-8.5261670000000009</v>
      </c>
      <c r="C39">
        <f>CONTROLS!V38</f>
        <v>0.61922100000000002</v>
      </c>
      <c r="D39">
        <f>CONTROLS!X38</f>
        <v>0.62525549999999996</v>
      </c>
      <c r="E39">
        <f>IF(BinaryData!BG25=0,"",NormalizeData!BG25)</f>
        <v>0.63321099999999997</v>
      </c>
      <c r="F39">
        <f>IF(BinaryData!BH25=0,"",NormalizeData!BH25)</f>
        <v>0.63531700000000002</v>
      </c>
      <c r="G39">
        <f>IF(BinaryData!BI25=0,"",NormalizeData!BI25)</f>
        <v>0.61338000000000004</v>
      </c>
      <c r="H39">
        <f>IF(BinaryData!BJ25=0,"",NormalizeData!BJ25)</f>
        <v>0.62403500000000001</v>
      </c>
      <c r="I39">
        <f>IF(BinaryData!BK25=0,"",NormalizeData!BK25)</f>
        <v>0.62241199999999997</v>
      </c>
      <c r="J39">
        <f>IF(BinaryData!BL25=0,"",NormalizeData!BL25)</f>
        <v>0.60955899999999996</v>
      </c>
      <c r="K39">
        <f>IF(BinaryData!BM25=0,"",NormalizeData!BM25)</f>
        <v>0.62139100000000003</v>
      </c>
      <c r="L39">
        <f>IF(BinaryData!BN25=0,"",NormalizeData!BN25)</f>
        <v>0.62821000000000005</v>
      </c>
      <c r="N39">
        <f>CONTROLS!AA38</f>
        <v>5.2225765671744693E-3</v>
      </c>
      <c r="O39">
        <f>CONTROLS!AC38</f>
        <v>7.5131097201269767E-3</v>
      </c>
    </row>
    <row r="40" spans="1:15">
      <c r="A40">
        <f>NormalizeData!A26</f>
        <v>18.142499999999998</v>
      </c>
      <c r="B40">
        <f>CONTROLS!B39</f>
        <v>-7.5295000000000023</v>
      </c>
      <c r="C40">
        <f>CONTROLS!V39</f>
        <v>0.655887</v>
      </c>
      <c r="D40">
        <f>CONTROLS!X39</f>
        <v>0.66042849999999997</v>
      </c>
      <c r="E40">
        <f>IF(BinaryData!BG26=0,"",NormalizeData!BG26)</f>
        <v>0.67003999999999997</v>
      </c>
      <c r="F40">
        <f>IF(BinaryData!BH26=0,"",NormalizeData!BH26)</f>
        <v>0.67493599999999998</v>
      </c>
      <c r="G40">
        <f>IF(BinaryData!BI26=0,"",NormalizeData!BI26)</f>
        <v>0.64975799999999995</v>
      </c>
      <c r="H40">
        <f>IF(BinaryData!BJ26=0,"",NormalizeData!BJ26)</f>
        <v>0.66173899999999997</v>
      </c>
      <c r="I40">
        <f>IF(BinaryData!BK26=0,"",NormalizeData!BK26)</f>
        <v>0.65608500000000003</v>
      </c>
      <c r="J40">
        <f>IF(BinaryData!BL26=0,"",NormalizeData!BL26)</f>
        <v>0.65227100000000005</v>
      </c>
      <c r="K40">
        <f>IF(BinaryData!BM26=0,"",NormalizeData!BM26)</f>
        <v>0.65807499999999997</v>
      </c>
      <c r="L40">
        <f>IF(BinaryData!BN26=0,"",NormalizeData!BN26)</f>
        <v>0.66462500000000002</v>
      </c>
      <c r="N40">
        <f>CONTROLS!AA39</f>
        <v>5.163452785362393E-3</v>
      </c>
      <c r="O40">
        <f>CONTROLS!AC39</f>
        <v>5.674334116587321E-3</v>
      </c>
    </row>
    <row r="41" spans="1:15">
      <c r="A41">
        <f>NormalizeData!A27</f>
        <v>19.142222</v>
      </c>
      <c r="B41">
        <f>CONTROLS!B40</f>
        <v>-6.5297780000000003</v>
      </c>
      <c r="C41">
        <f>CONTROLS!V40</f>
        <v>0.6969780000000001</v>
      </c>
      <c r="D41">
        <f>CONTROLS!X40</f>
        <v>0.69882574999999991</v>
      </c>
      <c r="E41">
        <f>IF(BinaryData!BG27=0,"",NormalizeData!BG27)</f>
        <v>0.70590799999999998</v>
      </c>
      <c r="F41">
        <f>IF(BinaryData!BH27=0,"",NormalizeData!BH27)</f>
        <v>0.71131200000000006</v>
      </c>
      <c r="G41">
        <f>IF(BinaryData!BI27=0,"",NormalizeData!BI27)</f>
        <v>0.69298199999999999</v>
      </c>
      <c r="H41">
        <f>IF(BinaryData!BJ27=0,"",NormalizeData!BJ27)</f>
        <v>0.700986</v>
      </c>
      <c r="I41">
        <f>IF(BinaryData!BK27=0,"",NormalizeData!BK27)</f>
        <v>0.69879199999999997</v>
      </c>
      <c r="J41">
        <f>IF(BinaryData!BL27=0,"",NormalizeData!BL27)</f>
        <v>0.691994</v>
      </c>
      <c r="K41">
        <f>IF(BinaryData!BM27=0,"",NormalizeData!BM27)</f>
        <v>0.69787200000000005</v>
      </c>
      <c r="L41">
        <f>IF(BinaryData!BN27=0,"",NormalizeData!BN27)</f>
        <v>0.70463299999999995</v>
      </c>
      <c r="N41">
        <f>CONTROLS!AA40</f>
        <v>1.969167844547553E-3</v>
      </c>
      <c r="O41">
        <f>CONTROLS!AC40</f>
        <v>8.264865531271523E-3</v>
      </c>
    </row>
    <row r="42" spans="1:15">
      <c r="A42">
        <f>NormalizeData!A28</f>
        <v>20.142222</v>
      </c>
      <c r="B42">
        <f>CONTROLS!B41</f>
        <v>-5.5297780000000003</v>
      </c>
      <c r="C42">
        <f>CONTROLS!V41</f>
        <v>0.73718525000000001</v>
      </c>
      <c r="D42">
        <f>CONTROLS!X41</f>
        <v>0.74330475000000007</v>
      </c>
      <c r="E42">
        <f>IF(BinaryData!BG28=0,"",NormalizeData!BG28)</f>
        <v>0.747174</v>
      </c>
      <c r="F42">
        <f>IF(BinaryData!BH28=0,"",NormalizeData!BH28)</f>
        <v>0.75292599999999998</v>
      </c>
      <c r="G42">
        <f>IF(BinaryData!BI28=0,"",NormalizeData!BI28)</f>
        <v>0.74070000000000003</v>
      </c>
      <c r="H42">
        <f>IF(BinaryData!BJ28=0,"",NormalizeData!BJ28)</f>
        <v>0.73669300000000004</v>
      </c>
      <c r="I42">
        <f>IF(BinaryData!BK28=0,"",NormalizeData!BK28)</f>
        <v>0.74108200000000002</v>
      </c>
      <c r="J42">
        <f>IF(BinaryData!BL28=0,"",NormalizeData!BL28)</f>
        <v>0.73375900000000005</v>
      </c>
      <c r="K42">
        <f>IF(BinaryData!BM28=0,"",NormalizeData!BM28)</f>
        <v>0.74734999999999996</v>
      </c>
      <c r="L42">
        <f>IF(BinaryData!BN28=0,"",NormalizeData!BN28)</f>
        <v>0.75325399999999998</v>
      </c>
      <c r="N42">
        <f>CONTROLS!AA41</f>
        <v>2.914389744583505E-3</v>
      </c>
      <c r="O42">
        <f>CONTROLS!AC41</f>
        <v>8.5500745562051509E-3</v>
      </c>
    </row>
    <row r="43" spans="1:15">
      <c r="A43">
        <f>NormalizeData!A29</f>
        <v>21.142778</v>
      </c>
      <c r="B43">
        <f>CONTROLS!B42</f>
        <v>-4.5292220000000007</v>
      </c>
      <c r="C43">
        <f>CONTROLS!V42</f>
        <v>0.78404574999999999</v>
      </c>
      <c r="D43">
        <f>CONTROLS!X42</f>
        <v>0.78563249999999996</v>
      </c>
      <c r="E43">
        <f>IF(BinaryData!BG29=0,"",NormalizeData!BG29)</f>
        <v>0.79344599999999998</v>
      </c>
      <c r="F43">
        <f>IF(BinaryData!BH29=0,"",NormalizeData!BH29)</f>
        <v>0.79334199999999999</v>
      </c>
      <c r="G43">
        <f>IF(BinaryData!BI29=0,"",NormalizeData!BI29)</f>
        <v>0.78239599999999998</v>
      </c>
      <c r="H43">
        <f>IF(BinaryData!BJ29=0,"",NormalizeData!BJ29)</f>
        <v>0.78293999999999997</v>
      </c>
      <c r="I43">
        <f>IF(BinaryData!BK29=0,"",NormalizeData!BK29)</f>
        <v>0.78650200000000003</v>
      </c>
      <c r="J43">
        <f>IF(BinaryData!BL29=0,"",NormalizeData!BL29)</f>
        <v>0.776061</v>
      </c>
      <c r="K43">
        <f>IF(BinaryData!BM29=0,"",NormalizeData!BM29)</f>
        <v>0.78298400000000001</v>
      </c>
      <c r="L43">
        <f>IF(BinaryData!BN29=0,"",NormalizeData!BN29)</f>
        <v>0.794045</v>
      </c>
      <c r="N43">
        <f>CONTROLS!AA42</f>
        <v>2.7579231769576081E-3</v>
      </c>
      <c r="O43">
        <f>CONTROLS!AC42</f>
        <v>3.8502714622910962E-3</v>
      </c>
    </row>
    <row r="44" spans="1:15">
      <c r="A44">
        <f>NormalizeData!A30</f>
        <v>22.143056000000001</v>
      </c>
      <c r="B44">
        <f>CONTROLS!B43</f>
        <v>-3.5289439999999992</v>
      </c>
      <c r="C44">
        <f>CONTROLS!V43</f>
        <v>0.83144700000000005</v>
      </c>
      <c r="D44">
        <f>CONTROLS!X43</f>
        <v>0.83302774999999996</v>
      </c>
      <c r="E44">
        <f>IF(BinaryData!BG30=0,"",NormalizeData!BG30)</f>
        <v>0.83942399999999995</v>
      </c>
      <c r="F44">
        <f>IF(BinaryData!BH30=0,"",NormalizeData!BH30)</f>
        <v>0.842584</v>
      </c>
      <c r="G44">
        <f>IF(BinaryData!BI30=0,"",NormalizeData!BI30)</f>
        <v>0.83320399999999994</v>
      </c>
      <c r="H44">
        <f>IF(BinaryData!BJ30=0,"",NormalizeData!BJ30)</f>
        <v>0.83445100000000005</v>
      </c>
      <c r="I44">
        <f>IF(BinaryData!BK30=0,"",NormalizeData!BK30)</f>
        <v>0.83485600000000004</v>
      </c>
      <c r="J44">
        <f>IF(BinaryData!BL30=0,"",NormalizeData!BL30)</f>
        <v>0.82561300000000004</v>
      </c>
      <c r="K44">
        <f>IF(BinaryData!BM30=0,"",NormalizeData!BM30)</f>
        <v>0.83174800000000004</v>
      </c>
      <c r="L44">
        <f>IF(BinaryData!BN30=0,"",NormalizeData!BN30)</f>
        <v>0.84178500000000001</v>
      </c>
      <c r="N44">
        <f>CONTROLS!AA43</f>
        <v>2.4838390983851436E-3</v>
      </c>
      <c r="O44">
        <f>CONTROLS!AC43</f>
        <v>3.2105348853422931E-3</v>
      </c>
    </row>
    <row r="45" spans="1:15">
      <c r="A45">
        <f>NormalizeData!A31</f>
        <v>23.143056000000001</v>
      </c>
      <c r="B45">
        <f>CONTROLS!B44</f>
        <v>-2.5289439999999992</v>
      </c>
      <c r="C45">
        <f>CONTROLS!V44</f>
        <v>0.87885525000000009</v>
      </c>
      <c r="D45">
        <f>CONTROLS!X44</f>
        <v>0.88093700000000008</v>
      </c>
      <c r="E45">
        <f>IF(BinaryData!BG31=0,"",NormalizeData!BG31)</f>
        <v>0.88219700000000001</v>
      </c>
      <c r="F45">
        <f>IF(BinaryData!BH31=0,"",NormalizeData!BH31)</f>
        <v>0.88590599999999997</v>
      </c>
      <c r="G45">
        <f>IF(BinaryData!BI31=0,"",NormalizeData!BI31)</f>
        <v>0.88087499999999996</v>
      </c>
      <c r="H45">
        <f>IF(BinaryData!BJ31=0,"",NormalizeData!BJ31)</f>
        <v>0.88086699999999996</v>
      </c>
      <c r="I45">
        <f>IF(BinaryData!BK31=0,"",NormalizeData!BK31)</f>
        <v>0.88462700000000005</v>
      </c>
      <c r="J45">
        <f>IF(BinaryData!BL31=0,"",NormalizeData!BL31)</f>
        <v>0.87426599999999999</v>
      </c>
      <c r="K45">
        <f>IF(BinaryData!BM31=0,"",NormalizeData!BM31)</f>
        <v>0.88333099999999998</v>
      </c>
      <c r="L45">
        <f>IF(BinaryData!BN31=0,"",NormalizeData!BN31)</f>
        <v>0.88422299999999998</v>
      </c>
      <c r="N45">
        <f>CONTROLS!AA44</f>
        <v>4.3775435558465227E-3</v>
      </c>
      <c r="O45">
        <f>CONTROLS!AC44</f>
        <v>2.6395326606554262E-3</v>
      </c>
    </row>
    <row r="46" spans="1:15">
      <c r="A46">
        <f>NormalizeData!A32</f>
        <v>24.143332999999998</v>
      </c>
      <c r="B46">
        <f>CONTROLS!B45</f>
        <v>-1.5286670000000022</v>
      </c>
      <c r="C46">
        <f>CONTROLS!V45</f>
        <v>0.92685799999999996</v>
      </c>
      <c r="D46">
        <f>CONTROLS!X45</f>
        <v>0.92956899999999998</v>
      </c>
      <c r="E46">
        <f>IF(BinaryData!BG32=0,"",NormalizeData!BG32)</f>
        <v>0.93086899999999995</v>
      </c>
      <c r="F46">
        <f>IF(BinaryData!BH32=0,"",NormalizeData!BH32)</f>
        <v>0.92804299999999995</v>
      </c>
      <c r="G46">
        <f>IF(BinaryData!BI32=0,"",NormalizeData!BI32)</f>
        <v>0.92666000000000004</v>
      </c>
      <c r="H46">
        <f>IF(BinaryData!BJ32=0,"",NormalizeData!BJ32)</f>
        <v>0.931288</v>
      </c>
      <c r="I46">
        <f>IF(BinaryData!BK32=0,"",NormalizeData!BK32)</f>
        <v>0.93169100000000005</v>
      </c>
      <c r="J46">
        <f>IF(BinaryData!BL32=0,"",NormalizeData!BL32)</f>
        <v>0.92052900000000004</v>
      </c>
      <c r="K46">
        <f>IF(BinaryData!BM32=0,"",NormalizeData!BM32)</f>
        <v>0.92821900000000002</v>
      </c>
      <c r="L46">
        <f>IF(BinaryData!BN32=0,"",NormalizeData!BN32)</f>
        <v>0.93609100000000001</v>
      </c>
      <c r="N46">
        <f>CONTROLS!AA45</f>
        <v>3.3609287406905792E-3</v>
      </c>
      <c r="O46">
        <f>CONTROLS!AC45</f>
        <v>2.937065542339844E-3</v>
      </c>
    </row>
    <row r="47" spans="1:15">
      <c r="A47">
        <f>NormalizeData!A33</f>
        <v>25.143611</v>
      </c>
      <c r="B47">
        <f>CONTROLS!B46</f>
        <v>-0.52838900000000066</v>
      </c>
      <c r="C47">
        <f>CONTROLS!V46</f>
        <v>0.97480925000000007</v>
      </c>
      <c r="D47">
        <f>CONTROLS!X46</f>
        <v>0.97483575</v>
      </c>
      <c r="E47">
        <f>IF(BinaryData!BG33=0,"",NormalizeData!BG33)</f>
        <v>0.97573200000000004</v>
      </c>
      <c r="F47">
        <f>IF(BinaryData!BH33=0,"",NormalizeData!BH33)</f>
        <v>0.97231500000000004</v>
      </c>
      <c r="G47">
        <f>IF(BinaryData!BI33=0,"",NormalizeData!BI33)</f>
        <v>0.97603899999999999</v>
      </c>
      <c r="H47">
        <f>IF(BinaryData!BJ33=0,"",NormalizeData!BJ33)</f>
        <v>0.97520300000000004</v>
      </c>
      <c r="I47">
        <f>IF(BinaryData!BK33=0,"",NormalizeData!BK33)</f>
        <v>0.97680999999999996</v>
      </c>
      <c r="J47">
        <f>IF(BinaryData!BL33=0,"",NormalizeData!BL33)</f>
        <v>0.97441999999999995</v>
      </c>
      <c r="K47">
        <f>IF(BinaryData!BM33=0,"",NormalizeData!BM33)</f>
        <v>0.97137099999999998</v>
      </c>
      <c r="L47">
        <f>IF(BinaryData!BN33=0,"",NormalizeData!BN33)</f>
        <v>0.976383</v>
      </c>
      <c r="N47">
        <f>CONTROLS!AA46</f>
        <v>2.3810298017174526E-3</v>
      </c>
      <c r="O47">
        <f>CONTROLS!AC46</f>
        <v>3.1110038438848949E-3</v>
      </c>
    </row>
    <row r="48" spans="1:15">
      <c r="A48">
        <f>NormalizeData!A34</f>
        <v>25.671666999999999</v>
      </c>
      <c r="B48">
        <f>CONTROLS!B47</f>
        <v>-3.3300000000124896E-4</v>
      </c>
      <c r="C48">
        <f>CONTROLS!V47</f>
        <v>1</v>
      </c>
      <c r="D48">
        <f>CONTROLS!X47</f>
        <v>1</v>
      </c>
      <c r="E48">
        <f>IF(BinaryData!BG34=0,"",NormalizeData!BG34)</f>
        <v>1</v>
      </c>
      <c r="F48">
        <f>IF(BinaryData!BH34=0,"",NormalizeData!BH34)</f>
        <v>1</v>
      </c>
      <c r="G48">
        <f>IF(BinaryData!BI34=0,"",NormalizeData!BI34)</f>
        <v>1</v>
      </c>
      <c r="H48">
        <f>IF(BinaryData!BJ34=0,"",NormalizeData!BJ34)</f>
        <v>1</v>
      </c>
      <c r="I48">
        <f>IF(BinaryData!BK34=0,"",NormalizeData!BK34)</f>
        <v>1</v>
      </c>
      <c r="J48">
        <f>IF(BinaryData!BL34=0,"",NormalizeData!BL34)</f>
        <v>1</v>
      </c>
      <c r="K48">
        <f>IF(BinaryData!BM34=0,"",NormalizeData!BM34)</f>
        <v>1</v>
      </c>
      <c r="L48">
        <f>IF(BinaryData!BN34=0,"",NormalizeData!BN34)</f>
        <v>1</v>
      </c>
      <c r="N48">
        <f>CONTROLS!AA47</f>
        <v>0</v>
      </c>
      <c r="O48">
        <f>CONTROLS!AC47</f>
        <v>0</v>
      </c>
    </row>
    <row r="49" spans="1:15">
      <c r="A49">
        <f>NormalizeData!A35</f>
        <v>25.715278000000001</v>
      </c>
      <c r="B49">
        <f>CONTROLS!B48</f>
        <v>4.3278000000000816E-2</v>
      </c>
      <c r="C49">
        <f>CONTROLS!V48</f>
        <v>0.97359375000000004</v>
      </c>
      <c r="D49">
        <f>CONTROLS!X48</f>
        <v>0.9657135</v>
      </c>
      <c r="E49">
        <f>IF(BinaryData!BG35=0,"",NormalizeData!BG35)</f>
        <v>1.0083549999999999</v>
      </c>
      <c r="F49">
        <f>IF(BinaryData!BH35=0,"",NormalizeData!BH35)</f>
        <v>0.85851100000000002</v>
      </c>
      <c r="G49">
        <f>IF(BinaryData!BI35=0,"",NormalizeData!BI35)</f>
        <v>0.90363499999999997</v>
      </c>
      <c r="H49">
        <f>IF(BinaryData!BJ35=0,"",NormalizeData!BJ35)</f>
        <v>0.90692099999999998</v>
      </c>
      <c r="I49">
        <f>IF(BinaryData!BK35=0,"",NormalizeData!BK35)</f>
        <v>0.91823200000000005</v>
      </c>
      <c r="J49">
        <f>IF(BinaryData!BL35=0,"",NormalizeData!BL35)</f>
        <v>0.918964</v>
      </c>
      <c r="K49">
        <f>IF(BinaryData!BM35=0,"",NormalizeData!BM35)</f>
        <v>0.92073199999999999</v>
      </c>
      <c r="L49">
        <f>IF(BinaryData!BN35=0,"",NormalizeData!BN35)</f>
        <v>0.93005499999999997</v>
      </c>
      <c r="N49">
        <f>CONTROLS!AA48</f>
        <v>3.566969804096088E-3</v>
      </c>
      <c r="O49">
        <f>CONTROLS!AC48</f>
        <v>4.064144395400684E-3</v>
      </c>
    </row>
    <row r="50" spans="1:15">
      <c r="A50">
        <f>NormalizeData!A36</f>
        <v>25.965278000000001</v>
      </c>
      <c r="B50">
        <f>CONTROLS!B49</f>
        <v>0.29327800000000082</v>
      </c>
      <c r="C50">
        <f>CONTROLS!V49</f>
        <v>1.03014275</v>
      </c>
      <c r="D50">
        <f>CONTROLS!X49</f>
        <v>1.0110479999999999</v>
      </c>
      <c r="E50">
        <f>IF(BinaryData!BG36=0,"",NormalizeData!BG36)</f>
        <v>1.0155940000000001</v>
      </c>
      <c r="F50">
        <f>IF(BinaryData!BH36=0,"",NormalizeData!BH36)</f>
        <v>0.96827700000000005</v>
      </c>
      <c r="G50">
        <f>IF(BinaryData!BI36=0,"",NormalizeData!BI36)</f>
        <v>0.99713300000000005</v>
      </c>
      <c r="H50">
        <f>IF(BinaryData!BJ36=0,"",NormalizeData!BJ36)</f>
        <v>1.0057510000000001</v>
      </c>
      <c r="I50">
        <f>IF(BinaryData!BK36=0,"",NormalizeData!BK36)</f>
        <v>1.013657</v>
      </c>
      <c r="J50">
        <f>IF(BinaryData!BL36=0,"",NormalizeData!BL36)</f>
        <v>1.0105299999999999</v>
      </c>
      <c r="K50">
        <f>IF(BinaryData!BM36=0,"",NormalizeData!BM36)</f>
        <v>1.0166360000000001</v>
      </c>
      <c r="L50">
        <f>IF(BinaryData!BN36=0,"",NormalizeData!BN36)</f>
        <v>1.021895</v>
      </c>
      <c r="N50">
        <f>CONTROLS!AA49</f>
        <v>8.1149187457422792E-3</v>
      </c>
      <c r="O50">
        <f>CONTROLS!AC49</f>
        <v>4.1751396783021675E-3</v>
      </c>
    </row>
    <row r="51" spans="1:15">
      <c r="A51">
        <f>NormalizeData!A37</f>
        <v>26.215278000000001</v>
      </c>
      <c r="B51">
        <f>CONTROLS!B50</f>
        <v>0.54327800000000082</v>
      </c>
      <c r="C51">
        <f>CONTROLS!V50</f>
        <v>1.0015565</v>
      </c>
      <c r="D51">
        <f>CONTROLS!X50</f>
        <v>0.99059125000000003</v>
      </c>
      <c r="E51">
        <f>IF(BinaryData!BG37=0,"",NormalizeData!BG37)</f>
        <v>1.0178510000000001</v>
      </c>
      <c r="F51">
        <f>IF(BinaryData!BH37=0,"",NormalizeData!BH37)</f>
        <v>0.971105</v>
      </c>
      <c r="G51">
        <f>IF(BinaryData!BI37=0,"",NormalizeData!BI37)</f>
        <v>0.98555499999999996</v>
      </c>
      <c r="H51">
        <f>IF(BinaryData!BJ37=0,"",NormalizeData!BJ37)</f>
        <v>0.98776799999999998</v>
      </c>
      <c r="I51">
        <f>IF(BinaryData!BK37=0,"",NormalizeData!BK37)</f>
        <v>0.98363900000000004</v>
      </c>
      <c r="J51">
        <f>IF(BinaryData!BL37=0,"",NormalizeData!BL37)</f>
        <v>0.98346900000000004</v>
      </c>
      <c r="K51">
        <f>IF(BinaryData!BM37=0,"",NormalizeData!BM37)</f>
        <v>0.99021400000000004</v>
      </c>
      <c r="L51">
        <f>IF(BinaryData!BN37=0,"",NormalizeData!BN37)</f>
        <v>0.98977400000000004</v>
      </c>
      <c r="N51">
        <f>CONTROLS!AA50</f>
        <v>1.1435829382544425E-2</v>
      </c>
      <c r="O51">
        <f>CONTROLS!AC50</f>
        <v>7.304564115446356E-3</v>
      </c>
    </row>
    <row r="52" spans="1:15">
      <c r="A52">
        <f>NormalizeData!A38</f>
        <v>26.465278000000001</v>
      </c>
      <c r="B52">
        <f>CONTROLS!B51</f>
        <v>0.79327800000000082</v>
      </c>
      <c r="C52">
        <f>CONTROLS!V51</f>
        <v>0.99259575</v>
      </c>
      <c r="D52">
        <f>CONTROLS!X51</f>
        <v>0.9873647499999999</v>
      </c>
      <c r="E52">
        <f>IF(BinaryData!BG38=0,"",NormalizeData!BG38)</f>
        <v>1.0084340000000001</v>
      </c>
      <c r="F52">
        <f>IF(BinaryData!BH38=0,"",NormalizeData!BH38)</f>
        <v>0.96963299999999997</v>
      </c>
      <c r="G52">
        <f>IF(BinaryData!BI38=0,"",NormalizeData!BI38)</f>
        <v>0.97628899999999996</v>
      </c>
      <c r="H52">
        <f>IF(BinaryData!BJ38=0,"",NormalizeData!BJ38)</f>
        <v>0.97959600000000002</v>
      </c>
      <c r="I52">
        <f>IF(BinaryData!BK38=0,"",NormalizeData!BK38)</f>
        <v>0.97714699999999999</v>
      </c>
      <c r="J52">
        <f>IF(BinaryData!BL38=0,"",NormalizeData!BL38)</f>
        <v>0.96783300000000005</v>
      </c>
      <c r="K52">
        <f>IF(BinaryData!BM38=0,"",NormalizeData!BM38)</f>
        <v>0.97881300000000004</v>
      </c>
      <c r="L52">
        <f>IF(BinaryData!BN38=0,"",NormalizeData!BN38)</f>
        <v>0.96908099999999997</v>
      </c>
      <c r="N52">
        <f>CONTROLS!AA51</f>
        <v>1.1913794564145666E-2</v>
      </c>
      <c r="O52">
        <f>CONTROLS!AC51</f>
        <v>8.5886601351239274E-3</v>
      </c>
    </row>
    <row r="53" spans="1:15">
      <c r="A53">
        <f>NormalizeData!A39</f>
        <v>26.715278000000001</v>
      </c>
      <c r="B53">
        <f>CONTROLS!B52</f>
        <v>1.0432780000000008</v>
      </c>
      <c r="C53">
        <f>CONTROLS!V52</f>
        <v>0.98428199999999999</v>
      </c>
      <c r="D53">
        <f>CONTROLS!X52</f>
        <v>0.97954174999999999</v>
      </c>
      <c r="E53">
        <f>IF(BinaryData!BG39=0,"",NormalizeData!BG39)</f>
        <v>0.99138499999999996</v>
      </c>
      <c r="F53">
        <f>IF(BinaryData!BH39=0,"",NormalizeData!BH39)</f>
        <v>0.96946299999999996</v>
      </c>
      <c r="G53">
        <f>IF(BinaryData!BI39=0,"",NormalizeData!BI39)</f>
        <v>0.97013300000000002</v>
      </c>
      <c r="H53">
        <f>IF(BinaryData!BJ39=0,"",NormalizeData!BJ39)</f>
        <v>0.972773</v>
      </c>
      <c r="I53">
        <f>IF(BinaryData!BK39=0,"",NormalizeData!BK39)</f>
        <v>0.98019299999999998</v>
      </c>
      <c r="J53">
        <f>IF(BinaryData!BL39=0,"",NormalizeData!BL39)</f>
        <v>0.96364799999999995</v>
      </c>
      <c r="K53">
        <f>IF(BinaryData!BM39=0,"",NormalizeData!BM39)</f>
        <v>0.969337</v>
      </c>
      <c r="L53">
        <f>IF(BinaryData!BN39=0,"",NormalizeData!BN39)</f>
        <v>0.96006199999999997</v>
      </c>
      <c r="N53">
        <f>CONTROLS!AA52</f>
        <v>8.8678638164253996E-3</v>
      </c>
      <c r="O53">
        <f>CONTROLS!AC52</f>
        <v>6.6805703037489941E-3</v>
      </c>
    </row>
    <row r="54" spans="1:15">
      <c r="A54">
        <f>NormalizeData!A40</f>
        <v>26.965555999999999</v>
      </c>
      <c r="B54">
        <f>CONTROLS!B53</f>
        <v>1.2935559999999988</v>
      </c>
      <c r="C54">
        <f>CONTROLS!V53</f>
        <v>0.97688225000000006</v>
      </c>
      <c r="D54">
        <f>CONTROLS!X53</f>
        <v>0.9687532499999999</v>
      </c>
      <c r="E54">
        <f>IF(BinaryData!BG40=0,"",NormalizeData!BG40)</f>
        <v>0.98300200000000004</v>
      </c>
      <c r="F54">
        <f>IF(BinaryData!BH40=0,"",NormalizeData!BH40)</f>
        <v>0.97165699999999999</v>
      </c>
      <c r="G54">
        <f>IF(BinaryData!BI40=0,"",NormalizeData!BI40)</f>
        <v>0.96734399999999998</v>
      </c>
      <c r="H54">
        <f>IF(BinaryData!BJ40=0,"",NormalizeData!BJ40)</f>
        <v>0.97456100000000001</v>
      </c>
      <c r="I54">
        <f>IF(BinaryData!BK40=0,"",NormalizeData!BK40)</f>
        <v>0.97895600000000005</v>
      </c>
      <c r="J54">
        <f>IF(BinaryData!BL40=0,"",NormalizeData!BL40)</f>
        <v>0.96009900000000004</v>
      </c>
      <c r="K54">
        <f>IF(BinaryData!BM40=0,"",NormalizeData!BM40)</f>
        <v>0.96553299999999997</v>
      </c>
      <c r="L54">
        <f>IF(BinaryData!BN40=0,"",NormalizeData!BN40)</f>
        <v>0.95691099999999996</v>
      </c>
      <c r="N54">
        <f>CONTROLS!AA53</f>
        <v>6.4820009449243063E-3</v>
      </c>
      <c r="O54">
        <f>CONTROLS!AC53</f>
        <v>6.4973556864825087E-3</v>
      </c>
    </row>
    <row r="55" spans="1:15">
      <c r="A55">
        <f>NormalizeData!A41</f>
        <v>27.215833</v>
      </c>
      <c r="B55">
        <f>CONTROLS!B54</f>
        <v>1.5438329999999993</v>
      </c>
      <c r="C55">
        <f>CONTROLS!V54</f>
        <v>0.97460350000000007</v>
      </c>
      <c r="D55">
        <f>CONTROLS!X54</f>
        <v>0.96488475000000007</v>
      </c>
      <c r="E55">
        <f>IF(BinaryData!BG41=0,"",NormalizeData!BG41)</f>
        <v>0.98307500000000003</v>
      </c>
      <c r="F55">
        <f>IF(BinaryData!BH41=0,"",NormalizeData!BH41)</f>
        <v>0.97329299999999996</v>
      </c>
      <c r="G55">
        <f>IF(BinaryData!BI41=0,"",NormalizeData!BI41)</f>
        <v>0.97211199999999998</v>
      </c>
      <c r="H55">
        <f>IF(BinaryData!BJ41=0,"",NormalizeData!BJ41)</f>
        <v>0.97848000000000002</v>
      </c>
      <c r="I55">
        <f>IF(BinaryData!BK41=0,"",NormalizeData!BK41)</f>
        <v>0.98139299999999996</v>
      </c>
      <c r="J55">
        <f>IF(BinaryData!BL41=0,"",NormalizeData!BL41)</f>
        <v>0.96215600000000001</v>
      </c>
      <c r="K55">
        <f>IF(BinaryData!BM41=0,"",NormalizeData!BM41)</f>
        <v>0.96472199999999997</v>
      </c>
      <c r="L55">
        <f>IF(BinaryData!BN41=0,"",NormalizeData!BN41)</f>
        <v>0.95686700000000002</v>
      </c>
      <c r="N55">
        <f>CONTROLS!AA54</f>
        <v>6.2919181230103854E-3</v>
      </c>
      <c r="O55">
        <f>CONTROLS!AC54</f>
        <v>8.597661789696091E-3</v>
      </c>
    </row>
    <row r="56" spans="1:15">
      <c r="A56">
        <f>NormalizeData!A42</f>
        <v>27.466111000000001</v>
      </c>
      <c r="B56">
        <f>CONTROLS!B55</f>
        <v>1.7941110000000009</v>
      </c>
      <c r="C56">
        <f>CONTROLS!V55</f>
        <v>0.97699175000000005</v>
      </c>
      <c r="D56">
        <f>CONTROLS!X55</f>
        <v>0.96162400000000003</v>
      </c>
      <c r="E56">
        <f>IF(BinaryData!BG42=0,"",NormalizeData!BG42)</f>
        <v>0.99768299999999999</v>
      </c>
      <c r="F56">
        <f>IF(BinaryData!BH42=0,"",NormalizeData!BH42)</f>
        <v>0.97854399999999997</v>
      </c>
      <c r="G56">
        <f>IF(BinaryData!BI42=0,"",NormalizeData!BI42)</f>
        <v>0.97255000000000003</v>
      </c>
      <c r="H56">
        <f>IF(BinaryData!BJ42=0,"",NormalizeData!BJ42)</f>
        <v>0.98670000000000002</v>
      </c>
      <c r="I56">
        <f>IF(BinaryData!BK42=0,"",NormalizeData!BK42)</f>
        <v>0.984016</v>
      </c>
      <c r="J56">
        <f>IF(BinaryData!BL42=0,"",NormalizeData!BL42)</f>
        <v>0.96730300000000002</v>
      </c>
      <c r="K56">
        <f>IF(BinaryData!BM42=0,"",NormalizeData!BM42)</f>
        <v>0.96719200000000005</v>
      </c>
      <c r="L56">
        <f>IF(BinaryData!BN42=0,"",NormalizeData!BN42)</f>
        <v>0.95675500000000002</v>
      </c>
      <c r="N56">
        <f>CONTROLS!AA55</f>
        <v>5.4760296672558871E-3</v>
      </c>
      <c r="O56">
        <f>CONTROLS!AC55</f>
        <v>9.0733703036229522E-3</v>
      </c>
    </row>
    <row r="57" spans="1:15">
      <c r="A57">
        <f>NormalizeData!A43</f>
        <v>27.716388999999999</v>
      </c>
      <c r="B57">
        <f>CONTROLS!B56</f>
        <v>2.0443889999999989</v>
      </c>
      <c r="C57">
        <f>CONTROLS!V56</f>
        <v>0.97938950000000002</v>
      </c>
      <c r="D57">
        <f>CONTROLS!X56</f>
        <v>0.96267724999999993</v>
      </c>
      <c r="E57">
        <f>IF(BinaryData!BG43=0,"",NormalizeData!BG43)</f>
        <v>1.0235080000000001</v>
      </c>
      <c r="F57">
        <f>IF(BinaryData!BH43=0,"",NormalizeData!BH43)</f>
        <v>0.98589000000000004</v>
      </c>
      <c r="G57">
        <f>IF(BinaryData!BI43=0,"",NormalizeData!BI43)</f>
        <v>0.97631000000000001</v>
      </c>
      <c r="H57">
        <f>IF(BinaryData!BJ43=0,"",NormalizeData!BJ43)</f>
        <v>0.99696899999999999</v>
      </c>
      <c r="I57">
        <f>IF(BinaryData!BK43=0,"",NormalizeData!BK43)</f>
        <v>0.98696600000000001</v>
      </c>
      <c r="J57">
        <f>IF(BinaryData!BL43=0,"",NormalizeData!BL43)</f>
        <v>0.96841699999999997</v>
      </c>
      <c r="K57">
        <f>IF(BinaryData!BM43=0,"",NormalizeData!BM43)</f>
        <v>0.97164099999999998</v>
      </c>
      <c r="L57">
        <f>IF(BinaryData!BN43=0,"",NormalizeData!BN43)</f>
        <v>0.96205200000000002</v>
      </c>
      <c r="N57">
        <f>CONTROLS!AA56</f>
        <v>5.7565196950935919E-3</v>
      </c>
      <c r="O57">
        <f>CONTROLS!AC56</f>
        <v>1.1307014235273012E-2</v>
      </c>
    </row>
    <row r="58" spans="1:15">
      <c r="A58">
        <f>NormalizeData!A44</f>
        <v>27.966667000000001</v>
      </c>
      <c r="B58">
        <f>CONTROLS!B57</f>
        <v>2.2946670000000005</v>
      </c>
      <c r="C58">
        <f>CONTROLS!V57</f>
        <v>0.98576799999999998</v>
      </c>
      <c r="D58">
        <f>CONTROLS!X57</f>
        <v>0.96708000000000005</v>
      </c>
      <c r="E58">
        <f>IF(BinaryData!BG44=0,"",NormalizeData!BG44)</f>
        <v>1.04098</v>
      </c>
      <c r="F58">
        <f>IF(BinaryData!BH44=0,"",NormalizeData!BH44)</f>
        <v>0.99502400000000002</v>
      </c>
      <c r="G58">
        <f>IF(BinaryData!BI44=0,"",NormalizeData!BI44)</f>
        <v>0.97623599999999999</v>
      </c>
      <c r="H58">
        <f>IF(BinaryData!BJ44=0,"",NormalizeData!BJ44)</f>
        <v>1.0037199999999999</v>
      </c>
      <c r="I58">
        <f>IF(BinaryData!BK44=0,"",NormalizeData!BK44)</f>
        <v>0.99690800000000002</v>
      </c>
      <c r="J58">
        <f>IF(BinaryData!BL44=0,"",NormalizeData!BL44)</f>
        <v>0.98475199999999996</v>
      </c>
      <c r="K58">
        <f>IF(BinaryData!BM44=0,"",NormalizeData!BM44)</f>
        <v>0.98007900000000003</v>
      </c>
      <c r="L58">
        <f>IF(BinaryData!BN44=0,"",NormalizeData!BN44)</f>
        <v>0.97091499999999997</v>
      </c>
      <c r="N58">
        <f>CONTROLS!AA57</f>
        <v>7.4855254101944563E-3</v>
      </c>
      <c r="O58">
        <f>CONTROLS!AC57</f>
        <v>1.3761633309071023E-2</v>
      </c>
    </row>
    <row r="59" spans="1:15">
      <c r="A59">
        <f>NormalizeData!A45</f>
        <v>28.216667000000001</v>
      </c>
      <c r="B59">
        <f>CONTROLS!B58</f>
        <v>2.5446670000000005</v>
      </c>
      <c r="C59">
        <f>CONTROLS!V58</f>
        <v>0.99346725000000002</v>
      </c>
      <c r="D59">
        <f>CONTROLS!X58</f>
        <v>0.97174324999999995</v>
      </c>
      <c r="E59">
        <f>IF(BinaryData!BG45=0,"",NormalizeData!BG45)</f>
        <v>1.058575</v>
      </c>
      <c r="F59">
        <f>IF(BinaryData!BH45=0,"",NormalizeData!BH45)</f>
        <v>1.0137309999999999</v>
      </c>
      <c r="G59">
        <f>IF(BinaryData!BI45=0,"",NormalizeData!BI45)</f>
        <v>0.99104800000000004</v>
      </c>
      <c r="H59">
        <f>IF(BinaryData!BJ45=0,"",NormalizeData!BJ45)</f>
        <v>1.02067</v>
      </c>
      <c r="I59">
        <f>IF(BinaryData!BK45=0,"",NormalizeData!BK45)</f>
        <v>1.006939</v>
      </c>
      <c r="J59">
        <f>IF(BinaryData!BL45=0,"",NormalizeData!BL45)</f>
        <v>1.00404</v>
      </c>
      <c r="K59">
        <f>IF(BinaryData!BM45=0,"",NormalizeData!BM45)</f>
        <v>0.98802699999999999</v>
      </c>
      <c r="L59">
        <f>IF(BinaryData!BN45=0,"",NormalizeData!BN45)</f>
        <v>0.98279700000000003</v>
      </c>
      <c r="N59">
        <f>CONTROLS!AA58</f>
        <v>7.7820990473864097E-3</v>
      </c>
      <c r="O59">
        <f>CONTROLS!AC58</f>
        <v>1.3044471277773828E-2</v>
      </c>
    </row>
    <row r="60" spans="1:15">
      <c r="A60">
        <f>NormalizeData!A46</f>
        <v>28.466667000000001</v>
      </c>
      <c r="B60">
        <f>CONTROLS!B59</f>
        <v>2.7946670000000005</v>
      </c>
      <c r="C60">
        <f>CONTROLS!V59</f>
        <v>1.0050267499999999</v>
      </c>
      <c r="D60">
        <f>CONTROLS!X59</f>
        <v>0.98000874999999998</v>
      </c>
      <c r="E60">
        <f>IF(BinaryData!BG46=0,"",NormalizeData!BG46)</f>
        <v>1.0731379999999999</v>
      </c>
      <c r="F60">
        <f>IF(BinaryData!BH46=0,"",NormalizeData!BH46)</f>
        <v>1.0707960000000001</v>
      </c>
      <c r="G60">
        <f>IF(BinaryData!BI46=0,"",NormalizeData!BI46)</f>
        <v>1.0141249999999999</v>
      </c>
      <c r="H60">
        <f>IF(BinaryData!BJ46=0,"",NormalizeData!BJ46)</f>
        <v>1.038672</v>
      </c>
      <c r="I60">
        <f>IF(BinaryData!BK46=0,"",NormalizeData!BK46)</f>
        <v>1.028189</v>
      </c>
      <c r="J60">
        <f>IF(BinaryData!BL46=0,"",NormalizeData!BL46)</f>
        <v>1.02173</v>
      </c>
      <c r="K60">
        <f>IF(BinaryData!BM46=0,"",NormalizeData!BM46)</f>
        <v>0.99894799999999995</v>
      </c>
      <c r="L60">
        <f>IF(BinaryData!BN46=0,"",NormalizeData!BN46)</f>
        <v>0.99739199999999995</v>
      </c>
      <c r="N60">
        <f>CONTROLS!AA59</f>
        <v>9.5642304229526694E-3</v>
      </c>
      <c r="O60">
        <f>CONTROLS!AC59</f>
        <v>1.2601148608361101E-2</v>
      </c>
    </row>
    <row r="61" spans="1:15">
      <c r="A61">
        <f>NormalizeData!A47</f>
        <v>28.716944000000002</v>
      </c>
      <c r="B61">
        <f>CONTROLS!B60</f>
        <v>3.044944000000001</v>
      </c>
      <c r="C61">
        <f>CONTROLS!V60</f>
        <v>1.01531075</v>
      </c>
      <c r="D61">
        <f>CONTROLS!X60</f>
        <v>0.99034975000000003</v>
      </c>
      <c r="E61">
        <f>IF(BinaryData!BG47=0,"",NormalizeData!BG47)</f>
        <v>1.08857</v>
      </c>
      <c r="F61">
        <f>IF(BinaryData!BH47=0,"",NormalizeData!BH47)</f>
        <v>1.081215</v>
      </c>
      <c r="G61">
        <f>IF(BinaryData!BI47=0,"",NormalizeData!BI47)</f>
        <v>1.030653</v>
      </c>
      <c r="H61">
        <f>IF(BinaryData!BJ47=0,"",NormalizeData!BJ47)</f>
        <v>1.053898</v>
      </c>
      <c r="I61">
        <f>IF(BinaryData!BK47=0,"",NormalizeData!BK47)</f>
        <v>1.0507310000000001</v>
      </c>
      <c r="J61">
        <f>IF(BinaryData!BL47=0,"",NormalizeData!BL47)</f>
        <v>1.0448040000000001</v>
      </c>
      <c r="K61">
        <f>IF(BinaryData!BM47=0,"",NormalizeData!BM47)</f>
        <v>1.0117069999999999</v>
      </c>
      <c r="L61">
        <f>IF(BinaryData!BN47=0,"",NormalizeData!BN47)</f>
        <v>1.0175419999999999</v>
      </c>
      <c r="N61">
        <f>CONTROLS!AA60</f>
        <v>1.2139027264021897E-2</v>
      </c>
      <c r="O61">
        <f>CONTROLS!AC60</f>
        <v>1.315224334160023E-2</v>
      </c>
    </row>
    <row r="62" spans="1:15">
      <c r="A62">
        <f>NormalizeData!A48</f>
        <v>28.966944000000002</v>
      </c>
      <c r="B62">
        <f>CONTROLS!B61</f>
        <v>3.294944000000001</v>
      </c>
      <c r="C62">
        <f>CONTROLS!V61</f>
        <v>1.0269234999999999</v>
      </c>
      <c r="D62">
        <f>CONTROLS!X61</f>
        <v>1.0033064999999999</v>
      </c>
      <c r="E62">
        <f>IF(BinaryData!BG48=0,"",NormalizeData!BG48)</f>
        <v>1.0987880000000001</v>
      </c>
      <c r="F62">
        <f>IF(BinaryData!BH48=0,"",NormalizeData!BH48)</f>
        <v>1.0804309999999999</v>
      </c>
      <c r="G62">
        <f>IF(BinaryData!BI48=0,"",NormalizeData!BI48)</f>
        <v>1.0443450000000001</v>
      </c>
      <c r="H62">
        <f>IF(BinaryData!BJ48=0,"",NormalizeData!BJ48)</f>
        <v>1.075518</v>
      </c>
      <c r="I62">
        <f>IF(BinaryData!BK48=0,"",NormalizeData!BK48)</f>
        <v>1.0680080000000001</v>
      </c>
      <c r="J62">
        <f>IF(BinaryData!BL48=0,"",NormalizeData!BL48)</f>
        <v>1.0623069999999999</v>
      </c>
      <c r="K62">
        <f>IF(BinaryData!BM48=0,"",NormalizeData!BM48)</f>
        <v>1.028103</v>
      </c>
      <c r="L62">
        <f>IF(BinaryData!BN48=0,"",NormalizeData!BN48)</f>
        <v>1.0394140000000001</v>
      </c>
      <c r="N62">
        <f>CONTROLS!AA61</f>
        <v>1.0437457975963293E-2</v>
      </c>
      <c r="O62">
        <f>CONTROLS!AC61</f>
        <v>1.2209622011621242E-2</v>
      </c>
    </row>
    <row r="63" spans="1:15">
      <c r="A63">
        <f>NormalizeData!A49</f>
        <v>29.217222</v>
      </c>
      <c r="B63">
        <f>CONTROLS!B62</f>
        <v>3.545221999999999</v>
      </c>
      <c r="C63">
        <f>CONTROLS!V62</f>
        <v>1.0404772499999999</v>
      </c>
      <c r="D63">
        <f>CONTROLS!X62</f>
        <v>1.0207554999999999</v>
      </c>
      <c r="E63">
        <f>IF(BinaryData!BG49=0,"",NormalizeData!BG49)</f>
        <v>1.116614</v>
      </c>
      <c r="F63">
        <f>IF(BinaryData!BH49=0,"",NormalizeData!BH49)</f>
        <v>1.099575</v>
      </c>
      <c r="G63">
        <f>IF(BinaryData!BI49=0,"",NormalizeData!BI49)</f>
        <v>1.0651189999999999</v>
      </c>
      <c r="H63">
        <f>IF(BinaryData!BJ49=0,"",NormalizeData!BJ49)</f>
        <v>1.091512</v>
      </c>
      <c r="I63">
        <f>IF(BinaryData!BK49=0,"",NormalizeData!BK49)</f>
        <v>1.0849850000000001</v>
      </c>
      <c r="J63">
        <f>IF(BinaryData!BL49=0,"",NormalizeData!BL49)</f>
        <v>1.0776589999999999</v>
      </c>
      <c r="K63">
        <f>IF(BinaryData!BM49=0,"",NormalizeData!BM49)</f>
        <v>1.0466340000000001</v>
      </c>
      <c r="L63">
        <f>IF(BinaryData!BN49=0,"",NormalizeData!BN49)</f>
        <v>1.064473</v>
      </c>
      <c r="N63">
        <f>CONTROLS!AA62</f>
        <v>1.0860656744261168E-2</v>
      </c>
      <c r="O63">
        <f>CONTROLS!AC62</f>
        <v>6.9183783504517746E-3</v>
      </c>
    </row>
    <row r="64" spans="1:15">
      <c r="A64">
        <f>NormalizeData!A50</f>
        <v>29.467222</v>
      </c>
      <c r="B64">
        <f>CONTROLS!B63</f>
        <v>3.795221999999999</v>
      </c>
      <c r="C64">
        <f>CONTROLS!V63</f>
        <v>1.0550979999999999</v>
      </c>
      <c r="D64">
        <f>CONTROLS!X63</f>
        <v>1.04731325</v>
      </c>
      <c r="E64">
        <f>IF(BinaryData!BG50=0,"",NormalizeData!BG50)</f>
        <v>1.12683</v>
      </c>
      <c r="F64">
        <f>IF(BinaryData!BH50=0,"",NormalizeData!BH50)</f>
        <v>1.1249629999999999</v>
      </c>
      <c r="G64">
        <f>IF(BinaryData!BI50=0,"",NormalizeData!BI50)</f>
        <v>1.085772</v>
      </c>
      <c r="H64">
        <f>IF(BinaryData!BJ50=0,"",NormalizeData!BJ50)</f>
        <v>1.107281</v>
      </c>
      <c r="I64">
        <f>IF(BinaryData!BK50=0,"",NormalizeData!BK50)</f>
        <v>1.0963320000000001</v>
      </c>
      <c r="J64">
        <f>IF(BinaryData!BL50=0,"",NormalizeData!BL50)</f>
        <v>1.094589</v>
      </c>
      <c r="K64">
        <f>IF(BinaryData!BM50=0,"",NormalizeData!BM50)</f>
        <v>1.072503</v>
      </c>
      <c r="L64">
        <f>IF(BinaryData!BN50=0,"",NormalizeData!BN50)</f>
        <v>1.083737</v>
      </c>
      <c r="N64">
        <f>CONTROLS!AA63</f>
        <v>1.3961183044427157E-2</v>
      </c>
      <c r="O64">
        <f>CONTROLS!AC63</f>
        <v>3.0562807739418642E-2</v>
      </c>
    </row>
    <row r="65" spans="1:15">
      <c r="A65">
        <f>NormalizeData!A51</f>
        <v>29.717500000000001</v>
      </c>
      <c r="B65">
        <f>CONTROLS!B64</f>
        <v>4.0455000000000005</v>
      </c>
      <c r="C65">
        <f>CONTROLS!V64</f>
        <v>1.0709815</v>
      </c>
      <c r="D65">
        <f>CONTROLS!X64</f>
        <v>1.0586630000000001</v>
      </c>
      <c r="E65">
        <f>IF(BinaryData!BG51=0,"",NormalizeData!BG51)</f>
        <v>1.141518</v>
      </c>
      <c r="F65">
        <f>IF(BinaryData!BH51=0,"",NormalizeData!BH51)</f>
        <v>1.1418619999999999</v>
      </c>
      <c r="G65">
        <f>IF(BinaryData!BI51=0,"",NormalizeData!BI51)</f>
        <v>1.0983149999999999</v>
      </c>
      <c r="H65">
        <f>IF(BinaryData!BJ51=0,"",NormalizeData!BJ51)</f>
        <v>1.1238889999999999</v>
      </c>
      <c r="I65">
        <f>IF(BinaryData!BK51=0,"",NormalizeData!BK51)</f>
        <v>1.1097429999999999</v>
      </c>
      <c r="J65">
        <f>IF(BinaryData!BL51=0,"",NormalizeData!BL51)</f>
        <v>1.1105119999999999</v>
      </c>
      <c r="K65">
        <f>IF(BinaryData!BM51=0,"",NormalizeData!BM51)</f>
        <v>1.10056</v>
      </c>
      <c r="L65">
        <f>IF(BinaryData!BN51=0,"",NormalizeData!BN51)</f>
        <v>1.104039</v>
      </c>
      <c r="N65">
        <f>CONTROLS!AA64</f>
        <v>1.9027737744321198E-2</v>
      </c>
      <c r="O65">
        <f>CONTROLS!AC64</f>
        <v>2.3012220709875016E-2</v>
      </c>
    </row>
    <row r="66" spans="1:15">
      <c r="A66">
        <f>NormalizeData!A52</f>
        <v>29.967500000000001</v>
      </c>
      <c r="B66">
        <f>CONTROLS!B65</f>
        <v>4.2955000000000005</v>
      </c>
      <c r="C66">
        <f>CONTROLS!V65</f>
        <v>1.0882382499999999</v>
      </c>
      <c r="D66">
        <f>CONTROLS!X65</f>
        <v>1.0722642499999999</v>
      </c>
      <c r="E66">
        <f>IF(BinaryData!BG52=0,"",NormalizeData!BG52)</f>
        <v>1.153821</v>
      </c>
      <c r="F66">
        <f>IF(BinaryData!BH52=0,"",NormalizeData!BH52)</f>
        <v>1.158698</v>
      </c>
      <c r="G66">
        <f>IF(BinaryData!BI52=0,"",NormalizeData!BI52)</f>
        <v>1.1094740000000001</v>
      </c>
      <c r="H66">
        <f>IF(BinaryData!BJ52=0,"",NormalizeData!BJ52)</f>
        <v>1.1337969999999999</v>
      </c>
      <c r="I66">
        <f>IF(BinaryData!BK52=0,"",NormalizeData!BK52)</f>
        <v>1.123856</v>
      </c>
      <c r="J66">
        <f>IF(BinaryData!BL52=0,"",NormalizeData!BL52)</f>
        <v>1.1238109999999999</v>
      </c>
      <c r="K66">
        <f>IF(BinaryData!BM52=0,"",NormalizeData!BM52)</f>
        <v>1.122673</v>
      </c>
      <c r="L66">
        <f>IF(BinaryData!BN52=0,"",NormalizeData!BN52)</f>
        <v>1.1142209999999999</v>
      </c>
      <c r="N66">
        <f>CONTROLS!AA65</f>
        <v>2.6579551744088312E-2</v>
      </c>
      <c r="O66">
        <f>CONTROLS!AC65</f>
        <v>1.7735507367519367E-2</v>
      </c>
    </row>
    <row r="67" spans="1:15">
      <c r="A67">
        <f>NormalizeData!A53</f>
        <v>30.217500000000001</v>
      </c>
      <c r="B67">
        <f>CONTROLS!B66</f>
        <v>4.5455000000000005</v>
      </c>
      <c r="C67">
        <f>CONTROLS!V66</f>
        <v>1.1062544999999999</v>
      </c>
      <c r="D67">
        <f>CONTROLS!X66</f>
        <v>1.09208975</v>
      </c>
      <c r="E67">
        <f>IF(BinaryData!BG53=0,"",NormalizeData!BG53)</f>
        <v>1.1666399999999999</v>
      </c>
      <c r="F67">
        <f>IF(BinaryData!BH53=0,"",NormalizeData!BH53)</f>
        <v>1.1724079999999999</v>
      </c>
      <c r="G67">
        <f>IF(BinaryData!BI53=0,"",NormalizeData!BI53)</f>
        <v>1.1184829999999999</v>
      </c>
      <c r="H67">
        <f>IF(BinaryData!BJ53=0,"",NormalizeData!BJ53)</f>
        <v>1.132725</v>
      </c>
      <c r="I67">
        <f>IF(BinaryData!BK53=0,"",NormalizeData!BK53)</f>
        <v>1.140501</v>
      </c>
      <c r="J67">
        <f>IF(BinaryData!BL53=0,"",NormalizeData!BL53)</f>
        <v>1.132843</v>
      </c>
      <c r="K67">
        <f>IF(BinaryData!BM53=0,"",NormalizeData!BM53)</f>
        <v>1.1384939999999999</v>
      </c>
      <c r="L67">
        <f>IF(BinaryData!BN53=0,"",NormalizeData!BN53)</f>
        <v>1.127408</v>
      </c>
      <c r="N67">
        <f>CONTROLS!AA66</f>
        <v>3.3031707196772821E-2</v>
      </c>
      <c r="O67">
        <f>CONTROLS!AC66</f>
        <v>2.327734888076103E-2</v>
      </c>
    </row>
    <row r="68" spans="1:15">
      <c r="A68">
        <f>NormalizeData!A54</f>
        <v>30.467500000000001</v>
      </c>
      <c r="B68">
        <f>CONTROLS!B67</f>
        <v>4.7955000000000005</v>
      </c>
      <c r="C68">
        <f>CONTROLS!V67</f>
        <v>1.12236475</v>
      </c>
      <c r="D68">
        <f>CONTROLS!X67</f>
        <v>1.1148720000000001</v>
      </c>
      <c r="E68">
        <f>IF(BinaryData!BG54=0,"",NormalizeData!BG54)</f>
        <v>1.1739010000000001</v>
      </c>
      <c r="F68">
        <f>IF(BinaryData!BH54=0,"",NormalizeData!BH54)</f>
        <v>1.1810099999999999</v>
      </c>
      <c r="G68">
        <f>IF(BinaryData!BI54=0,"",NormalizeData!BI54)</f>
        <v>1.1206659999999999</v>
      </c>
      <c r="H68">
        <f>IF(BinaryData!BJ54=0,"",NormalizeData!BJ54)</f>
        <v>1.1359429999999999</v>
      </c>
      <c r="I68">
        <f>IF(BinaryData!BK54=0,"",NormalizeData!BK54)</f>
        <v>1.14835</v>
      </c>
      <c r="J68">
        <f>IF(BinaryData!BL54=0,"",NormalizeData!BL54)</f>
        <v>1.1432770000000001</v>
      </c>
      <c r="K68">
        <f>IF(BinaryData!BM54=0,"",NormalizeData!BM54)</f>
        <v>1.1526350000000001</v>
      </c>
      <c r="L68">
        <f>IF(BinaryData!BN54=0,"",NormalizeData!BN54)</f>
        <v>1.1413230000000001</v>
      </c>
      <c r="N68">
        <f>CONTROLS!AA67</f>
        <v>3.6437731189661066E-2</v>
      </c>
      <c r="O68">
        <f>CONTROLS!AC67</f>
        <v>2.4934365375254015E-2</v>
      </c>
    </row>
    <row r="69" spans="1:15">
      <c r="A69">
        <f>NormalizeData!A55</f>
        <v>31.470555999999998</v>
      </c>
      <c r="B69">
        <f>CONTROLS!B68</f>
        <v>5.7985559999999978</v>
      </c>
      <c r="C69">
        <f>CONTROLS!V68</f>
        <v>1.1823545</v>
      </c>
      <c r="D69">
        <f>CONTROLS!X68</f>
        <v>1.1790674999999999</v>
      </c>
      <c r="E69">
        <f>IF(BinaryData!BG55=0,"",NormalizeData!BG55)</f>
        <v>1.2145820000000001</v>
      </c>
      <c r="F69">
        <f>IF(BinaryData!BH55=0,"",NormalizeData!BH55)</f>
        <v>1.2238329999999999</v>
      </c>
      <c r="G69">
        <f>IF(BinaryData!BI55=0,"",NormalizeData!BI55)</f>
        <v>1.196787</v>
      </c>
      <c r="H69">
        <f>IF(BinaryData!BJ55=0,"",NormalizeData!BJ55)</f>
        <v>1.2199990000000001</v>
      </c>
      <c r="I69">
        <f>IF(BinaryData!BK55=0,"",NormalizeData!BK55)</f>
        <v>1.16777</v>
      </c>
      <c r="J69">
        <f>IF(BinaryData!BL55=0,"",NormalizeData!BL55)</f>
        <v>1.1550130000000001</v>
      </c>
      <c r="K69">
        <f>IF(BinaryData!BM55=0,"",NormalizeData!BM55)</f>
        <v>1.18916</v>
      </c>
      <c r="L69">
        <f>IF(BinaryData!BN55=0,"",NormalizeData!BN55)</f>
        <v>1.184609</v>
      </c>
      <c r="N69">
        <f>CONTROLS!AA68</f>
        <v>3.5668792788654924E-2</v>
      </c>
      <c r="O69">
        <f>CONTROLS!AC68</f>
        <v>2.0909461375176547E-2</v>
      </c>
    </row>
    <row r="70" spans="1:15">
      <c r="A70">
        <f>NormalizeData!A56</f>
        <v>32.470556000000002</v>
      </c>
      <c r="B70">
        <f>CONTROLS!B69</f>
        <v>6.7985560000000014</v>
      </c>
      <c r="C70">
        <f>CONTROLS!V69</f>
        <v>1.248645</v>
      </c>
      <c r="D70">
        <f>CONTROLS!X69</f>
        <v>1.2178772499999999</v>
      </c>
      <c r="E70">
        <f>IF(BinaryData!BG56=0,"",NormalizeData!BG56)</f>
        <v>1.257504</v>
      </c>
      <c r="F70">
        <f>IF(BinaryData!BH56=0,"",NormalizeData!BH56)</f>
        <v>1.259676</v>
      </c>
      <c r="G70">
        <f>IF(BinaryData!BI56=0,"",NormalizeData!BI56)</f>
        <v>1.243244</v>
      </c>
      <c r="H70">
        <f>IF(BinaryData!BJ56=0,"",NormalizeData!BJ56)</f>
        <v>1.282025</v>
      </c>
      <c r="I70">
        <f>IF(BinaryData!BK56=0,"",NormalizeData!BK56)</f>
        <v>1.234461</v>
      </c>
      <c r="J70">
        <f>IF(BinaryData!BL56=0,"",NormalizeData!BL56)</f>
        <v>1.255765</v>
      </c>
      <c r="K70">
        <f>IF(BinaryData!BM56=0,"",NormalizeData!BM56)</f>
        <v>1.2185710000000001</v>
      </c>
      <c r="L70">
        <f>IF(BinaryData!BN56=0,"",NormalizeData!BN56)</f>
        <v>1.2500039999999999</v>
      </c>
      <c r="N70">
        <f>CONTROLS!AA69</f>
        <v>1.2882466741014061E-2</v>
      </c>
      <c r="O70">
        <f>CONTROLS!AC69</f>
        <v>1.427996259040382E-2</v>
      </c>
    </row>
    <row r="71" spans="1:15">
      <c r="A71">
        <f>NormalizeData!A57</f>
        <v>33.470832999999999</v>
      </c>
      <c r="B71">
        <f>CONTROLS!B70</f>
        <v>7.7988329999999983</v>
      </c>
      <c r="C71">
        <f>CONTROLS!V70</f>
        <v>1.2982925000000001</v>
      </c>
      <c r="D71">
        <f>CONTROLS!X70</f>
        <v>1.2465195000000002</v>
      </c>
      <c r="E71">
        <f>IF(BinaryData!BG57=0,"",NormalizeData!BG57)</f>
        <v>1.29515</v>
      </c>
      <c r="F71">
        <f>IF(BinaryData!BH57=0,"",NormalizeData!BH57)</f>
        <v>1.2882199999999999</v>
      </c>
      <c r="G71">
        <f>IF(BinaryData!BI57=0,"",NormalizeData!BI57)</f>
        <v>1.2867850000000001</v>
      </c>
      <c r="H71">
        <f>IF(BinaryData!BJ57=0,"",NormalizeData!BJ57)</f>
        <v>1.3104309999999999</v>
      </c>
      <c r="I71">
        <f>IF(BinaryData!BK57=0,"",NormalizeData!BK57)</f>
        <v>1.2753209999999999</v>
      </c>
      <c r="J71">
        <f>IF(BinaryData!BL57=0,"",NormalizeData!BL57)</f>
        <v>1.3080940000000001</v>
      </c>
      <c r="K71">
        <f>IF(BinaryData!BM57=0,"",NormalizeData!BM57)</f>
        <v>1.2305820000000001</v>
      </c>
      <c r="L71">
        <f>IF(BinaryData!BN57=0,"",NormalizeData!BN57)</f>
        <v>1.2925549999999999</v>
      </c>
      <c r="N71">
        <f>CONTROLS!AA70</f>
        <v>2.9096021234297099E-2</v>
      </c>
      <c r="O71">
        <f>CONTROLS!AC70</f>
        <v>1.3126612269228802E-2</v>
      </c>
    </row>
    <row r="72" spans="1:15">
      <c r="A72">
        <f>NormalizeData!A58</f>
        <v>34.470832999999999</v>
      </c>
      <c r="B72">
        <f>CONTROLS!B71</f>
        <v>8.7988329999999983</v>
      </c>
      <c r="C72">
        <f>CONTROLS!V71</f>
        <v>1.3352485000000001</v>
      </c>
      <c r="D72">
        <f>CONTROLS!X71</f>
        <v>1.2761735000000001</v>
      </c>
      <c r="E72">
        <f>IF(BinaryData!BG58=0,"",NormalizeData!BG58)</f>
        <v>1.332911</v>
      </c>
      <c r="F72">
        <f>IF(BinaryData!BH58=0,"",NormalizeData!BH58)</f>
        <v>1.3154079999999999</v>
      </c>
      <c r="G72">
        <f>IF(BinaryData!BI58=0,"",NormalizeData!BI58)</f>
        <v>1.327307</v>
      </c>
      <c r="H72">
        <f>IF(BinaryData!BJ58=0,"",NormalizeData!BJ58)</f>
        <v>1.3381190000000001</v>
      </c>
      <c r="I72">
        <f>IF(BinaryData!BK58=0,"",NormalizeData!BK58)</f>
        <v>1.3246450000000001</v>
      </c>
      <c r="J72">
        <f>IF(BinaryData!BL58=0,"",NormalizeData!BL58)</f>
        <v>1.3430930000000001</v>
      </c>
      <c r="K72">
        <f>IF(BinaryData!BM58=0,"",NormalizeData!BM58)</f>
        <v>1.33084</v>
      </c>
      <c r="L72">
        <f>IF(BinaryData!BN58=0,"",NormalizeData!BN58)</f>
        <v>1.3317060000000001</v>
      </c>
      <c r="N72">
        <f>CONTROLS!AA71</f>
        <v>3.3967334950900527E-2</v>
      </c>
      <c r="O72">
        <f>CONTROLS!AC71</f>
        <v>1.1959144492813914E-2</v>
      </c>
    </row>
    <row r="73" spans="1:15">
      <c r="A73">
        <f>NormalizeData!A59</f>
        <v>35.470832999999999</v>
      </c>
      <c r="B73">
        <f>CONTROLS!B72</f>
        <v>9.7988329999999983</v>
      </c>
      <c r="C73">
        <f>CONTROLS!V72</f>
        <v>1.37571025</v>
      </c>
      <c r="D73">
        <f>CONTROLS!X72</f>
        <v>1.30395525</v>
      </c>
      <c r="E73">
        <f>IF(BinaryData!BG59=0,"",NormalizeData!BG59)</f>
        <v>1.3662589999999999</v>
      </c>
      <c r="F73">
        <f>IF(BinaryData!BH59=0,"",NormalizeData!BH59)</f>
        <v>1.347507</v>
      </c>
      <c r="G73">
        <f>IF(BinaryData!BI59=0,"",NormalizeData!BI59)</f>
        <v>1.3666739999999999</v>
      </c>
      <c r="H73">
        <f>IF(BinaryData!BJ59=0,"",NormalizeData!BJ59)</f>
        <v>1.353583</v>
      </c>
      <c r="I73">
        <f>IF(BinaryData!BK59=0,"",NormalizeData!BK59)</f>
        <v>1.3635170000000001</v>
      </c>
      <c r="J73">
        <f>IF(BinaryData!BL59=0,"",NormalizeData!BL59)</f>
        <v>1.370932</v>
      </c>
      <c r="K73">
        <f>IF(BinaryData!BM59=0,"",NormalizeData!BM59)</f>
        <v>1.376053</v>
      </c>
      <c r="L73">
        <f>IF(BinaryData!BN59=0,"",NormalizeData!BN59)</f>
        <v>1.359963</v>
      </c>
      <c r="N73">
        <f>CONTROLS!AA72</f>
        <v>1.8011070584041691E-2</v>
      </c>
      <c r="O73">
        <f>CONTROLS!AC72</f>
        <v>1.2189168672090241E-2</v>
      </c>
    </row>
    <row r="74" spans="1:15">
      <c r="A74">
        <f>NormalizeData!A60</f>
        <v>36.471111000000001</v>
      </c>
      <c r="B74">
        <f>CONTROLS!B73</f>
        <v>10.799111</v>
      </c>
      <c r="C74">
        <f>CONTROLS!V73</f>
        <v>1.3936904999999999</v>
      </c>
      <c r="D74">
        <f>CONTROLS!X73</f>
        <v>1.334333</v>
      </c>
      <c r="E74">
        <f>IF(BinaryData!BG60=0,"",NormalizeData!BG60)</f>
        <v>1.392069</v>
      </c>
      <c r="F74">
        <f>IF(BinaryData!BH60=0,"",NormalizeData!BH60)</f>
        <v>1.3730850000000001</v>
      </c>
      <c r="G74">
        <f>IF(BinaryData!BI60=0,"",NormalizeData!BI60)</f>
        <v>1.402539</v>
      </c>
      <c r="H74">
        <f>IF(BinaryData!BJ60=0,"",NormalizeData!BJ60)</f>
        <v>1.3853629999999999</v>
      </c>
      <c r="I74">
        <f>IF(BinaryData!BK60=0,"",NormalizeData!BK60)</f>
        <v>1.402895</v>
      </c>
      <c r="J74">
        <f>IF(BinaryData!BL60=0,"",NormalizeData!BL60)</f>
        <v>1.406965</v>
      </c>
      <c r="K74">
        <f>IF(BinaryData!BM60=0,"",NormalizeData!BM60)</f>
        <v>1.4044319999999999</v>
      </c>
      <c r="L74">
        <f>IF(BinaryData!BN60=0,"",NormalizeData!BN60)</f>
        <v>1.3926339999999999</v>
      </c>
      <c r="N74">
        <f>CONTROLS!AA73</f>
        <v>3.1162603330487881E-2</v>
      </c>
      <c r="O74">
        <f>CONTROLS!AC73</f>
        <v>8.4244790936888903E-3</v>
      </c>
    </row>
    <row r="75" spans="1:15">
      <c r="A75">
        <f>NormalizeData!A61</f>
        <v>37.471666999999997</v>
      </c>
      <c r="B75">
        <f>CONTROLS!B74</f>
        <v>11.799666999999996</v>
      </c>
      <c r="C75">
        <f>CONTROLS!V74</f>
        <v>1.4338565000000001</v>
      </c>
      <c r="D75">
        <f>CONTROLS!X74</f>
        <v>1.3689622499999998</v>
      </c>
      <c r="E75">
        <f>IF(BinaryData!BG61=0,"",NormalizeData!BG61)</f>
        <v>1.4209179999999999</v>
      </c>
      <c r="F75">
        <f>IF(BinaryData!BH61=0,"",NormalizeData!BH61)</f>
        <v>1.39727</v>
      </c>
      <c r="G75">
        <f>IF(BinaryData!BI61=0,"",NormalizeData!BI61)</f>
        <v>1.4290769999999999</v>
      </c>
      <c r="H75">
        <f>IF(BinaryData!BJ61=0,"",NormalizeData!BJ61)</f>
        <v>1.4101809999999999</v>
      </c>
      <c r="I75">
        <f>IF(BinaryData!BK61=0,"",NormalizeData!BK61)</f>
        <v>1.4311910000000001</v>
      </c>
      <c r="J75">
        <f>IF(BinaryData!BL61=0,"",NormalizeData!BL61)</f>
        <v>1.422439</v>
      </c>
      <c r="K75">
        <f>IF(BinaryData!BM61=0,"",NormalizeData!BM61)</f>
        <v>1.417414</v>
      </c>
      <c r="L75">
        <f>IF(BinaryData!BN61=0,"",NormalizeData!BN61)</f>
        <v>1.4169160000000001</v>
      </c>
      <c r="N75">
        <f>CONTROLS!AA74</f>
        <v>1.9123799596314526E-2</v>
      </c>
      <c r="O75">
        <f>CONTROLS!AC74</f>
        <v>1.1348991508059212E-2</v>
      </c>
    </row>
    <row r="76" spans="1:15">
      <c r="A76">
        <f>NormalizeData!A62</f>
        <v>38.471666999999997</v>
      </c>
      <c r="B76">
        <f>CONTROLS!B75</f>
        <v>12.799666999999996</v>
      </c>
      <c r="C76">
        <f>CONTROLS!V75</f>
        <v>1.4637912499999999</v>
      </c>
      <c r="D76">
        <f>CONTROLS!X75</f>
        <v>1.4007399999999999</v>
      </c>
      <c r="E76">
        <f>IF(BinaryData!BG62=0,"",NormalizeData!BG62)</f>
        <v>1.446779</v>
      </c>
      <c r="F76">
        <f>IF(BinaryData!BH62=0,"",NormalizeData!BH62)</f>
        <v>1.4217280000000001</v>
      </c>
      <c r="G76">
        <f>IF(BinaryData!BI62=0,"",NormalizeData!BI62)</f>
        <v>1.4467000000000001</v>
      </c>
      <c r="H76">
        <f>IF(BinaryData!BJ62=0,"",NormalizeData!BJ62)</f>
        <v>1.434671</v>
      </c>
      <c r="I76">
        <f>IF(BinaryData!BK62=0,"",NormalizeData!BK62)</f>
        <v>1.4594659999999999</v>
      </c>
      <c r="J76">
        <f>IF(BinaryData!BL62=0,"",NormalizeData!BL62)</f>
        <v>1.4415610000000001</v>
      </c>
      <c r="K76">
        <f>IF(BinaryData!BM62=0,"",NormalizeData!BM62)</f>
        <v>1.441257</v>
      </c>
      <c r="L76">
        <f>IF(BinaryData!BN62=0,"",NormalizeData!BN62)</f>
        <v>1.4507429999999999</v>
      </c>
      <c r="N76">
        <f>CONTROLS!AA75</f>
        <v>2.6768842440108086E-2</v>
      </c>
      <c r="O76">
        <f>CONTROLS!AC75</f>
        <v>1.6834849905280825E-2</v>
      </c>
    </row>
    <row r="77" spans="1:15">
      <c r="A77">
        <f>NormalizeData!A63</f>
        <v>39.471666999999997</v>
      </c>
      <c r="B77">
        <f>CONTROLS!B76</f>
        <v>13.799666999999996</v>
      </c>
      <c r="C77">
        <f>CONTROLS!V76</f>
        <v>1.488847</v>
      </c>
      <c r="D77">
        <f>CONTROLS!X76</f>
        <v>1.43433225</v>
      </c>
      <c r="E77">
        <f>IF(BinaryData!BG63=0,"",NormalizeData!BG63)</f>
        <v>1.471455</v>
      </c>
      <c r="F77">
        <f>IF(BinaryData!BH63=0,"",NormalizeData!BH63)</f>
        <v>1.4453009999999999</v>
      </c>
      <c r="G77">
        <f>IF(BinaryData!BI63=0,"",NormalizeData!BI63)</f>
        <v>1.476955</v>
      </c>
      <c r="H77">
        <f>IF(BinaryData!BJ63=0,"",NormalizeData!BJ63)</f>
        <v>1.4630000000000001</v>
      </c>
      <c r="I77">
        <f>IF(BinaryData!BK63=0,"",NormalizeData!BK63)</f>
        <v>1.4879530000000001</v>
      </c>
      <c r="J77">
        <f>IF(BinaryData!BL63=0,"",NormalizeData!BL63)</f>
        <v>1.463503</v>
      </c>
      <c r="K77">
        <f>IF(BinaryData!BM63=0,"",NormalizeData!BM63)</f>
        <v>1.4567030000000001</v>
      </c>
      <c r="L77">
        <f>IF(BinaryData!BN63=0,"",NormalizeData!BN63)</f>
        <v>1.466439</v>
      </c>
      <c r="N77">
        <f>CONTROLS!AA76</f>
        <v>3.0277995376180342E-2</v>
      </c>
      <c r="O77">
        <f>CONTROLS!AC76</f>
        <v>1.6832488177628401E-2</v>
      </c>
    </row>
    <row r="78" spans="1:15">
      <c r="A78">
        <f>NormalizeData!A64</f>
        <v>40.471666999999997</v>
      </c>
      <c r="B78">
        <f>CONTROLS!B77</f>
        <v>14.799666999999996</v>
      </c>
      <c r="C78">
        <f>CONTROLS!V77</f>
        <v>1.5113222499999999</v>
      </c>
      <c r="D78">
        <f>CONTROLS!X77</f>
        <v>1.46693075</v>
      </c>
      <c r="E78">
        <f>IF(BinaryData!BG64=0,"",NormalizeData!BG64)</f>
        <v>1.4916160000000001</v>
      </c>
      <c r="F78">
        <f>IF(BinaryData!BH64=0,"",NormalizeData!BH64)</f>
        <v>1.4682219999999999</v>
      </c>
      <c r="G78">
        <f>IF(BinaryData!BI64=0,"",NormalizeData!BI64)</f>
        <v>1.4996609999999999</v>
      </c>
      <c r="H78">
        <f>IF(BinaryData!BJ64=0,"",NormalizeData!BJ64)</f>
        <v>1.481859</v>
      </c>
      <c r="I78">
        <f>IF(BinaryData!BK64=0,"",NormalizeData!BK64)</f>
        <v>1.5131520000000001</v>
      </c>
      <c r="J78">
        <f>IF(BinaryData!BL64=0,"",NormalizeData!BL64)</f>
        <v>1.490367</v>
      </c>
      <c r="K78">
        <f>IF(BinaryData!BM64=0,"",NormalizeData!BM64)</f>
        <v>1.47492</v>
      </c>
      <c r="L78">
        <f>IF(BinaryData!BN64=0,"",NormalizeData!BN64)</f>
        <v>1.4830859999999999</v>
      </c>
      <c r="N78">
        <f>CONTROLS!AA77</f>
        <v>2.9478908125132493E-2</v>
      </c>
      <c r="O78">
        <f>CONTROLS!AC77</f>
        <v>2.1524601542963186E-2</v>
      </c>
    </row>
    <row r="79" spans="1:15">
      <c r="A79">
        <f>NormalizeData!A65</f>
        <v>41.471666999999997</v>
      </c>
      <c r="B79">
        <f>CONTROLS!B78</f>
        <v>15.799666999999996</v>
      </c>
      <c r="C79">
        <f>CONTROLS!V78</f>
        <v>1.5373160000000001</v>
      </c>
      <c r="D79">
        <f>CONTROLS!X78</f>
        <v>1.502761</v>
      </c>
      <c r="E79">
        <f>IF(BinaryData!BG65=0,"",NormalizeData!BG65)</f>
        <v>1.5092920000000001</v>
      </c>
      <c r="F79">
        <f>IF(BinaryData!BH65=0,"",NormalizeData!BH65)</f>
        <v>1.489368</v>
      </c>
      <c r="G79">
        <f>IF(BinaryData!BI65=0,"",NormalizeData!BI65)</f>
        <v>1.52491</v>
      </c>
      <c r="H79">
        <f>IF(BinaryData!BJ65=0,"",NormalizeData!BJ65)</f>
        <v>1.5051639999999999</v>
      </c>
      <c r="I79">
        <f>IF(BinaryData!BK65=0,"",NormalizeData!BK65)</f>
        <v>1.532956</v>
      </c>
      <c r="J79">
        <f>IF(BinaryData!BL65=0,"",NormalizeData!BL65)</f>
        <v>1.5104949999999999</v>
      </c>
      <c r="K79">
        <f>IF(BinaryData!BM65=0,"",NormalizeData!BM65)</f>
        <v>1.499344</v>
      </c>
      <c r="L79">
        <f>IF(BinaryData!BN65=0,"",NormalizeData!BN65)</f>
        <v>1.508759</v>
      </c>
      <c r="N79">
        <f>CONTROLS!AA78</f>
        <v>3.9109596077348249E-2</v>
      </c>
      <c r="O79">
        <f>CONTROLS!AC78</f>
        <v>2.6050189545055818E-2</v>
      </c>
    </row>
    <row r="80" spans="1:15">
      <c r="A80">
        <f>NormalizeData!A66</f>
        <v>42.471944000000001</v>
      </c>
      <c r="B80">
        <f>CONTROLS!B79</f>
        <v>16.799944</v>
      </c>
      <c r="C80">
        <f>CONTROLS!V79</f>
        <v>1.5533812500000002</v>
      </c>
      <c r="D80">
        <f>CONTROLS!X79</f>
        <v>1.5353064999999999</v>
      </c>
      <c r="E80">
        <f>IF(BinaryData!BG66=0,"",NormalizeData!BG66)</f>
        <v>1.5305800000000001</v>
      </c>
      <c r="F80">
        <f>IF(BinaryData!BH66=0,"",NormalizeData!BH66)</f>
        <v>1.512364</v>
      </c>
      <c r="G80">
        <f>IF(BinaryData!BI66=0,"",NormalizeData!BI66)</f>
        <v>1.5483210000000001</v>
      </c>
      <c r="H80">
        <f>IF(BinaryData!BJ66=0,"",NormalizeData!BJ66)</f>
        <v>1.5302500000000001</v>
      </c>
      <c r="I80">
        <f>IF(BinaryData!BK66=0,"",NormalizeData!BK66)</f>
        <v>1.5551839999999999</v>
      </c>
      <c r="J80">
        <f>IF(BinaryData!BL66=0,"",NormalizeData!BL66)</f>
        <v>1.531703</v>
      </c>
      <c r="K80">
        <f>IF(BinaryData!BM66=0,"",NormalizeData!BM66)</f>
        <v>1.5248120000000001</v>
      </c>
      <c r="L80">
        <f>IF(BinaryData!BN66=0,"",NormalizeData!BN66)</f>
        <v>1.519147</v>
      </c>
      <c r="N80">
        <f>CONTROLS!AA79</f>
        <v>4.7894701985188345E-2</v>
      </c>
      <c r="O80">
        <f>CONTROLS!AC79</f>
        <v>2.9266210100842696E-2</v>
      </c>
    </row>
    <row r="81" spans="1:15">
      <c r="A81">
        <f>NormalizeData!A67</f>
        <v>43.471944000000001</v>
      </c>
      <c r="B81">
        <f>CONTROLS!B80</f>
        <v>17.799944</v>
      </c>
      <c r="C81">
        <f>CONTROLS!V80</f>
        <v>1.5743417499999999</v>
      </c>
      <c r="D81">
        <f>CONTROLS!X80</f>
        <v>1.5641782499999999</v>
      </c>
      <c r="E81">
        <f>IF(BinaryData!BG67=0,"",NormalizeData!BG67)</f>
        <v>1.5487379999999999</v>
      </c>
      <c r="F81">
        <f>IF(BinaryData!BH67=0,"",NormalizeData!BH67)</f>
        <v>1.528168</v>
      </c>
      <c r="G81">
        <f>IF(BinaryData!BI67=0,"",NormalizeData!BI67)</f>
        <v>1.5662910000000001</v>
      </c>
      <c r="H81">
        <f>IF(BinaryData!BJ67=0,"",NormalizeData!BJ67)</f>
        <v>1.5534809999999999</v>
      </c>
      <c r="I81">
        <f>IF(BinaryData!BK67=0,"",NormalizeData!BK67)</f>
        <v>1.570997</v>
      </c>
      <c r="J81">
        <f>IF(BinaryData!BL67=0,"",NormalizeData!BL67)</f>
        <v>1.5494570000000001</v>
      </c>
      <c r="K81">
        <f>IF(BinaryData!BM67=0,"",NormalizeData!BM67)</f>
        <v>1.5465960000000001</v>
      </c>
      <c r="L81">
        <f>IF(BinaryData!BN67=0,"",NormalizeData!BN67)</f>
        <v>1.543909</v>
      </c>
      <c r="N81">
        <f>CONTROLS!AA80</f>
        <v>4.5803949810578587E-2</v>
      </c>
      <c r="O81">
        <f>CONTROLS!AC80</f>
        <v>3.1199656316216049E-2</v>
      </c>
    </row>
    <row r="82" spans="1:15">
      <c r="A82">
        <f>NormalizeData!A68</f>
        <v>44.471944000000001</v>
      </c>
      <c r="B82">
        <f>CONTROLS!B81</f>
        <v>18.799944</v>
      </c>
      <c r="C82">
        <f>CONTROLS!V81</f>
        <v>1.5932545</v>
      </c>
      <c r="D82">
        <f>CONTROLS!X81</f>
        <v>1.599545</v>
      </c>
      <c r="E82">
        <f>IF(BinaryData!BG68=0,"",NormalizeData!BG68)</f>
        <v>1.5752949999999999</v>
      </c>
      <c r="F82">
        <f>IF(BinaryData!BH68=0,"",NormalizeData!BH68)</f>
        <v>1.5494000000000001</v>
      </c>
      <c r="G82">
        <f>IF(BinaryData!BI68=0,"",NormalizeData!BI68)</f>
        <v>1.583421</v>
      </c>
      <c r="H82">
        <f>IF(BinaryData!BJ68=0,"",NormalizeData!BJ68)</f>
        <v>1.5697449999999999</v>
      </c>
      <c r="I82">
        <f>IF(BinaryData!BK68=0,"",NormalizeData!BK68)</f>
        <v>1.593048</v>
      </c>
      <c r="J82">
        <f>IF(BinaryData!BL68=0,"",NormalizeData!BL68)</f>
        <v>1.577315</v>
      </c>
      <c r="K82">
        <f>IF(BinaryData!BM68=0,"",NormalizeData!BM68)</f>
        <v>1.5607409999999999</v>
      </c>
      <c r="L82">
        <f>IF(BinaryData!BN68=0,"",NormalizeData!BN68)</f>
        <v>1.5586629999999999</v>
      </c>
      <c r="N82">
        <f>CONTROLS!AA81</f>
        <v>3.9548143846034854E-2</v>
      </c>
      <c r="O82">
        <f>CONTROLS!AC81</f>
        <v>3.2891892810640533E-2</v>
      </c>
    </row>
    <row r="83" spans="1:15">
      <c r="A83">
        <f>NormalizeData!A69</f>
        <v>45.471944000000001</v>
      </c>
      <c r="B83">
        <f>CONTROLS!B82</f>
        <v>19.799944</v>
      </c>
      <c r="C83">
        <f>CONTROLS!V82</f>
        <v>1.6122990000000001</v>
      </c>
      <c r="D83">
        <f>CONTROLS!X82</f>
        <v>1.6314600000000001</v>
      </c>
      <c r="E83">
        <f>IF(BinaryData!BG69=0,"",NormalizeData!BG69)</f>
        <v>1.59816</v>
      </c>
      <c r="F83">
        <f>IF(BinaryData!BH69=0,"",NormalizeData!BH69)</f>
        <v>1.5736619999999999</v>
      </c>
      <c r="G83">
        <f>IF(BinaryData!BI69=0,"",NormalizeData!BI69)</f>
        <v>1.607758</v>
      </c>
      <c r="H83">
        <f>IF(BinaryData!BJ69=0,"",NormalizeData!BJ69)</f>
        <v>1.5963270000000001</v>
      </c>
      <c r="I83">
        <f>IF(BinaryData!BK69=0,"",NormalizeData!BK69)</f>
        <v>1.613963</v>
      </c>
      <c r="J83">
        <f>IF(BinaryData!BL69=0,"",NormalizeData!BL69)</f>
        <v>1.6044240000000001</v>
      </c>
      <c r="K83">
        <f>IF(BinaryData!BM69=0,"",NormalizeData!BM69)</f>
        <v>1.5795429999999999</v>
      </c>
      <c r="L83">
        <f>IF(BinaryData!BN69=0,"",NormalizeData!BN69)</f>
        <v>1.583029</v>
      </c>
      <c r="N83">
        <f>CONTROLS!AA82</f>
        <v>3.8571989595214448E-2</v>
      </c>
      <c r="O83">
        <f>CONTROLS!AC82</f>
        <v>3.6123261739032693E-2</v>
      </c>
    </row>
    <row r="84" spans="1:15">
      <c r="A84">
        <f>NormalizeData!A70</f>
        <v>46.471944000000001</v>
      </c>
      <c r="B84">
        <f>CONTROLS!B83</f>
        <v>20.799944</v>
      </c>
      <c r="C84">
        <f>CONTROLS!V83</f>
        <v>1.6330740000000001</v>
      </c>
      <c r="D84">
        <f>CONTROLS!X83</f>
        <v>1.658517</v>
      </c>
      <c r="E84">
        <f>IF(BinaryData!BG70=0,"",NormalizeData!BG70)</f>
        <v>1.61968</v>
      </c>
      <c r="F84">
        <f>IF(BinaryData!BH70=0,"",NormalizeData!BH70)</f>
        <v>1.594703</v>
      </c>
      <c r="G84">
        <f>IF(BinaryData!BI70=0,"",NormalizeData!BI70)</f>
        <v>1.6283609999999999</v>
      </c>
      <c r="H84">
        <f>IF(BinaryData!BJ70=0,"",NormalizeData!BJ70)</f>
        <v>1.606115</v>
      </c>
      <c r="I84">
        <f>IF(BinaryData!BK70=0,"",NormalizeData!BK70)</f>
        <v>1.6264050000000001</v>
      </c>
      <c r="J84">
        <f>IF(BinaryData!BL70=0,"",NormalizeData!BL70)</f>
        <v>1.632352</v>
      </c>
      <c r="K84">
        <f>IF(BinaryData!BM70=0,"",NormalizeData!BM70)</f>
        <v>1.6011979999999999</v>
      </c>
      <c r="L84">
        <f>IF(BinaryData!BN70=0,"",NormalizeData!BN70)</f>
        <v>1.60168</v>
      </c>
      <c r="N84">
        <f>CONTROLS!AA83</f>
        <v>3.9448209059474451E-2</v>
      </c>
      <c r="O84">
        <f>CONTROLS!AC83</f>
        <v>3.9707759837761328E-2</v>
      </c>
    </row>
    <row r="85" spans="1:15">
      <c r="A85">
        <f>NormalizeData!A71</f>
        <v>47.471944000000001</v>
      </c>
      <c r="B85">
        <f>CONTROLS!B84</f>
        <v>21.799944</v>
      </c>
      <c r="C85">
        <f>CONTROLS!V84</f>
        <v>1.64862325</v>
      </c>
      <c r="D85">
        <f>CONTROLS!X84</f>
        <v>1.6934167499999999</v>
      </c>
      <c r="E85">
        <f>IF(BinaryData!BG71=0,"",NormalizeData!BG71)</f>
        <v>1.6287290000000001</v>
      </c>
      <c r="F85">
        <f>IF(BinaryData!BH71=0,"",NormalizeData!BH71)</f>
        <v>1.604058</v>
      </c>
      <c r="G85">
        <f>IF(BinaryData!BI71=0,"",NormalizeData!BI71)</f>
        <v>1.6386130000000001</v>
      </c>
      <c r="H85">
        <f>IF(BinaryData!BJ71=0,"",NormalizeData!BJ71)</f>
        <v>1.6283909999999999</v>
      </c>
      <c r="I85">
        <f>IF(BinaryData!BK71=0,"",NormalizeData!BK71)</f>
        <v>1.6543270000000001</v>
      </c>
      <c r="J85">
        <f>IF(BinaryData!BL71=0,"",NormalizeData!BL71)</f>
        <v>1.6578040000000001</v>
      </c>
      <c r="K85">
        <f>IF(BinaryData!BM71=0,"",NormalizeData!BM71)</f>
        <v>1.630026</v>
      </c>
      <c r="L85">
        <f>IF(BinaryData!BN71=0,"",NormalizeData!BN71)</f>
        <v>1.626433</v>
      </c>
      <c r="N85">
        <f>CONTROLS!AA84</f>
        <v>3.6055415195455263E-2</v>
      </c>
      <c r="O85">
        <f>CONTROLS!AC84</f>
        <v>4.0722186502978042E-2</v>
      </c>
    </row>
    <row r="86" spans="1:15">
      <c r="A86">
        <f>NormalizeData!A72</f>
        <v>48.472222000000002</v>
      </c>
      <c r="B86">
        <f>CONTROLS!B85</f>
        <v>22.800222000000002</v>
      </c>
      <c r="C86">
        <f>CONTROLS!V85</f>
        <v>1.6764725</v>
      </c>
      <c r="D86">
        <f>CONTROLS!X85</f>
        <v>1.723671</v>
      </c>
      <c r="E86">
        <f>IF(BinaryData!BG72=0,"",NormalizeData!BG72)</f>
        <v>1.649267</v>
      </c>
      <c r="F86">
        <f>IF(BinaryData!BH72=0,"",NormalizeData!BH72)</f>
        <v>1.6333329999999999</v>
      </c>
      <c r="G86">
        <f>IF(BinaryData!BI72=0,"",NormalizeData!BI72)</f>
        <v>1.661044</v>
      </c>
      <c r="H86">
        <f>IF(BinaryData!BJ72=0,"",NormalizeData!BJ72)</f>
        <v>1.640522</v>
      </c>
      <c r="I86">
        <f>IF(BinaryData!BK72=0,"",NormalizeData!BK72)</f>
        <v>1.6709780000000001</v>
      </c>
      <c r="J86">
        <f>IF(BinaryData!BL72=0,"",NormalizeData!BL72)</f>
        <v>1.6669339999999999</v>
      </c>
      <c r="K86">
        <f>IF(BinaryData!BM72=0,"",NormalizeData!BM72)</f>
        <v>1.653748</v>
      </c>
      <c r="L86">
        <f>IF(BinaryData!BN72=0,"",NormalizeData!BN72)</f>
        <v>1.656253</v>
      </c>
      <c r="N86">
        <f>CONTROLS!AA85</f>
        <v>4.0499345817761878E-2</v>
      </c>
      <c r="O86">
        <f>CONTROLS!AC85</f>
        <v>4.1407547870728457E-2</v>
      </c>
    </row>
    <row r="87" spans="1:15">
      <c r="A87">
        <f>NormalizeData!A73</f>
        <v>49.472499999999997</v>
      </c>
      <c r="B87">
        <f>CONTROLS!B86</f>
        <v>23.800499999999996</v>
      </c>
      <c r="C87">
        <f>CONTROLS!V86</f>
        <v>1.70127875</v>
      </c>
      <c r="D87">
        <f>CONTROLS!X86</f>
        <v>1.7595742499999998</v>
      </c>
      <c r="E87">
        <f>IF(BinaryData!BG73=0,"",NormalizeData!BG73)</f>
        <v>1.6751229999999999</v>
      </c>
      <c r="F87">
        <f>IF(BinaryData!BH73=0,"",NormalizeData!BH73)</f>
        <v>1.6464920000000001</v>
      </c>
      <c r="G87">
        <f>IF(BinaryData!BI73=0,"",NormalizeData!BI73)</f>
        <v>1.688286</v>
      </c>
      <c r="H87">
        <f>IF(BinaryData!BJ73=0,"",NormalizeData!BJ73)</f>
        <v>1.6624909999999999</v>
      </c>
      <c r="I87">
        <f>IF(BinaryData!BK73=0,"",NormalizeData!BK73)</f>
        <v>1.6962740000000001</v>
      </c>
      <c r="J87">
        <f>IF(BinaryData!BL73=0,"",NormalizeData!BL73)</f>
        <v>1.6914849999999999</v>
      </c>
      <c r="K87">
        <f>IF(BinaryData!BM73=0,"",NormalizeData!BM73)</f>
        <v>1.674247</v>
      </c>
      <c r="L87">
        <f>IF(BinaryData!BN73=0,"",NormalizeData!BN73)</f>
        <v>1.6743250000000001</v>
      </c>
      <c r="N87">
        <f>CONTROLS!AA86</f>
        <v>4.8519210843919018E-2</v>
      </c>
      <c r="O87">
        <f>CONTROLS!AC86</f>
        <v>4.3243917756335029E-2</v>
      </c>
    </row>
    <row r="88" spans="1:15">
      <c r="A88">
        <f>NormalizeData!A74</f>
        <v>50.472499999999997</v>
      </c>
      <c r="B88">
        <f>CONTROLS!B87</f>
        <v>24.800499999999996</v>
      </c>
      <c r="C88">
        <f>CONTROLS!V87</f>
        <v>1.72846375</v>
      </c>
      <c r="D88">
        <f>CONTROLS!X87</f>
        <v>1.7950459999999999</v>
      </c>
      <c r="E88">
        <f>IF(BinaryData!BG74=0,"",NormalizeData!BG74)</f>
        <v>1.697478</v>
      </c>
      <c r="F88">
        <f>IF(BinaryData!BH74=0,"",NormalizeData!BH74)</f>
        <v>1.670288</v>
      </c>
      <c r="G88">
        <f>IF(BinaryData!BI74=0,"",NormalizeData!BI74)</f>
        <v>1.6969350000000001</v>
      </c>
      <c r="H88">
        <f>IF(BinaryData!BJ74=0,"",NormalizeData!BJ74)</f>
        <v>1.696798</v>
      </c>
      <c r="I88">
        <f>IF(BinaryData!BK74=0,"",NormalizeData!BK74)</f>
        <v>1.716847</v>
      </c>
      <c r="J88">
        <f>IF(BinaryData!BL74=0,"",NormalizeData!BL74)</f>
        <v>1.7163740000000001</v>
      </c>
      <c r="K88">
        <f>IF(BinaryData!BM74=0,"",NormalizeData!BM74)</f>
        <v>1.6979649999999999</v>
      </c>
      <c r="L88">
        <f>IF(BinaryData!BN74=0,"",NormalizeData!BN74)</f>
        <v>1.701368</v>
      </c>
      <c r="N88">
        <f>CONTROLS!AA87</f>
        <v>5.2300423455105396E-2</v>
      </c>
      <c r="O88">
        <f>CONTROLS!AC87</f>
        <v>4.4607575828925397E-2</v>
      </c>
    </row>
    <row r="89" spans="1:15">
      <c r="A89">
        <f>NormalizeData!A75</f>
        <v>51.472499999999997</v>
      </c>
      <c r="B89">
        <f>CONTROLS!B88</f>
        <v>25.800499999999996</v>
      </c>
      <c r="C89">
        <f>CONTROLS!V88</f>
        <v>1.754704</v>
      </c>
      <c r="D89">
        <f>CONTROLS!X88</f>
        <v>1.826384</v>
      </c>
      <c r="E89">
        <f>IF(BinaryData!BG75=0,"",NormalizeData!BG75)</f>
        <v>1.7173419999999999</v>
      </c>
      <c r="F89">
        <f>IF(BinaryData!BH75=0,"",NormalizeData!BH75)</f>
        <v>1.7012620000000001</v>
      </c>
      <c r="G89">
        <f>IF(BinaryData!BI75=0,"",NormalizeData!BI75)</f>
        <v>1.7202440000000001</v>
      </c>
      <c r="H89">
        <f>IF(BinaryData!BJ75=0,"",NormalizeData!BJ75)</f>
        <v>1.713549</v>
      </c>
      <c r="I89">
        <f>IF(BinaryData!BK75=0,"",NormalizeData!BK75)</f>
        <v>1.7401960000000001</v>
      </c>
      <c r="J89">
        <f>IF(BinaryData!BL75=0,"",NormalizeData!BL75)</f>
        <v>1.7447820000000001</v>
      </c>
      <c r="K89">
        <f>IF(BinaryData!BM75=0,"",NormalizeData!BM75)</f>
        <v>1.720445</v>
      </c>
      <c r="L89">
        <f>IF(BinaryData!BN75=0,"",NormalizeData!BN75)</f>
        <v>1.7246140000000001</v>
      </c>
      <c r="N89">
        <f>CONTROLS!AA88</f>
        <v>4.8538407095137862E-2</v>
      </c>
      <c r="O89">
        <f>CONTROLS!AC88</f>
        <v>5.3903770783375299E-2</v>
      </c>
    </row>
    <row r="90" spans="1:15">
      <c r="A90">
        <f>NormalizeData!A76</f>
        <v>52.475278000000003</v>
      </c>
      <c r="B90">
        <f>CONTROLS!B89</f>
        <v>26.803278000000002</v>
      </c>
      <c r="C90">
        <f>CONTROLS!V89</f>
        <v>1.7752694999999998</v>
      </c>
      <c r="D90">
        <f>CONTROLS!X89</f>
        <v>1.8573394999999999</v>
      </c>
      <c r="E90">
        <f>IF(BinaryData!BG76=0,"",NormalizeData!BG76)</f>
        <v>1.741058</v>
      </c>
      <c r="F90">
        <f>IF(BinaryData!BH76=0,"",NormalizeData!BH76)</f>
        <v>1.7226269999999999</v>
      </c>
      <c r="G90">
        <f>IF(BinaryData!BI76=0,"",NormalizeData!BI76)</f>
        <v>1.750378</v>
      </c>
      <c r="H90">
        <f>IF(BinaryData!BJ76=0,"",NormalizeData!BJ76)</f>
        <v>1.752297</v>
      </c>
      <c r="I90">
        <f>IF(BinaryData!BK76=0,"",NormalizeData!BK76)</f>
        <v>1.7637910000000001</v>
      </c>
      <c r="J90">
        <f>IF(BinaryData!BL76=0,"",NormalizeData!BL76)</f>
        <v>1.7719769999999999</v>
      </c>
      <c r="K90">
        <f>IF(BinaryData!BM76=0,"",NormalizeData!BM76)</f>
        <v>1.745841</v>
      </c>
      <c r="L90">
        <f>IF(BinaryData!BN76=0,"",NormalizeData!BN76)</f>
        <v>1.7508980000000001</v>
      </c>
      <c r="N90">
        <f>CONTROLS!AA89</f>
        <v>5.1498595569846997E-2</v>
      </c>
      <c r="O90">
        <f>CONTROLS!AC89</f>
        <v>5.2441246873683983E-2</v>
      </c>
    </row>
    <row r="91" spans="1:15">
      <c r="A91">
        <f>NormalizeData!A77</f>
        <v>53.475278000000003</v>
      </c>
      <c r="B91">
        <f>CONTROLS!B90</f>
        <v>27.803278000000002</v>
      </c>
      <c r="C91">
        <f>CONTROLS!V90</f>
        <v>1.801633</v>
      </c>
      <c r="D91">
        <f>CONTROLS!X90</f>
        <v>1.8909425</v>
      </c>
      <c r="E91">
        <f>IF(BinaryData!BG77=0,"",NormalizeData!BG77)</f>
        <v>1.7656670000000001</v>
      </c>
      <c r="F91">
        <f>IF(BinaryData!BH77=0,"",NormalizeData!BH77)</f>
        <v>1.7368250000000001</v>
      </c>
      <c r="G91">
        <f>IF(BinaryData!BI77=0,"",NormalizeData!BI77)</f>
        <v>1.780721</v>
      </c>
      <c r="H91">
        <f>IF(BinaryData!BJ77=0,"",NormalizeData!BJ77)</f>
        <v>1.7836019999999999</v>
      </c>
      <c r="I91">
        <f>IF(BinaryData!BK77=0,"",NormalizeData!BK77)</f>
        <v>1.7830729999999999</v>
      </c>
      <c r="J91">
        <f>IF(BinaryData!BL77=0,"",NormalizeData!BL77)</f>
        <v>1.804978</v>
      </c>
      <c r="K91">
        <f>IF(BinaryData!BM77=0,"",NormalizeData!BM77)</f>
        <v>1.771792</v>
      </c>
      <c r="L91">
        <f>IF(BinaryData!BN77=0,"",NormalizeData!BN77)</f>
        <v>1.7800959999999999</v>
      </c>
      <c r="N91">
        <f>CONTROLS!AA90</f>
        <v>5.0872538859388555E-2</v>
      </c>
      <c r="O91">
        <f>CONTROLS!AC90</f>
        <v>6.0245713720286073E-2</v>
      </c>
    </row>
    <row r="92" spans="1:15">
      <c r="A92">
        <f>NormalizeData!A78</f>
        <v>54.475555999999997</v>
      </c>
      <c r="B92">
        <f>CONTROLS!B91</f>
        <v>28.803555999999997</v>
      </c>
      <c r="C92">
        <f>CONTROLS!V91</f>
        <v>1.8245815000000001</v>
      </c>
      <c r="D92">
        <f>CONTROLS!X91</f>
        <v>1.92512375</v>
      </c>
      <c r="E92">
        <f>IF(BinaryData!BG78=0,"",NormalizeData!BG78)</f>
        <v>1.78487</v>
      </c>
      <c r="F92">
        <f>IF(BinaryData!BH78=0,"",NormalizeData!BH78)</f>
        <v>1.76624</v>
      </c>
      <c r="G92">
        <f>IF(BinaryData!BI78=0,"",NormalizeData!BI78)</f>
        <v>1.7944469999999999</v>
      </c>
      <c r="H92">
        <f>IF(BinaryData!BJ78=0,"",NormalizeData!BJ78)</f>
        <v>1.792886</v>
      </c>
      <c r="I92">
        <f>IF(BinaryData!BK78=0,"",NormalizeData!BK78)</f>
        <v>1.80074</v>
      </c>
      <c r="J92">
        <f>IF(BinaryData!BL78=0,"",NormalizeData!BL78)</f>
        <v>1.8323039999999999</v>
      </c>
      <c r="K92">
        <f>IF(BinaryData!BM78=0,"",NormalizeData!BM78)</f>
        <v>1.8029310000000001</v>
      </c>
      <c r="L92">
        <f>IF(BinaryData!BN78=0,"",NormalizeData!BN78)</f>
        <v>1.795337</v>
      </c>
      <c r="N92">
        <f>CONTROLS!AA91</f>
        <v>5.056582623669862E-2</v>
      </c>
      <c r="O92">
        <f>CONTROLS!AC91</f>
        <v>6.1742422047163042E-2</v>
      </c>
    </row>
    <row r="93" spans="1:15">
      <c r="A93">
        <f>NormalizeData!A79</f>
        <v>55.475833000000002</v>
      </c>
      <c r="B93">
        <f>CONTROLS!B92</f>
        <v>29.803833000000001</v>
      </c>
      <c r="C93">
        <f>CONTROLS!V92</f>
        <v>1.8462719999999999</v>
      </c>
      <c r="D93">
        <f>CONTROLS!X92</f>
        <v>1.9598992500000001</v>
      </c>
      <c r="E93">
        <f>IF(BinaryData!BG79=0,"",NormalizeData!BG79)</f>
        <v>1.7988189999999999</v>
      </c>
      <c r="F93">
        <f>IF(BinaryData!BH79=0,"",NormalizeData!BH79)</f>
        <v>1.7832570000000001</v>
      </c>
      <c r="G93">
        <f>IF(BinaryData!BI79=0,"",NormalizeData!BI79)</f>
        <v>1.8107249999999999</v>
      </c>
      <c r="H93">
        <f>IF(BinaryData!BJ79=0,"",NormalizeData!BJ79)</f>
        <v>1.817879</v>
      </c>
      <c r="I93">
        <f>IF(BinaryData!BK79=0,"",NormalizeData!BK79)</f>
        <v>1.8256570000000001</v>
      </c>
      <c r="J93">
        <f>IF(BinaryData!BL79=0,"",NormalizeData!BL79)</f>
        <v>1.852476</v>
      </c>
      <c r="K93">
        <f>IF(BinaryData!BM79=0,"",NormalizeData!BM79)</f>
        <v>1.826252</v>
      </c>
      <c r="L93">
        <f>IF(BinaryData!BN79=0,"",NormalizeData!BN79)</f>
        <v>1.8204119999999999</v>
      </c>
      <c r="N93">
        <f>CONTROLS!AA92</f>
        <v>5.5879235409944591E-2</v>
      </c>
      <c r="O93">
        <f>CONTROLS!AC92</f>
        <v>6.1100245397079506E-2</v>
      </c>
    </row>
    <row r="94" spans="1:15">
      <c r="A94">
        <f>NormalizeData!A80</f>
        <v>56.475833000000002</v>
      </c>
      <c r="B94">
        <f>CONTROLS!B93</f>
        <v>30.803833000000001</v>
      </c>
      <c r="C94">
        <f>CONTROLS!V93</f>
        <v>1.87010725</v>
      </c>
      <c r="D94">
        <f>CONTROLS!X93</f>
        <v>1.9991257499999999</v>
      </c>
      <c r="E94">
        <f>IF(BinaryData!BG80=0,"",NormalizeData!BG80)</f>
        <v>1.815555</v>
      </c>
      <c r="F94">
        <f>IF(BinaryData!BH80=0,"",NormalizeData!BH80)</f>
        <v>1.80779</v>
      </c>
      <c r="G94">
        <f>IF(BinaryData!BI80=0,"",NormalizeData!BI80)</f>
        <v>1.835693</v>
      </c>
      <c r="H94">
        <f>IF(BinaryData!BJ80=0,"",NormalizeData!BJ80)</f>
        <v>1.8427560000000001</v>
      </c>
      <c r="I94">
        <f>IF(BinaryData!BK80=0,"",NormalizeData!BK80)</f>
        <v>1.8591059999999999</v>
      </c>
      <c r="J94">
        <f>IF(BinaryData!BL80=0,"",NormalizeData!BL80)</f>
        <v>1.872873</v>
      </c>
      <c r="K94">
        <f>IF(BinaryData!BM80=0,"",NormalizeData!BM80)</f>
        <v>1.853224</v>
      </c>
      <c r="L94">
        <f>IF(BinaryData!BN80=0,"",NormalizeData!BN80)</f>
        <v>1.8326929999999999</v>
      </c>
      <c r="N94">
        <f>CONTROLS!AA93</f>
        <v>5.7407639859604079E-2</v>
      </c>
      <c r="O94">
        <f>CONTROLS!AC93</f>
        <v>6.6995215373313544E-2</v>
      </c>
    </row>
    <row r="95" spans="1:15">
      <c r="A95">
        <f>NormalizeData!A81</f>
        <v>57.476111000000003</v>
      </c>
      <c r="B95">
        <f>CONTROLS!B94</f>
        <v>31.804111000000002</v>
      </c>
      <c r="C95">
        <f>CONTROLS!V94</f>
        <v>1.8935177499999998</v>
      </c>
      <c r="D95">
        <f>CONTROLS!X94</f>
        <v>2.0360132499999999</v>
      </c>
      <c r="E95">
        <f>IF(BinaryData!BG81=0,"",NormalizeData!BG81)</f>
        <v>1.8431109999999999</v>
      </c>
      <c r="F95">
        <f>IF(BinaryData!BH81=0,"",NormalizeData!BH81)</f>
        <v>1.8399859999999999</v>
      </c>
      <c r="G95">
        <f>IF(BinaryData!BI81=0,"",NormalizeData!BI81)</f>
        <v>1.857534</v>
      </c>
      <c r="H95">
        <f>IF(BinaryData!BJ81=0,"",NormalizeData!BJ81)</f>
        <v>1.865907</v>
      </c>
      <c r="I95">
        <f>IF(BinaryData!BK81=0,"",NormalizeData!BK81)</f>
        <v>1.87998</v>
      </c>
      <c r="J95">
        <f>IF(BinaryData!BL81=0,"",NormalizeData!BL81)</f>
        <v>1.8930800000000001</v>
      </c>
      <c r="K95">
        <f>IF(BinaryData!BM81=0,"",NormalizeData!BM81)</f>
        <v>1.8770830000000001</v>
      </c>
      <c r="L95">
        <f>IF(BinaryData!BN81=0,"",NormalizeData!BN81)</f>
        <v>1.852773</v>
      </c>
      <c r="N95">
        <f>CONTROLS!AA94</f>
        <v>5.3466728316932478E-2</v>
      </c>
      <c r="O95">
        <f>CONTROLS!AC94</f>
        <v>6.4245630857280814E-2</v>
      </c>
    </row>
    <row r="96" spans="1:15">
      <c r="A96">
        <f>NormalizeData!A82</f>
        <v>58.476111000000003</v>
      </c>
      <c r="B96">
        <f>CONTROLS!B95</f>
        <v>32.804111000000006</v>
      </c>
      <c r="C96">
        <f>CONTROLS!V95</f>
        <v>1.91653275</v>
      </c>
      <c r="D96">
        <f>CONTROLS!X95</f>
        <v>2.069512</v>
      </c>
      <c r="E96">
        <f>IF(BinaryData!BG82=0,"",NormalizeData!BG82)</f>
        <v>1.8713660000000001</v>
      </c>
      <c r="F96">
        <f>IF(BinaryData!BH82=0,"",NormalizeData!BH82)</f>
        <v>1.868825</v>
      </c>
      <c r="G96">
        <f>IF(BinaryData!BI82=0,"",NormalizeData!BI82)</f>
        <v>1.8814630000000001</v>
      </c>
      <c r="H96">
        <f>IF(BinaryData!BJ82=0,"",NormalizeData!BJ82)</f>
        <v>1.8848549999999999</v>
      </c>
      <c r="I96">
        <f>IF(BinaryData!BK82=0,"",NormalizeData!BK82)</f>
        <v>1.9075979999999999</v>
      </c>
      <c r="J96">
        <f>IF(BinaryData!BL82=0,"",NormalizeData!BL82)</f>
        <v>1.908048</v>
      </c>
      <c r="K96">
        <f>IF(BinaryData!BM82=0,"",NormalizeData!BM82)</f>
        <v>1.9019630000000001</v>
      </c>
      <c r="L96">
        <f>IF(BinaryData!BN82=0,"",NormalizeData!BN82)</f>
        <v>1.8780790000000001</v>
      </c>
      <c r="N96">
        <f>CONTROLS!AA95</f>
        <v>5.7335652557985207E-2</v>
      </c>
      <c r="O96">
        <f>CONTROLS!AC95</f>
        <v>6.7681481026939661E-2</v>
      </c>
    </row>
    <row r="97" spans="1:15">
      <c r="A97">
        <f>NormalizeData!A83</f>
        <v>59.476388999999998</v>
      </c>
      <c r="B97">
        <f>CONTROLS!B96</f>
        <v>33.804389</v>
      </c>
      <c r="C97">
        <f>CONTROLS!V96</f>
        <v>1.9368380000000001</v>
      </c>
      <c r="D97">
        <f>CONTROLS!X96</f>
        <v>2.10525875</v>
      </c>
      <c r="E97">
        <f>IF(BinaryData!BG83=0,"",NormalizeData!BG83)</f>
        <v>1.89821</v>
      </c>
      <c r="F97">
        <f>IF(BinaryData!BH83=0,"",NormalizeData!BH83)</f>
        <v>1.888674</v>
      </c>
      <c r="G97">
        <f>IF(BinaryData!BI83=0,"",NormalizeData!BI83)</f>
        <v>1.9037930000000001</v>
      </c>
      <c r="H97">
        <f>IF(BinaryData!BJ83=0,"",NormalizeData!BJ83)</f>
        <v>1.915867</v>
      </c>
      <c r="I97">
        <f>IF(BinaryData!BK83=0,"",NormalizeData!BK83)</f>
        <v>1.9220520000000001</v>
      </c>
      <c r="J97">
        <f>IF(BinaryData!BL83=0,"",NormalizeData!BL83)</f>
        <v>1.933608</v>
      </c>
      <c r="K97">
        <f>IF(BinaryData!BM83=0,"",NormalizeData!BM83)</f>
        <v>1.9269240000000001</v>
      </c>
      <c r="L97">
        <f>IF(BinaryData!BN83=0,"",NormalizeData!BN83)</f>
        <v>1.903794</v>
      </c>
      <c r="N97">
        <f>CONTROLS!AA96</f>
        <v>5.9793353783398631E-2</v>
      </c>
      <c r="O97">
        <f>CONTROLS!AC96</f>
        <v>6.7766951298180708E-2</v>
      </c>
    </row>
    <row r="98" spans="1:15">
      <c r="A98">
        <f>NormalizeData!A84</f>
        <v>60.476388999999998</v>
      </c>
      <c r="B98">
        <f>CONTROLS!B97</f>
        <v>34.804389</v>
      </c>
      <c r="C98">
        <f>CONTROLS!V97</f>
        <v>1.9614812499999998</v>
      </c>
      <c r="D98">
        <f>CONTROLS!X97</f>
        <v>2.13975275</v>
      </c>
      <c r="E98">
        <f>IF(BinaryData!BG84=0,"",NormalizeData!BG84)</f>
        <v>1.9129609999999999</v>
      </c>
      <c r="F98">
        <f>IF(BinaryData!BH84=0,"",NormalizeData!BH84)</f>
        <v>1.9153659999999999</v>
      </c>
      <c r="G98">
        <f>IF(BinaryData!BI84=0,"",NormalizeData!BI84)</f>
        <v>1.9251480000000001</v>
      </c>
      <c r="H98">
        <f>IF(BinaryData!BJ84=0,"",NormalizeData!BJ84)</f>
        <v>1.936593</v>
      </c>
      <c r="I98">
        <f>IF(BinaryData!BK84=0,"",NormalizeData!BK84)</f>
        <v>1.955249</v>
      </c>
      <c r="J98">
        <f>IF(BinaryData!BL84=0,"",NormalizeData!BL84)</f>
        <v>1.960256</v>
      </c>
      <c r="K98">
        <f>IF(BinaryData!BM84=0,"",NormalizeData!BM84)</f>
        <v>1.9396850000000001</v>
      </c>
      <c r="L98">
        <f>IF(BinaryData!BN84=0,"",NormalizeData!BN84)</f>
        <v>1.927807</v>
      </c>
      <c r="N98">
        <f>CONTROLS!AA97</f>
        <v>6.1682211473406183E-2</v>
      </c>
      <c r="O98">
        <f>CONTROLS!AC97</f>
        <v>7.1973333007788368E-2</v>
      </c>
    </row>
    <row r="99" spans="1:15">
      <c r="A99">
        <f>NormalizeData!A85</f>
        <v>61.476388999999998</v>
      </c>
      <c r="B99">
        <f>CONTROLS!B98</f>
        <v>35.804389</v>
      </c>
      <c r="C99">
        <f>CONTROLS!V98</f>
        <v>1.9881675000000001</v>
      </c>
      <c r="D99">
        <f>CONTROLS!X98</f>
        <v>2.1804537499999999</v>
      </c>
      <c r="E99">
        <f>IF(BinaryData!BG85=0,"",NormalizeData!BG85)</f>
        <v>1.9320280000000001</v>
      </c>
      <c r="F99">
        <f>IF(BinaryData!BH85=0,"",NormalizeData!BH85)</f>
        <v>1.930609</v>
      </c>
      <c r="G99">
        <f>IF(BinaryData!BI85=0,"",NormalizeData!BI85)</f>
        <v>1.9523870000000001</v>
      </c>
      <c r="H99">
        <f>IF(BinaryData!BJ85=0,"",NormalizeData!BJ85)</f>
        <v>1.9454899999999999</v>
      </c>
      <c r="I99">
        <f>IF(BinaryData!BK85=0,"",NormalizeData!BK85)</f>
        <v>1.9787619999999999</v>
      </c>
      <c r="J99">
        <f>IF(BinaryData!BL85=0,"",NormalizeData!BL85)</f>
        <v>1.98281</v>
      </c>
      <c r="K99">
        <f>IF(BinaryData!BM85=0,"",NormalizeData!BM85)</f>
        <v>1.971077</v>
      </c>
      <c r="L99">
        <f>IF(BinaryData!BN85=0,"",NormalizeData!BN85)</f>
        <v>1.94323</v>
      </c>
      <c r="N99">
        <f>CONTROLS!AA98</f>
        <v>6.0207074016818442E-2</v>
      </c>
      <c r="O99">
        <f>CONTROLS!AC98</f>
        <v>7.7438442440323746E-2</v>
      </c>
    </row>
    <row r="100" spans="1:15">
      <c r="A100">
        <f>NormalizeData!A86</f>
        <v>62.476666999999999</v>
      </c>
      <c r="B100">
        <f>CONTROLS!B99</f>
        <v>36.804666999999995</v>
      </c>
      <c r="C100">
        <f>CONTROLS!V99</f>
        <v>2.0115409999999998</v>
      </c>
      <c r="D100">
        <f>CONTROLS!X99</f>
        <v>2.211999</v>
      </c>
      <c r="E100">
        <f>IF(BinaryData!BG86=0,"",NormalizeData!BG86)</f>
        <v>1.9522729999999999</v>
      </c>
      <c r="F100">
        <f>IF(BinaryData!BH86=0,"",NormalizeData!BH86)</f>
        <v>1.9443410000000001</v>
      </c>
      <c r="G100">
        <f>IF(BinaryData!BI86=0,"",NormalizeData!BI86)</f>
        <v>1.9666939999999999</v>
      </c>
      <c r="H100">
        <f>IF(BinaryData!BJ86=0,"",NormalizeData!BJ86)</f>
        <v>1.9648099999999999</v>
      </c>
      <c r="I100">
        <f>IF(BinaryData!BK86=0,"",NormalizeData!BK86)</f>
        <v>2.0047579999999998</v>
      </c>
      <c r="J100">
        <f>IF(BinaryData!BL86=0,"",NormalizeData!BL86)</f>
        <v>1.9998199999999999</v>
      </c>
      <c r="K100">
        <f>IF(BinaryData!BM86=0,"",NormalizeData!BM86)</f>
        <v>1.9967090000000001</v>
      </c>
      <c r="L100">
        <f>IF(BinaryData!BN86=0,"",NormalizeData!BN86)</f>
        <v>1.970953</v>
      </c>
      <c r="N100">
        <f>CONTROLS!AA99</f>
        <v>6.3552812290252059E-2</v>
      </c>
      <c r="O100">
        <f>CONTROLS!AC99</f>
        <v>8.1409836911763997E-2</v>
      </c>
    </row>
    <row r="101" spans="1:15">
      <c r="A101">
        <f>NormalizeData!A87</f>
        <v>63.476944000000003</v>
      </c>
      <c r="B101">
        <f>CONTROLS!B100</f>
        <v>37.804944000000006</v>
      </c>
      <c r="C101">
        <f>CONTROLS!V100</f>
        <v>2.032413</v>
      </c>
      <c r="D101">
        <f>CONTROLS!X100</f>
        <v>2.2494702499999999</v>
      </c>
      <c r="E101">
        <f>IF(BinaryData!BG87=0,"",NormalizeData!BG87)</f>
        <v>1.9755689999999999</v>
      </c>
      <c r="F101">
        <f>IF(BinaryData!BH87=0,"",NormalizeData!BH87)</f>
        <v>1.968685</v>
      </c>
      <c r="G101">
        <f>IF(BinaryData!BI87=0,"",NormalizeData!BI87)</f>
        <v>1.988623</v>
      </c>
      <c r="H101">
        <f>IF(BinaryData!BJ87=0,"",NormalizeData!BJ87)</f>
        <v>2.000696</v>
      </c>
      <c r="I101">
        <f>IF(BinaryData!BK87=0,"",NormalizeData!BK87)</f>
        <v>2.0235409999999998</v>
      </c>
      <c r="J101">
        <f>IF(BinaryData!BL87=0,"",NormalizeData!BL87)</f>
        <v>2.0256919999999998</v>
      </c>
      <c r="K101">
        <f>IF(BinaryData!BM87=0,"",NormalizeData!BM87)</f>
        <v>2.0185659999999999</v>
      </c>
      <c r="L101">
        <f>IF(BinaryData!BN87=0,"",NormalizeData!BN87)</f>
        <v>1.986686</v>
      </c>
      <c r="N101">
        <f>CONTROLS!AA100</f>
        <v>6.2513490927958992E-2</v>
      </c>
      <c r="O101">
        <f>CONTROLS!AC100</f>
        <v>8.2753664004985295E-2</v>
      </c>
    </row>
    <row r="102" spans="1:15">
      <c r="A102">
        <f>NormalizeData!A88</f>
        <v>64.476944000000003</v>
      </c>
      <c r="B102">
        <f>CONTROLS!B101</f>
        <v>38.804944000000006</v>
      </c>
      <c r="C102">
        <f>CONTROLS!V101</f>
        <v>2.0544549999999999</v>
      </c>
      <c r="D102">
        <f>CONTROLS!X101</f>
        <v>2.2863150000000001</v>
      </c>
      <c r="E102">
        <f>IF(BinaryData!BG88=0,"",NormalizeData!BG88)</f>
        <v>1.9971490000000001</v>
      </c>
      <c r="F102">
        <f>IF(BinaryData!BH88=0,"",NormalizeData!BH88)</f>
        <v>1.9931700000000001</v>
      </c>
      <c r="G102">
        <f>IF(BinaryData!BI88=0,"",NormalizeData!BI88)</f>
        <v>2.0126080000000002</v>
      </c>
      <c r="H102">
        <f>IF(BinaryData!BJ88=0,"",NormalizeData!BJ88)</f>
        <v>2.0267460000000002</v>
      </c>
      <c r="I102">
        <f>IF(BinaryData!BK88=0,"",NormalizeData!BK88)</f>
        <v>2.0463629999999999</v>
      </c>
      <c r="J102">
        <f>IF(BinaryData!BL88=0,"",NormalizeData!BL88)</f>
        <v>2.0450849999999998</v>
      </c>
      <c r="K102">
        <f>IF(BinaryData!BM88=0,"",NormalizeData!BM88)</f>
        <v>2.0342720000000001</v>
      </c>
      <c r="L102">
        <f>IF(BinaryData!BN88=0,"",NormalizeData!BN88)</f>
        <v>2.005258</v>
      </c>
      <c r="N102">
        <f>CONTROLS!AA101</f>
        <v>6.3488983963099169E-2</v>
      </c>
      <c r="O102">
        <f>CONTROLS!AC101</f>
        <v>9.0609648651049549E-2</v>
      </c>
    </row>
    <row r="103" spans="1:15">
      <c r="A103">
        <f>NormalizeData!A89</f>
        <v>65.476944000000003</v>
      </c>
      <c r="B103">
        <f>CONTROLS!B102</f>
        <v>39.804944000000006</v>
      </c>
      <c r="C103">
        <f>CONTROLS!V102</f>
        <v>2.0724659999999999</v>
      </c>
      <c r="D103">
        <f>CONTROLS!X102</f>
        <v>2.3273872500000001</v>
      </c>
      <c r="E103">
        <f>IF(BinaryData!BG89=0,"",NormalizeData!BG89)</f>
        <v>2.0062570000000002</v>
      </c>
      <c r="F103">
        <f>IF(BinaryData!BH89=0,"",NormalizeData!BH89)</f>
        <v>2.011117</v>
      </c>
      <c r="G103">
        <f>IF(BinaryData!BI89=0,"",NormalizeData!BI89)</f>
        <v>2.0341749999999998</v>
      </c>
      <c r="H103">
        <f>IF(BinaryData!BJ89=0,"",NormalizeData!BJ89)</f>
        <v>2.0399910000000001</v>
      </c>
      <c r="I103">
        <f>IF(BinaryData!BK89=0,"",NormalizeData!BK89)</f>
        <v>2.0723549999999999</v>
      </c>
      <c r="J103">
        <f>IF(BinaryData!BL89=0,"",NormalizeData!BL89)</f>
        <v>2.0641560000000001</v>
      </c>
      <c r="K103">
        <f>IF(BinaryData!BM89=0,"",NormalizeData!BM89)</f>
        <v>2.0602809999999998</v>
      </c>
      <c r="L103">
        <f>IF(BinaryData!BN89=0,"",NormalizeData!BN89)</f>
        <v>2.0282279999999999</v>
      </c>
      <c r="N103">
        <f>CONTROLS!AA102</f>
        <v>6.4301760810519998E-2</v>
      </c>
      <c r="O103">
        <f>CONTROLS!AC102</f>
        <v>8.4203019333730839E-2</v>
      </c>
    </row>
    <row r="104" spans="1:15">
      <c r="A104">
        <f>NormalizeData!A90</f>
        <v>66.477221999999998</v>
      </c>
      <c r="B104">
        <f>CONTROLS!B103</f>
        <v>40.805222000000001</v>
      </c>
      <c r="C104">
        <f>CONTROLS!V103</f>
        <v>2.0954072500000001</v>
      </c>
      <c r="D104">
        <f>CONTROLS!X103</f>
        <v>2.3672077499999999</v>
      </c>
      <c r="E104">
        <f>IF(BinaryData!BG90=0,"",NormalizeData!BG90)</f>
        <v>2.0301149999999999</v>
      </c>
      <c r="F104">
        <f>IF(BinaryData!BH90=0,"",NormalizeData!BH90)</f>
        <v>2.0316939999999999</v>
      </c>
      <c r="G104">
        <f>IF(BinaryData!BI90=0,"",NormalizeData!BI90)</f>
        <v>2.0523020000000001</v>
      </c>
      <c r="H104">
        <f>IF(BinaryData!BJ90=0,"",NormalizeData!BJ90)</f>
        <v>2.061766</v>
      </c>
      <c r="I104">
        <f>IF(BinaryData!BK90=0,"",NormalizeData!BK90)</f>
        <v>2.0839270000000001</v>
      </c>
      <c r="J104">
        <f>IF(BinaryData!BL90=0,"",NormalizeData!BL90)</f>
        <v>2.0861519999999998</v>
      </c>
      <c r="K104">
        <f>IF(BinaryData!BM90=0,"",NormalizeData!BM90)</f>
        <v>2.08893</v>
      </c>
      <c r="L104">
        <f>IF(BinaryData!BN90=0,"",NormalizeData!BN90)</f>
        <v>2.056873</v>
      </c>
      <c r="N104">
        <f>CONTROLS!AA103</f>
        <v>6.402367442009245E-2</v>
      </c>
      <c r="O104">
        <f>CONTROLS!AC103</f>
        <v>8.8696151327157274E-2</v>
      </c>
    </row>
    <row r="105" spans="1:15">
      <c r="A105">
        <f>NormalizeData!A91</f>
        <v>67.477500000000006</v>
      </c>
      <c r="B105">
        <f>CONTROLS!B104</f>
        <v>41.805500000000009</v>
      </c>
      <c r="C105">
        <f>CONTROLS!V104</f>
        <v>2.10946875</v>
      </c>
      <c r="D105">
        <f>CONTROLS!X104</f>
        <v>2.4073959999999999</v>
      </c>
      <c r="E105">
        <f>IF(BinaryData!BG91=0,"",NormalizeData!BG91)</f>
        <v>2.0542859999999998</v>
      </c>
      <c r="F105">
        <f>IF(BinaryData!BH91=0,"",NormalizeData!BH91)</f>
        <v>2.0455410000000001</v>
      </c>
      <c r="G105">
        <f>IF(BinaryData!BI91=0,"",NormalizeData!BI91)</f>
        <v>2.0689579999999999</v>
      </c>
      <c r="H105">
        <f>IF(BinaryData!BJ91=0,"",NormalizeData!BJ91)</f>
        <v>2.0805850000000001</v>
      </c>
      <c r="I105">
        <f>IF(BinaryData!BK91=0,"",NormalizeData!BK91)</f>
        <v>2.0914950000000001</v>
      </c>
      <c r="J105">
        <f>IF(BinaryData!BL91=0,"",NormalizeData!BL91)</f>
        <v>2.108222</v>
      </c>
      <c r="K105">
        <f>IF(BinaryData!BM91=0,"",NormalizeData!BM91)</f>
        <v>2.1120320000000001</v>
      </c>
      <c r="L105">
        <f>IF(BinaryData!BN91=0,"",NormalizeData!BN91)</f>
        <v>2.0664410000000002</v>
      </c>
      <c r="N105">
        <f>CONTROLS!AA104</f>
        <v>6.326081678456269E-2</v>
      </c>
      <c r="O105">
        <f>CONTROLS!AC104</f>
        <v>9.6981882648255635E-2</v>
      </c>
    </row>
    <row r="106" spans="1:15">
      <c r="A106">
        <f>NormalizeData!A92</f>
        <v>68.477500000000006</v>
      </c>
      <c r="B106">
        <f>CONTROLS!B105</f>
        <v>42.805500000000009</v>
      </c>
      <c r="C106">
        <f>CONTROLS!V105</f>
        <v>2.1277362499999999</v>
      </c>
      <c r="D106">
        <f>CONTROLS!X105</f>
        <v>2.4370997500000002</v>
      </c>
      <c r="E106">
        <f>IF(BinaryData!BG92=0,"",NormalizeData!BG92)</f>
        <v>2.0735670000000002</v>
      </c>
      <c r="F106">
        <f>IF(BinaryData!BH92=0,"",NormalizeData!BH92)</f>
        <v>2.0685980000000002</v>
      </c>
      <c r="G106">
        <f>IF(BinaryData!BI92=0,"",NormalizeData!BI92)</f>
        <v>2.089966</v>
      </c>
      <c r="H106">
        <f>IF(BinaryData!BJ92=0,"",NormalizeData!BJ92)</f>
        <v>2.0850499999999998</v>
      </c>
      <c r="I106">
        <f>IF(BinaryData!BK92=0,"",NormalizeData!BK92)</f>
        <v>2.1131820000000001</v>
      </c>
      <c r="J106">
        <f>IF(BinaryData!BL92=0,"",NormalizeData!BL92)</f>
        <v>2.1232160000000002</v>
      </c>
      <c r="K106">
        <f>IF(BinaryData!BM92=0,"",NormalizeData!BM92)</f>
        <v>2.1255739999999999</v>
      </c>
      <c r="L106">
        <f>IF(BinaryData!BN92=0,"",NormalizeData!BN92)</f>
        <v>2.0892879999999998</v>
      </c>
      <c r="N106">
        <f>CONTROLS!AA105</f>
        <v>6.4611076487833527E-2</v>
      </c>
      <c r="O106">
        <f>CONTROLS!AC105</f>
        <v>9.3889064192357846E-2</v>
      </c>
    </row>
    <row r="107" spans="1:15">
      <c r="A107">
        <f>NormalizeData!A93</f>
        <v>69.477221999999998</v>
      </c>
      <c r="B107">
        <f>CONTROLS!B106</f>
        <v>43.805222000000001</v>
      </c>
      <c r="C107">
        <f>CONTROLS!V106</f>
        <v>2.1484735000000001</v>
      </c>
      <c r="D107">
        <f>CONTROLS!X106</f>
        <v>2.4792750000000003</v>
      </c>
      <c r="E107">
        <f>IF(BinaryData!BG93=0,"",NormalizeData!BG93)</f>
        <v>2.0896430000000001</v>
      </c>
      <c r="F107">
        <f>IF(BinaryData!BH93=0,"",NormalizeData!BH93)</f>
        <v>2.0852930000000001</v>
      </c>
      <c r="G107">
        <f>IF(BinaryData!BI93=0,"",NormalizeData!BI93)</f>
        <v>2.105089</v>
      </c>
      <c r="H107">
        <f>IF(BinaryData!BJ93=0,"",NormalizeData!BJ93)</f>
        <v>2.106916</v>
      </c>
      <c r="I107">
        <f>IF(BinaryData!BK93=0,"",NormalizeData!BK93)</f>
        <v>2.1419429999999999</v>
      </c>
      <c r="J107">
        <f>IF(BinaryData!BL93=0,"",NormalizeData!BL93)</f>
        <v>2.1634220000000002</v>
      </c>
      <c r="K107">
        <f>IF(BinaryData!BM93=0,"",NormalizeData!BM93)</f>
        <v>2.1493099999999998</v>
      </c>
      <c r="L107">
        <f>IF(BinaryData!BN93=0,"",NormalizeData!BN93)</f>
        <v>2.0981860000000001</v>
      </c>
      <c r="N107">
        <f>CONTROLS!AA106</f>
        <v>6.3976156550702365E-2</v>
      </c>
      <c r="O107">
        <f>CONTROLS!AC106</f>
        <v>9.2350513223623448E-2</v>
      </c>
    </row>
    <row r="108" spans="1:15">
      <c r="A108">
        <f>NormalizeData!A94</f>
        <v>70.477500000000006</v>
      </c>
      <c r="B108">
        <f>CONTROLS!B107</f>
        <v>44.805500000000009</v>
      </c>
      <c r="C108">
        <f>CONTROLS!V107</f>
        <v>2.164256</v>
      </c>
      <c r="D108">
        <f>CONTROLS!X107</f>
        <v>2.52150125</v>
      </c>
      <c r="E108">
        <f>IF(BinaryData!BG94=0,"",NormalizeData!BG94)</f>
        <v>2.1035020000000002</v>
      </c>
      <c r="F108">
        <f>IF(BinaryData!BH94=0,"",NormalizeData!BH94)</f>
        <v>2.114039</v>
      </c>
      <c r="G108">
        <f>IF(BinaryData!BI94=0,"",NormalizeData!BI94)</f>
        <v>2.1396639999999998</v>
      </c>
      <c r="H108">
        <f>IF(BinaryData!BJ94=0,"",NormalizeData!BJ94)</f>
        <v>2.1280429999999999</v>
      </c>
      <c r="I108">
        <f>IF(BinaryData!BK94=0,"",NormalizeData!BK94)</f>
        <v>2.1601750000000002</v>
      </c>
      <c r="J108">
        <f>IF(BinaryData!BL94=0,"",NormalizeData!BL94)</f>
        <v>2.1797270000000002</v>
      </c>
      <c r="K108">
        <f>IF(BinaryData!BM94=0,"",NormalizeData!BM94)</f>
        <v>2.1634660000000001</v>
      </c>
      <c r="L108">
        <f>IF(BinaryData!BN94=0,"",NormalizeData!BN94)</f>
        <v>2.1264699999999999</v>
      </c>
      <c r="N108">
        <f>CONTROLS!AA107</f>
        <v>5.903069845992559E-2</v>
      </c>
      <c r="O108">
        <f>CONTROLS!AC107</f>
        <v>9.1198456296785427E-2</v>
      </c>
    </row>
    <row r="109" spans="1:15">
      <c r="A109">
        <f>NormalizeData!A95</f>
        <v>71.476944000000003</v>
      </c>
      <c r="B109">
        <f>CONTROLS!B108</f>
        <v>45.804944000000006</v>
      </c>
      <c r="C109">
        <f>CONTROLS!V108</f>
        <v>2.1807270000000001</v>
      </c>
      <c r="D109">
        <f>CONTROLS!X108</f>
        <v>2.55555325</v>
      </c>
      <c r="E109">
        <f>IF(BinaryData!BG95=0,"",NormalizeData!BG95)</f>
        <v>2.1141890000000001</v>
      </c>
      <c r="F109">
        <f>IF(BinaryData!BH95=0,"",NormalizeData!BH95)</f>
        <v>2.129108</v>
      </c>
      <c r="G109">
        <f>IF(BinaryData!BI95=0,"",NormalizeData!BI95)</f>
        <v>2.1578529999999998</v>
      </c>
      <c r="H109">
        <f>IF(BinaryData!BJ95=0,"",NormalizeData!BJ95)</f>
        <v>2.157489</v>
      </c>
      <c r="I109">
        <f>IF(BinaryData!BK95=0,"",NormalizeData!BK95)</f>
        <v>2.180768</v>
      </c>
      <c r="J109">
        <f>IF(BinaryData!BL95=0,"",NormalizeData!BL95)</f>
        <v>2.1911139999999998</v>
      </c>
      <c r="K109">
        <f>IF(BinaryData!BM95=0,"",NormalizeData!BM95)</f>
        <v>2.1880540000000002</v>
      </c>
      <c r="L109">
        <f>IF(BinaryData!BN95=0,"",NormalizeData!BN95)</f>
        <v>2.152015</v>
      </c>
      <c r="N109">
        <f>CONTROLS!AA108</f>
        <v>6.2732630275904547E-2</v>
      </c>
      <c r="O109">
        <f>CONTROLS!AC108</f>
        <v>9.0091726439871567E-2</v>
      </c>
    </row>
    <row r="110" spans="1:15">
      <c r="A110">
        <f>NormalizeData!A96</f>
        <v>72.476944000000003</v>
      </c>
      <c r="B110">
        <f>CONTROLS!B109</f>
        <v>46.804944000000006</v>
      </c>
      <c r="C110">
        <f>CONTROLS!V109</f>
        <v>2.1988402499999999</v>
      </c>
      <c r="D110">
        <f>CONTROLS!X109</f>
        <v>2.5917849999999998</v>
      </c>
      <c r="E110">
        <f>IF(BinaryData!BG96=0,"",NormalizeData!BG96)</f>
        <v>2.1490320000000001</v>
      </c>
      <c r="F110">
        <f>IF(BinaryData!BH96=0,"",NormalizeData!BH96)</f>
        <v>2.1477970000000002</v>
      </c>
      <c r="G110">
        <f>IF(BinaryData!BI96=0,"",NormalizeData!BI96)</f>
        <v>2.1755550000000001</v>
      </c>
      <c r="H110">
        <f>IF(BinaryData!BJ96=0,"",NormalizeData!BJ96)</f>
        <v>2.1745730000000001</v>
      </c>
      <c r="I110">
        <f>IF(BinaryData!BK96=0,"",NormalizeData!BK96)</f>
        <v>2.192132</v>
      </c>
      <c r="J110">
        <f>IF(BinaryData!BL96=0,"",NormalizeData!BL96)</f>
        <v>2.213635</v>
      </c>
      <c r="K110">
        <f>IF(BinaryData!BM96=0,"",NormalizeData!BM96)</f>
        <v>2.210385</v>
      </c>
      <c r="L110">
        <f>IF(BinaryData!BN96=0,"",NormalizeData!BN96)</f>
        <v>2.1631939999999998</v>
      </c>
      <c r="N110">
        <f>CONTROLS!AA109</f>
        <v>6.7691917032857943E-2</v>
      </c>
      <c r="O110">
        <f>CONTROLS!AC109</f>
        <v>8.4925867637605026E-2</v>
      </c>
    </row>
    <row r="111" spans="1:15">
      <c r="A111">
        <f>NormalizeData!A97</f>
        <v>73.476944000000003</v>
      </c>
      <c r="B111">
        <f>CONTROLS!B110</f>
        <v>47.804944000000006</v>
      </c>
      <c r="C111">
        <f>CONTROLS!V110</f>
        <v>2.2168155</v>
      </c>
      <c r="D111">
        <f>CONTROLS!X110</f>
        <v>2.6244472500000002</v>
      </c>
      <c r="E111">
        <f>IF(BinaryData!BG97=0,"",NormalizeData!BG97)</f>
        <v>2.1584699999999999</v>
      </c>
      <c r="F111">
        <f>IF(BinaryData!BH97=0,"",NormalizeData!BH97)</f>
        <v>2.1586750000000001</v>
      </c>
      <c r="G111">
        <f>IF(BinaryData!BI97=0,"",NormalizeData!BI97)</f>
        <v>2.1912980000000002</v>
      </c>
      <c r="H111">
        <f>IF(BinaryData!BJ97=0,"",NormalizeData!BJ97)</f>
        <v>2.1843370000000002</v>
      </c>
      <c r="I111">
        <f>IF(BinaryData!BK97=0,"",NormalizeData!BK97)</f>
        <v>2.2072600000000002</v>
      </c>
      <c r="J111">
        <f>IF(BinaryData!BL97=0,"",NormalizeData!BL97)</f>
        <v>2.2322959999999998</v>
      </c>
      <c r="K111">
        <f>IF(BinaryData!BM97=0,"",NormalizeData!BM97)</f>
        <v>2.2324480000000002</v>
      </c>
      <c r="L111">
        <f>IF(BinaryData!BN97=0,"",NormalizeData!BN97)</f>
        <v>2.1643560000000002</v>
      </c>
      <c r="N111">
        <f>CONTROLS!AA110</f>
        <v>6.3041231658336166E-2</v>
      </c>
      <c r="O111">
        <f>CONTROLS!AC110</f>
        <v>8.94498122650349E-2</v>
      </c>
    </row>
    <row r="112" spans="1:15">
      <c r="A112">
        <f>NormalizeData!A98</f>
        <v>74.476944000000003</v>
      </c>
      <c r="B112">
        <f>CONTROLS!B111</f>
        <v>48.804944000000006</v>
      </c>
      <c r="C112">
        <f>CONTROLS!V111</f>
        <v>2.231563</v>
      </c>
      <c r="D112">
        <f>CONTROLS!X111</f>
        <v>2.6605160000000003</v>
      </c>
      <c r="E112">
        <f>IF(BinaryData!BG98=0,"",NormalizeData!BG98)</f>
        <v>2.1684510000000001</v>
      </c>
      <c r="F112">
        <f>IF(BinaryData!BH98=0,"",NormalizeData!BH98)</f>
        <v>2.1823190000000001</v>
      </c>
      <c r="G112">
        <f>IF(BinaryData!BI98=0,"",NormalizeData!BI98)</f>
        <v>2.2143389999999998</v>
      </c>
      <c r="H112">
        <f>IF(BinaryData!BJ98=0,"",NormalizeData!BJ98)</f>
        <v>2.2113870000000002</v>
      </c>
      <c r="I112">
        <f>IF(BinaryData!BK98=0,"",NormalizeData!BK98)</f>
        <v>2.2280250000000001</v>
      </c>
      <c r="J112">
        <f>IF(BinaryData!BL98=0,"",NormalizeData!BL98)</f>
        <v>2.2461280000000001</v>
      </c>
      <c r="K112">
        <f>IF(BinaryData!BM98=0,"",NormalizeData!BM98)</f>
        <v>2.2538390000000001</v>
      </c>
      <c r="L112">
        <f>IF(BinaryData!BN98=0,"",NormalizeData!BN98)</f>
        <v>2.1948210000000001</v>
      </c>
      <c r="N112">
        <f>CONTROLS!AA111</f>
        <v>6.4441329238307907E-2</v>
      </c>
      <c r="O112">
        <f>CONTROLS!AC111</f>
        <v>8.7470610290923831E-2</v>
      </c>
    </row>
    <row r="113" spans="1:15">
      <c r="A113">
        <f>NormalizeData!A99</f>
        <v>75.476944000000003</v>
      </c>
      <c r="B113">
        <f>CONTROLS!B112</f>
        <v>49.804944000000006</v>
      </c>
      <c r="C113">
        <f>CONTROLS!V112</f>
        <v>2.2497362500000002</v>
      </c>
      <c r="D113">
        <f>CONTROLS!X112</f>
        <v>2.69358275</v>
      </c>
      <c r="E113">
        <f>IF(BinaryData!BG99=0,"",NormalizeData!BG99)</f>
        <v>2.1804130000000002</v>
      </c>
      <c r="F113">
        <f>IF(BinaryData!BH99=0,"",NormalizeData!BH99)</f>
        <v>2.1953990000000001</v>
      </c>
      <c r="G113">
        <f>IF(BinaryData!BI99=0,"",NormalizeData!BI99)</f>
        <v>2.2341220000000002</v>
      </c>
      <c r="H113">
        <f>IF(BinaryData!BJ99=0,"",NormalizeData!BJ99)</f>
        <v>2.2260620000000002</v>
      </c>
      <c r="I113">
        <f>IF(BinaryData!BK99=0,"",NormalizeData!BK99)</f>
        <v>2.242086</v>
      </c>
      <c r="J113">
        <f>IF(BinaryData!BL99=0,"",NormalizeData!BL99)</f>
        <v>2.265606</v>
      </c>
      <c r="K113">
        <f>IF(BinaryData!BM99=0,"",NormalizeData!BM99)</f>
        <v>2.269828</v>
      </c>
      <c r="L113">
        <f>IF(BinaryData!BN99=0,"",NormalizeData!BN99)</f>
        <v>2.2123499999999998</v>
      </c>
      <c r="N113">
        <f>CONTROLS!AA112</f>
        <v>6.5684115286092346E-2</v>
      </c>
      <c r="O113">
        <f>CONTROLS!AC112</f>
        <v>9.0458117706022814E-2</v>
      </c>
    </row>
    <row r="114" spans="1:15">
      <c r="A114">
        <f>NormalizeData!A100</f>
        <v>76.476944000000003</v>
      </c>
      <c r="B114">
        <f>CONTROLS!B113</f>
        <v>50.804944000000006</v>
      </c>
      <c r="C114">
        <f>CONTROLS!V113</f>
        <v>2.2602787499999999</v>
      </c>
      <c r="D114">
        <f>CONTROLS!X113</f>
        <v>2.7296120000000004</v>
      </c>
      <c r="E114">
        <f>IF(BinaryData!BG100=0,"",NormalizeData!BG100)</f>
        <v>2.194299</v>
      </c>
      <c r="F114">
        <f>IF(BinaryData!BH100=0,"",NormalizeData!BH100)</f>
        <v>2.216221</v>
      </c>
      <c r="G114">
        <f>IF(BinaryData!BI100=0,"",NormalizeData!BI100)</f>
        <v>2.2494670000000001</v>
      </c>
      <c r="H114">
        <f>IF(BinaryData!BJ100=0,"",NormalizeData!BJ100)</f>
        <v>2.2509890000000001</v>
      </c>
      <c r="I114">
        <f>IF(BinaryData!BK100=0,"",NormalizeData!BK100)</f>
        <v>2.2583709999999999</v>
      </c>
      <c r="J114">
        <f>IF(BinaryData!BL100=0,"",NormalizeData!BL100)</f>
        <v>2.272106</v>
      </c>
      <c r="K114">
        <f>IF(BinaryData!BM100=0,"",NormalizeData!BM100)</f>
        <v>2.2815699999999999</v>
      </c>
      <c r="L114">
        <f>IF(BinaryData!BN100=0,"",NormalizeData!BN100)</f>
        <v>2.2222870000000001</v>
      </c>
      <c r="N114">
        <f>CONTROLS!AA113</f>
        <v>6.9326390532394033E-2</v>
      </c>
      <c r="O114">
        <f>CONTROLS!AC113</f>
        <v>9.475450138471872E-2</v>
      </c>
    </row>
    <row r="115" spans="1:15">
      <c r="A115">
        <f>NormalizeData!A101</f>
        <v>77.477221999999998</v>
      </c>
      <c r="B115">
        <f>CONTROLS!B114</f>
        <v>51.805222000000001</v>
      </c>
      <c r="C115">
        <f>CONTROLS!V114</f>
        <v>2.2791475000000001</v>
      </c>
      <c r="D115">
        <f>CONTROLS!X114</f>
        <v>2.7708317500000001</v>
      </c>
      <c r="E115">
        <f>IF(BinaryData!BG101=0,"",NormalizeData!BG101)</f>
        <v>2.2210489999999998</v>
      </c>
      <c r="F115">
        <f>IF(BinaryData!BH101=0,"",NormalizeData!BH101)</f>
        <v>2.2345139999999999</v>
      </c>
      <c r="G115">
        <f>IF(BinaryData!BI101=0,"",NormalizeData!BI101)</f>
        <v>2.2712870000000001</v>
      </c>
      <c r="H115">
        <f>IF(BinaryData!BJ101=0,"",NormalizeData!BJ101)</f>
        <v>2.257695</v>
      </c>
      <c r="I115">
        <f>IF(BinaryData!BK101=0,"",NormalizeData!BK101)</f>
        <v>2.2756240000000001</v>
      </c>
      <c r="J115">
        <f>IF(BinaryData!BL101=0,"",NormalizeData!BL101)</f>
        <v>2.2988360000000001</v>
      </c>
      <c r="K115">
        <f>IF(BinaryData!BM101=0,"",NormalizeData!BM101)</f>
        <v>2.3031730000000001</v>
      </c>
      <c r="L115">
        <f>IF(BinaryData!BN101=0,"",NormalizeData!BN101)</f>
        <v>2.2470539999999999</v>
      </c>
      <c r="N115">
        <f>CONTROLS!AA114</f>
        <v>7.0013434884551501E-2</v>
      </c>
      <c r="O115">
        <f>CONTROLS!AC114</f>
        <v>9.887116227149674E-2</v>
      </c>
    </row>
    <row r="116" spans="1:15">
      <c r="A116">
        <f>NormalizeData!A102</f>
        <v>78.476944000000003</v>
      </c>
      <c r="B116">
        <f>CONTROLS!B115</f>
        <v>52.804944000000006</v>
      </c>
      <c r="C116">
        <f>CONTROLS!V115</f>
        <v>2.2901004999999999</v>
      </c>
      <c r="D116">
        <f>CONTROLS!X115</f>
        <v>2.8028527500000004</v>
      </c>
      <c r="E116">
        <f>IF(BinaryData!BG102=0,"",NormalizeData!BG102)</f>
        <v>2.2270989999999999</v>
      </c>
      <c r="F116">
        <f>IF(BinaryData!BH102=0,"",NormalizeData!BH102)</f>
        <v>2.2400910000000001</v>
      </c>
      <c r="G116">
        <f>IF(BinaryData!BI102=0,"",NormalizeData!BI102)</f>
        <v>2.2762280000000001</v>
      </c>
      <c r="H116">
        <f>IF(BinaryData!BJ102=0,"",NormalizeData!BJ102)</f>
        <v>2.2755079999999999</v>
      </c>
      <c r="I116">
        <f>IF(BinaryData!BK102=0,"",NormalizeData!BK102)</f>
        <v>2.2959770000000002</v>
      </c>
      <c r="J116">
        <f>IF(BinaryData!BL102=0,"",NormalizeData!BL102)</f>
        <v>2.3221340000000001</v>
      </c>
      <c r="K116">
        <f>IF(BinaryData!BM102=0,"",NormalizeData!BM102)</f>
        <v>2.3249460000000002</v>
      </c>
      <c r="L116">
        <f>IF(BinaryData!BN102=0,"",NormalizeData!BN102)</f>
        <v>2.2533210000000001</v>
      </c>
      <c r="N116">
        <f>CONTROLS!AA115</f>
        <v>7.0525216962918011E-2</v>
      </c>
      <c r="O116">
        <f>CONTROLS!AC115</f>
        <v>0.10303546774573953</v>
      </c>
    </row>
    <row r="117" spans="1:15">
      <c r="A117">
        <f>NormalizeData!A103</f>
        <v>79.477221999999998</v>
      </c>
      <c r="B117">
        <f>CONTROLS!B116</f>
        <v>53.805222000000001</v>
      </c>
      <c r="C117">
        <f>CONTROLS!V116</f>
        <v>2.3120810000000001</v>
      </c>
      <c r="D117">
        <f>CONTROLS!X116</f>
        <v>2.843</v>
      </c>
      <c r="E117">
        <f>IF(BinaryData!BG103=0,"",NormalizeData!BG103)</f>
        <v>2.2473480000000001</v>
      </c>
      <c r="F117">
        <f>IF(BinaryData!BH103=0,"",NormalizeData!BH103)</f>
        <v>2.2561900000000001</v>
      </c>
      <c r="G117">
        <f>IF(BinaryData!BI103=0,"",NormalizeData!BI103)</f>
        <v>2.2979910000000001</v>
      </c>
      <c r="H117">
        <f>IF(BinaryData!BJ103=0,"",NormalizeData!BJ103)</f>
        <v>2.2960340000000001</v>
      </c>
      <c r="I117">
        <f>IF(BinaryData!BK103=0,"",NormalizeData!BK103)</f>
        <v>2.3166720000000001</v>
      </c>
      <c r="J117">
        <f>IF(BinaryData!BL103=0,"",NormalizeData!BL103)</f>
        <v>2.3399589999999999</v>
      </c>
      <c r="K117">
        <f>IF(BinaryData!BM103=0,"",NormalizeData!BM103)</f>
        <v>2.3550629999999999</v>
      </c>
      <c r="L117">
        <f>IF(BinaryData!BN103=0,"",NormalizeData!BN103)</f>
        <v>2.2653240000000001</v>
      </c>
      <c r="N117">
        <f>CONTROLS!AA116</f>
        <v>6.8662643608685167E-2</v>
      </c>
      <c r="O117">
        <f>CONTROLS!AC116</f>
        <v>0.11211958756910698</v>
      </c>
    </row>
    <row r="118" spans="1:15">
      <c r="A118">
        <f>NormalizeData!A104</f>
        <v>80.477221999999998</v>
      </c>
      <c r="B118">
        <f>CONTROLS!B117</f>
        <v>54.805222000000001</v>
      </c>
      <c r="C118">
        <f>CONTROLS!V117</f>
        <v>2.3242195000000003</v>
      </c>
      <c r="D118">
        <f>CONTROLS!X117</f>
        <v>2.8727355000000001</v>
      </c>
      <c r="E118">
        <f>IF(BinaryData!BG104=0,"",NormalizeData!BG104)</f>
        <v>2.27135</v>
      </c>
      <c r="F118">
        <f>IF(BinaryData!BH104=0,"",NormalizeData!BH104)</f>
        <v>2.273396</v>
      </c>
      <c r="G118">
        <f>IF(BinaryData!BI104=0,"",NormalizeData!BI104)</f>
        <v>2.3134399999999999</v>
      </c>
      <c r="H118">
        <f>IF(BinaryData!BJ104=0,"",NormalizeData!BJ104)</f>
        <v>2.310962</v>
      </c>
      <c r="I118">
        <f>IF(BinaryData!BK104=0,"",NormalizeData!BK104)</f>
        <v>2.3246699999999998</v>
      </c>
      <c r="J118">
        <f>IF(BinaryData!BL104=0,"",NormalizeData!BL104)</f>
        <v>2.3619889999999999</v>
      </c>
      <c r="K118">
        <f>IF(BinaryData!BM104=0,"",NormalizeData!BM104)</f>
        <v>2.3619319999999999</v>
      </c>
      <c r="L118">
        <f>IF(BinaryData!BN104=0,"",NormalizeData!BN104)</f>
        <v>2.290645</v>
      </c>
      <c r="N118">
        <f>CONTROLS!AA117</f>
        <v>7.0303426301046468E-2</v>
      </c>
      <c r="O118">
        <f>CONTROLS!AC117</f>
        <v>0.10806911199320543</v>
      </c>
    </row>
    <row r="119" spans="1:15">
      <c r="A119">
        <f>NormalizeData!A105</f>
        <v>81.477500000000006</v>
      </c>
      <c r="B119">
        <f>CONTROLS!B118</f>
        <v>55.805500000000009</v>
      </c>
      <c r="C119">
        <f>CONTROLS!V118</f>
        <v>2.34984175</v>
      </c>
      <c r="D119">
        <f>CONTROLS!X118</f>
        <v>2.9108584999999998</v>
      </c>
      <c r="E119">
        <f>IF(BinaryData!BG105=0,"",NormalizeData!BG105)</f>
        <v>2.291283</v>
      </c>
      <c r="F119">
        <f>IF(BinaryData!BH105=0,"",NormalizeData!BH105)</f>
        <v>2.2877000000000001</v>
      </c>
      <c r="G119">
        <f>IF(BinaryData!BI105=0,"",NormalizeData!BI105)</f>
        <v>2.3437329999999998</v>
      </c>
      <c r="H119">
        <f>IF(BinaryData!BJ105=0,"",NormalizeData!BJ105)</f>
        <v>2.328227</v>
      </c>
      <c r="I119">
        <f>IF(BinaryData!BK105=0,"",NormalizeData!BK105)</f>
        <v>2.351677</v>
      </c>
      <c r="J119">
        <f>IF(BinaryData!BL105=0,"",NormalizeData!BL105)</f>
        <v>2.3879389999999998</v>
      </c>
      <c r="K119">
        <f>IF(BinaryData!BM105=0,"",NormalizeData!BM105)</f>
        <v>2.3874759999999999</v>
      </c>
      <c r="L119">
        <f>IF(BinaryData!BN105=0,"",NormalizeData!BN105)</f>
        <v>2.2962769999999999</v>
      </c>
      <c r="N119">
        <f>CONTROLS!AA118</f>
        <v>7.4572829329790147E-2</v>
      </c>
      <c r="O119">
        <f>CONTROLS!AC118</f>
        <v>0.11313792076487889</v>
      </c>
    </row>
    <row r="120" spans="1:15">
      <c r="A120">
        <f>NormalizeData!A106</f>
        <v>82.477500000000006</v>
      </c>
      <c r="B120">
        <f>CONTROLS!B119</f>
        <v>56.805500000000009</v>
      </c>
      <c r="C120">
        <f>CONTROLS!V119</f>
        <v>2.3641657500000002</v>
      </c>
      <c r="D120">
        <f>CONTROLS!X119</f>
        <v>2.9474745000000002</v>
      </c>
      <c r="E120">
        <f>IF(BinaryData!BG106=0,"",NormalizeData!BG106)</f>
        <v>2.3088380000000002</v>
      </c>
      <c r="F120">
        <f>IF(BinaryData!BH106=0,"",NormalizeData!BH106)</f>
        <v>2.3084090000000002</v>
      </c>
      <c r="G120">
        <f>IF(BinaryData!BI106=0,"",NormalizeData!BI106)</f>
        <v>2.3504070000000001</v>
      </c>
      <c r="H120">
        <f>IF(BinaryData!BJ106=0,"",NormalizeData!BJ106)</f>
        <v>2.3409279999999999</v>
      </c>
      <c r="I120">
        <f>IF(BinaryData!BK106=0,"",NormalizeData!BK106)</f>
        <v>2.3726609999999999</v>
      </c>
      <c r="J120">
        <f>IF(BinaryData!BL106=0,"",NormalizeData!BL106)</f>
        <v>2.4014899999999999</v>
      </c>
      <c r="K120">
        <f>IF(BinaryData!BM106=0,"",NormalizeData!BM106)</f>
        <v>2.3963239999999999</v>
      </c>
      <c r="L120">
        <f>IF(BinaryData!BN106=0,"",NormalizeData!BN106)</f>
        <v>2.3185880000000001</v>
      </c>
      <c r="N120">
        <f>CONTROLS!AA119</f>
        <v>7.2549253101485023E-2</v>
      </c>
      <c r="O120">
        <f>CONTROLS!AC119</f>
        <v>0.11907406025523209</v>
      </c>
    </row>
    <row r="121" spans="1:15">
      <c r="A121">
        <f>NormalizeData!A107</f>
        <v>83.477778000000001</v>
      </c>
      <c r="B121">
        <f>CONTROLS!B120</f>
        <v>57.805778000000004</v>
      </c>
      <c r="C121">
        <f>CONTROLS!V120</f>
        <v>2.37928775</v>
      </c>
      <c r="D121">
        <f>CONTROLS!X120</f>
        <v>2.9870475000000001</v>
      </c>
      <c r="E121">
        <f>IF(BinaryData!BG107=0,"",NormalizeData!BG107)</f>
        <v>2.3235070000000002</v>
      </c>
      <c r="F121">
        <f>IF(BinaryData!BH107=0,"",NormalizeData!BH107)</f>
        <v>2.3350309999999999</v>
      </c>
      <c r="G121">
        <f>IF(BinaryData!BI107=0,"",NormalizeData!BI107)</f>
        <v>2.3626939999999998</v>
      </c>
      <c r="H121">
        <f>IF(BinaryData!BJ107=0,"",NormalizeData!BJ107)</f>
        <v>2.3538559999999999</v>
      </c>
      <c r="I121">
        <f>IF(BinaryData!BK107=0,"",NormalizeData!BK107)</f>
        <v>2.38883</v>
      </c>
      <c r="J121">
        <f>IF(BinaryData!BL107=0,"",NormalizeData!BL107)</f>
        <v>2.4262199999999998</v>
      </c>
      <c r="K121">
        <f>IF(BinaryData!BM107=0,"",NormalizeData!BM107)</f>
        <v>2.4122690000000002</v>
      </c>
      <c r="L121">
        <f>IF(BinaryData!BN107=0,"",NormalizeData!BN107)</f>
        <v>2.339264</v>
      </c>
      <c r="N121">
        <f>CONTROLS!AA120</f>
        <v>7.1644007064443349E-2</v>
      </c>
      <c r="O121">
        <f>CONTROLS!AC120</f>
        <v>0.12172854535262739</v>
      </c>
    </row>
    <row r="122" spans="1:15">
      <c r="A122">
        <f>NormalizeData!A108</f>
        <v>84.478333000000006</v>
      </c>
      <c r="B122">
        <f>CONTROLS!B121</f>
        <v>58.806333000000009</v>
      </c>
      <c r="C122">
        <f>CONTROLS!V121</f>
        <v>2.4018375000000001</v>
      </c>
      <c r="D122">
        <f>CONTROLS!X121</f>
        <v>3.0276864999999997</v>
      </c>
      <c r="E122">
        <f>IF(BinaryData!BG108=0,"",NormalizeData!BG108)</f>
        <v>2.333291</v>
      </c>
      <c r="F122">
        <f>IF(BinaryData!BH108=0,"",NormalizeData!BH108)</f>
        <v>2.3472629999999999</v>
      </c>
      <c r="G122">
        <f>IF(BinaryData!BI108=0,"",NormalizeData!BI108)</f>
        <v>2.3730220000000002</v>
      </c>
      <c r="H122">
        <f>IF(BinaryData!BJ108=0,"",NormalizeData!BJ108)</f>
        <v>2.3788800000000001</v>
      </c>
      <c r="I122">
        <f>IF(BinaryData!BK108=0,"",NormalizeData!BK108)</f>
        <v>2.398533</v>
      </c>
      <c r="J122">
        <f>IF(BinaryData!BL108=0,"",NormalizeData!BL108)</f>
        <v>2.4381490000000001</v>
      </c>
      <c r="K122">
        <f>IF(BinaryData!BM108=0,"",NormalizeData!BM108)</f>
        <v>2.4308299999999998</v>
      </c>
      <c r="L122">
        <f>IF(BinaryData!BN108=0,"",NormalizeData!BN108)</f>
        <v>2.3624520000000002</v>
      </c>
      <c r="N122">
        <f>CONTROLS!AA121</f>
        <v>6.9137084894191694E-2</v>
      </c>
      <c r="O122">
        <f>CONTROLS!AC121</f>
        <v>0.12423004022243037</v>
      </c>
    </row>
    <row r="123" spans="1:15">
      <c r="A123">
        <f>NormalizeData!A109</f>
        <v>85.478333000000006</v>
      </c>
      <c r="B123">
        <f>CONTROLS!B122</f>
        <v>59.806333000000009</v>
      </c>
      <c r="C123">
        <f>CONTROLS!V122</f>
        <v>2.4166594999999997</v>
      </c>
      <c r="D123">
        <f>CONTROLS!X122</f>
        <v>3.06809675</v>
      </c>
      <c r="E123">
        <f>IF(BinaryData!BG109=0,"",NormalizeData!BG109)</f>
        <v>2.3553169999999999</v>
      </c>
      <c r="F123">
        <f>IF(BinaryData!BH109=0,"",NormalizeData!BH109)</f>
        <v>2.3627159999999998</v>
      </c>
      <c r="G123">
        <f>IF(BinaryData!BI109=0,"",NormalizeData!BI109)</f>
        <v>2.3882349999999999</v>
      </c>
      <c r="H123">
        <f>IF(BinaryData!BJ109=0,"",NormalizeData!BJ109)</f>
        <v>2.384674</v>
      </c>
      <c r="I123">
        <f>IF(BinaryData!BK109=0,"",NormalizeData!BK109)</f>
        <v>2.4306019999999999</v>
      </c>
      <c r="J123">
        <f>IF(BinaryData!BL109=0,"",NormalizeData!BL109)</f>
        <v>2.4581240000000002</v>
      </c>
      <c r="K123">
        <f>IF(BinaryData!BM109=0,"",NormalizeData!BM109)</f>
        <v>2.4482189999999999</v>
      </c>
      <c r="L123">
        <f>IF(BinaryData!BN109=0,"",NormalizeData!BN109)</f>
        <v>2.3732959999999999</v>
      </c>
      <c r="N123">
        <f>CONTROLS!AA122</f>
        <v>7.342974330383209E-2</v>
      </c>
      <c r="O123">
        <f>CONTROLS!AC122</f>
        <v>0.12956494747776745</v>
      </c>
    </row>
    <row r="124" spans="1:15">
      <c r="A124">
        <f>NormalizeData!A110</f>
        <v>86.478333000000006</v>
      </c>
      <c r="B124">
        <f>CONTROLS!B123</f>
        <v>60.806333000000009</v>
      </c>
      <c r="C124">
        <f>CONTROLS!V123</f>
        <v>2.4285854999999996</v>
      </c>
      <c r="D124">
        <f>CONTROLS!X123</f>
        <v>3.1006712499999995</v>
      </c>
      <c r="E124">
        <f>IF(BinaryData!BG110=0,"",NormalizeData!BG110)</f>
        <v>2.384633</v>
      </c>
      <c r="F124">
        <f>IF(BinaryData!BH110=0,"",NormalizeData!BH110)</f>
        <v>2.3902100000000002</v>
      </c>
      <c r="G124">
        <f>IF(BinaryData!BI110=0,"",NormalizeData!BI110)</f>
        <v>2.3880940000000002</v>
      </c>
      <c r="H124">
        <f>IF(BinaryData!BJ110=0,"",NormalizeData!BJ110)</f>
        <v>2.3956909999999998</v>
      </c>
      <c r="I124">
        <f>IF(BinaryData!BK110=0,"",NormalizeData!BK110)</f>
        <v>2.4391050000000001</v>
      </c>
      <c r="J124">
        <f>IF(BinaryData!BL110=0,"",NormalizeData!BL110)</f>
        <v>2.4726330000000001</v>
      </c>
      <c r="K124">
        <f>IF(BinaryData!BM110=0,"",NormalizeData!BM110)</f>
        <v>2.4696660000000001</v>
      </c>
      <c r="L124">
        <f>IF(BinaryData!BN110=0,"",NormalizeData!BN110)</f>
        <v>2.3953419999999999</v>
      </c>
      <c r="N124">
        <f>CONTROLS!AA123</f>
        <v>6.9116641900968098E-2</v>
      </c>
      <c r="O124">
        <f>CONTROLS!AC123</f>
        <v>0.11759021855402496</v>
      </c>
    </row>
    <row r="125" spans="1:15">
      <c r="A125">
        <f>NormalizeData!A111</f>
        <v>87.478055999999995</v>
      </c>
      <c r="B125">
        <f>CONTROLS!B124</f>
        <v>61.806055999999998</v>
      </c>
      <c r="C125">
        <f>CONTROLS!V124</f>
        <v>2.4426369999999999</v>
      </c>
      <c r="D125">
        <f>CONTROLS!X124</f>
        <v>3.1455142500000002</v>
      </c>
      <c r="E125">
        <f>IF(BinaryData!BG111=0,"",NormalizeData!BG111)</f>
        <v>2.3911889999999998</v>
      </c>
      <c r="F125">
        <f>IF(BinaryData!BH111=0,"",NormalizeData!BH111)</f>
        <v>2.3962089999999998</v>
      </c>
      <c r="G125">
        <f>IF(BinaryData!BI111=0,"",NormalizeData!BI111)</f>
        <v>2.4244750000000002</v>
      </c>
      <c r="H125">
        <f>IF(BinaryData!BJ111=0,"",NormalizeData!BJ111)</f>
        <v>2.4043670000000001</v>
      </c>
      <c r="I125">
        <f>IF(BinaryData!BK111=0,"",NormalizeData!BK111)</f>
        <v>2.455149</v>
      </c>
      <c r="J125">
        <f>IF(BinaryData!BL111=0,"",NormalizeData!BL111)</f>
        <v>2.4881169999999999</v>
      </c>
      <c r="K125">
        <f>IF(BinaryData!BM111=0,"",NormalizeData!BM111)</f>
        <v>2.4831940000000001</v>
      </c>
      <c r="L125">
        <f>IF(BinaryData!BN111=0,"",NormalizeData!BN111)</f>
        <v>2.4088560000000001</v>
      </c>
      <c r="N125">
        <f>CONTROLS!AA124</f>
        <v>6.6292671867509839E-2</v>
      </c>
      <c r="O125">
        <f>CONTROLS!AC124</f>
        <v>0.12477266542095659</v>
      </c>
    </row>
    <row r="126" spans="1:15">
      <c r="A126">
        <f>NormalizeData!A112</f>
        <v>88.478333000000006</v>
      </c>
      <c r="B126">
        <f>CONTROLS!B125</f>
        <v>62.806333000000009</v>
      </c>
      <c r="C126">
        <f>CONTROLS!V125</f>
        <v>2.4570932499999998</v>
      </c>
      <c r="D126">
        <f>CONTROLS!X125</f>
        <v>3.1803007499999998</v>
      </c>
      <c r="E126">
        <f>IF(BinaryData!BG112=0,"",NormalizeData!BG112)</f>
        <v>2.4091960000000001</v>
      </c>
      <c r="F126">
        <f>IF(BinaryData!BH112=0,"",NormalizeData!BH112)</f>
        <v>2.4090530000000001</v>
      </c>
      <c r="G126">
        <f>IF(BinaryData!BI112=0,"",NormalizeData!BI112)</f>
        <v>2.4389829999999999</v>
      </c>
      <c r="H126">
        <f>IF(BinaryData!BJ112=0,"",NormalizeData!BJ112)</f>
        <v>2.4255200000000001</v>
      </c>
      <c r="I126">
        <f>IF(BinaryData!BK112=0,"",NormalizeData!BK112)</f>
        <v>2.476531</v>
      </c>
      <c r="J126">
        <f>IF(BinaryData!BL112=0,"",NormalizeData!BL112)</f>
        <v>2.502014</v>
      </c>
      <c r="K126">
        <f>IF(BinaryData!BM112=0,"",NormalizeData!BM112)</f>
        <v>2.4867469999999998</v>
      </c>
      <c r="L126">
        <f>IF(BinaryData!BN112=0,"",NormalizeData!BN112)</f>
        <v>2.4192109999999998</v>
      </c>
      <c r="N126">
        <f>CONTROLS!AA125</f>
        <v>6.7132575169709205E-2</v>
      </c>
      <c r="O126">
        <f>CONTROLS!AC125</f>
        <v>0.12696235370212441</v>
      </c>
    </row>
    <row r="127" spans="1:15">
      <c r="A127">
        <f>NormalizeData!A113</f>
        <v>89.478333000000006</v>
      </c>
      <c r="B127">
        <f>CONTROLS!B126</f>
        <v>63.806333000000009</v>
      </c>
      <c r="C127">
        <f>CONTROLS!V126</f>
        <v>2.4778972499999998</v>
      </c>
      <c r="D127">
        <f>CONTROLS!X126</f>
        <v>3.2306140000000001</v>
      </c>
      <c r="E127">
        <f>IF(BinaryData!BG113=0,"",NormalizeData!BG113)</f>
        <v>2.425052</v>
      </c>
      <c r="F127">
        <f>IF(BinaryData!BH113=0,"",NormalizeData!BH113)</f>
        <v>2.4276520000000001</v>
      </c>
      <c r="G127">
        <f>IF(BinaryData!BI113=0,"",NormalizeData!BI113)</f>
        <v>2.456591</v>
      </c>
      <c r="H127">
        <f>IF(BinaryData!BJ113=0,"",NormalizeData!BJ113)</f>
        <v>2.4466860000000001</v>
      </c>
      <c r="I127">
        <f>IF(BinaryData!BK113=0,"",NormalizeData!BK113)</f>
        <v>2.4880140000000002</v>
      </c>
      <c r="J127">
        <f>IF(BinaryData!BL113=0,"",NormalizeData!BL113)</f>
        <v>2.5257399999999999</v>
      </c>
      <c r="K127">
        <f>IF(BinaryData!BM113=0,"",NormalizeData!BM113)</f>
        <v>2.5172720000000002</v>
      </c>
      <c r="L127">
        <f>IF(BinaryData!BN113=0,"",NormalizeData!BN113)</f>
        <v>2.4366989999999999</v>
      </c>
      <c r="N127">
        <f>CONTROLS!AA126</f>
        <v>7.0327458721682681E-2</v>
      </c>
      <c r="O127">
        <f>CONTROLS!AC126</f>
        <v>0.12970510123352899</v>
      </c>
    </row>
    <row r="128" spans="1:15">
      <c r="A128">
        <f>NormalizeData!A114</f>
        <v>90.478333000000006</v>
      </c>
      <c r="B128">
        <f>CONTROLS!B127</f>
        <v>64.806333000000009</v>
      </c>
      <c r="C128">
        <f>CONTROLS!V127</f>
        <v>2.4932082499999999</v>
      </c>
      <c r="D128">
        <f>CONTROLS!X127</f>
        <v>3.2636357499999997</v>
      </c>
      <c r="E128">
        <f>IF(BinaryData!BG114=0,"",NormalizeData!BG114)</f>
        <v>2.4406870000000001</v>
      </c>
      <c r="F128">
        <f>IF(BinaryData!BH114=0,"",NormalizeData!BH114)</f>
        <v>2.4360390000000001</v>
      </c>
      <c r="G128">
        <f>IF(BinaryData!BI114=0,"",NormalizeData!BI114)</f>
        <v>2.4740669999999998</v>
      </c>
      <c r="H128">
        <f>IF(BinaryData!BJ114=0,"",NormalizeData!BJ114)</f>
        <v>2.46075</v>
      </c>
      <c r="I128">
        <f>IF(BinaryData!BK114=0,"",NormalizeData!BK114)</f>
        <v>2.5082580000000001</v>
      </c>
      <c r="J128">
        <f>IF(BinaryData!BL114=0,"",NormalizeData!BL114)</f>
        <v>2.5423429999999998</v>
      </c>
      <c r="K128">
        <f>IF(BinaryData!BM114=0,"",NormalizeData!BM114)</f>
        <v>2.5316010000000002</v>
      </c>
      <c r="L128">
        <f>IF(BinaryData!BN114=0,"",NormalizeData!BN114)</f>
        <v>2.444388</v>
      </c>
      <c r="N128">
        <f>CONTROLS!AA127</f>
        <v>7.1793133893499811E-2</v>
      </c>
      <c r="O128">
        <f>CONTROLS!AC127</f>
        <v>0.13323441373853068</v>
      </c>
    </row>
    <row r="129" spans="1:15">
      <c r="A129">
        <f>NormalizeData!A115</f>
        <v>91.478333000000006</v>
      </c>
      <c r="B129">
        <f>CONTROLS!B128</f>
        <v>65.806333000000009</v>
      </c>
      <c r="C129">
        <f>CONTROLS!V128</f>
        <v>2.5038052500000001</v>
      </c>
      <c r="D129">
        <f>CONTROLS!X128</f>
        <v>3.304729</v>
      </c>
      <c r="E129">
        <f>IF(BinaryData!BG115=0,"",NormalizeData!BG115)</f>
        <v>2.4707979999999998</v>
      </c>
      <c r="F129">
        <f>IF(BinaryData!BH115=0,"",NormalizeData!BH115)</f>
        <v>2.442685</v>
      </c>
      <c r="G129">
        <f>IF(BinaryData!BI115=0,"",NormalizeData!BI115)</f>
        <v>2.4905219999999999</v>
      </c>
      <c r="H129">
        <f>IF(BinaryData!BJ115=0,"",NormalizeData!BJ115)</f>
        <v>2.477544</v>
      </c>
      <c r="I129">
        <f>IF(BinaryData!BK115=0,"",NormalizeData!BK115)</f>
        <v>2.5252379999999999</v>
      </c>
      <c r="J129">
        <f>IF(BinaryData!BL115=0,"",NormalizeData!BL115)</f>
        <v>2.5514770000000002</v>
      </c>
      <c r="K129">
        <f>IF(BinaryData!BM115=0,"",NormalizeData!BM115)</f>
        <v>2.5493990000000002</v>
      </c>
      <c r="L129">
        <f>IF(BinaryData!BN115=0,"",NormalizeData!BN115)</f>
        <v>2.4648279999999998</v>
      </c>
      <c r="N129">
        <f>CONTROLS!AA128</f>
        <v>7.2457387359169081E-2</v>
      </c>
      <c r="O129">
        <f>CONTROLS!AC128</f>
        <v>0.14464611548419351</v>
      </c>
    </row>
    <row r="130" spans="1:15">
      <c r="A130">
        <f>NormalizeData!A116</f>
        <v>92.478611000000001</v>
      </c>
      <c r="B130">
        <f>CONTROLS!B129</f>
        <v>66.806611000000004</v>
      </c>
      <c r="C130">
        <f>CONTROLS!V129</f>
        <v>2.52606325</v>
      </c>
      <c r="D130">
        <f>CONTROLS!X129</f>
        <v>3.34776425</v>
      </c>
      <c r="E130">
        <f>IF(BinaryData!BG116=0,"",NormalizeData!BG116)</f>
        <v>2.4853019999999999</v>
      </c>
      <c r="F130">
        <f>IF(BinaryData!BH116=0,"",NormalizeData!BH116)</f>
        <v>2.459695</v>
      </c>
      <c r="G130">
        <f>IF(BinaryData!BI116=0,"",NormalizeData!BI116)</f>
        <v>2.5135610000000002</v>
      </c>
      <c r="H130">
        <f>IF(BinaryData!BJ116=0,"",NormalizeData!BJ116)</f>
        <v>2.4997029999999998</v>
      </c>
      <c r="I130">
        <f>IF(BinaryData!BK116=0,"",NormalizeData!BK116)</f>
        <v>2.5379119999999999</v>
      </c>
      <c r="J130">
        <f>IF(BinaryData!BL116=0,"",NormalizeData!BL116)</f>
        <v>2.5619719999999999</v>
      </c>
      <c r="K130">
        <f>IF(BinaryData!BM116=0,"",NormalizeData!BM116)</f>
        <v>2.5757159999999999</v>
      </c>
      <c r="L130">
        <f>IF(BinaryData!BN116=0,"",NormalizeData!BN116)</f>
        <v>2.4724780000000002</v>
      </c>
      <c r="N130">
        <f>CONTROLS!AA129</f>
        <v>7.3662383296474107E-2</v>
      </c>
      <c r="O130">
        <f>CONTROLS!AC129</f>
        <v>0.14358952495539737</v>
      </c>
    </row>
    <row r="131" spans="1:15">
      <c r="A131">
        <f>NormalizeData!A117</f>
        <v>93.478611000000001</v>
      </c>
      <c r="B131">
        <f>CONTROLS!B130</f>
        <v>67.806611000000004</v>
      </c>
      <c r="C131">
        <f>CONTROLS!V130</f>
        <v>2.5371550000000003</v>
      </c>
      <c r="D131">
        <f>CONTROLS!X130</f>
        <v>3.3793302499999998</v>
      </c>
      <c r="E131">
        <f>IF(BinaryData!BG117=0,"",NormalizeData!BG117)</f>
        <v>2.5005709999999999</v>
      </c>
      <c r="F131">
        <f>IF(BinaryData!BH117=0,"",NormalizeData!BH117)</f>
        <v>2.4848020000000002</v>
      </c>
      <c r="G131">
        <f>IF(BinaryData!BI117=0,"",NormalizeData!BI117)</f>
        <v>2.5272070000000002</v>
      </c>
      <c r="H131">
        <f>IF(BinaryData!BJ117=0,"",NormalizeData!BJ117)</f>
        <v>2.5084759999999999</v>
      </c>
      <c r="I131">
        <f>IF(BinaryData!BK117=0,"",NormalizeData!BK117)</f>
        <v>2.558011</v>
      </c>
      <c r="J131">
        <f>IF(BinaryData!BL117=0,"",NormalizeData!BL117)</f>
        <v>2.5773470000000001</v>
      </c>
      <c r="K131">
        <f>IF(BinaryData!BM117=0,"",NormalizeData!BM117)</f>
        <v>2.5912090000000001</v>
      </c>
      <c r="L131">
        <f>IF(BinaryData!BN117=0,"",NormalizeData!BN117)</f>
        <v>2.4957099999999999</v>
      </c>
      <c r="N131">
        <f>CONTROLS!AA130</f>
        <v>6.813351348149714E-2</v>
      </c>
      <c r="O131">
        <f>CONTROLS!AC130</f>
        <v>0.14817148288694643</v>
      </c>
    </row>
    <row r="132" spans="1:15">
      <c r="A132">
        <f>NormalizeData!A118</f>
        <v>94.478611000000001</v>
      </c>
      <c r="B132">
        <f>CONTROLS!B131</f>
        <v>68.806611000000004</v>
      </c>
      <c r="C132">
        <f>CONTROLS!V131</f>
        <v>2.5507667500000002</v>
      </c>
      <c r="D132">
        <f>CONTROLS!X131</f>
        <v>3.4171450000000001</v>
      </c>
      <c r="E132">
        <f>IF(BinaryData!BG118=0,"",NormalizeData!BG118)</f>
        <v>2.507104</v>
      </c>
      <c r="F132">
        <f>IF(BinaryData!BH118=0,"",NormalizeData!BH118)</f>
        <v>2.4977870000000002</v>
      </c>
      <c r="G132">
        <f>IF(BinaryData!BI118=0,"",NormalizeData!BI118)</f>
        <v>2.5374319999999999</v>
      </c>
      <c r="H132">
        <f>IF(BinaryData!BJ118=0,"",NormalizeData!BJ118)</f>
        <v>2.525973</v>
      </c>
      <c r="I132">
        <f>IF(BinaryData!BK118=0,"",NormalizeData!BK118)</f>
        <v>2.5830519999999999</v>
      </c>
      <c r="J132">
        <f>IF(BinaryData!BL118=0,"",NormalizeData!BL118)</f>
        <v>2.5887159999999998</v>
      </c>
      <c r="K132">
        <f>IF(BinaryData!BM118=0,"",NormalizeData!BM118)</f>
        <v>2.5998079999999999</v>
      </c>
      <c r="L132">
        <f>IF(BinaryData!BN118=0,"",NormalizeData!BN118)</f>
        <v>2.5071560000000002</v>
      </c>
      <c r="N132">
        <f>CONTROLS!AA131</f>
        <v>6.8782831299557104E-2</v>
      </c>
      <c r="O132">
        <f>CONTROLS!AC131</f>
        <v>0.15221722779195079</v>
      </c>
    </row>
    <row r="133" spans="1:15">
      <c r="A133">
        <f>NormalizeData!A119</f>
        <v>95.478888999999995</v>
      </c>
      <c r="B133">
        <f>CONTROLS!B132</f>
        <v>69.806888999999998</v>
      </c>
      <c r="C133">
        <f>CONTROLS!V132</f>
        <v>2.5625607500000003</v>
      </c>
      <c r="D133">
        <f>CONTROLS!X132</f>
        <v>3.4538877499999998</v>
      </c>
      <c r="E133">
        <f>IF(BinaryData!BG119=0,"",NormalizeData!BG119)</f>
        <v>2.5245220000000002</v>
      </c>
      <c r="F133">
        <f>IF(BinaryData!BH119=0,"",NormalizeData!BH119)</f>
        <v>2.5130170000000001</v>
      </c>
      <c r="G133">
        <f>IF(BinaryData!BI119=0,"",NormalizeData!BI119)</f>
        <v>2.5575700000000001</v>
      </c>
      <c r="H133">
        <f>IF(BinaryData!BJ119=0,"",NormalizeData!BJ119)</f>
        <v>2.537776</v>
      </c>
      <c r="I133">
        <f>IF(BinaryData!BK119=0,"",NormalizeData!BK119)</f>
        <v>2.589988</v>
      </c>
      <c r="J133">
        <f>IF(BinaryData!BL119=0,"",NormalizeData!BL119)</f>
        <v>2.6074999999999999</v>
      </c>
      <c r="K133">
        <f>IF(BinaryData!BM119=0,"",NormalizeData!BM119)</f>
        <v>2.6148989999999999</v>
      </c>
      <c r="L133">
        <f>IF(BinaryData!BN119=0,"",NormalizeData!BN119)</f>
        <v>2.5231629999999998</v>
      </c>
      <c r="N133">
        <f>CONTROLS!AA132</f>
        <v>6.9957130450845922E-2</v>
      </c>
      <c r="O133">
        <f>CONTROLS!AC132</f>
        <v>0.15829045410126072</v>
      </c>
    </row>
    <row r="134" spans="1:15">
      <c r="A134">
        <f>NormalizeData!A120</f>
        <v>96.479167000000004</v>
      </c>
      <c r="B134">
        <f>CONTROLS!B133</f>
        <v>70.807167000000007</v>
      </c>
      <c r="C134">
        <f>CONTROLS!V133</f>
        <v>2.5795747499999999</v>
      </c>
      <c r="D134">
        <f>CONTROLS!X133</f>
        <v>3.4934850000000002</v>
      </c>
      <c r="E134">
        <f>IF(BinaryData!BG120=0,"",NormalizeData!BG120)</f>
        <v>2.5274239999999999</v>
      </c>
      <c r="F134">
        <f>IF(BinaryData!BH120=0,"",NormalizeData!BH120)</f>
        <v>2.5362140000000002</v>
      </c>
      <c r="G134">
        <f>IF(BinaryData!BI120=0,"",NormalizeData!BI120)</f>
        <v>2.5791919999999999</v>
      </c>
      <c r="H134">
        <f>IF(BinaryData!BJ120=0,"",NormalizeData!BJ120)</f>
        <v>2.5639289999999999</v>
      </c>
      <c r="I134">
        <f>IF(BinaryData!BK120=0,"",NormalizeData!BK120)</f>
        <v>2.5990090000000001</v>
      </c>
      <c r="J134">
        <f>IF(BinaryData!BL120=0,"",NormalizeData!BL120)</f>
        <v>2.6283400000000001</v>
      </c>
      <c r="K134">
        <f>IF(BinaryData!BM120=0,"",NormalizeData!BM120)</f>
        <v>2.637864</v>
      </c>
      <c r="L134">
        <f>IF(BinaryData!BN120=0,"",NormalizeData!BN120)</f>
        <v>2.538224</v>
      </c>
      <c r="N134">
        <f>CONTROLS!AA133</f>
        <v>7.3466107452688736E-2</v>
      </c>
      <c r="O134">
        <f>CONTROLS!AC133</f>
        <v>0.15634654460737746</v>
      </c>
    </row>
    <row r="135" spans="1:15">
      <c r="A135">
        <f>NormalizeData!A121</f>
        <v>97.479167000000004</v>
      </c>
      <c r="B135">
        <f>CONTROLS!B134</f>
        <v>71.807167000000007</v>
      </c>
      <c r="C135">
        <f>CONTROLS!V134</f>
        <v>2.5908342499999999</v>
      </c>
      <c r="D135">
        <f>CONTROLS!X134</f>
        <v>3.5299610000000001</v>
      </c>
      <c r="E135">
        <f>IF(BinaryData!BG121=0,"",NormalizeData!BG121)</f>
        <v>2.543288</v>
      </c>
      <c r="F135">
        <f>IF(BinaryData!BH121=0,"",NormalizeData!BH121)</f>
        <v>2.533992</v>
      </c>
      <c r="G135">
        <f>IF(BinaryData!BI121=0,"",NormalizeData!BI121)</f>
        <v>2.583812</v>
      </c>
      <c r="H135">
        <f>IF(BinaryData!BJ121=0,"",NormalizeData!BJ121)</f>
        <v>2.5692919999999999</v>
      </c>
      <c r="I135">
        <f>IF(BinaryData!BK121=0,"",NormalizeData!BK121)</f>
        <v>2.6191779999999998</v>
      </c>
      <c r="J135">
        <f>IF(BinaryData!BL121=0,"",NormalizeData!BL121)</f>
        <v>2.6452550000000001</v>
      </c>
      <c r="K135">
        <f>IF(BinaryData!BM121=0,"",NormalizeData!BM121)</f>
        <v>2.656558</v>
      </c>
      <c r="L135">
        <f>IF(BinaryData!BN121=0,"",NormalizeData!BN121)</f>
        <v>2.554516</v>
      </c>
      <c r="N135">
        <f>CONTROLS!AA134</f>
        <v>7.5363475089617007E-2</v>
      </c>
      <c r="O135">
        <f>CONTROLS!AC134</f>
        <v>0.15638070368388382</v>
      </c>
    </row>
    <row r="136" spans="1:15">
      <c r="A136">
        <f>NormalizeData!A122</f>
        <v>98.479167000000004</v>
      </c>
      <c r="B136">
        <f>CONTROLS!B135</f>
        <v>72.807167000000007</v>
      </c>
      <c r="C136">
        <f>CONTROLS!V135</f>
        <v>2.6098647499999998</v>
      </c>
      <c r="D136">
        <f>CONTROLS!X135</f>
        <v>3.5646772500000004</v>
      </c>
      <c r="E136">
        <f>IF(BinaryData!BG122=0,"",NormalizeData!BG122)</f>
        <v>2.546891</v>
      </c>
      <c r="F136">
        <f>IF(BinaryData!BH122=0,"",NormalizeData!BH122)</f>
        <v>2.565299</v>
      </c>
      <c r="G136">
        <f>IF(BinaryData!BI122=0,"",NormalizeData!BI122)</f>
        <v>2.601321</v>
      </c>
      <c r="H136">
        <f>IF(BinaryData!BJ122=0,"",NormalizeData!BJ122)</f>
        <v>2.580584</v>
      </c>
      <c r="I136">
        <f>IF(BinaryData!BK122=0,"",NormalizeData!BK122)</f>
        <v>2.6324550000000002</v>
      </c>
      <c r="J136">
        <f>IF(BinaryData!BL122=0,"",NormalizeData!BL122)</f>
        <v>2.6577410000000001</v>
      </c>
      <c r="K136">
        <f>IF(BinaryData!BM122=0,"",NormalizeData!BM122)</f>
        <v>2.676625</v>
      </c>
      <c r="L136">
        <f>IF(BinaryData!BN122=0,"",NormalizeData!BN122)</f>
        <v>2.5640019999999999</v>
      </c>
      <c r="N136">
        <f>CONTROLS!AA135</f>
        <v>7.4792370312195905E-2</v>
      </c>
      <c r="O136">
        <f>CONTROLS!AC135</f>
        <v>0.15572916924878485</v>
      </c>
    </row>
    <row r="137" spans="1:15">
      <c r="A137">
        <f>NormalizeData!A123</f>
        <v>99.479444000000001</v>
      </c>
      <c r="B137">
        <f>CONTROLS!B136</f>
        <v>73.807444000000004</v>
      </c>
      <c r="C137">
        <f>CONTROLS!V136</f>
        <v>2.61843475</v>
      </c>
      <c r="D137">
        <f>CONTROLS!X136</f>
        <v>3.6094937499999999</v>
      </c>
      <c r="E137">
        <f>IF(BinaryData!BG123=0,"",NormalizeData!BG123)</f>
        <v>2.56203</v>
      </c>
      <c r="F137">
        <f>IF(BinaryData!BH123=0,"",NormalizeData!BH123)</f>
        <v>2.57193</v>
      </c>
      <c r="G137">
        <f>IF(BinaryData!BI123=0,"",NormalizeData!BI123)</f>
        <v>2.6152920000000002</v>
      </c>
      <c r="H137">
        <f>IF(BinaryData!BJ123=0,"",NormalizeData!BJ123)</f>
        <v>2.5862560000000001</v>
      </c>
      <c r="I137">
        <f>IF(BinaryData!BK123=0,"",NormalizeData!BK123)</f>
        <v>2.647116</v>
      </c>
      <c r="J137">
        <f>IF(BinaryData!BL123=0,"",NormalizeData!BL123)</f>
        <v>2.671122</v>
      </c>
      <c r="K137">
        <f>IF(BinaryData!BM123=0,"",NormalizeData!BM123)</f>
        <v>2.6795710000000001</v>
      </c>
      <c r="L137">
        <f>IF(BinaryData!BN123=0,"",NormalizeData!BN123)</f>
        <v>2.5845699999999998</v>
      </c>
      <c r="N137">
        <f>CONTROLS!AA136</f>
        <v>7.1494730595454789E-2</v>
      </c>
      <c r="O137">
        <f>CONTROLS!AC136</f>
        <v>0.15422775063603189</v>
      </c>
    </row>
    <row r="138" spans="1:15">
      <c r="A138">
        <f>NormalizeData!A124</f>
        <v>100.479444</v>
      </c>
      <c r="B138">
        <f>CONTROLS!B137</f>
        <v>74.807444000000004</v>
      </c>
      <c r="C138">
        <f>CONTROLS!V137</f>
        <v>2.6319185000000003</v>
      </c>
      <c r="D138">
        <f>CONTROLS!X137</f>
        <v>3.6502844999999997</v>
      </c>
      <c r="E138">
        <f>IF(BinaryData!BG124=0,"",NormalizeData!BG124)</f>
        <v>2.5718049999999999</v>
      </c>
      <c r="F138">
        <f>IF(BinaryData!BH124=0,"",NormalizeData!BH124)</f>
        <v>2.580057</v>
      </c>
      <c r="G138">
        <f>IF(BinaryData!BI124=0,"",NormalizeData!BI124)</f>
        <v>2.6396440000000001</v>
      </c>
      <c r="H138">
        <f>IF(BinaryData!BJ124=0,"",NormalizeData!BJ124)</f>
        <v>2.5996969999999999</v>
      </c>
      <c r="I138">
        <f>IF(BinaryData!BK124=0,"",NormalizeData!BK124)</f>
        <v>2.6597870000000001</v>
      </c>
      <c r="J138">
        <f>IF(BinaryData!BL124=0,"",NormalizeData!BL124)</f>
        <v>2.6916350000000002</v>
      </c>
      <c r="K138">
        <f>IF(BinaryData!BM124=0,"",NormalizeData!BM124)</f>
        <v>2.6863329999999999</v>
      </c>
      <c r="L138">
        <f>IF(BinaryData!BN124=0,"",NormalizeData!BN124)</f>
        <v>2.5986899999999999</v>
      </c>
      <c r="N138">
        <f>CONTROLS!AA137</f>
        <v>7.2243596922726264E-2</v>
      </c>
      <c r="O138">
        <f>CONTROLS!AC137</f>
        <v>0.16448820223245997</v>
      </c>
    </row>
    <row r="139" spans="1:15">
      <c r="A139">
        <f>NormalizeData!A125</f>
        <v>101.479444</v>
      </c>
      <c r="B139">
        <f>CONTROLS!B138</f>
        <v>75.807444000000004</v>
      </c>
      <c r="C139">
        <f>CONTROLS!V138</f>
        <v>2.6444569999999996</v>
      </c>
      <c r="D139">
        <f>CONTROLS!X138</f>
        <v>3.69985425</v>
      </c>
      <c r="E139">
        <f>IF(BinaryData!BG125=0,"",NormalizeData!BG125)</f>
        <v>2.5873029999999999</v>
      </c>
      <c r="F139">
        <f>IF(BinaryData!BH125=0,"",NormalizeData!BH125)</f>
        <v>2.610573</v>
      </c>
      <c r="G139">
        <f>IF(BinaryData!BI125=0,"",NormalizeData!BI125)</f>
        <v>2.6514929999999999</v>
      </c>
      <c r="H139">
        <f>IF(BinaryData!BJ125=0,"",NormalizeData!BJ125)</f>
        <v>2.6144780000000001</v>
      </c>
      <c r="I139">
        <f>IF(BinaryData!BK125=0,"",NormalizeData!BK125)</f>
        <v>2.6760739999999998</v>
      </c>
      <c r="J139">
        <f>IF(BinaryData!BL125=0,"",NormalizeData!BL125)</f>
        <v>2.7071640000000001</v>
      </c>
      <c r="K139">
        <f>IF(BinaryData!BM125=0,"",NormalizeData!BM125)</f>
        <v>2.6902520000000001</v>
      </c>
      <c r="L139">
        <f>IF(BinaryData!BN125=0,"",NormalizeData!BN125)</f>
        <v>2.6104509999999999</v>
      </c>
      <c r="N139">
        <f>CONTROLS!AA138</f>
        <v>7.1594364787553919E-2</v>
      </c>
      <c r="O139">
        <f>CONTROLS!AC138</f>
        <v>0.16941082203404242</v>
      </c>
    </row>
    <row r="140" spans="1:15">
      <c r="A140">
        <f>NormalizeData!A126</f>
        <v>102.479722</v>
      </c>
      <c r="B140">
        <f>CONTROLS!B139</f>
        <v>76.807721999999998</v>
      </c>
      <c r="C140">
        <f>CONTROLS!V139</f>
        <v>2.6636942500000003</v>
      </c>
      <c r="D140">
        <f>CONTROLS!X139</f>
        <v>3.7456569999999996</v>
      </c>
      <c r="E140">
        <f>IF(BinaryData!BG126=0,"",NormalizeData!BG126)</f>
        <v>2.5978569999999999</v>
      </c>
      <c r="F140">
        <f>IF(BinaryData!BH126=0,"",NormalizeData!BH126)</f>
        <v>2.6149439999999999</v>
      </c>
      <c r="G140">
        <f>IF(BinaryData!BI126=0,"",NormalizeData!BI126)</f>
        <v>2.6697150000000001</v>
      </c>
      <c r="H140">
        <f>IF(BinaryData!BJ126=0,"",NormalizeData!BJ126)</f>
        <v>2.636028</v>
      </c>
      <c r="I140">
        <f>IF(BinaryData!BK126=0,"",NormalizeData!BK126)</f>
        <v>2.6955390000000001</v>
      </c>
      <c r="J140">
        <f>IF(BinaryData!BL126=0,"",NormalizeData!BL126)</f>
        <v>2.712831</v>
      </c>
      <c r="K140">
        <f>IF(BinaryData!BM126=0,"",NormalizeData!BM126)</f>
        <v>2.6996020000000001</v>
      </c>
      <c r="L140">
        <f>IF(BinaryData!BN126=0,"",NormalizeData!BN126)</f>
        <v>2.6309179999999999</v>
      </c>
      <c r="N140">
        <f>CONTROLS!AA139</f>
        <v>7.7426429468560667E-2</v>
      </c>
      <c r="O140">
        <f>CONTROLS!AC139</f>
        <v>0.18455029292309469</v>
      </c>
    </row>
    <row r="141" spans="1:15">
      <c r="A141">
        <f>NormalizeData!A127</f>
        <v>103.48</v>
      </c>
      <c r="B141">
        <f>CONTROLS!B140</f>
        <v>77.808000000000007</v>
      </c>
      <c r="C141">
        <f>CONTROLS!V140</f>
        <v>2.6776759999999999</v>
      </c>
      <c r="D141">
        <f>CONTROLS!X140</f>
        <v>3.7857992499999997</v>
      </c>
      <c r="E141">
        <f>IF(BinaryData!BG127=0,"",NormalizeData!BG127)</f>
        <v>2.6224029999999998</v>
      </c>
      <c r="F141">
        <f>IF(BinaryData!BH127=0,"",NormalizeData!BH127)</f>
        <v>2.6212209999999998</v>
      </c>
      <c r="G141">
        <f>IF(BinaryData!BI127=0,"",NormalizeData!BI127)</f>
        <v>2.703605</v>
      </c>
      <c r="H141">
        <f>IF(BinaryData!BJ127=0,"",NormalizeData!BJ127)</f>
        <v>2.6509999999999998</v>
      </c>
      <c r="I141">
        <f>IF(BinaryData!BK127=0,"",NormalizeData!BK127)</f>
        <v>2.7096930000000001</v>
      </c>
      <c r="J141">
        <f>IF(BinaryData!BL127=0,"",NormalizeData!BL127)</f>
        <v>2.7222689999999998</v>
      </c>
      <c r="K141">
        <f>IF(BinaryData!BM127=0,"",NormalizeData!BM127)</f>
        <v>2.7247240000000001</v>
      </c>
      <c r="L141">
        <f>IF(BinaryData!BN127=0,"",NormalizeData!BN127)</f>
        <v>2.6419579999999998</v>
      </c>
      <c r="N141">
        <f>CONTROLS!AA140</f>
        <v>8.0500285105085112E-2</v>
      </c>
      <c r="O141">
        <f>CONTROLS!AC140</f>
        <v>0.16975286504675935</v>
      </c>
    </row>
    <row r="142" spans="1:15">
      <c r="A142">
        <f>NormalizeData!A128</f>
        <v>104.480278</v>
      </c>
      <c r="B142">
        <f>CONTROLS!B141</f>
        <v>78.808278000000001</v>
      </c>
      <c r="C142">
        <f>CONTROLS!V141</f>
        <v>2.6979115</v>
      </c>
      <c r="D142">
        <f>CONTROLS!X141</f>
        <v>3.8152257500000002</v>
      </c>
      <c r="E142">
        <f>IF(BinaryData!BG128=0,"",NormalizeData!BG128)</f>
        <v>2.6407400000000001</v>
      </c>
      <c r="F142">
        <f>IF(BinaryData!BH128=0,"",NormalizeData!BH128)</f>
        <v>2.6258949999999999</v>
      </c>
      <c r="G142">
        <f>IF(BinaryData!BI128=0,"",NormalizeData!BI128)</f>
        <v>2.717406</v>
      </c>
      <c r="H142">
        <f>IF(BinaryData!BJ128=0,"",NormalizeData!BJ128)</f>
        <v>2.6567660000000002</v>
      </c>
      <c r="I142">
        <f>IF(BinaryData!BK128=0,"",NormalizeData!BK128)</f>
        <v>2.7172999999999998</v>
      </c>
      <c r="J142">
        <f>IF(BinaryData!BL128=0,"",NormalizeData!BL128)</f>
        <v>2.7362899999999999</v>
      </c>
      <c r="K142">
        <f>IF(BinaryData!BM128=0,"",NormalizeData!BM128)</f>
        <v>2.744081</v>
      </c>
      <c r="L142">
        <f>IF(BinaryData!BN128=0,"",NormalizeData!BN128)</f>
        <v>2.6502620000000001</v>
      </c>
      <c r="N142">
        <f>CONTROLS!AA141</f>
        <v>8.251309578687091E-2</v>
      </c>
      <c r="O142">
        <f>CONTROLS!AC141</f>
        <v>0.17630176912966586</v>
      </c>
    </row>
    <row r="143" spans="1:15">
      <c r="A143">
        <f>NormalizeData!A129</f>
        <v>105.480278</v>
      </c>
      <c r="B143">
        <f>CONTROLS!B142</f>
        <v>79.808278000000001</v>
      </c>
      <c r="C143">
        <f>CONTROLS!V142</f>
        <v>2.7104872499999999</v>
      </c>
      <c r="D143">
        <f>CONTROLS!X142</f>
        <v>3.8595977499999998</v>
      </c>
      <c r="E143">
        <f>IF(BinaryData!BG129=0,"",NormalizeData!BG129)</f>
        <v>2.650468</v>
      </c>
      <c r="F143">
        <f>IF(BinaryData!BH129=0,"",NormalizeData!BH129)</f>
        <v>2.6391960000000001</v>
      </c>
      <c r="G143">
        <f>IF(BinaryData!BI129=0,"",NormalizeData!BI129)</f>
        <v>2.7210770000000002</v>
      </c>
      <c r="H143">
        <f>IF(BinaryData!BJ129=0,"",NormalizeData!BJ129)</f>
        <v>2.6760169999999999</v>
      </c>
      <c r="I143">
        <f>IF(BinaryData!BK129=0,"",NormalizeData!BK129)</f>
        <v>2.7281719999999998</v>
      </c>
      <c r="J143">
        <f>IF(BinaryData!BL129=0,"",NormalizeData!BL129)</f>
        <v>2.7422089999999999</v>
      </c>
      <c r="K143">
        <f>IF(BinaryData!BM129=0,"",NormalizeData!BM129)</f>
        <v>2.754035</v>
      </c>
      <c r="L143">
        <f>IF(BinaryData!BN129=0,"",NormalizeData!BN129)</f>
        <v>2.6618599999999999</v>
      </c>
      <c r="N143">
        <f>CONTROLS!AA142</f>
        <v>8.5043466432858109E-2</v>
      </c>
      <c r="O143">
        <f>CONTROLS!AC142</f>
        <v>0.1720961694564507</v>
      </c>
    </row>
    <row r="144" spans="1:15">
      <c r="A144">
        <f>NormalizeData!A130</f>
        <v>106.480278</v>
      </c>
      <c r="B144">
        <f>CONTROLS!B143</f>
        <v>80.808278000000001</v>
      </c>
      <c r="C144">
        <f>CONTROLS!V143</f>
        <v>2.7250607499999999</v>
      </c>
      <c r="D144">
        <f>CONTROLS!X143</f>
        <v>3.9066577500000004</v>
      </c>
      <c r="E144">
        <f>IF(BinaryData!BG130=0,"",NormalizeData!BG130)</f>
        <v>2.6545619999999999</v>
      </c>
      <c r="F144">
        <f>IF(BinaryData!BH130=0,"",NormalizeData!BH130)</f>
        <v>2.6606589999999999</v>
      </c>
      <c r="G144">
        <f>IF(BinaryData!BI130=0,"",NormalizeData!BI130)</f>
        <v>2.7336499999999999</v>
      </c>
      <c r="H144">
        <f>IF(BinaryData!BJ130=0,"",NormalizeData!BJ130)</f>
        <v>2.7025950000000001</v>
      </c>
      <c r="I144">
        <f>IF(BinaryData!BK130=0,"",NormalizeData!BK130)</f>
        <v>2.745857</v>
      </c>
      <c r="J144">
        <f>IF(BinaryData!BL130=0,"",NormalizeData!BL130)</f>
        <v>2.7703989999999998</v>
      </c>
      <c r="K144">
        <f>IF(BinaryData!BM130=0,"",NormalizeData!BM130)</f>
        <v>2.7684669999999998</v>
      </c>
      <c r="L144">
        <f>IF(BinaryData!BN130=0,"",NormalizeData!BN130)</f>
        <v>2.6725349999999999</v>
      </c>
      <c r="N144">
        <f>CONTROLS!AA143</f>
        <v>8.8682254190170354E-2</v>
      </c>
      <c r="O144">
        <f>CONTROLS!AC143</f>
        <v>0.1701228572167284</v>
      </c>
    </row>
    <row r="145" spans="1:15">
      <c r="A145">
        <f>NormalizeData!A131</f>
        <v>107.48055600000001</v>
      </c>
      <c r="B145">
        <f>CONTROLS!B144</f>
        <v>81.80855600000001</v>
      </c>
      <c r="C145">
        <f>CONTROLS!V144</f>
        <v>2.7373492499999998</v>
      </c>
      <c r="D145">
        <f>CONTROLS!X144</f>
        <v>3.9438502500000001</v>
      </c>
      <c r="E145">
        <f>IF(BinaryData!BG131=0,"",NormalizeData!BG131)</f>
        <v>2.65652</v>
      </c>
      <c r="F145">
        <f>IF(BinaryData!BH131=0,"",NormalizeData!BH131)</f>
        <v>2.6620270000000001</v>
      </c>
      <c r="G145">
        <f>IF(BinaryData!BI131=0,"",NormalizeData!BI131)</f>
        <v>2.7540140000000002</v>
      </c>
      <c r="H145">
        <f>IF(BinaryData!BJ131=0,"",NormalizeData!BJ131)</f>
        <v>2.7117979999999999</v>
      </c>
      <c r="I145">
        <f>IF(BinaryData!BK131=0,"",NormalizeData!BK131)</f>
        <v>2.7540369999999998</v>
      </c>
      <c r="J145">
        <f>IF(BinaryData!BL131=0,"",NormalizeData!BL131)</f>
        <v>2.7808950000000001</v>
      </c>
      <c r="K145">
        <f>IF(BinaryData!BM131=0,"",NormalizeData!BM131)</f>
        <v>2.7860360000000002</v>
      </c>
      <c r="L145">
        <f>IF(BinaryData!BN131=0,"",NormalizeData!BN131)</f>
        <v>2.6858529999999998</v>
      </c>
      <c r="N145">
        <f>CONTROLS!AA144</f>
        <v>8.8786034627731242E-2</v>
      </c>
      <c r="O145">
        <f>CONTROLS!AC144</f>
        <v>0.17615325748028807</v>
      </c>
    </row>
    <row r="146" spans="1:15">
      <c r="A146">
        <f>NormalizeData!A132</f>
        <v>108.48055600000001</v>
      </c>
      <c r="B146">
        <f>CONTROLS!B145</f>
        <v>82.80855600000001</v>
      </c>
      <c r="C146">
        <f>CONTROLS!V145</f>
        <v>2.7481339999999999</v>
      </c>
      <c r="D146">
        <f>CONTROLS!X145</f>
        <v>3.9811457499999996</v>
      </c>
      <c r="E146">
        <f>IF(BinaryData!BG132=0,"",NormalizeData!BG132)</f>
        <v>2.66784</v>
      </c>
      <c r="F146">
        <f>IF(BinaryData!BH132=0,"",NormalizeData!BH132)</f>
        <v>2.6722060000000001</v>
      </c>
      <c r="G146">
        <f>IF(BinaryData!BI132=0,"",NormalizeData!BI132)</f>
        <v>2.7637019999999999</v>
      </c>
      <c r="H146">
        <f>IF(BinaryData!BJ132=0,"",NormalizeData!BJ132)</f>
        <v>2.7208160000000001</v>
      </c>
      <c r="I146">
        <f>IF(BinaryData!BK132=0,"",NormalizeData!BK132)</f>
        <v>2.7768540000000002</v>
      </c>
      <c r="J146">
        <f>IF(BinaryData!BL132=0,"",NormalizeData!BL132)</f>
        <v>2.79895</v>
      </c>
      <c r="K146">
        <f>IF(BinaryData!BM132=0,"",NormalizeData!BM132)</f>
        <v>2.7954469999999998</v>
      </c>
      <c r="L146">
        <f>IF(BinaryData!BN132=0,"",NormalizeData!BN132)</f>
        <v>2.726232</v>
      </c>
      <c r="N146">
        <f>CONTROLS!AA145</f>
        <v>9.2052193394110332E-2</v>
      </c>
      <c r="O146">
        <f>CONTROLS!AC145</f>
        <v>0.17235820120391712</v>
      </c>
    </row>
    <row r="147" spans="1:15">
      <c r="A147">
        <f>NormalizeData!A133</f>
        <v>109.48055600000001</v>
      </c>
      <c r="B147">
        <f>CONTROLS!B146</f>
        <v>83.80855600000001</v>
      </c>
      <c r="C147">
        <f>CONTROLS!V146</f>
        <v>2.7611165</v>
      </c>
      <c r="D147">
        <f>CONTROLS!X146</f>
        <v>4.0179687499999996</v>
      </c>
      <c r="E147">
        <f>IF(BinaryData!BG133=0,"",NormalizeData!BG133)</f>
        <v>2.6844260000000002</v>
      </c>
      <c r="F147">
        <f>IF(BinaryData!BH133=0,"",NormalizeData!BH133)</f>
        <v>2.6833580000000001</v>
      </c>
      <c r="G147">
        <f>IF(BinaryData!BI133=0,"",NormalizeData!BI133)</f>
        <v>2.7821030000000002</v>
      </c>
      <c r="H147">
        <f>IF(BinaryData!BJ133=0,"",NormalizeData!BJ133)</f>
        <v>2.7393700000000001</v>
      </c>
      <c r="I147">
        <f>IF(BinaryData!BK133=0,"",NormalizeData!BK133)</f>
        <v>2.7831790000000001</v>
      </c>
      <c r="J147">
        <f>IF(BinaryData!BL133=0,"",NormalizeData!BL133)</f>
        <v>2.7993489999999999</v>
      </c>
      <c r="K147">
        <f>IF(BinaryData!BM133=0,"",NormalizeData!BM133)</f>
        <v>2.8242690000000001</v>
      </c>
      <c r="L147">
        <f>IF(BinaryData!BN133=0,"",NormalizeData!BN133)</f>
        <v>2.7242579999999998</v>
      </c>
      <c r="N147">
        <f>CONTROLS!AA146</f>
        <v>8.9173290999416746E-2</v>
      </c>
      <c r="O147">
        <f>CONTROLS!AC146</f>
        <v>0.17578699838417125</v>
      </c>
    </row>
    <row r="148" spans="1:15">
      <c r="A148">
        <f>NormalizeData!A134</f>
        <v>110.48055600000001</v>
      </c>
      <c r="B148">
        <f>CONTROLS!B147</f>
        <v>84.80855600000001</v>
      </c>
      <c r="C148">
        <f>CONTROLS!V147</f>
        <v>2.7720482500000001</v>
      </c>
      <c r="D148">
        <f>CONTROLS!X147</f>
        <v>4.0599769999999999</v>
      </c>
      <c r="E148">
        <f>IF(BinaryData!BG134=0,"",NormalizeData!BG134)</f>
        <v>2.6913330000000002</v>
      </c>
      <c r="F148">
        <f>IF(BinaryData!BH134=0,"",NormalizeData!BH134)</f>
        <v>2.6996169999999999</v>
      </c>
      <c r="G148">
        <f>IF(BinaryData!BI134=0,"",NormalizeData!BI134)</f>
        <v>2.7972290000000002</v>
      </c>
      <c r="H148">
        <f>IF(BinaryData!BJ134=0,"",NormalizeData!BJ134)</f>
        <v>2.7553749999999999</v>
      </c>
      <c r="I148">
        <f>IF(BinaryData!BK134=0,"",NormalizeData!BK134)</f>
        <v>2.797682</v>
      </c>
      <c r="J148">
        <f>IF(BinaryData!BL134=0,"",NormalizeData!BL134)</f>
        <v>2.8177289999999999</v>
      </c>
      <c r="K148">
        <f>IF(BinaryData!BM134=0,"",NormalizeData!BM134)</f>
        <v>2.8380489999999998</v>
      </c>
      <c r="L148">
        <f>IF(BinaryData!BN134=0,"",NormalizeData!BN134)</f>
        <v>2.7461030000000002</v>
      </c>
      <c r="N148">
        <f>CONTROLS!AA147</f>
        <v>8.4258270376958627E-2</v>
      </c>
      <c r="O148">
        <f>CONTROLS!AC147</f>
        <v>0.17575071050401661</v>
      </c>
    </row>
    <row r="149" spans="1:15">
      <c r="A149">
        <f>NormalizeData!A135</f>
        <v>111.480833</v>
      </c>
      <c r="B149">
        <f>CONTROLS!B148</f>
        <v>85.808833000000007</v>
      </c>
      <c r="C149">
        <f>CONTROLS!V148</f>
        <v>2.7799934999999998</v>
      </c>
      <c r="D149">
        <f>CONTROLS!X148</f>
        <v>4.0929297499999997</v>
      </c>
      <c r="E149">
        <f>IF(BinaryData!BG135=0,"",NormalizeData!BG135)</f>
        <v>2.7116799999999999</v>
      </c>
      <c r="F149">
        <f>IF(BinaryData!BH135=0,"",NormalizeData!BH135)</f>
        <v>2.7222849999999998</v>
      </c>
      <c r="G149">
        <f>IF(BinaryData!BI135=0,"",NormalizeData!BI135)</f>
        <v>2.7998249999999998</v>
      </c>
      <c r="H149">
        <f>IF(BinaryData!BJ135=0,"",NormalizeData!BJ135)</f>
        <v>2.7718379999999998</v>
      </c>
      <c r="I149">
        <f>IF(BinaryData!BK135=0,"",NormalizeData!BK135)</f>
        <v>2.814422</v>
      </c>
      <c r="J149">
        <f>IF(BinaryData!BL135=0,"",NormalizeData!BL135)</f>
        <v>2.835912</v>
      </c>
      <c r="K149">
        <f>IF(BinaryData!BM135=0,"",NormalizeData!BM135)</f>
        <v>2.8371710000000001</v>
      </c>
      <c r="L149">
        <f>IF(BinaryData!BN135=0,"",NormalizeData!BN135)</f>
        <v>2.7550379999999999</v>
      </c>
      <c r="N149">
        <f>CONTROLS!AA148</f>
        <v>8.5894448933948417E-2</v>
      </c>
      <c r="O149">
        <f>CONTROLS!AC148</f>
        <v>0.17592675315099174</v>
      </c>
    </row>
    <row r="150" spans="1:15">
      <c r="A150">
        <f>NormalizeData!A136</f>
        <v>112.480833</v>
      </c>
      <c r="B150">
        <f>CONTROLS!B149</f>
        <v>86.808833000000007</v>
      </c>
      <c r="C150">
        <f>CONTROLS!V149</f>
        <v>2.7976147500000002</v>
      </c>
      <c r="D150">
        <f>CONTROLS!X149</f>
        <v>4.1352000000000002</v>
      </c>
      <c r="E150">
        <f>IF(BinaryData!BG136=0,"",NormalizeData!BG136)</f>
        <v>2.7273079999999998</v>
      </c>
      <c r="F150">
        <f>IF(BinaryData!BH136=0,"",NormalizeData!BH136)</f>
        <v>2.726661</v>
      </c>
      <c r="G150">
        <f>IF(BinaryData!BI136=0,"",NormalizeData!BI136)</f>
        <v>2.811426</v>
      </c>
      <c r="H150">
        <f>IF(BinaryData!BJ136=0,"",NormalizeData!BJ136)</f>
        <v>2.7778019999999999</v>
      </c>
      <c r="I150">
        <f>IF(BinaryData!BK136=0,"",NormalizeData!BK136)</f>
        <v>2.8229069999999998</v>
      </c>
      <c r="J150">
        <f>IF(BinaryData!BL136=0,"",NormalizeData!BL136)</f>
        <v>2.8504049999999999</v>
      </c>
      <c r="K150">
        <f>IF(BinaryData!BM136=0,"",NormalizeData!BM136)</f>
        <v>2.85745</v>
      </c>
      <c r="L150">
        <f>IF(BinaryData!BN136=0,"",NormalizeData!BN136)</f>
        <v>2.7697609999999999</v>
      </c>
      <c r="N150">
        <f>CONTROLS!AA149</f>
        <v>9.188269566273069E-2</v>
      </c>
      <c r="O150">
        <f>CONTROLS!AC149</f>
        <v>0.17972411326808635</v>
      </c>
    </row>
    <row r="151" spans="1:15">
      <c r="A151">
        <f>NormalizeData!A137</f>
        <v>113.480833</v>
      </c>
      <c r="B151">
        <f>CONTROLS!B150</f>
        <v>87.808833000000007</v>
      </c>
      <c r="C151">
        <f>CONTROLS!V150</f>
        <v>2.8122990000000003</v>
      </c>
      <c r="D151">
        <f>CONTROLS!X150</f>
        <v>4.17276925</v>
      </c>
      <c r="E151">
        <f>IF(BinaryData!BG137=0,"",NormalizeData!BG137)</f>
        <v>2.7299669999999998</v>
      </c>
      <c r="F151">
        <f>IF(BinaryData!BH137=0,"",NormalizeData!BH137)</f>
        <v>2.7374399999999999</v>
      </c>
      <c r="G151">
        <f>IF(BinaryData!BI137=0,"",NormalizeData!BI137)</f>
        <v>2.8323849999999999</v>
      </c>
      <c r="H151">
        <f>IF(BinaryData!BJ137=0,"",NormalizeData!BJ137)</f>
        <v>2.7910200000000001</v>
      </c>
      <c r="I151">
        <f>IF(BinaryData!BK137=0,"",NormalizeData!BK137)</f>
        <v>2.8372799999999998</v>
      </c>
      <c r="J151">
        <f>IF(BinaryData!BL137=0,"",NormalizeData!BL137)</f>
        <v>2.8677820000000001</v>
      </c>
      <c r="K151">
        <f>IF(BinaryData!BM137=0,"",NormalizeData!BM137)</f>
        <v>2.8721380000000001</v>
      </c>
      <c r="L151">
        <f>IF(BinaryData!BN137=0,"",NormalizeData!BN137)</f>
        <v>2.7816540000000001</v>
      </c>
      <c r="N151">
        <f>CONTROLS!AA150</f>
        <v>9.2054191173822617E-2</v>
      </c>
      <c r="O151">
        <f>CONTROLS!AC150</f>
        <v>0.17120025752390078</v>
      </c>
    </row>
    <row r="152" spans="1:15">
      <c r="A152">
        <f>IF(NormalizeData!A138=" "," ",NormalizeData!A138)</f>
        <v>114.480833</v>
      </c>
      <c r="B152">
        <f>IF(CONTROLS!B151=" "," ",CONTROLS!B151)</f>
        <v>88.808833000000007</v>
      </c>
      <c r="C152">
        <f>CONTROLS!V151</f>
        <v>2.8267947500000004</v>
      </c>
      <c r="D152">
        <f>CONTROLS!X151</f>
        <v>4.2089932500000007</v>
      </c>
      <c r="E152">
        <f>IF(BinaryData!BG138=0,"",IF(NormalizeData!BG138=" "," ",NormalizeData!BG138))</f>
        <v>2.7443939999999998</v>
      </c>
      <c r="F152">
        <f>IF(BinaryData!BH138=0,"",IF(NormalizeData!BH138=" "," ",NormalizeData!BH138))</f>
        <v>2.7594919999999998</v>
      </c>
      <c r="G152">
        <f>IF(BinaryData!BI138=0,"",IF(NormalizeData!BI138=" "," ",NormalizeData!BI138))</f>
        <v>2.8366959999999999</v>
      </c>
      <c r="H152">
        <f>IF(BinaryData!BJ138=0,"",IF(NormalizeData!BJ138=" "," ",NormalizeData!BJ138))</f>
        <v>2.801844</v>
      </c>
      <c r="I152">
        <f>IF(BinaryData!BK138=0,"",IF(NormalizeData!BK138=" "," ",NormalizeData!BK138))</f>
        <v>2.8530959999999999</v>
      </c>
      <c r="J152">
        <f>IF(BinaryData!BL138=0,"",IF(NormalizeData!BL138=" "," ",NormalizeData!BL138))</f>
        <v>2.877281</v>
      </c>
      <c r="K152">
        <f>IF(BinaryData!BM138=0,"",IF(NormalizeData!BM138=" "," ",NormalizeData!BM138))</f>
        <v>2.8964759999999998</v>
      </c>
      <c r="L152">
        <f>IF(BinaryData!BN138=0,"",IF(NormalizeData!BN138=" "," ",NormalizeData!BN138))</f>
        <v>2.7912750000000002</v>
      </c>
      <c r="N152">
        <f>IF(CONTROLS!AA151=" "," ",CONTROLS!AA151)</f>
        <v>9.0162276743565709E-2</v>
      </c>
      <c r="O152">
        <f>IF(CONTROLS!AC151=" "," ",CONTROLS!AC151)</f>
        <v>0.17207876153935053</v>
      </c>
    </row>
    <row r="153" spans="1:15">
      <c r="A153">
        <f>IF(NormalizeData!A139=" "," ",NormalizeData!A139)</f>
        <v>115.481111</v>
      </c>
      <c r="B153">
        <f>IF(CONTROLS!B152=" "," ",CONTROLS!B152)</f>
        <v>89.809111000000001</v>
      </c>
      <c r="C153">
        <f>CONTROLS!V152</f>
        <v>2.8347629999999997</v>
      </c>
      <c r="D153">
        <f>CONTROLS!X152</f>
        <v>4.2489832500000002</v>
      </c>
      <c r="E153">
        <f>IF(BinaryData!BG139=0,"",IF(NormalizeData!BG139=" "," ",NormalizeData!BG139))</f>
        <v>2.7489880000000002</v>
      </c>
      <c r="F153">
        <f>IF(BinaryData!BH139=0,"",IF(NormalizeData!BH139=" "," ",NormalizeData!BH139))</f>
        <v>2.7717130000000001</v>
      </c>
      <c r="G153">
        <f>IF(BinaryData!BI139=0,"",IF(NormalizeData!BI139=" "," ",NormalizeData!BI139))</f>
        <v>2.8503500000000002</v>
      </c>
      <c r="H153">
        <f>IF(BinaryData!BJ139=0,"",IF(NormalizeData!BJ139=" "," ",NormalizeData!BJ139))</f>
        <v>2.8178559999999999</v>
      </c>
      <c r="I153">
        <f>IF(BinaryData!BK139=0,"",IF(NormalizeData!BK139=" "," ",NormalizeData!BK139))</f>
        <v>2.866285</v>
      </c>
      <c r="J153">
        <f>IF(BinaryData!BL139=0,"",IF(NormalizeData!BL139=" "," ",NormalizeData!BL139))</f>
        <v>2.8936480000000002</v>
      </c>
      <c r="K153">
        <f>IF(BinaryData!BM139=0,"",IF(NormalizeData!BM139=" "," ",NormalizeData!BM139))</f>
        <v>2.8992779999999998</v>
      </c>
      <c r="L153">
        <f>IF(BinaryData!BN139=0,"",IF(NormalizeData!BN139=" "," ",NormalizeData!BN139))</f>
        <v>2.8125110000000002</v>
      </c>
      <c r="N153">
        <f>IF(CONTROLS!AA152=" "," ",CONTROLS!AA152)</f>
        <v>9.1126794248453602E-2</v>
      </c>
      <c r="O153">
        <f>IF(CONTROLS!AC152=" "," ",CONTROLS!AC152)</f>
        <v>0.17324497996070012</v>
      </c>
    </row>
    <row r="154" spans="1:15">
      <c r="A154">
        <f>IF(NormalizeData!A140=" "," ",NormalizeData!A140)</f>
        <v>116.481111</v>
      </c>
      <c r="B154">
        <f>IF(CONTROLS!B153=" "," ",CONTROLS!B153)</f>
        <v>90.809111000000001</v>
      </c>
      <c r="C154">
        <f>CONTROLS!V153</f>
        <v>2.84570875</v>
      </c>
      <c r="D154">
        <f>CONTROLS!X153</f>
        <v>4.2906947500000001</v>
      </c>
      <c r="E154">
        <f>IF(BinaryData!BG140=0,"",IF(NormalizeData!BG140=" "," ",NormalizeData!BG140))</f>
        <v>2.758464</v>
      </c>
      <c r="F154">
        <f>IF(BinaryData!BH140=0,"",IF(NormalizeData!BH140=" "," ",NormalizeData!BH140))</f>
        <v>2.774273</v>
      </c>
      <c r="G154">
        <f>IF(BinaryData!BI140=0,"",IF(NormalizeData!BI140=" "," ",NormalizeData!BI140))</f>
        <v>2.852738</v>
      </c>
      <c r="H154">
        <f>IF(BinaryData!BJ140=0,"",IF(NormalizeData!BJ140=" "," ",NormalizeData!BJ140))</f>
        <v>2.8195220000000001</v>
      </c>
      <c r="I154">
        <f>IF(BinaryData!BK140=0,"",IF(NormalizeData!BK140=" "," ",NormalizeData!BK140))</f>
        <v>2.8713860000000002</v>
      </c>
      <c r="J154">
        <f>IF(BinaryData!BL140=0,"",IF(NormalizeData!BL140=" "," ",NormalizeData!BL140))</f>
        <v>2.9061669999999999</v>
      </c>
      <c r="K154">
        <f>IF(BinaryData!BM140=0,"",IF(NormalizeData!BM140=" "," ",NormalizeData!BM140))</f>
        <v>2.9167339999999999</v>
      </c>
      <c r="L154">
        <f>IF(BinaryData!BN140=0,"",IF(NormalizeData!BN140=" "," ",NormalizeData!BN140))</f>
        <v>2.8364929999999999</v>
      </c>
      <c r="N154">
        <f>IF(CONTROLS!AA153=" "," ",CONTROLS!AA153)</f>
        <v>8.3965352423385459E-2</v>
      </c>
      <c r="O154">
        <f>IF(CONTROLS!AC153=" "," ",CONTROLS!AC153)</f>
        <v>0.17517381512348415</v>
      </c>
    </row>
    <row r="155" spans="1:15">
      <c r="A155">
        <f>IF(NormalizeData!A141=" "," ",NormalizeData!A141)</f>
        <v>117.481111</v>
      </c>
      <c r="B155">
        <f>IF(CONTROLS!B154=" "," ",CONTROLS!B154)</f>
        <v>91.809111000000001</v>
      </c>
      <c r="C155">
        <f>CONTROLS!V154</f>
        <v>2.8593799999999998</v>
      </c>
      <c r="D155">
        <f>CONTROLS!X154</f>
        <v>4.3218745000000007</v>
      </c>
      <c r="E155">
        <f>IF(BinaryData!BG141=0,"",IF(NormalizeData!BG141=" "," ",NormalizeData!BG141))</f>
        <v>2.7681460000000002</v>
      </c>
      <c r="F155">
        <f>IF(BinaryData!BH141=0,"",IF(NormalizeData!BH141=" "," ",NormalizeData!BH141))</f>
        <v>2.7786520000000001</v>
      </c>
      <c r="G155">
        <f>IF(BinaryData!BI141=0,"",IF(NormalizeData!BI141=" "," ",NormalizeData!BI141))</f>
        <v>2.8696250000000001</v>
      </c>
      <c r="H155">
        <f>IF(BinaryData!BJ141=0,"",IF(NormalizeData!BJ141=" "," ",NormalizeData!BJ141))</f>
        <v>2.8287520000000002</v>
      </c>
      <c r="I155">
        <f>IF(BinaryData!BK141=0,"",IF(NormalizeData!BK141=" "," ",NormalizeData!BK141))</f>
        <v>2.86768</v>
      </c>
      <c r="J155">
        <f>IF(BinaryData!BL141=0,"",IF(NormalizeData!BL141=" "," ",NormalizeData!BL141))</f>
        <v>2.9187509999999999</v>
      </c>
      <c r="K155">
        <f>IF(BinaryData!BM141=0,"",IF(NormalizeData!BM141=" "," ",NormalizeData!BM141))</f>
        <v>2.931705</v>
      </c>
      <c r="L155">
        <f>IF(BinaryData!BN141=0,"",IF(NormalizeData!BN141=" "," ",NormalizeData!BN141))</f>
        <v>2.8413849999999998</v>
      </c>
      <c r="N155">
        <f>IF(CONTROLS!AA154=" "," ",CONTROLS!AA154)</f>
        <v>8.9555493369567654E-2</v>
      </c>
      <c r="O155">
        <f>IF(CONTROLS!AC154=" "," ",CONTROLS!AC154)</f>
        <v>0.1727452956513339</v>
      </c>
    </row>
    <row r="156" spans="1:15">
      <c r="A156">
        <f>IF(NormalizeData!A142=" "," ",NormalizeData!A142)</f>
        <v>118.48138899999999</v>
      </c>
      <c r="B156">
        <f>IF(CONTROLS!B155=" "," ",CONTROLS!B155)</f>
        <v>92.809388999999996</v>
      </c>
      <c r="C156">
        <f>CONTROLS!V155</f>
        <v>2.8717477499999999</v>
      </c>
      <c r="D156">
        <f>CONTROLS!X155</f>
        <v>4.3521894999999997</v>
      </c>
      <c r="E156">
        <f>IF(BinaryData!BG142=0,"",IF(NormalizeData!BG142=" "," ",NormalizeData!BG142))</f>
        <v>2.7914810000000001</v>
      </c>
      <c r="F156">
        <f>IF(BinaryData!BH142=0,"",IF(NormalizeData!BH142=" "," ",NormalizeData!BH142))</f>
        <v>2.7914620000000001</v>
      </c>
      <c r="G156">
        <f>IF(BinaryData!BI142=0,"",IF(NormalizeData!BI142=" "," ",NormalizeData!BI142))</f>
        <v>2.8870650000000002</v>
      </c>
      <c r="H156">
        <f>IF(BinaryData!BJ142=0,"",IF(NormalizeData!BJ142=" "," ",NormalizeData!BJ142))</f>
        <v>2.8580619999999999</v>
      </c>
      <c r="I156">
        <f>IF(BinaryData!BK142=0,"",IF(NormalizeData!BK142=" "," ",NormalizeData!BK142))</f>
        <v>2.8648220000000002</v>
      </c>
      <c r="J156">
        <f>IF(BinaryData!BL142=0,"",IF(NormalizeData!BL142=" "," ",NormalizeData!BL142))</f>
        <v>2.9326490000000001</v>
      </c>
      <c r="K156">
        <f>IF(BinaryData!BM142=0,"",IF(NormalizeData!BM142=" "," ",NormalizeData!BM142))</f>
        <v>2.9568469999999998</v>
      </c>
      <c r="L156">
        <f>IF(BinaryData!BN142=0,"",IF(NormalizeData!BN142=" "," ",NormalizeData!BN142))</f>
        <v>2.8434900000000001</v>
      </c>
      <c r="N156">
        <f>IF(CONTROLS!AA155=" "," ",CONTROLS!AA155)</f>
        <v>8.9245227791649007E-2</v>
      </c>
      <c r="O156">
        <f>IF(CONTROLS!AC155=" "," ",CONTROLS!AC155)</f>
        <v>0.17560196201732309</v>
      </c>
    </row>
    <row r="157" spans="1:15">
      <c r="A157">
        <f>IF(NormalizeData!A143=" "," ",NormalizeData!A143)</f>
        <v>119.48138899999999</v>
      </c>
      <c r="B157">
        <f>IF(CONTROLS!B156=" "," ",CONTROLS!B156)</f>
        <v>93.809388999999996</v>
      </c>
      <c r="C157">
        <f>CONTROLS!V156</f>
        <v>2.87956725</v>
      </c>
      <c r="D157">
        <f>CONTROLS!X156</f>
        <v>4.3825159999999999</v>
      </c>
      <c r="E157">
        <f>IF(BinaryData!BG143=0,"",IF(NormalizeData!BG143=" "," ",NormalizeData!BG143))</f>
        <v>2.8038810000000001</v>
      </c>
      <c r="F157">
        <f>IF(BinaryData!BH143=0,"",IF(NormalizeData!BH143=" "," ",NormalizeData!BH143))</f>
        <v>2.7955670000000001</v>
      </c>
      <c r="G157">
        <f>IF(BinaryData!BI143=0,"",IF(NormalizeData!BI143=" "," ",NormalizeData!BI143))</f>
        <v>2.8972470000000001</v>
      </c>
      <c r="H157">
        <f>IF(BinaryData!BJ143=0,"",IF(NormalizeData!BJ143=" "," ",NormalizeData!BJ143))</f>
        <v>2.8754339999999998</v>
      </c>
      <c r="I157">
        <f>IF(BinaryData!BK143=0,"",IF(NormalizeData!BK143=" "," ",NormalizeData!BK143))</f>
        <v>2.887384</v>
      </c>
      <c r="J157">
        <f>IF(BinaryData!BL143=0,"",IF(NormalizeData!BL143=" "," ",NormalizeData!BL143))</f>
        <v>2.9398049999999998</v>
      </c>
      <c r="K157">
        <f>IF(BinaryData!BM143=0,"",IF(NormalizeData!BM143=" "," ",NormalizeData!BM143))</f>
        <v>2.9613679999999998</v>
      </c>
      <c r="L157">
        <f>IF(BinaryData!BN143=0,"",IF(NormalizeData!BN143=" "," ",NormalizeData!BN143))</f>
        <v>2.8585410000000002</v>
      </c>
      <c r="N157">
        <f>IF(CONTROLS!AA156=" "," ",CONTROLS!AA156)</f>
        <v>8.7556719747353906E-2</v>
      </c>
      <c r="O157">
        <f>IF(CONTROLS!AC156=" "," ",CONTROLS!AC156)</f>
        <v>0.1910508672666352</v>
      </c>
    </row>
    <row r="158" spans="1:15">
      <c r="A158">
        <f>IF(NormalizeData!A144=" "," ",NormalizeData!A144)</f>
        <v>120.48138899999999</v>
      </c>
      <c r="B158">
        <f>IF(CONTROLS!B157=" "," ",CONTROLS!B157)</f>
        <v>94.809388999999996</v>
      </c>
      <c r="C158">
        <f>CONTROLS!V157</f>
        <v>2.8893874999999998</v>
      </c>
      <c r="D158">
        <f>CONTROLS!X157</f>
        <v>4.4162702500000002</v>
      </c>
      <c r="E158">
        <f>IF(BinaryData!BG144=0,"",IF(NormalizeData!BG144=" "," ",NormalizeData!BG144))</f>
        <v>2.8114050000000002</v>
      </c>
      <c r="F158">
        <f>IF(BinaryData!BH144=0,"",IF(NormalizeData!BH144=" "," ",NormalizeData!BH144))</f>
        <v>2.8189199999999999</v>
      </c>
      <c r="G158">
        <f>IF(BinaryData!BI144=0,"",IF(NormalizeData!BI144=" "," ",NormalizeData!BI144))</f>
        <v>2.911845</v>
      </c>
      <c r="H158">
        <f>IF(BinaryData!BJ144=0,"",IF(NormalizeData!BJ144=" "," ",NormalizeData!BJ144))</f>
        <v>2.8899029999999999</v>
      </c>
      <c r="I158">
        <f>IF(BinaryData!BK144=0,"",IF(NormalizeData!BK144=" "," ",NormalizeData!BK144))</f>
        <v>2.902879</v>
      </c>
      <c r="J158">
        <f>IF(BinaryData!BL144=0,"",IF(NormalizeData!BL144=" "," ",NormalizeData!BL144))</f>
        <v>2.9561500000000001</v>
      </c>
      <c r="K158">
        <f>IF(BinaryData!BM144=0,"",IF(NormalizeData!BM144=" "," ",NormalizeData!BM144))</f>
        <v>2.9742190000000002</v>
      </c>
      <c r="L158">
        <f>IF(BinaryData!BN144=0,"",IF(NormalizeData!BN144=" "," ",NormalizeData!BN144))</f>
        <v>2.86639</v>
      </c>
      <c r="N158">
        <f>IF(CONTROLS!AA157=" "," ",CONTROLS!AA157)</f>
        <v>8.4271502199735296E-2</v>
      </c>
      <c r="O158">
        <f>IF(CONTROLS!AC157=" "," ",CONTROLS!AC157)</f>
        <v>0.19758316610375332</v>
      </c>
    </row>
    <row r="159" spans="1:15">
      <c r="A159">
        <f>IF(NormalizeData!A145=" "," ",NormalizeData!A145)</f>
        <v>121.48138899999999</v>
      </c>
      <c r="B159">
        <f>IF(CONTROLS!B158=" "," ",CONTROLS!B158)</f>
        <v>95.809388999999996</v>
      </c>
      <c r="C159">
        <f>CONTROLS!V158</f>
        <v>2.8995847499999998</v>
      </c>
      <c r="D159">
        <f>CONTROLS!X158</f>
        <v>4.4572645</v>
      </c>
      <c r="E159">
        <f>IF(BinaryData!BG145=0,"",IF(NormalizeData!BG145=" "," ",NormalizeData!BG145))</f>
        <v>2.819026</v>
      </c>
      <c r="F159">
        <f>IF(BinaryData!BH145=0,"",IF(NormalizeData!BH145=" "," ",NormalizeData!BH145))</f>
        <v>2.825383</v>
      </c>
      <c r="G159">
        <f>IF(BinaryData!BI145=0,"",IF(NormalizeData!BI145=" "," ",NormalizeData!BI145))</f>
        <v>2.9187310000000002</v>
      </c>
      <c r="H159">
        <f>IF(BinaryData!BJ145=0,"",IF(NormalizeData!BJ145=" "," ",NormalizeData!BJ145))</f>
        <v>2.8967230000000002</v>
      </c>
      <c r="I159">
        <f>IF(BinaryData!BK145=0,"",IF(NormalizeData!BK145=" "," ",NormalizeData!BK145))</f>
        <v>2.921729</v>
      </c>
      <c r="J159">
        <f>IF(BinaryData!BL145=0,"",IF(NormalizeData!BL145=" "," ",NormalizeData!BL145))</f>
        <v>2.9741770000000001</v>
      </c>
      <c r="K159">
        <f>IF(BinaryData!BM145=0,"",IF(NormalizeData!BM145=" "," ",NormalizeData!BM145))</f>
        <v>3.0017610000000001</v>
      </c>
      <c r="L159">
        <f>IF(BinaryData!BN145=0,"",IF(NormalizeData!BN145=" "," ",NormalizeData!BN145))</f>
        <v>2.893996</v>
      </c>
      <c r="N159">
        <f>IF(CONTROLS!AA158=" "," ",CONTROLS!AA158)</f>
        <v>9.1564964556592299E-2</v>
      </c>
      <c r="O159">
        <f>IF(CONTROLS!AC158=" "," ",CONTROLS!AC158)</f>
        <v>0.19348142443397479</v>
      </c>
    </row>
    <row r="160" spans="1:15">
      <c r="A160">
        <f>IF(NormalizeData!A146=" "," ",NormalizeData!A146)</f>
        <v>122.481667</v>
      </c>
      <c r="B160">
        <f>IF(CONTROLS!B159=" "," ",CONTROLS!B159)</f>
        <v>96.809667000000005</v>
      </c>
      <c r="C160">
        <f>CONTROLS!V159</f>
        <v>2.9115307499999998</v>
      </c>
      <c r="D160">
        <f>CONTROLS!X159</f>
        <v>4.4845980000000001</v>
      </c>
      <c r="E160">
        <f>IF(BinaryData!BG146=0,"",IF(NormalizeData!BG146=" "," ",NormalizeData!BG146))</f>
        <v>2.8360349999999999</v>
      </c>
      <c r="F160">
        <f>IF(BinaryData!BH146=0,"",IF(NormalizeData!BH146=" "," ",NormalizeData!BH146))</f>
        <v>2.8345449999999999</v>
      </c>
      <c r="G160">
        <f>IF(BinaryData!BI146=0,"",IF(NormalizeData!BI146=" "," ",NormalizeData!BI146))</f>
        <v>2.9304380000000001</v>
      </c>
      <c r="H160">
        <f>IF(BinaryData!BJ146=0,"",IF(NormalizeData!BJ146=" "," ",NormalizeData!BJ146))</f>
        <v>2.911448</v>
      </c>
      <c r="I160">
        <f>IF(BinaryData!BK146=0,"",IF(NormalizeData!BK146=" "," ",NormalizeData!BK146))</f>
        <v>2.9278209999999998</v>
      </c>
      <c r="J160">
        <f>IF(BinaryData!BL146=0,"",IF(NormalizeData!BL146=" "," ",NormalizeData!BL146))</f>
        <v>2.9802080000000002</v>
      </c>
      <c r="K160">
        <f>IF(BinaryData!BM146=0,"",IF(NormalizeData!BM146=" "," ",NormalizeData!BM146))</f>
        <v>2.9915080000000001</v>
      </c>
      <c r="L160">
        <f>IF(BinaryData!BN146=0,"",IF(NormalizeData!BN146=" "," ",NormalizeData!BN146))</f>
        <v>2.9023880000000002</v>
      </c>
      <c r="N160">
        <f>IF(CONTROLS!AA159=" "," ",CONTROLS!AA159)</f>
        <v>8.5740702556700979E-2</v>
      </c>
      <c r="O160">
        <f>IF(CONTROLS!AC159=" "," ",CONTROLS!AC159)</f>
        <v>0.19331316609239679</v>
      </c>
    </row>
    <row r="161" spans="1:15">
      <c r="A161">
        <f>IF(NormalizeData!A147=" "," ",NormalizeData!A147)</f>
        <v>123.481667</v>
      </c>
      <c r="B161">
        <f>IF(CONTROLS!B160=" "," ",CONTROLS!B160)</f>
        <v>97.809667000000005</v>
      </c>
      <c r="C161">
        <f>CONTROLS!V160</f>
        <v>2.92375725</v>
      </c>
      <c r="D161">
        <f>CONTROLS!X160</f>
        <v>4.5315477500000005</v>
      </c>
      <c r="E161">
        <f>IF(BinaryData!BG147=0,"",IF(NormalizeData!BG147=" "," ",NormalizeData!BG147))</f>
        <v>2.852954</v>
      </c>
      <c r="F161">
        <f>IF(BinaryData!BH147=0,"",IF(NormalizeData!BH147=" "," ",NormalizeData!BH147))</f>
        <v>2.8446150000000001</v>
      </c>
      <c r="G161">
        <f>IF(BinaryData!BI147=0,"",IF(NormalizeData!BI147=" "," ",NormalizeData!BI147))</f>
        <v>2.9443869999999999</v>
      </c>
      <c r="H161">
        <f>IF(BinaryData!BJ147=0,"",IF(NormalizeData!BJ147=" "," ",NormalizeData!BJ147))</f>
        <v>2.9210210000000001</v>
      </c>
      <c r="I161">
        <f>IF(BinaryData!BK147=0,"",IF(NormalizeData!BK147=" "," ",NormalizeData!BK147))</f>
        <v>2.9308749999999999</v>
      </c>
      <c r="J161">
        <f>IF(BinaryData!BL147=0,"",IF(NormalizeData!BL147=" "," ",NormalizeData!BL147))</f>
        <v>2.9831810000000001</v>
      </c>
      <c r="K161">
        <f>IF(BinaryData!BM147=0,"",IF(NormalizeData!BM147=" "," ",NormalizeData!BM147))</f>
        <v>3.0116710000000002</v>
      </c>
      <c r="L161">
        <f>IF(BinaryData!BN147=0,"",IF(NormalizeData!BN147=" "," ",NormalizeData!BN147))</f>
        <v>2.9151539999999998</v>
      </c>
      <c r="N161">
        <f>IF(CONTROLS!AA160=" "," ",CONTROLS!AA160)</f>
        <v>9.2095934497222254E-2</v>
      </c>
      <c r="O161">
        <f>IF(CONTROLS!AC160=" "," ",CONTROLS!AC160)</f>
        <v>0.19442488121015611</v>
      </c>
    </row>
    <row r="162" spans="1:15">
      <c r="A162">
        <f>IF(NormalizeData!A148=" "," ",NormalizeData!A148)</f>
        <v>124.481667</v>
      </c>
      <c r="B162">
        <f>IF(CONTROLS!B161=" "," ",CONTROLS!B161)</f>
        <v>98.809667000000005</v>
      </c>
      <c r="C162">
        <f>CONTROLS!V161</f>
        <v>2.9369350000000001</v>
      </c>
      <c r="D162">
        <f>CONTROLS!X161</f>
        <v>4.5714074999999994</v>
      </c>
      <c r="E162">
        <f>IF(BinaryData!BG148=0,"",IF(NormalizeData!BG148=" "," ",NormalizeData!BG148))</f>
        <v>2.8571119999999999</v>
      </c>
      <c r="F162">
        <f>IF(BinaryData!BH148=0,"",IF(NormalizeData!BH148=" "," ",NormalizeData!BH148))</f>
        <v>2.852376</v>
      </c>
      <c r="G162">
        <f>IF(BinaryData!BI148=0,"",IF(NormalizeData!BI148=" "," ",NormalizeData!BI148))</f>
        <v>2.9544359999999998</v>
      </c>
      <c r="H162">
        <f>IF(BinaryData!BJ148=0,"",IF(NormalizeData!BJ148=" "," ",NormalizeData!BJ148))</f>
        <v>2.9387059999999998</v>
      </c>
      <c r="I162">
        <f>IF(BinaryData!BK148=0,"",IF(NormalizeData!BK148=" "," ",NormalizeData!BK148))</f>
        <v>2.9465300000000001</v>
      </c>
      <c r="J162">
        <f>IF(BinaryData!BL148=0,"",IF(NormalizeData!BL148=" "," ",NormalizeData!BL148))</f>
        <v>3.0017369999999999</v>
      </c>
      <c r="K162">
        <f>IF(BinaryData!BM148=0,"",IF(NormalizeData!BM148=" "," ",NormalizeData!BM148))</f>
        <v>3.012273</v>
      </c>
      <c r="L162">
        <f>IF(BinaryData!BN148=0,"",IF(NormalizeData!BN148=" "," ",NormalizeData!BN148))</f>
        <v>2.923457</v>
      </c>
      <c r="N162">
        <f>IF(CONTROLS!AA161=" "," ",CONTROLS!AA161)</f>
        <v>9.4284547426040768E-2</v>
      </c>
      <c r="O162">
        <f>IF(CONTROLS!AC161=" "," ",CONTROLS!AC161)</f>
        <v>0.19619719050740739</v>
      </c>
    </row>
    <row r="163" spans="1:15">
      <c r="A163">
        <f>IF(NormalizeData!A149=" "," ",NormalizeData!A149)</f>
        <v>125.48222199999999</v>
      </c>
      <c r="B163">
        <f>IF(CONTROLS!B162=" "," ",CONTROLS!B162)</f>
        <v>99.810221999999996</v>
      </c>
      <c r="C163">
        <f>CONTROLS!V162</f>
        <v>2.9512982499999998</v>
      </c>
      <c r="D163">
        <f>CONTROLS!X162</f>
        <v>4.6118065000000001</v>
      </c>
      <c r="E163">
        <f>IF(BinaryData!BG149=0,"",IF(NormalizeData!BG149=" "," ",NormalizeData!BG149))</f>
        <v>2.860722</v>
      </c>
      <c r="F163">
        <f>IF(BinaryData!BH149=0,"",IF(NormalizeData!BH149=" "," ",NormalizeData!BH149))</f>
        <v>2.8658790000000001</v>
      </c>
      <c r="G163">
        <f>IF(BinaryData!BI149=0,"",IF(NormalizeData!BI149=" "," ",NormalizeData!BI149))</f>
        <v>2.969319</v>
      </c>
      <c r="H163">
        <f>IF(BinaryData!BJ149=0,"",IF(NormalizeData!BJ149=" "," ",NormalizeData!BJ149))</f>
        <v>2.9423699999999999</v>
      </c>
      <c r="I163">
        <f>IF(BinaryData!BK149=0,"",IF(NormalizeData!BK149=" "," ",NormalizeData!BK149))</f>
        <v>2.9555449999999999</v>
      </c>
      <c r="J163">
        <f>IF(BinaryData!BL149=0,"",IF(NormalizeData!BL149=" "," ",NormalizeData!BL149))</f>
        <v>3.0093399999999999</v>
      </c>
      <c r="K163">
        <f>IF(BinaryData!BM149=0,"",IF(NormalizeData!BM149=" "," ",NormalizeData!BM149))</f>
        <v>3.02969</v>
      </c>
      <c r="L163">
        <f>IF(BinaryData!BN149=0,"",IF(NormalizeData!BN149=" "," ",NormalizeData!BN149))</f>
        <v>2.939479</v>
      </c>
      <c r="N163">
        <f>IF(CONTROLS!AA162=" "," ",CONTROLS!AA162)</f>
        <v>9.352266195019264E-2</v>
      </c>
      <c r="O163">
        <f>IF(CONTROLS!AC162=" "," ",CONTROLS!AC162)</f>
        <v>0.19730090098544095</v>
      </c>
    </row>
    <row r="164" spans="1:15">
      <c r="A164">
        <f>IF(NormalizeData!A150=" "," ",NormalizeData!A150)</f>
        <v>126.481944</v>
      </c>
      <c r="B164">
        <f>IF(CONTROLS!B163=" "," ",CONTROLS!B163)</f>
        <v>100.809944</v>
      </c>
      <c r="C164">
        <f>CONTROLS!V163</f>
        <v>2.9683157499999995</v>
      </c>
      <c r="D164">
        <f>CONTROLS!X163</f>
        <v>4.64899825</v>
      </c>
      <c r="E164">
        <f>IF(BinaryData!BG150=0,"",IF(NormalizeData!BG150=" "," ",NormalizeData!BG150))</f>
        <v>2.8780459999999999</v>
      </c>
      <c r="F164">
        <f>IF(BinaryData!BH150=0,"",IF(NormalizeData!BH150=" "," ",NormalizeData!BH150))</f>
        <v>2.8792059999999999</v>
      </c>
      <c r="G164">
        <f>IF(BinaryData!BI150=0,"",IF(NormalizeData!BI150=" "," ",NormalizeData!BI150))</f>
        <v>2.9849549999999998</v>
      </c>
      <c r="H164">
        <f>IF(BinaryData!BJ150=0,"",IF(NormalizeData!BJ150=" "," ",NormalizeData!BJ150))</f>
        <v>2.9591560000000001</v>
      </c>
      <c r="I164">
        <f>IF(BinaryData!BK150=0,"",IF(NormalizeData!BK150=" "," ",NormalizeData!BK150))</f>
        <v>2.975981</v>
      </c>
      <c r="J164">
        <f>IF(BinaryData!BL150=0,"",IF(NormalizeData!BL150=" "," ",NormalizeData!BL150))</f>
        <v>3.0301870000000002</v>
      </c>
      <c r="K164">
        <f>IF(BinaryData!BM150=0,"",IF(NormalizeData!BM150=" "," ",NormalizeData!BM150))</f>
        <v>3.0494370000000002</v>
      </c>
      <c r="L164">
        <f>IF(BinaryData!BN150=0,"",IF(NormalizeData!BN150=" "," ",NormalizeData!BN150))</f>
        <v>2.9487130000000001</v>
      </c>
      <c r="N164">
        <f>IF(CONTROLS!AA163=" "," ",CONTROLS!AA163)</f>
        <v>8.8434409989833734E-2</v>
      </c>
      <c r="O164">
        <f>IF(CONTROLS!AC163=" "," ",CONTROLS!AC163)</f>
        <v>0.19530543639877693</v>
      </c>
    </row>
    <row r="165" spans="1:15">
      <c r="A165">
        <f>IF(NormalizeData!A151=" "," ",NormalizeData!A151)</f>
        <v>127.48222199999999</v>
      </c>
      <c r="B165">
        <f>IF(CONTROLS!B164=" "," ",CONTROLS!B164)</f>
        <v>101.810222</v>
      </c>
      <c r="C165">
        <f>CONTROLS!V164</f>
        <v>2.9745817500000005</v>
      </c>
      <c r="D165">
        <f>CONTROLS!X164</f>
        <v>4.6854319999999996</v>
      </c>
      <c r="E165">
        <f>IF(BinaryData!BG151=0,"",IF(NormalizeData!BG151=" "," ",NormalizeData!BG151))</f>
        <v>2.8994420000000001</v>
      </c>
      <c r="F165">
        <f>IF(BinaryData!BH151=0,"",IF(NormalizeData!BH151=" "," ",NormalizeData!BH151))</f>
        <v>2.892042</v>
      </c>
      <c r="G165">
        <f>IF(BinaryData!BI151=0,"",IF(NormalizeData!BI151=" "," ",NormalizeData!BI151))</f>
        <v>2.980842</v>
      </c>
      <c r="H165">
        <f>IF(BinaryData!BJ151=0,"",IF(NormalizeData!BJ151=" "," ",NormalizeData!BJ151))</f>
        <v>2.9631850000000002</v>
      </c>
      <c r="I165">
        <f>IF(BinaryData!BK151=0,"",IF(NormalizeData!BK151=" "," ",NormalizeData!BK151))</f>
        <v>2.9760270000000002</v>
      </c>
      <c r="J165">
        <f>IF(BinaryData!BL151=0,"",IF(NormalizeData!BL151=" "," ",NormalizeData!BL151))</f>
        <v>3.0427119999999999</v>
      </c>
      <c r="K165">
        <f>IF(BinaryData!BM151=0,"",IF(NormalizeData!BM151=" "," ",NormalizeData!BM151))</f>
        <v>3.057471</v>
      </c>
      <c r="L165">
        <f>IF(BinaryData!BN151=0,"",IF(NormalizeData!BN151=" "," ",NormalizeData!BN151))</f>
        <v>2.958809</v>
      </c>
      <c r="N165">
        <f>IF(CONTROLS!AA164=" "," ",CONTROLS!AA164)</f>
        <v>8.7926645405417198E-2</v>
      </c>
      <c r="O165">
        <f>IF(CONTROLS!AC164=" "," ",CONTROLS!AC164)</f>
        <v>0.20491231599068577</v>
      </c>
    </row>
    <row r="166" spans="1:15">
      <c r="A166">
        <f>IF(NormalizeData!A152=" "," ",NormalizeData!A152)</f>
        <v>128.481944</v>
      </c>
      <c r="B166">
        <f>IF(CONTROLS!B165=" "," ",CONTROLS!B165)</f>
        <v>102.809944</v>
      </c>
      <c r="C166">
        <f>CONTROLS!V165</f>
        <v>2.9864095000000002</v>
      </c>
      <c r="D166">
        <f>CONTROLS!X165</f>
        <v>4.7210384999999997</v>
      </c>
      <c r="E166">
        <f>IF(BinaryData!BG152=0,"",IF(NormalizeData!BG152=" "," ",NormalizeData!BG152))</f>
        <v>2.9069989999999999</v>
      </c>
      <c r="F166">
        <f>IF(BinaryData!BH152=0,"",IF(NormalizeData!BH152=" "," ",NormalizeData!BH152))</f>
        <v>2.9074200000000001</v>
      </c>
      <c r="G166">
        <f>IF(BinaryData!BI152=0,"",IF(NormalizeData!BI152=" "," ",NormalizeData!BI152))</f>
        <v>2.9922149999999998</v>
      </c>
      <c r="H166">
        <f>IF(BinaryData!BJ152=0,"",IF(NormalizeData!BJ152=" "," ",NormalizeData!BJ152))</f>
        <v>2.9753810000000001</v>
      </c>
      <c r="I166">
        <f>IF(BinaryData!BK152=0,"",IF(NormalizeData!BK152=" "," ",NormalizeData!BK152))</f>
        <v>2.988175</v>
      </c>
      <c r="J166">
        <f>IF(BinaryData!BL152=0,"",IF(NormalizeData!BL152=" "," ",NormalizeData!BL152))</f>
        <v>3.0633859999999999</v>
      </c>
      <c r="K166">
        <f>IF(BinaryData!BM152=0,"",IF(NormalizeData!BM152=" "," ",NormalizeData!BM152))</f>
        <v>3.068092</v>
      </c>
      <c r="L166">
        <f>IF(BinaryData!BN152=0,"",IF(NormalizeData!BN152=" "," ",NormalizeData!BN152))</f>
        <v>2.9688729999999999</v>
      </c>
      <c r="N166">
        <f>IF(CONTROLS!AA165=" "," ",CONTROLS!AA165)</f>
        <v>8.5673709528263892E-2</v>
      </c>
      <c r="O166">
        <f>IF(CONTROLS!AC165=" "," ",CONTROLS!AC165)</f>
        <v>0.19898271990384844</v>
      </c>
    </row>
    <row r="167" spans="1:15">
      <c r="A167">
        <f>IF(NormalizeData!A153=" "," ",NormalizeData!A153)</f>
        <v>129.481944</v>
      </c>
      <c r="B167">
        <f>IF(CONTROLS!B166=" "," ",CONTROLS!B166)</f>
        <v>103.809944</v>
      </c>
      <c r="C167">
        <f>CONTROLS!V166</f>
        <v>2.9999275000000001</v>
      </c>
      <c r="D167">
        <f>CONTROLS!X166</f>
        <v>4.7506804999999996</v>
      </c>
      <c r="E167">
        <f>IF(BinaryData!BG153=0,"",IF(NormalizeData!BG153=" "," ",NormalizeData!BG153))</f>
        <v>2.9250889999999998</v>
      </c>
      <c r="F167">
        <f>IF(BinaryData!BH153=0,"",IF(NormalizeData!BH153=" "," ",NormalizeData!BH153))</f>
        <v>2.9126669999999999</v>
      </c>
      <c r="G167">
        <f>IF(BinaryData!BI153=0,"",IF(NormalizeData!BI153=" "," ",NormalizeData!BI153))</f>
        <v>3.003441</v>
      </c>
      <c r="H167">
        <f>IF(BinaryData!BJ153=0,"",IF(NormalizeData!BJ153=" "," ",NormalizeData!BJ153))</f>
        <v>2.9917009999999999</v>
      </c>
      <c r="I167">
        <f>IF(BinaryData!BK153=0,"",IF(NormalizeData!BK153=" "," ",NormalizeData!BK153))</f>
        <v>2.9933329999999998</v>
      </c>
      <c r="J167">
        <f>IF(BinaryData!BL153=0,"",IF(NormalizeData!BL153=" "," ",NormalizeData!BL153))</f>
        <v>3.072956</v>
      </c>
      <c r="K167">
        <f>IF(BinaryData!BM153=0,"",IF(NormalizeData!BM153=" "," ",NormalizeData!BM153))</f>
        <v>3.0909420000000001</v>
      </c>
      <c r="L167">
        <f>IF(BinaryData!BN153=0,"",IF(NormalizeData!BN153=" "," ",NormalizeData!BN153))</f>
        <v>2.9906069999999998</v>
      </c>
      <c r="N167">
        <f>IF(CONTROLS!AA166=" "," ",CONTROLS!AA166)</f>
        <v>8.9858168957158951E-2</v>
      </c>
      <c r="O167">
        <f>IF(CONTROLS!AC166=" "," ",CONTROLS!AC166)</f>
        <v>0.20459486781523453</v>
      </c>
    </row>
  </sheetData>
  <mergeCells count="2">
    <mergeCell ref="N16:O16"/>
    <mergeCell ref="B21:B22"/>
  </mergeCells>
  <phoneticPr fontId="15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1"/>
  <sheetViews>
    <sheetView topLeftCell="F52" zoomScale="70" zoomScaleNormal="70" workbookViewId="0">
      <selection activeCell="AC53" sqref="AC53"/>
    </sheetView>
  </sheetViews>
  <sheetFormatPr defaultRowHeight="18.75"/>
  <cols>
    <col min="1" max="1" width="9.140625" style="35"/>
  </cols>
  <sheetData>
    <row r="1" spans="1:35" s="27" customFormat="1" ht="23.25">
      <c r="A1" s="47" t="str">
        <f>NormalizeData!A1</f>
        <v>Experiment ID:C10_P1_SINGLES P2</v>
      </c>
      <c r="B1" s="24"/>
      <c r="C1" s="24"/>
      <c r="D1" s="24"/>
      <c r="E1" s="24"/>
      <c r="F1" s="25"/>
      <c r="G1" s="25"/>
      <c r="H1" s="26"/>
      <c r="I1" s="26"/>
      <c r="J1" s="26"/>
      <c r="K1" s="26"/>
    </row>
    <row r="2" spans="1:35" s="27" customFormat="1" ht="23.25">
      <c r="A2" s="48" t="s">
        <v>38</v>
      </c>
      <c r="B2" s="28"/>
      <c r="C2" s="28"/>
      <c r="D2" s="28"/>
      <c r="E2" s="28"/>
      <c r="F2" s="29"/>
      <c r="G2" s="29"/>
      <c r="H2" s="30"/>
      <c r="I2" s="30"/>
      <c r="J2" s="31"/>
      <c r="K2" s="31"/>
      <c r="L2" s="28" t="s">
        <v>40</v>
      </c>
      <c r="M2" s="28"/>
      <c r="N2" s="28"/>
      <c r="O2" s="28"/>
      <c r="P2" s="28"/>
      <c r="Q2" s="29"/>
      <c r="R2" s="11"/>
      <c r="S2" t="str">
        <f>CONTROLS!L12</f>
        <v>exp time (hs)</v>
      </c>
      <c r="T2"/>
      <c r="U2" s="40">
        <f>CONTROLS!O12</f>
        <v>72.807000000000002</v>
      </c>
      <c r="V2" s="40">
        <f>CONTROLS!P12</f>
        <v>96.81</v>
      </c>
      <c r="Y2" s="32"/>
      <c r="Z2" s="32"/>
    </row>
    <row r="3" spans="1:35">
      <c r="L3" s="33">
        <f>CONTROLS!A20</f>
        <v>25.672000000000001</v>
      </c>
      <c r="R3" s="18" t="str">
        <f>CONTROLS!J13</f>
        <v>assay window</v>
      </c>
      <c r="S3" t="str">
        <f>CONTROLS!L13</f>
        <v>timepoint</v>
      </c>
      <c r="U3" s="40">
        <f>CONTROLS!O13</f>
        <v>98.478999999999999</v>
      </c>
      <c r="V3" s="40">
        <f>CONTROLS!P13</f>
        <v>122.482</v>
      </c>
    </row>
    <row r="4" spans="1:35">
      <c r="L4" s="33" t="s">
        <v>39</v>
      </c>
      <c r="P4" s="34"/>
      <c r="Q4" s="34"/>
      <c r="R4" s="18" t="str">
        <f>CONTROLS!J14</f>
        <v>(NCI ratio)</v>
      </c>
      <c r="S4" t="str">
        <f>CONTROLS!L14</f>
        <v>R1881/NegCntl</v>
      </c>
      <c r="U4" s="40">
        <f>CONTROLS!O14</f>
        <v>1.3542871746593117</v>
      </c>
      <c r="V4" s="40">
        <f>CONTROLS!P14</f>
        <v>1.5372078708856503</v>
      </c>
    </row>
    <row r="5" spans="1:35">
      <c r="L5" s="33" t="str">
        <f>A1</f>
        <v>Experiment ID:C10_P1_SINGLES P2</v>
      </c>
      <c r="P5" s="34"/>
      <c r="Q5" s="34"/>
    </row>
    <row r="6" spans="1:35">
      <c r="L6" s="11" t="s">
        <v>105</v>
      </c>
      <c r="M6" s="11"/>
      <c r="N6" s="36">
        <f>CONTROLS!N1</f>
        <v>48.805000000000007</v>
      </c>
      <c r="O6" s="36">
        <f>CONTROLS!O1</f>
        <v>72.807000000000002</v>
      </c>
      <c r="P6" s="36">
        <f>CONTROLS!P1</f>
        <v>96.81</v>
      </c>
      <c r="Q6" s="34"/>
      <c r="R6" s="36" t="str">
        <f>CONTROLS!L6</f>
        <v>exp time (hs)</v>
      </c>
      <c r="S6" s="36">
        <f>CONTROLS!M6</f>
        <v>0</v>
      </c>
      <c r="T6" s="36">
        <f>CONTROLS!N6</f>
        <v>48.805000000000007</v>
      </c>
      <c r="U6" s="36">
        <f>CONTROLS!O6</f>
        <v>72.807000000000002</v>
      </c>
      <c r="V6" s="36">
        <f>CONTROLS!P6</f>
        <v>96.81</v>
      </c>
      <c r="W6" s="35"/>
    </row>
    <row r="7" spans="1:35">
      <c r="L7" s="39" t="str">
        <f>CONTROLS!L2</f>
        <v>timepoint</v>
      </c>
      <c r="M7" s="36">
        <f>CONTROLS!M2</f>
        <v>50.472000000000001</v>
      </c>
      <c r="N7" s="36">
        <f>CONTROLS!N2</f>
        <v>74.477000000000004</v>
      </c>
      <c r="O7" s="36">
        <f>CONTROLS!O2</f>
        <v>98.478999999999999</v>
      </c>
      <c r="P7" s="36">
        <f>CONTROLS!P2</f>
        <v>122.482</v>
      </c>
      <c r="R7" s="39" t="str">
        <f>CONTROLS!L7</f>
        <v>timepoint</v>
      </c>
      <c r="S7" s="36">
        <f>CONTROLS!M7</f>
        <v>50.472000000000001</v>
      </c>
      <c r="T7" s="36">
        <f>CONTROLS!N7</f>
        <v>74.477000000000004</v>
      </c>
      <c r="U7" s="36">
        <f>CONTROLS!O7</f>
        <v>98.478999999999999</v>
      </c>
      <c r="V7" s="36">
        <f>CONTROLS!P7</f>
        <v>122.482</v>
      </c>
      <c r="W7" s="35"/>
    </row>
    <row r="8" spans="1:35">
      <c r="L8" s="39" t="str">
        <f>CONTROLS!L3</f>
        <v>z factor</v>
      </c>
      <c r="M8" s="36">
        <f>CONTROLS!M3</f>
        <v>2.1168057788686756</v>
      </c>
      <c r="N8" s="36">
        <f>CONTROLS!N3</f>
        <v>0.80950796763107724</v>
      </c>
      <c r="O8" s="36">
        <f>CONTROLS!O3</f>
        <v>0.86213531444326197</v>
      </c>
      <c r="P8" s="36">
        <f>CONTROLS!P3</f>
        <v>0.87765145965427782</v>
      </c>
      <c r="R8" s="39" t="str">
        <f>CONTROLS!L8</f>
        <v>z factor</v>
      </c>
      <c r="S8" s="36">
        <f>CONTROLS!M8</f>
        <v>-3.7223093686607527</v>
      </c>
      <c r="T8" s="36">
        <f>CONTROLS!N8</f>
        <v>-6.2437653047524577E-2</v>
      </c>
      <c r="U8" s="36">
        <f>CONTROLS!O8</f>
        <v>0.25970319094786476</v>
      </c>
      <c r="V8" s="36">
        <f>CONTROLS!P8</f>
        <v>0.46781575552647658</v>
      </c>
      <c r="W8" s="37"/>
    </row>
    <row r="9" spans="1:35">
      <c r="L9" s="39" t="str">
        <f>CONTROLS!L4</f>
        <v>c.v. Ctrl</v>
      </c>
      <c r="M9" s="61">
        <f>CONTROLS!M4</f>
        <v>2.851925990606714E-2</v>
      </c>
      <c r="N9" s="61">
        <f>CONTROLS!N4</f>
        <v>2.8877217106713055E-2</v>
      </c>
      <c r="O9" s="61">
        <f>CONTROLS!O4</f>
        <v>2.9088497301445283E-2</v>
      </c>
      <c r="P9" s="61">
        <f>CONTROLS!P4</f>
        <v>2.9448668044018078E-2</v>
      </c>
      <c r="R9" s="39" t="str">
        <f>CONTROLS!L9</f>
        <v>c.v. Ctrl</v>
      </c>
      <c r="S9" s="61">
        <f>CONTROLS!M9</f>
        <v>2.851925990606714E-2</v>
      </c>
      <c r="T9" s="61">
        <f>CONTROLS!N9</f>
        <v>2.8877217106713055E-2</v>
      </c>
      <c r="U9" s="61">
        <f>CONTROLS!O9</f>
        <v>2.9088497301445283E-2</v>
      </c>
      <c r="V9" s="61">
        <f>CONTROLS!P9</f>
        <v>2.9448668044018078E-2</v>
      </c>
      <c r="W9" s="38"/>
    </row>
    <row r="10" spans="1:35">
      <c r="L10" s="39" t="str">
        <f>CONTROLS!L5</f>
        <v>c.v. MG132</v>
      </c>
      <c r="M10" s="61">
        <f>CONTROLS!M5</f>
        <v>5.1112851175974243E-2</v>
      </c>
      <c r="N10" s="61">
        <f>CONTROLS!N5</f>
        <v>5.1904527241787173E-2</v>
      </c>
      <c r="O10" s="61">
        <f>CONTROLS!O5</f>
        <v>0.16687250629133371</v>
      </c>
      <c r="P10" s="61">
        <f>CONTROLS!P5</f>
        <v>0.2129198689780108</v>
      </c>
      <c r="R10" s="39" t="str">
        <f>CONTROLS!L10</f>
        <v>c.v. R1881</v>
      </c>
      <c r="S10" s="61">
        <f>CONTROLS!M10</f>
        <v>2.4576352919653738E-2</v>
      </c>
      <c r="T10" s="61">
        <f>CONTROLS!N10</f>
        <v>3.2877310375477468E-2</v>
      </c>
      <c r="U10" s="61">
        <f>CONTROLS!O10</f>
        <v>4.4300972074162809E-2</v>
      </c>
      <c r="V10" s="61">
        <f>CONTROLS!P10</f>
        <v>4.3106018887846091E-2</v>
      </c>
    </row>
    <row r="11" spans="1:35">
      <c r="M11" s="73" t="str">
        <f>"with "&amp;CONTROLS!W19</f>
        <v>with MG132</v>
      </c>
      <c r="N11" s="73"/>
      <c r="O11" s="73"/>
      <c r="P11" s="73"/>
      <c r="S11" s="73" t="str">
        <f>"with "&amp;CONTROLS!AC19</f>
        <v>with R1881</v>
      </c>
      <c r="T11" s="73"/>
      <c r="U11" s="73"/>
      <c r="V11" s="73"/>
      <c r="W11" s="38"/>
    </row>
    <row r="15" spans="1:35" s="44" customFormat="1" ht="19.5" thickBot="1">
      <c r="A15" s="49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2"/>
      <c r="W15" s="43"/>
      <c r="X15" s="43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</row>
    <row r="16" spans="1:35" s="44" customFormat="1" ht="28.5">
      <c r="A16" s="48" t="s">
        <v>41</v>
      </c>
      <c r="B16" s="21"/>
      <c r="C16" s="21"/>
      <c r="D16" s="21"/>
      <c r="E16" s="21"/>
      <c r="F16" s="22"/>
      <c r="G16" s="22"/>
      <c r="H16" s="23"/>
      <c r="I16" s="23"/>
      <c r="J16" s="23"/>
      <c r="K16" s="23"/>
      <c r="V16" s="45"/>
      <c r="W16" s="46"/>
      <c r="X16" s="46"/>
    </row>
    <row r="30" spans="1:35" s="44" customFormat="1" ht="15.75" thickBot="1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</row>
    <row r="31" spans="1:35" s="53" customFormat="1" ht="21">
      <c r="A31" s="50" t="s">
        <v>43</v>
      </c>
      <c r="B31" s="50"/>
      <c r="C31" s="50"/>
      <c r="D31" s="50"/>
      <c r="E31" s="50"/>
      <c r="F31" s="51"/>
      <c r="G31" s="51"/>
      <c r="H31" s="52"/>
      <c r="I31" s="52"/>
      <c r="J31" s="52"/>
      <c r="K31" s="52"/>
      <c r="V31" s="54"/>
      <c r="W31" s="55"/>
      <c r="X31" s="55"/>
    </row>
  </sheetData>
  <mergeCells count="2">
    <mergeCell ref="M11:P11"/>
    <mergeCell ref="S11:V11"/>
  </mergeCells>
  <phoneticPr fontId="15" type="noConversion"/>
  <conditionalFormatting sqref="M9:P10">
    <cfRule type="cellIs" dxfId="10" priority="15" stopIfTrue="1" operator="between">
      <formula>-0.1</formula>
      <formula>0.1</formula>
    </cfRule>
  </conditionalFormatting>
  <conditionalFormatting sqref="S9:V10">
    <cfRule type="cellIs" dxfId="9" priority="3" operator="between">
      <formula>-0.1</formula>
      <formula>0.1</formula>
    </cfRule>
    <cfRule type="cellIs" dxfId="8" priority="13" operator="lessThan">
      <formula>-0.2</formula>
    </cfRule>
  </conditionalFormatting>
  <conditionalFormatting sqref="M8:P8">
    <cfRule type="cellIs" dxfId="7" priority="4" operator="between">
      <formula>0.3</formula>
      <formula>0.5</formula>
    </cfRule>
    <cfRule type="cellIs" dxfId="6" priority="5" operator="lessThan">
      <formula>0.3</formula>
    </cfRule>
    <cfRule type="cellIs" dxfId="5" priority="11" operator="greaterThan">
      <formula>0.5</formula>
    </cfRule>
  </conditionalFormatting>
  <conditionalFormatting sqref="M9:P9">
    <cfRule type="cellIs" dxfId="4" priority="9" stopIfTrue="1" operator="notBetween">
      <formula>-0.2</formula>
      <formula>0.2</formula>
    </cfRule>
  </conditionalFormatting>
  <conditionalFormatting sqref="S8:V8">
    <cfRule type="cellIs" dxfId="3" priority="2" operator="between">
      <formula>0.5</formula>
      <formula>1</formula>
    </cfRule>
    <cfRule type="cellIs" dxfId="2" priority="6" operator="between">
      <formula>0</formula>
      <formula>0.5</formula>
    </cfRule>
    <cfRule type="cellIs" dxfId="1" priority="7" operator="lessThan">
      <formula>0</formula>
    </cfRule>
  </conditionalFormatting>
  <conditionalFormatting sqref="U4:V4">
    <cfRule type="cellIs" dxfId="0" priority="1" operator="greaterThan">
      <formula>1.5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09"/>
  <sheetViews>
    <sheetView topLeftCell="A165" workbookViewId="0"/>
  </sheetViews>
  <sheetFormatPr defaultRowHeight="15"/>
  <cols>
    <col min="1" max="1" width="9.5703125" customWidth="1"/>
  </cols>
  <sheetData>
    <row r="1" spans="1:82">
      <c r="A1" t="s">
        <v>108</v>
      </c>
    </row>
    <row r="3" spans="1:82">
      <c r="A3" t="s">
        <v>25</v>
      </c>
      <c r="C3" t="s">
        <v>109</v>
      </c>
      <c r="D3" t="s">
        <v>109</v>
      </c>
      <c r="E3" t="s">
        <v>109</v>
      </c>
      <c r="F3" t="s">
        <v>109</v>
      </c>
      <c r="G3" t="s">
        <v>109</v>
      </c>
      <c r="H3" t="s">
        <v>109</v>
      </c>
      <c r="I3" t="s">
        <v>109</v>
      </c>
      <c r="J3" t="s">
        <v>109</v>
      </c>
      <c r="K3" t="s">
        <v>109</v>
      </c>
      <c r="L3" t="s">
        <v>109</v>
      </c>
      <c r="M3" t="s">
        <v>109</v>
      </c>
      <c r="N3" t="s">
        <v>109</v>
      </c>
      <c r="O3" t="s">
        <v>109</v>
      </c>
      <c r="P3" t="s">
        <v>109</v>
      </c>
      <c r="Q3" t="s">
        <v>109</v>
      </c>
      <c r="R3" t="s">
        <v>109</v>
      </c>
      <c r="S3" t="s">
        <v>109</v>
      </c>
      <c r="T3" t="s">
        <v>109</v>
      </c>
      <c r="U3" t="s">
        <v>109</v>
      </c>
      <c r="V3" t="s">
        <v>109</v>
      </c>
      <c r="W3" t="s">
        <v>109</v>
      </c>
      <c r="X3" t="s">
        <v>109</v>
      </c>
      <c r="Y3" t="s">
        <v>109</v>
      </c>
      <c r="Z3" t="s">
        <v>109</v>
      </c>
      <c r="AA3" t="s">
        <v>109</v>
      </c>
      <c r="AB3" t="s">
        <v>109</v>
      </c>
      <c r="AC3" t="s">
        <v>109</v>
      </c>
      <c r="AD3" t="s">
        <v>109</v>
      </c>
      <c r="AE3" t="s">
        <v>109</v>
      </c>
      <c r="AF3" t="s">
        <v>109</v>
      </c>
      <c r="AG3" t="s">
        <v>109</v>
      </c>
      <c r="AH3" t="s">
        <v>109</v>
      </c>
      <c r="AI3" t="s">
        <v>109</v>
      </c>
      <c r="AJ3" t="s">
        <v>109</v>
      </c>
      <c r="AK3" t="s">
        <v>109</v>
      </c>
      <c r="AL3" t="s">
        <v>109</v>
      </c>
      <c r="AM3" t="s">
        <v>109</v>
      </c>
      <c r="AN3" t="s">
        <v>109</v>
      </c>
      <c r="AO3" t="s">
        <v>109</v>
      </c>
      <c r="AP3" t="s">
        <v>109</v>
      </c>
      <c r="AQ3" t="s">
        <v>109</v>
      </c>
      <c r="AR3" t="s">
        <v>109</v>
      </c>
      <c r="AS3" t="s">
        <v>109</v>
      </c>
      <c r="AT3" t="s">
        <v>109</v>
      </c>
      <c r="AU3" t="s">
        <v>109</v>
      </c>
      <c r="AV3" t="s">
        <v>109</v>
      </c>
      <c r="AW3" t="s">
        <v>109</v>
      </c>
      <c r="AX3" t="s">
        <v>109</v>
      </c>
      <c r="AY3" t="s">
        <v>109</v>
      </c>
      <c r="AZ3" t="s">
        <v>109</v>
      </c>
      <c r="BA3" t="s">
        <v>109</v>
      </c>
      <c r="BB3" t="s">
        <v>109</v>
      </c>
      <c r="BC3" t="s">
        <v>109</v>
      </c>
      <c r="BD3" t="s">
        <v>109</v>
      </c>
      <c r="BE3" t="s">
        <v>109</v>
      </c>
      <c r="BF3" t="s">
        <v>109</v>
      </c>
      <c r="BG3" t="s">
        <v>109</v>
      </c>
      <c r="BH3" t="s">
        <v>109</v>
      </c>
      <c r="BI3" t="s">
        <v>109</v>
      </c>
      <c r="BJ3" t="s">
        <v>109</v>
      </c>
      <c r="BK3" t="s">
        <v>109</v>
      </c>
      <c r="BL3" t="s">
        <v>109</v>
      </c>
      <c r="BM3" t="s">
        <v>109</v>
      </c>
      <c r="BN3" t="s">
        <v>109</v>
      </c>
      <c r="BO3" t="s">
        <v>109</v>
      </c>
      <c r="BP3" t="s">
        <v>109</v>
      </c>
      <c r="BQ3" t="s">
        <v>109</v>
      </c>
      <c r="BR3" t="s">
        <v>109</v>
      </c>
      <c r="BS3" t="s">
        <v>109</v>
      </c>
      <c r="BT3" t="s">
        <v>109</v>
      </c>
      <c r="BU3" t="s">
        <v>109</v>
      </c>
      <c r="BV3" t="s">
        <v>109</v>
      </c>
      <c r="BW3" t="s">
        <v>109</v>
      </c>
      <c r="BX3" t="s">
        <v>109</v>
      </c>
      <c r="BY3" t="s">
        <v>109</v>
      </c>
      <c r="BZ3" t="s">
        <v>109</v>
      </c>
      <c r="CA3" t="s">
        <v>109</v>
      </c>
      <c r="CB3" t="s">
        <v>109</v>
      </c>
      <c r="CC3" t="s">
        <v>109</v>
      </c>
      <c r="CD3" t="s">
        <v>109</v>
      </c>
    </row>
    <row r="4" spans="1:82">
      <c r="A4" t="s">
        <v>110</v>
      </c>
      <c r="C4" t="s">
        <v>111</v>
      </c>
      <c r="D4" t="s">
        <v>111</v>
      </c>
      <c r="E4" t="s">
        <v>111</v>
      </c>
      <c r="F4" t="s">
        <v>111</v>
      </c>
      <c r="G4" s="62" t="s">
        <v>48</v>
      </c>
      <c r="H4" s="62" t="s">
        <v>48</v>
      </c>
      <c r="I4" s="62" t="s">
        <v>48</v>
      </c>
      <c r="J4" s="62" t="s">
        <v>48</v>
      </c>
      <c r="K4" s="62" t="s">
        <v>112</v>
      </c>
      <c r="L4" s="62" t="s">
        <v>112</v>
      </c>
      <c r="M4" s="62" t="s">
        <v>112</v>
      </c>
      <c r="N4" s="62" t="s">
        <v>112</v>
      </c>
      <c r="O4" s="62" t="s">
        <v>21</v>
      </c>
      <c r="P4" s="62" t="s">
        <v>21</v>
      </c>
      <c r="Q4" t="s">
        <v>21</v>
      </c>
      <c r="R4" t="s">
        <v>21</v>
      </c>
      <c r="S4" t="s">
        <v>113</v>
      </c>
      <c r="T4" t="s">
        <v>113</v>
      </c>
      <c r="U4" t="s">
        <v>113</v>
      </c>
      <c r="V4" t="s">
        <v>113</v>
      </c>
      <c r="W4" t="s">
        <v>113</v>
      </c>
      <c r="X4" t="s">
        <v>113</v>
      </c>
      <c r="Y4" t="s">
        <v>113</v>
      </c>
      <c r="Z4" t="s">
        <v>113</v>
      </c>
      <c r="AA4" s="62" t="s">
        <v>114</v>
      </c>
      <c r="AB4" s="62" t="s">
        <v>114</v>
      </c>
      <c r="AC4" s="62" t="s">
        <v>114</v>
      </c>
      <c r="AD4" s="62" t="s">
        <v>114</v>
      </c>
      <c r="AE4" s="62" t="s">
        <v>114</v>
      </c>
      <c r="AF4" s="62" t="s">
        <v>114</v>
      </c>
      <c r="AG4" s="62" t="s">
        <v>114</v>
      </c>
      <c r="AH4" s="62" t="s">
        <v>114</v>
      </c>
      <c r="AI4" s="62" t="s">
        <v>115</v>
      </c>
      <c r="AJ4" s="62" t="s">
        <v>115</v>
      </c>
      <c r="AK4" s="62" t="s">
        <v>115</v>
      </c>
      <c r="AL4" s="62" t="s">
        <v>115</v>
      </c>
      <c r="AM4" s="62" t="s">
        <v>115</v>
      </c>
      <c r="AN4" s="62" t="s">
        <v>115</v>
      </c>
      <c r="AO4" s="62" t="s">
        <v>115</v>
      </c>
      <c r="AP4" s="62" t="s">
        <v>115</v>
      </c>
      <c r="AQ4" s="62" t="s">
        <v>116</v>
      </c>
      <c r="AR4" s="62" t="s">
        <v>116</v>
      </c>
      <c r="AS4" s="62" t="s">
        <v>116</v>
      </c>
      <c r="AT4" s="62" t="s">
        <v>116</v>
      </c>
      <c r="AU4" s="62" t="s">
        <v>116</v>
      </c>
      <c r="AV4" s="62" t="s">
        <v>116</v>
      </c>
      <c r="AW4" s="62" t="s">
        <v>116</v>
      </c>
      <c r="AX4" s="62" t="s">
        <v>116</v>
      </c>
      <c r="AY4" s="62" t="s">
        <v>117</v>
      </c>
      <c r="AZ4" s="62" t="s">
        <v>117</v>
      </c>
      <c r="BA4" s="62" t="s">
        <v>117</v>
      </c>
      <c r="BB4" s="62" t="s">
        <v>117</v>
      </c>
      <c r="BC4" s="62" t="s">
        <v>117</v>
      </c>
      <c r="BD4" s="62" t="s">
        <v>117</v>
      </c>
      <c r="BE4" s="62" t="s">
        <v>117</v>
      </c>
      <c r="BF4" s="62" t="s">
        <v>117</v>
      </c>
      <c r="BG4" t="s">
        <v>118</v>
      </c>
      <c r="BH4" t="s">
        <v>118</v>
      </c>
      <c r="BI4" t="s">
        <v>118</v>
      </c>
      <c r="BJ4" t="s">
        <v>118</v>
      </c>
      <c r="BK4" t="s">
        <v>118</v>
      </c>
      <c r="BL4" t="s">
        <v>118</v>
      </c>
      <c r="BM4" t="s">
        <v>118</v>
      </c>
      <c r="BN4" t="s">
        <v>118</v>
      </c>
      <c r="BO4" s="62" t="s">
        <v>112</v>
      </c>
      <c r="BP4" s="62" t="s">
        <v>112</v>
      </c>
      <c r="BQ4" s="62" t="s">
        <v>112</v>
      </c>
      <c r="BR4" s="62" t="s">
        <v>112</v>
      </c>
      <c r="BS4" s="62" t="s">
        <v>112</v>
      </c>
      <c r="BT4" s="62" t="s">
        <v>112</v>
      </c>
      <c r="BU4" s="62" t="s">
        <v>112</v>
      </c>
      <c r="BV4" s="62" t="s">
        <v>112</v>
      </c>
      <c r="BW4" t="s">
        <v>119</v>
      </c>
      <c r="BX4" t="s">
        <v>119</v>
      </c>
      <c r="BY4" t="s">
        <v>119</v>
      </c>
      <c r="BZ4" t="s">
        <v>119</v>
      </c>
      <c r="CA4" t="s">
        <v>119</v>
      </c>
      <c r="CB4" t="s">
        <v>119</v>
      </c>
      <c r="CC4" t="s">
        <v>119</v>
      </c>
      <c r="CD4" t="s">
        <v>119</v>
      </c>
    </row>
    <row r="5" spans="1:82">
      <c r="A5" t="s">
        <v>120</v>
      </c>
      <c r="G5" s="58" t="s">
        <v>121</v>
      </c>
      <c r="H5" s="58" t="s">
        <v>121</v>
      </c>
      <c r="I5" s="58" t="s">
        <v>121</v>
      </c>
      <c r="J5" s="58" t="s">
        <v>121</v>
      </c>
      <c r="K5" s="58" t="s">
        <v>122</v>
      </c>
      <c r="L5" s="58" t="s">
        <v>122</v>
      </c>
      <c r="M5" s="58" t="s">
        <v>122</v>
      </c>
      <c r="N5" s="58" t="s">
        <v>122</v>
      </c>
      <c r="O5" s="4">
        <v>5.0000000000000001E-3</v>
      </c>
      <c r="P5" s="4">
        <v>5.0000000000000001E-3</v>
      </c>
      <c r="Q5" s="4">
        <v>1.2999999999999999E-3</v>
      </c>
      <c r="R5" s="4">
        <v>1.2999999999999999E-3</v>
      </c>
      <c r="S5" s="58" t="s">
        <v>123</v>
      </c>
      <c r="T5" s="58" t="s">
        <v>124</v>
      </c>
      <c r="U5" s="58" t="s">
        <v>44</v>
      </c>
      <c r="V5" s="59" t="s">
        <v>45</v>
      </c>
      <c r="W5" s="58" t="s">
        <v>46</v>
      </c>
      <c r="X5" s="58" t="s">
        <v>125</v>
      </c>
      <c r="Y5" s="58" t="s">
        <v>126</v>
      </c>
      <c r="Z5" s="58" t="s">
        <v>127</v>
      </c>
      <c r="AA5" s="58" t="s">
        <v>123</v>
      </c>
      <c r="AB5" s="58" t="s">
        <v>124</v>
      </c>
      <c r="AC5" s="58" t="s">
        <v>44</v>
      </c>
      <c r="AD5" s="59" t="s">
        <v>45</v>
      </c>
      <c r="AE5" s="58" t="s">
        <v>46</v>
      </c>
      <c r="AF5" s="58" t="s">
        <v>125</v>
      </c>
      <c r="AG5" s="58" t="s">
        <v>126</v>
      </c>
      <c r="AH5" s="58" t="s">
        <v>127</v>
      </c>
      <c r="AI5" s="58" t="s">
        <v>123</v>
      </c>
      <c r="AJ5" s="58" t="s">
        <v>124</v>
      </c>
      <c r="AK5" s="58" t="s">
        <v>44</v>
      </c>
      <c r="AL5" s="59" t="s">
        <v>45</v>
      </c>
      <c r="AM5" s="58" t="s">
        <v>46</v>
      </c>
      <c r="AN5" s="58" t="s">
        <v>125</v>
      </c>
      <c r="AO5" s="58" t="s">
        <v>126</v>
      </c>
      <c r="AP5" s="58" t="s">
        <v>127</v>
      </c>
      <c r="AQ5" s="58" t="s">
        <v>123</v>
      </c>
      <c r="AR5" s="58" t="s">
        <v>124</v>
      </c>
      <c r="AS5" s="58" t="s">
        <v>44</v>
      </c>
      <c r="AT5" s="59" t="s">
        <v>45</v>
      </c>
      <c r="AU5" s="58" t="s">
        <v>46</v>
      </c>
      <c r="AV5" s="58" t="s">
        <v>125</v>
      </c>
      <c r="AW5" s="58" t="s">
        <v>126</v>
      </c>
      <c r="AX5" s="58" t="s">
        <v>127</v>
      </c>
      <c r="AY5" s="58" t="s">
        <v>123</v>
      </c>
      <c r="AZ5" s="58" t="s">
        <v>124</v>
      </c>
      <c r="BA5" s="58" t="s">
        <v>44</v>
      </c>
      <c r="BB5" s="59" t="s">
        <v>45</v>
      </c>
      <c r="BC5" s="58" t="s">
        <v>46</v>
      </c>
      <c r="BD5" s="58" t="s">
        <v>125</v>
      </c>
      <c r="BE5" s="58" t="s">
        <v>126</v>
      </c>
      <c r="BF5" s="58" t="s">
        <v>127</v>
      </c>
      <c r="BG5" s="58" t="s">
        <v>123</v>
      </c>
      <c r="BH5" s="58" t="s">
        <v>124</v>
      </c>
      <c r="BI5" s="58" t="s">
        <v>44</v>
      </c>
      <c r="BJ5" s="58" t="s">
        <v>45</v>
      </c>
      <c r="BK5" s="58" t="s">
        <v>46</v>
      </c>
      <c r="BL5" s="58" t="s">
        <v>125</v>
      </c>
      <c r="BM5" s="58" t="s">
        <v>126</v>
      </c>
      <c r="BN5" s="58" t="s">
        <v>127</v>
      </c>
      <c r="BO5" s="58" t="s">
        <v>128</v>
      </c>
      <c r="BP5" s="58" t="s">
        <v>129</v>
      </c>
      <c r="BQ5" s="58" t="s">
        <v>130</v>
      </c>
      <c r="BR5" s="59" t="s">
        <v>131</v>
      </c>
      <c r="BS5" s="58" t="s">
        <v>132</v>
      </c>
      <c r="BT5" s="58" t="s">
        <v>133</v>
      </c>
      <c r="BU5" s="58" t="s">
        <v>134</v>
      </c>
      <c r="BV5" s="58" t="s">
        <v>135</v>
      </c>
      <c r="BW5" t="s">
        <v>136</v>
      </c>
      <c r="BX5" t="s">
        <v>137</v>
      </c>
      <c r="BY5" t="s">
        <v>138</v>
      </c>
      <c r="BZ5" t="s">
        <v>139</v>
      </c>
      <c r="CA5" t="s">
        <v>140</v>
      </c>
      <c r="CB5" t="s">
        <v>141</v>
      </c>
      <c r="CC5" t="s">
        <v>142</v>
      </c>
      <c r="CD5" t="s">
        <v>143</v>
      </c>
    </row>
    <row r="6" spans="1:82">
      <c r="A6" t="s">
        <v>144</v>
      </c>
    </row>
    <row r="7" spans="1:82">
      <c r="A7" t="s">
        <v>145</v>
      </c>
    </row>
    <row r="8" spans="1:82">
      <c r="A8" t="s">
        <v>146</v>
      </c>
      <c r="B8" t="s">
        <v>147</v>
      </c>
      <c r="C8" t="s">
        <v>148</v>
      </c>
      <c r="D8" t="s">
        <v>149</v>
      </c>
      <c r="E8" t="s">
        <v>150</v>
      </c>
      <c r="F8" t="s">
        <v>151</v>
      </c>
      <c r="G8" t="s">
        <v>152</v>
      </c>
      <c r="H8" t="s">
        <v>153</v>
      </c>
      <c r="I8" t="s">
        <v>154</v>
      </c>
      <c r="J8" t="s">
        <v>155</v>
      </c>
      <c r="K8" t="s">
        <v>156</v>
      </c>
      <c r="L8" t="s">
        <v>157</v>
      </c>
      <c r="M8" t="s">
        <v>158</v>
      </c>
      <c r="N8" t="s">
        <v>159</v>
      </c>
      <c r="O8" t="s">
        <v>160</v>
      </c>
      <c r="P8" t="s">
        <v>161</v>
      </c>
      <c r="Q8" t="s">
        <v>162</v>
      </c>
      <c r="R8" t="s">
        <v>163</v>
      </c>
      <c r="S8" t="s">
        <v>164</v>
      </c>
      <c r="T8" t="s">
        <v>165</v>
      </c>
      <c r="U8" t="s">
        <v>166</v>
      </c>
      <c r="V8" t="s">
        <v>167</v>
      </c>
      <c r="W8" t="s">
        <v>168</v>
      </c>
      <c r="X8" t="s">
        <v>169</v>
      </c>
      <c r="Y8" t="s">
        <v>170</v>
      </c>
      <c r="Z8" t="s">
        <v>171</v>
      </c>
      <c r="AA8" t="s">
        <v>172</v>
      </c>
      <c r="AB8" t="s">
        <v>173</v>
      </c>
      <c r="AC8" t="s">
        <v>174</v>
      </c>
      <c r="AD8" t="s">
        <v>175</v>
      </c>
      <c r="AE8" t="s">
        <v>176</v>
      </c>
      <c r="AF8" t="s">
        <v>177</v>
      </c>
      <c r="AG8" t="s">
        <v>178</v>
      </c>
      <c r="AH8" t="s">
        <v>179</v>
      </c>
      <c r="AI8" t="s">
        <v>180</v>
      </c>
      <c r="AJ8" t="s">
        <v>181</v>
      </c>
      <c r="AK8" t="s">
        <v>182</v>
      </c>
      <c r="AL8" t="s">
        <v>183</v>
      </c>
      <c r="AM8" t="s">
        <v>184</v>
      </c>
      <c r="AN8" t="s">
        <v>185</v>
      </c>
      <c r="AO8" t="s">
        <v>186</v>
      </c>
      <c r="AP8" t="s">
        <v>187</v>
      </c>
      <c r="AQ8" t="s">
        <v>22</v>
      </c>
      <c r="AR8" t="s">
        <v>188</v>
      </c>
      <c r="AS8" t="s">
        <v>189</v>
      </c>
      <c r="AT8" t="s">
        <v>190</v>
      </c>
      <c r="AU8" t="s">
        <v>191</v>
      </c>
      <c r="AV8" t="s">
        <v>192</v>
      </c>
      <c r="AW8" t="s">
        <v>193</v>
      </c>
      <c r="AX8" t="s">
        <v>194</v>
      </c>
      <c r="AY8" t="s">
        <v>195</v>
      </c>
      <c r="AZ8" t="s">
        <v>196</v>
      </c>
      <c r="BA8" t="s">
        <v>197</v>
      </c>
      <c r="BB8" t="s">
        <v>198</v>
      </c>
      <c r="BC8" t="s">
        <v>199</v>
      </c>
      <c r="BD8" t="s">
        <v>200</v>
      </c>
      <c r="BE8" t="s">
        <v>201</v>
      </c>
      <c r="BF8" t="s">
        <v>202</v>
      </c>
      <c r="BG8" t="s">
        <v>203</v>
      </c>
      <c r="BH8" t="s">
        <v>204</v>
      </c>
      <c r="BI8" t="s">
        <v>205</v>
      </c>
      <c r="BJ8" t="s">
        <v>206</v>
      </c>
      <c r="BK8" t="s">
        <v>207</v>
      </c>
      <c r="BL8" t="s">
        <v>208</v>
      </c>
      <c r="BM8" t="s">
        <v>209</v>
      </c>
      <c r="BN8" t="s">
        <v>210</v>
      </c>
      <c r="BO8" t="s">
        <v>211</v>
      </c>
      <c r="BP8" t="s">
        <v>212</v>
      </c>
      <c r="BQ8" t="s">
        <v>213</v>
      </c>
      <c r="BR8" t="s">
        <v>214</v>
      </c>
      <c r="BS8" t="s">
        <v>215</v>
      </c>
      <c r="BT8" t="s">
        <v>216</v>
      </c>
      <c r="BU8" t="s">
        <v>217</v>
      </c>
      <c r="BV8" t="s">
        <v>218</v>
      </c>
      <c r="BW8" t="s">
        <v>219</v>
      </c>
      <c r="BX8" t="s">
        <v>220</v>
      </c>
      <c r="BY8" t="s">
        <v>221</v>
      </c>
      <c r="BZ8" t="s">
        <v>222</v>
      </c>
      <c r="CA8" t="s">
        <v>223</v>
      </c>
      <c r="CB8" t="s">
        <v>224</v>
      </c>
      <c r="CC8" t="s">
        <v>225</v>
      </c>
      <c r="CD8" t="s">
        <v>226</v>
      </c>
    </row>
    <row r="9" spans="1:82">
      <c r="A9">
        <v>2.5000000000000001E-3</v>
      </c>
      <c r="B9" s="2">
        <v>1.0416666666666667E-4</v>
      </c>
      <c r="C9">
        <v>-1.423E-3</v>
      </c>
      <c r="D9">
        <v>1.916E-3</v>
      </c>
      <c r="E9">
        <v>-8.0000000000000007E-5</v>
      </c>
      <c r="F9">
        <v>4.2299999999999998E-4</v>
      </c>
      <c r="G9">
        <v>-1.9000000000000001E-5</v>
      </c>
      <c r="H9">
        <v>-1.1180000000000001E-3</v>
      </c>
      <c r="I9">
        <v>-9.0300000000000005E-4</v>
      </c>
      <c r="J9">
        <v>1.6620000000000001E-3</v>
      </c>
      <c r="K9">
        <v>1.0430000000000001E-3</v>
      </c>
      <c r="L9">
        <v>-2.6779999999999998E-3</v>
      </c>
      <c r="M9">
        <v>3.1199999999999999E-4</v>
      </c>
      <c r="N9">
        <v>-2.0209999999999998E-3</v>
      </c>
      <c r="O9">
        <v>1.4450000000000001E-3</v>
      </c>
      <c r="P9">
        <v>-1.328E-3</v>
      </c>
      <c r="Q9">
        <v>2.2100000000000001E-4</v>
      </c>
      <c r="R9">
        <v>2.3E-5</v>
      </c>
      <c r="S9">
        <v>-2.764E-3</v>
      </c>
      <c r="T9">
        <v>2.5099999999999998E-4</v>
      </c>
      <c r="U9">
        <v>2.3800000000000002E-3</v>
      </c>
      <c r="V9">
        <v>3.3930000000000002E-3</v>
      </c>
      <c r="W9">
        <v>-2.2300000000000002E-3</v>
      </c>
      <c r="X9">
        <v>-6.0999999999999997E-4</v>
      </c>
      <c r="Y9">
        <v>1.2899999999999999E-3</v>
      </c>
      <c r="Z9">
        <v>-2.101E-3</v>
      </c>
      <c r="AA9">
        <v>-3.0539999999999999E-3</v>
      </c>
      <c r="AB9">
        <v>-8.1700000000000002E-4</v>
      </c>
      <c r="AC9">
        <v>3.3089999999999999E-3</v>
      </c>
      <c r="AD9">
        <v>8.2100000000000001E-4</v>
      </c>
      <c r="AE9">
        <v>2.2790000000000002E-3</v>
      </c>
      <c r="AF9">
        <v>-1.36E-4</v>
      </c>
      <c r="AG9">
        <v>1.4200000000000001E-4</v>
      </c>
      <c r="AH9">
        <v>1.1280000000000001E-3</v>
      </c>
      <c r="AI9">
        <v>2.496E-3</v>
      </c>
      <c r="AJ9">
        <v>-5.3999999999999998E-5</v>
      </c>
      <c r="AK9">
        <v>3.1310000000000001E-3</v>
      </c>
      <c r="AL9">
        <v>-3.6099999999999999E-4</v>
      </c>
      <c r="AM9">
        <v>1.4220000000000001E-3</v>
      </c>
      <c r="AN9">
        <v>1.3780000000000001E-3</v>
      </c>
      <c r="AO9">
        <v>3.398E-3</v>
      </c>
      <c r="AP9">
        <v>4.7600000000000002E-4</v>
      </c>
      <c r="AQ9">
        <v>1.856E-3</v>
      </c>
      <c r="AR9">
        <v>4.57E-4</v>
      </c>
      <c r="AS9">
        <v>-4.35E-4</v>
      </c>
      <c r="AT9">
        <v>-9.7000000000000005E-4</v>
      </c>
      <c r="AU9">
        <v>1.2440000000000001E-3</v>
      </c>
      <c r="AV9">
        <v>-4.0400000000000001E-4</v>
      </c>
      <c r="AW9">
        <v>-1.261E-3</v>
      </c>
      <c r="AX9">
        <v>-2.47E-3</v>
      </c>
      <c r="AY9">
        <v>-4.0999999999999999E-4</v>
      </c>
      <c r="AZ9">
        <v>-1.0499999999999999E-3</v>
      </c>
      <c r="BA9">
        <v>1.8109999999999999E-3</v>
      </c>
      <c r="BB9">
        <v>3.8299999999999999E-4</v>
      </c>
      <c r="BC9">
        <v>-2.4719999999999998E-3</v>
      </c>
      <c r="BD9">
        <v>-1.1410000000000001E-3</v>
      </c>
      <c r="BE9">
        <v>-2.3570000000000002E-3</v>
      </c>
      <c r="BF9">
        <v>4.1800000000000002E-4</v>
      </c>
      <c r="BG9">
        <v>-1.7520000000000001E-3</v>
      </c>
      <c r="BH9">
        <v>3.9899999999999999E-4</v>
      </c>
      <c r="BI9">
        <v>-6.2399999999999999E-4</v>
      </c>
      <c r="BJ9">
        <v>-1.8100000000000001E-4</v>
      </c>
      <c r="BK9">
        <v>-1.7520000000000001E-3</v>
      </c>
      <c r="BL9">
        <v>7.5799999999999999E-4</v>
      </c>
      <c r="BM9">
        <v>2.1930000000000001E-3</v>
      </c>
      <c r="BN9">
        <v>-3.3799999999999998E-4</v>
      </c>
      <c r="BO9">
        <v>7.7700000000000002E-4</v>
      </c>
      <c r="BP9">
        <v>-6.3199999999999997E-4</v>
      </c>
      <c r="BQ9">
        <v>1.9599999999999999E-4</v>
      </c>
      <c r="BR9">
        <v>-1.2290000000000001E-3</v>
      </c>
      <c r="BS9">
        <v>-2.0470000000000002E-3</v>
      </c>
      <c r="BT9">
        <v>-1.663E-3</v>
      </c>
      <c r="BU9">
        <v>-1.0870000000000001E-3</v>
      </c>
      <c r="BV9">
        <v>-2.33E-4</v>
      </c>
      <c r="BW9">
        <v>4.6200000000000001E-4</v>
      </c>
      <c r="BX9">
        <v>1.2019999999999999E-3</v>
      </c>
      <c r="BY9">
        <v>-3.7580000000000001E-3</v>
      </c>
      <c r="BZ9">
        <v>-9.77E-4</v>
      </c>
      <c r="CA9">
        <v>2.2000000000000001E-3</v>
      </c>
      <c r="CB9">
        <v>-2.977E-3</v>
      </c>
      <c r="CC9">
        <v>-6.9399999999999996E-4</v>
      </c>
      <c r="CD9">
        <v>9.9700000000000006E-4</v>
      </c>
    </row>
    <row r="10" spans="1:82">
      <c r="A10">
        <v>2.1569440000000002</v>
      </c>
      <c r="B10" s="2">
        <v>8.9872685185185194E-2</v>
      </c>
      <c r="C10">
        <v>7.7421000000000004E-2</v>
      </c>
      <c r="D10">
        <v>7.7446000000000001E-2</v>
      </c>
      <c r="E10">
        <v>8.1661999999999998E-2</v>
      </c>
      <c r="F10">
        <v>7.2381000000000001E-2</v>
      </c>
      <c r="G10">
        <v>8.7001999999999996E-2</v>
      </c>
      <c r="H10">
        <v>7.4482000000000007E-2</v>
      </c>
      <c r="I10">
        <v>7.8451000000000007E-2</v>
      </c>
      <c r="J10">
        <v>8.5762000000000005E-2</v>
      </c>
      <c r="K10">
        <v>7.9690999999999998E-2</v>
      </c>
      <c r="L10">
        <v>7.9902000000000001E-2</v>
      </c>
      <c r="M10">
        <v>8.5668999999999995E-2</v>
      </c>
      <c r="N10">
        <v>6.8621000000000001E-2</v>
      </c>
      <c r="O10">
        <v>8.2895999999999997E-2</v>
      </c>
      <c r="P10">
        <v>8.4237999999999993E-2</v>
      </c>
      <c r="Q10">
        <v>8.0863000000000004E-2</v>
      </c>
      <c r="R10">
        <v>8.1720000000000001E-2</v>
      </c>
      <c r="S10">
        <v>9.2036999999999994E-2</v>
      </c>
      <c r="T10">
        <v>7.1990999999999999E-2</v>
      </c>
      <c r="U10">
        <v>7.4323E-2</v>
      </c>
      <c r="V10">
        <v>7.6891000000000001E-2</v>
      </c>
      <c r="W10">
        <v>7.1484000000000006E-2</v>
      </c>
      <c r="X10">
        <v>7.7993999999999994E-2</v>
      </c>
      <c r="Y10">
        <v>8.0513000000000001E-2</v>
      </c>
      <c r="Z10">
        <v>8.0086000000000004E-2</v>
      </c>
      <c r="AA10">
        <v>0.10002800000000001</v>
      </c>
      <c r="AB10">
        <v>7.1766999999999997E-2</v>
      </c>
      <c r="AC10">
        <v>8.9135000000000006E-2</v>
      </c>
      <c r="AD10">
        <v>7.6127E-2</v>
      </c>
      <c r="AE10">
        <v>7.3746999999999993E-2</v>
      </c>
      <c r="AF10">
        <v>8.1791000000000003E-2</v>
      </c>
      <c r="AG10">
        <v>8.3676E-2</v>
      </c>
      <c r="AH10">
        <v>8.5306999999999994E-2</v>
      </c>
      <c r="AI10">
        <v>0.10040200000000001</v>
      </c>
      <c r="AJ10">
        <v>8.0301999999999998E-2</v>
      </c>
      <c r="AK10">
        <v>8.0703999999999998E-2</v>
      </c>
      <c r="AL10">
        <v>7.6281000000000002E-2</v>
      </c>
      <c r="AM10">
        <v>7.9263E-2</v>
      </c>
      <c r="AN10">
        <v>8.4487000000000007E-2</v>
      </c>
      <c r="AO10">
        <v>8.8381000000000001E-2</v>
      </c>
      <c r="AP10">
        <v>8.5369E-2</v>
      </c>
      <c r="AQ10">
        <v>0.103606</v>
      </c>
      <c r="AR10">
        <v>8.0059000000000005E-2</v>
      </c>
      <c r="AS10">
        <v>7.9519000000000006E-2</v>
      </c>
      <c r="AT10">
        <v>8.3545999999999995E-2</v>
      </c>
      <c r="AU10">
        <v>7.9088000000000006E-2</v>
      </c>
      <c r="AV10">
        <v>8.4888000000000005E-2</v>
      </c>
      <c r="AW10">
        <v>7.6758000000000007E-2</v>
      </c>
      <c r="AX10">
        <v>8.2504999999999995E-2</v>
      </c>
      <c r="AY10">
        <v>9.8349000000000006E-2</v>
      </c>
      <c r="AZ10">
        <v>8.2489999999999994E-2</v>
      </c>
      <c r="BA10">
        <v>8.1009999999999999E-2</v>
      </c>
      <c r="BB10">
        <v>8.3713999999999997E-2</v>
      </c>
      <c r="BC10">
        <v>8.0394999999999994E-2</v>
      </c>
      <c r="BD10">
        <v>7.7654000000000001E-2</v>
      </c>
      <c r="BE10">
        <v>7.6663999999999996E-2</v>
      </c>
      <c r="BF10">
        <v>7.3956999999999995E-2</v>
      </c>
      <c r="BG10">
        <v>9.8499000000000003E-2</v>
      </c>
      <c r="BH10">
        <v>8.3338999999999996E-2</v>
      </c>
      <c r="BI10">
        <v>7.7364000000000002E-2</v>
      </c>
      <c r="BJ10">
        <v>7.8861000000000001E-2</v>
      </c>
      <c r="BK10">
        <v>7.4422000000000002E-2</v>
      </c>
      <c r="BL10">
        <v>8.0439999999999998E-2</v>
      </c>
      <c r="BM10">
        <v>7.8488000000000002E-2</v>
      </c>
      <c r="BN10">
        <v>6.7497000000000001E-2</v>
      </c>
      <c r="BO10">
        <v>0.102148</v>
      </c>
      <c r="BP10">
        <v>9.0517E-2</v>
      </c>
      <c r="BQ10">
        <v>8.4134E-2</v>
      </c>
      <c r="BR10">
        <v>8.1942000000000001E-2</v>
      </c>
      <c r="BS10">
        <v>7.3792999999999997E-2</v>
      </c>
      <c r="BT10">
        <v>8.3616999999999997E-2</v>
      </c>
      <c r="BU10">
        <v>7.5013999999999997E-2</v>
      </c>
      <c r="BV10">
        <v>9.4513E-2</v>
      </c>
      <c r="BW10">
        <v>0.103352</v>
      </c>
      <c r="BX10">
        <v>8.2644999999999996E-2</v>
      </c>
      <c r="BY10">
        <v>7.5701000000000004E-2</v>
      </c>
      <c r="BZ10">
        <v>7.7834E-2</v>
      </c>
      <c r="CA10">
        <v>7.5015999999999999E-2</v>
      </c>
      <c r="CB10">
        <v>6.9487999999999994E-2</v>
      </c>
      <c r="CC10">
        <v>7.4221999999999996E-2</v>
      </c>
      <c r="CD10">
        <v>7.7363000000000001E-2</v>
      </c>
    </row>
    <row r="11" spans="1:82">
      <c r="A11">
        <v>3.1561110000000001</v>
      </c>
      <c r="B11" s="2">
        <v>0.13150462962962964</v>
      </c>
      <c r="C11">
        <v>0.11772000000000001</v>
      </c>
      <c r="D11">
        <v>0.122693</v>
      </c>
      <c r="E11">
        <v>0.103834</v>
      </c>
      <c r="F11">
        <v>0.103433</v>
      </c>
      <c r="G11">
        <v>0.10208399999999999</v>
      </c>
      <c r="H11">
        <v>9.6490000000000006E-2</v>
      </c>
      <c r="I11">
        <v>0.12848699999999999</v>
      </c>
      <c r="J11">
        <v>0.114327</v>
      </c>
      <c r="K11">
        <v>0.10858</v>
      </c>
      <c r="L11">
        <v>0.110778</v>
      </c>
      <c r="M11">
        <v>0.12984799999999999</v>
      </c>
      <c r="N11">
        <v>0.130274</v>
      </c>
      <c r="O11">
        <v>0.13833500000000001</v>
      </c>
      <c r="P11">
        <v>0.146425</v>
      </c>
      <c r="Q11">
        <v>0.141152</v>
      </c>
      <c r="R11">
        <v>0.141123</v>
      </c>
      <c r="S11">
        <v>0.12858800000000001</v>
      </c>
      <c r="T11">
        <v>0.10047499999999999</v>
      </c>
      <c r="U11">
        <v>9.7715999999999997E-2</v>
      </c>
      <c r="V11">
        <v>9.1124999999999998E-2</v>
      </c>
      <c r="W11">
        <v>9.6708000000000002E-2</v>
      </c>
      <c r="X11">
        <v>9.7453999999999999E-2</v>
      </c>
      <c r="Y11">
        <v>9.393E-2</v>
      </c>
      <c r="Z11">
        <v>0.107325</v>
      </c>
      <c r="AA11">
        <v>0.16062199999999999</v>
      </c>
      <c r="AB11">
        <v>0.11340699999999999</v>
      </c>
      <c r="AC11">
        <v>0.12917999999999999</v>
      </c>
      <c r="AD11">
        <v>0.109241</v>
      </c>
      <c r="AE11">
        <v>0.1106</v>
      </c>
      <c r="AF11">
        <v>0.114856</v>
      </c>
      <c r="AG11">
        <v>0.12554199999999999</v>
      </c>
      <c r="AH11">
        <v>0.123553</v>
      </c>
      <c r="AI11">
        <v>0.174787</v>
      </c>
      <c r="AJ11">
        <v>0.13977300000000001</v>
      </c>
      <c r="AK11">
        <v>0.135046</v>
      </c>
      <c r="AL11">
        <v>0.117881</v>
      </c>
      <c r="AM11">
        <v>0.128582</v>
      </c>
      <c r="AN11">
        <v>0.14164099999999999</v>
      </c>
      <c r="AO11">
        <v>0.135821</v>
      </c>
      <c r="AP11">
        <v>0.13284499999999999</v>
      </c>
      <c r="AQ11">
        <v>0.16570099999999999</v>
      </c>
      <c r="AR11">
        <v>0.134658</v>
      </c>
      <c r="AS11">
        <v>0.12628</v>
      </c>
      <c r="AT11">
        <v>0.13286300000000001</v>
      </c>
      <c r="AU11">
        <v>0.12789200000000001</v>
      </c>
      <c r="AV11">
        <v>0.131581</v>
      </c>
      <c r="AW11">
        <v>0.120624</v>
      </c>
      <c r="AX11">
        <v>0.133135</v>
      </c>
      <c r="AY11">
        <v>0.15582599999999999</v>
      </c>
      <c r="AZ11">
        <v>0.121404</v>
      </c>
      <c r="BA11">
        <v>0.12045</v>
      </c>
      <c r="BB11">
        <v>0.12822900000000001</v>
      </c>
      <c r="BC11">
        <v>0.12595200000000001</v>
      </c>
      <c r="BD11">
        <v>0.116842</v>
      </c>
      <c r="BE11">
        <v>0.110891</v>
      </c>
      <c r="BF11">
        <v>0.11171200000000001</v>
      </c>
      <c r="BG11">
        <v>0.13370799999999999</v>
      </c>
      <c r="BH11">
        <v>0.116926</v>
      </c>
      <c r="BI11">
        <v>0.10326299999999999</v>
      </c>
      <c r="BJ11">
        <v>0.100614</v>
      </c>
      <c r="BK11">
        <v>0.106018</v>
      </c>
      <c r="BL11">
        <v>0.100101</v>
      </c>
      <c r="BM11">
        <v>0.111678</v>
      </c>
      <c r="BN11">
        <v>0.10020999999999999</v>
      </c>
      <c r="BO11">
        <v>0.141705</v>
      </c>
      <c r="BP11">
        <v>0.10072</v>
      </c>
      <c r="BQ11">
        <v>9.8700999999999997E-2</v>
      </c>
      <c r="BR11">
        <v>9.1045000000000001E-2</v>
      </c>
      <c r="BS11">
        <v>9.8324999999999996E-2</v>
      </c>
      <c r="BT11">
        <v>0.105309</v>
      </c>
      <c r="BU11">
        <v>9.2737E-2</v>
      </c>
      <c r="BV11">
        <v>0.12164</v>
      </c>
      <c r="BW11">
        <v>0.13934099999999999</v>
      </c>
      <c r="BX11">
        <v>0.10853599999999999</v>
      </c>
      <c r="BY11">
        <v>8.4515999999999994E-2</v>
      </c>
      <c r="BZ11">
        <v>8.5972999999999994E-2</v>
      </c>
      <c r="CA11">
        <v>8.8708999999999996E-2</v>
      </c>
      <c r="CB11">
        <v>8.1488000000000005E-2</v>
      </c>
      <c r="CC11">
        <v>8.5643999999999998E-2</v>
      </c>
      <c r="CD11">
        <v>8.5724999999999996E-2</v>
      </c>
    </row>
    <row r="12" spans="1:82">
      <c r="A12">
        <v>4.155278</v>
      </c>
      <c r="B12" s="2">
        <v>0.1731365740740741</v>
      </c>
      <c r="C12">
        <v>0.13725100000000001</v>
      </c>
      <c r="D12">
        <v>0.14125099999999999</v>
      </c>
      <c r="E12">
        <v>0.12748200000000001</v>
      </c>
      <c r="F12">
        <v>0.125641</v>
      </c>
      <c r="G12">
        <v>0.12477199999999999</v>
      </c>
      <c r="H12">
        <v>0.12410400000000001</v>
      </c>
      <c r="I12">
        <v>0.16735900000000001</v>
      </c>
      <c r="J12">
        <v>0.14374600000000001</v>
      </c>
      <c r="K12">
        <v>0.12363</v>
      </c>
      <c r="L12">
        <v>0.129139</v>
      </c>
      <c r="M12">
        <v>0.14868200000000001</v>
      </c>
      <c r="N12">
        <v>0.15320400000000001</v>
      </c>
      <c r="O12">
        <v>0.160889</v>
      </c>
      <c r="P12">
        <v>0.170631</v>
      </c>
      <c r="Q12">
        <v>0.164436</v>
      </c>
      <c r="R12">
        <v>0.16384599999999999</v>
      </c>
      <c r="S12">
        <v>0.15426000000000001</v>
      </c>
      <c r="T12">
        <v>0.11884</v>
      </c>
      <c r="U12">
        <v>0.120069</v>
      </c>
      <c r="V12">
        <v>0.113396</v>
      </c>
      <c r="W12">
        <v>0.119811</v>
      </c>
      <c r="X12">
        <v>0.118561</v>
      </c>
      <c r="Y12">
        <v>0.11584</v>
      </c>
      <c r="Z12">
        <v>0.131184</v>
      </c>
      <c r="AA12">
        <v>0.18882399999999999</v>
      </c>
      <c r="AB12">
        <v>0.13727800000000001</v>
      </c>
      <c r="AC12">
        <v>0.15739300000000001</v>
      </c>
      <c r="AD12">
        <v>0.13411600000000001</v>
      </c>
      <c r="AE12">
        <v>0.141482</v>
      </c>
      <c r="AF12">
        <v>0.14038300000000001</v>
      </c>
      <c r="AG12">
        <v>0.15259300000000001</v>
      </c>
      <c r="AH12">
        <v>0.1482</v>
      </c>
      <c r="AI12">
        <v>0.20688899999999999</v>
      </c>
      <c r="AJ12">
        <v>0.15821499999999999</v>
      </c>
      <c r="AK12">
        <v>0.15431700000000001</v>
      </c>
      <c r="AL12">
        <v>0.13594400000000001</v>
      </c>
      <c r="AM12">
        <v>0.15315400000000001</v>
      </c>
      <c r="AN12">
        <v>0.15948799999999999</v>
      </c>
      <c r="AO12">
        <v>0.15670899999999999</v>
      </c>
      <c r="AP12">
        <v>0.15422</v>
      </c>
      <c r="AQ12">
        <v>0.19588700000000001</v>
      </c>
      <c r="AR12">
        <v>0.158195</v>
      </c>
      <c r="AS12">
        <v>0.14735699999999999</v>
      </c>
      <c r="AT12">
        <v>0.158634</v>
      </c>
      <c r="AU12">
        <v>0.15151700000000001</v>
      </c>
      <c r="AV12">
        <v>0.141675</v>
      </c>
      <c r="AW12">
        <v>0.13946600000000001</v>
      </c>
      <c r="AX12">
        <v>0.14723600000000001</v>
      </c>
      <c r="AY12">
        <v>0.181505</v>
      </c>
      <c r="AZ12">
        <v>0.15123900000000001</v>
      </c>
      <c r="BA12">
        <v>0.13882</v>
      </c>
      <c r="BB12">
        <v>0.15098300000000001</v>
      </c>
      <c r="BC12">
        <v>0.148704</v>
      </c>
      <c r="BD12">
        <v>0.14468900000000001</v>
      </c>
      <c r="BE12">
        <v>0.12997</v>
      </c>
      <c r="BF12">
        <v>0.13041</v>
      </c>
      <c r="BG12">
        <v>0.161717</v>
      </c>
      <c r="BH12">
        <v>0.143956</v>
      </c>
      <c r="BI12">
        <v>0.120105</v>
      </c>
      <c r="BJ12">
        <v>0.12851399999999999</v>
      </c>
      <c r="BK12">
        <v>0.130852</v>
      </c>
      <c r="BL12">
        <v>0.122007</v>
      </c>
      <c r="BM12">
        <v>0.13727</v>
      </c>
      <c r="BN12">
        <v>0.125804</v>
      </c>
      <c r="BO12">
        <v>0.175732</v>
      </c>
      <c r="BP12">
        <v>0.12985099999999999</v>
      </c>
      <c r="BQ12">
        <v>0.121919</v>
      </c>
      <c r="BR12">
        <v>0.117494</v>
      </c>
      <c r="BS12">
        <v>0.128275</v>
      </c>
      <c r="BT12">
        <v>0.131745</v>
      </c>
      <c r="BU12">
        <v>0.115145</v>
      </c>
      <c r="BV12">
        <v>0.13916999999999999</v>
      </c>
      <c r="BW12">
        <v>0.176705</v>
      </c>
      <c r="BX12">
        <v>0.139048</v>
      </c>
      <c r="BY12">
        <v>0.11154600000000001</v>
      </c>
      <c r="BZ12">
        <v>0.11483599999999999</v>
      </c>
      <c r="CA12">
        <v>0.119654</v>
      </c>
      <c r="CB12">
        <v>0.110092</v>
      </c>
      <c r="CC12">
        <v>0.110402</v>
      </c>
      <c r="CD12">
        <v>0.112831</v>
      </c>
    </row>
    <row r="13" spans="1:82">
      <c r="A13">
        <v>5.155278</v>
      </c>
      <c r="B13" s="2">
        <v>0.21480324074074075</v>
      </c>
      <c r="C13">
        <v>0.152973</v>
      </c>
      <c r="D13">
        <v>0.16428100000000001</v>
      </c>
      <c r="E13">
        <v>0.144008</v>
      </c>
      <c r="F13">
        <v>0.140622</v>
      </c>
      <c r="G13">
        <v>0.14263000000000001</v>
      </c>
      <c r="H13">
        <v>0.13909099999999999</v>
      </c>
      <c r="I13">
        <v>0.19358</v>
      </c>
      <c r="J13">
        <v>0.16433200000000001</v>
      </c>
      <c r="K13">
        <v>0.138373</v>
      </c>
      <c r="L13">
        <v>0.148563</v>
      </c>
      <c r="M13">
        <v>0.162656</v>
      </c>
      <c r="N13">
        <v>0.171656</v>
      </c>
      <c r="O13">
        <v>0.17680699999999999</v>
      </c>
      <c r="P13">
        <v>0.18621499999999999</v>
      </c>
      <c r="Q13">
        <v>0.17790700000000001</v>
      </c>
      <c r="R13">
        <v>0.17714199999999999</v>
      </c>
      <c r="S13">
        <v>0.17122699999999999</v>
      </c>
      <c r="T13">
        <v>0.13233900000000001</v>
      </c>
      <c r="U13">
        <v>0.13616500000000001</v>
      </c>
      <c r="V13">
        <v>0.12960099999999999</v>
      </c>
      <c r="W13">
        <v>0.13761399999999999</v>
      </c>
      <c r="X13">
        <v>0.135381</v>
      </c>
      <c r="Y13">
        <v>0.12914300000000001</v>
      </c>
      <c r="Z13">
        <v>0.14417099999999999</v>
      </c>
      <c r="AA13">
        <v>0.20588999999999999</v>
      </c>
      <c r="AB13">
        <v>0.146675</v>
      </c>
      <c r="AC13">
        <v>0.17555200000000001</v>
      </c>
      <c r="AD13">
        <v>0.150224</v>
      </c>
      <c r="AE13">
        <v>0.160772</v>
      </c>
      <c r="AF13">
        <v>0.15745400000000001</v>
      </c>
      <c r="AG13">
        <v>0.17021800000000001</v>
      </c>
      <c r="AH13">
        <v>0.16594999999999999</v>
      </c>
      <c r="AI13">
        <v>0.22139300000000001</v>
      </c>
      <c r="AJ13">
        <v>0.172682</v>
      </c>
      <c r="AK13">
        <v>0.173736</v>
      </c>
      <c r="AL13">
        <v>0.151391</v>
      </c>
      <c r="AM13">
        <v>0.16864999999999999</v>
      </c>
      <c r="AN13">
        <v>0.173073</v>
      </c>
      <c r="AO13">
        <v>0.16953299999999999</v>
      </c>
      <c r="AP13">
        <v>0.168269</v>
      </c>
      <c r="AQ13">
        <v>0.214249</v>
      </c>
      <c r="AR13">
        <v>0.17488999999999999</v>
      </c>
      <c r="AS13">
        <v>0.161913</v>
      </c>
      <c r="AT13">
        <v>0.17305599999999999</v>
      </c>
      <c r="AU13">
        <v>0.16850100000000001</v>
      </c>
      <c r="AV13">
        <v>0.156975</v>
      </c>
      <c r="AW13">
        <v>0.14819499999999999</v>
      </c>
      <c r="AX13">
        <v>0.161051</v>
      </c>
      <c r="AY13">
        <v>0.195738</v>
      </c>
      <c r="AZ13">
        <v>0.169845</v>
      </c>
      <c r="BA13">
        <v>0.153139</v>
      </c>
      <c r="BB13">
        <v>0.17036299999999999</v>
      </c>
      <c r="BC13">
        <v>0.161325</v>
      </c>
      <c r="BD13">
        <v>0.16417200000000001</v>
      </c>
      <c r="BE13">
        <v>0.14568</v>
      </c>
      <c r="BF13">
        <v>0.14719499999999999</v>
      </c>
      <c r="BG13">
        <v>0.177704</v>
      </c>
      <c r="BH13">
        <v>0.16377</v>
      </c>
      <c r="BI13">
        <v>0.134212</v>
      </c>
      <c r="BJ13">
        <v>0.145261</v>
      </c>
      <c r="BK13">
        <v>0.15054200000000001</v>
      </c>
      <c r="BL13">
        <v>0.1376</v>
      </c>
      <c r="BM13">
        <v>0.15464600000000001</v>
      </c>
      <c r="BN13">
        <v>0.13977400000000001</v>
      </c>
      <c r="BO13">
        <v>0.199768</v>
      </c>
      <c r="BP13">
        <v>0.15160399999999999</v>
      </c>
      <c r="BQ13">
        <v>0.13992199999999999</v>
      </c>
      <c r="BR13">
        <v>0.13361899999999999</v>
      </c>
      <c r="BS13">
        <v>0.15001400000000001</v>
      </c>
      <c r="BT13">
        <v>0.14726500000000001</v>
      </c>
      <c r="BU13">
        <v>0.13176599999999999</v>
      </c>
      <c r="BV13">
        <v>0.15004600000000001</v>
      </c>
      <c r="BW13">
        <v>0.19747200000000001</v>
      </c>
      <c r="BX13">
        <v>0.16145599999999999</v>
      </c>
      <c r="BY13">
        <v>0.129242</v>
      </c>
      <c r="BZ13">
        <v>0.134489</v>
      </c>
      <c r="CA13">
        <v>0.13749900000000001</v>
      </c>
      <c r="CB13">
        <v>0.12950500000000001</v>
      </c>
      <c r="CC13">
        <v>0.129306</v>
      </c>
      <c r="CD13">
        <v>0.130718</v>
      </c>
    </row>
    <row r="14" spans="1:82">
      <c r="A14">
        <v>6.1533329999999999</v>
      </c>
      <c r="B14" s="2">
        <v>0.25638888888888889</v>
      </c>
      <c r="C14">
        <v>0.16576099999999999</v>
      </c>
      <c r="D14">
        <v>0.18129100000000001</v>
      </c>
      <c r="E14">
        <v>0.15662200000000001</v>
      </c>
      <c r="F14">
        <v>0.15579100000000001</v>
      </c>
      <c r="G14">
        <v>0.15434899999999999</v>
      </c>
      <c r="H14">
        <v>0.15595400000000001</v>
      </c>
      <c r="I14">
        <v>0.219883</v>
      </c>
      <c r="J14">
        <v>0.18812999999999999</v>
      </c>
      <c r="K14">
        <v>0.15335599999999999</v>
      </c>
      <c r="L14">
        <v>0.16330500000000001</v>
      </c>
      <c r="M14">
        <v>0.17799000000000001</v>
      </c>
      <c r="N14">
        <v>0.18093200000000001</v>
      </c>
      <c r="O14">
        <v>0.18926200000000001</v>
      </c>
      <c r="P14">
        <v>0.20135800000000001</v>
      </c>
      <c r="Q14">
        <v>0.19126000000000001</v>
      </c>
      <c r="R14">
        <v>0.19297300000000001</v>
      </c>
      <c r="S14">
        <v>0.188193</v>
      </c>
      <c r="T14">
        <v>0.14152999999999999</v>
      </c>
      <c r="U14">
        <v>0.14960200000000001</v>
      </c>
      <c r="V14">
        <v>0.14599200000000001</v>
      </c>
      <c r="W14">
        <v>0.156005</v>
      </c>
      <c r="X14">
        <v>0.14280799999999999</v>
      </c>
      <c r="Y14">
        <v>0.14357500000000001</v>
      </c>
      <c r="Z14">
        <v>0.16301299999999999</v>
      </c>
      <c r="AA14">
        <v>0.221302</v>
      </c>
      <c r="AB14">
        <v>0.16106599999999999</v>
      </c>
      <c r="AC14">
        <v>0.19137100000000001</v>
      </c>
      <c r="AD14">
        <v>0.163657</v>
      </c>
      <c r="AE14">
        <v>0.17793600000000001</v>
      </c>
      <c r="AF14">
        <v>0.17677999999999999</v>
      </c>
      <c r="AG14">
        <v>0.18316499999999999</v>
      </c>
      <c r="AH14">
        <v>0.185451</v>
      </c>
      <c r="AI14">
        <v>0.24132200000000001</v>
      </c>
      <c r="AJ14">
        <v>0.186222</v>
      </c>
      <c r="AK14">
        <v>0.189637</v>
      </c>
      <c r="AL14">
        <v>0.162693</v>
      </c>
      <c r="AM14">
        <v>0.178949</v>
      </c>
      <c r="AN14">
        <v>0.187699</v>
      </c>
      <c r="AO14">
        <v>0.178449</v>
      </c>
      <c r="AP14">
        <v>0.18129000000000001</v>
      </c>
      <c r="AQ14">
        <v>0.227712</v>
      </c>
      <c r="AR14">
        <v>0.18470600000000001</v>
      </c>
      <c r="AS14">
        <v>0.18212</v>
      </c>
      <c r="AT14">
        <v>0.18413499999999999</v>
      </c>
      <c r="AU14">
        <v>0.18118200000000001</v>
      </c>
      <c r="AV14">
        <v>0.169517</v>
      </c>
      <c r="AW14">
        <v>0.16131699999999999</v>
      </c>
      <c r="AX14">
        <v>0.172322</v>
      </c>
      <c r="AY14">
        <v>0.215783</v>
      </c>
      <c r="AZ14">
        <v>0.18643000000000001</v>
      </c>
      <c r="BA14">
        <v>0.17061200000000001</v>
      </c>
      <c r="BB14">
        <v>0.18701899999999999</v>
      </c>
      <c r="BC14">
        <v>0.173236</v>
      </c>
      <c r="BD14">
        <v>0.17910499999999999</v>
      </c>
      <c r="BE14">
        <v>0.16092200000000001</v>
      </c>
      <c r="BF14">
        <v>0.16083500000000001</v>
      </c>
      <c r="BG14">
        <v>0.19586300000000001</v>
      </c>
      <c r="BH14">
        <v>0.183809</v>
      </c>
      <c r="BI14">
        <v>0.15276699999999999</v>
      </c>
      <c r="BJ14">
        <v>0.16200400000000001</v>
      </c>
      <c r="BK14">
        <v>0.166959</v>
      </c>
      <c r="BL14">
        <v>0.15395</v>
      </c>
      <c r="BM14">
        <v>0.171122</v>
      </c>
      <c r="BN14">
        <v>0.157413</v>
      </c>
      <c r="BO14">
        <v>0.225131</v>
      </c>
      <c r="BP14">
        <v>0.17025499999999999</v>
      </c>
      <c r="BQ14">
        <v>0.154804</v>
      </c>
      <c r="BR14">
        <v>0.15164900000000001</v>
      </c>
      <c r="BS14">
        <v>0.173317</v>
      </c>
      <c r="BT14">
        <v>0.163244</v>
      </c>
      <c r="BU14">
        <v>0.14787</v>
      </c>
      <c r="BV14">
        <v>0.16906099999999999</v>
      </c>
      <c r="BW14">
        <v>0.21915299999999999</v>
      </c>
      <c r="BX14">
        <v>0.18148400000000001</v>
      </c>
      <c r="BY14">
        <v>0.14696799999999999</v>
      </c>
      <c r="BZ14">
        <v>0.15470200000000001</v>
      </c>
      <c r="CA14">
        <v>0.15543399999999999</v>
      </c>
      <c r="CB14">
        <v>0.15271399999999999</v>
      </c>
      <c r="CC14">
        <v>0.14829999999999999</v>
      </c>
      <c r="CD14">
        <v>0.150952</v>
      </c>
    </row>
    <row r="15" spans="1:82">
      <c r="A15">
        <v>7.1511110000000002</v>
      </c>
      <c r="B15" s="2">
        <v>0.29796296296296293</v>
      </c>
      <c r="C15">
        <v>0.18012800000000001</v>
      </c>
      <c r="D15">
        <v>0.19966800000000001</v>
      </c>
      <c r="E15">
        <v>0.17884800000000001</v>
      </c>
      <c r="F15">
        <v>0.17474799999999999</v>
      </c>
      <c r="G15">
        <v>0.17374400000000001</v>
      </c>
      <c r="H15">
        <v>0.17886299999999999</v>
      </c>
      <c r="I15">
        <v>0.24043</v>
      </c>
      <c r="J15">
        <v>0.21001800000000001</v>
      </c>
      <c r="K15">
        <v>0.17469299999999999</v>
      </c>
      <c r="L15">
        <v>0.183445</v>
      </c>
      <c r="M15">
        <v>0.19639999999999999</v>
      </c>
      <c r="N15">
        <v>0.19817899999999999</v>
      </c>
      <c r="O15">
        <v>0.208925</v>
      </c>
      <c r="P15">
        <v>0.21892300000000001</v>
      </c>
      <c r="Q15">
        <v>0.208928</v>
      </c>
      <c r="R15">
        <v>0.209011</v>
      </c>
      <c r="S15">
        <v>0.207894</v>
      </c>
      <c r="T15">
        <v>0.149869</v>
      </c>
      <c r="U15">
        <v>0.16605600000000001</v>
      </c>
      <c r="V15">
        <v>0.16722100000000001</v>
      </c>
      <c r="W15">
        <v>0.176207</v>
      </c>
      <c r="X15">
        <v>0.16176499999999999</v>
      </c>
      <c r="Y15">
        <v>0.167184</v>
      </c>
      <c r="Z15">
        <v>0.179173</v>
      </c>
      <c r="AA15">
        <v>0.239207</v>
      </c>
      <c r="AB15">
        <v>0.180086</v>
      </c>
      <c r="AC15">
        <v>0.211114</v>
      </c>
      <c r="AD15">
        <v>0.18573300000000001</v>
      </c>
      <c r="AE15">
        <v>0.19772500000000001</v>
      </c>
      <c r="AF15">
        <v>0.19506499999999999</v>
      </c>
      <c r="AG15">
        <v>0.20063800000000001</v>
      </c>
      <c r="AH15">
        <v>0.19985</v>
      </c>
      <c r="AI15">
        <v>0.25769900000000001</v>
      </c>
      <c r="AJ15">
        <v>0.20652100000000001</v>
      </c>
      <c r="AK15">
        <v>0.20641300000000001</v>
      </c>
      <c r="AL15">
        <v>0.18113699999999999</v>
      </c>
      <c r="AM15">
        <v>0.20097999999999999</v>
      </c>
      <c r="AN15">
        <v>0.2054</v>
      </c>
      <c r="AO15">
        <v>0.197654</v>
      </c>
      <c r="AP15">
        <v>0.19939200000000001</v>
      </c>
      <c r="AQ15">
        <v>0.243535</v>
      </c>
      <c r="AR15">
        <v>0.20474899999999999</v>
      </c>
      <c r="AS15">
        <v>0.20043800000000001</v>
      </c>
      <c r="AT15">
        <v>0.20433000000000001</v>
      </c>
      <c r="AU15">
        <v>0.20069999999999999</v>
      </c>
      <c r="AV15">
        <v>0.185972</v>
      </c>
      <c r="AW15">
        <v>0.177426</v>
      </c>
      <c r="AX15">
        <v>0.191057</v>
      </c>
      <c r="AY15">
        <v>0.23216999999999999</v>
      </c>
      <c r="AZ15">
        <v>0.20386199999999999</v>
      </c>
      <c r="BA15">
        <v>0.18933700000000001</v>
      </c>
      <c r="BB15">
        <v>0.206451</v>
      </c>
      <c r="BC15">
        <v>0.19611500000000001</v>
      </c>
      <c r="BD15">
        <v>0.195271</v>
      </c>
      <c r="BE15">
        <v>0.17661199999999999</v>
      </c>
      <c r="BF15">
        <v>0.17932999999999999</v>
      </c>
      <c r="BG15">
        <v>0.21559400000000001</v>
      </c>
      <c r="BH15">
        <v>0.210892</v>
      </c>
      <c r="BI15">
        <v>0.17089599999999999</v>
      </c>
      <c r="BJ15">
        <v>0.181671</v>
      </c>
      <c r="BK15">
        <v>0.18792900000000001</v>
      </c>
      <c r="BL15">
        <v>0.17211799999999999</v>
      </c>
      <c r="BM15">
        <v>0.19292899999999999</v>
      </c>
      <c r="BN15">
        <v>0.17741999999999999</v>
      </c>
      <c r="BO15">
        <v>0.249172</v>
      </c>
      <c r="BP15">
        <v>0.19164800000000001</v>
      </c>
      <c r="BQ15">
        <v>0.17617099999999999</v>
      </c>
      <c r="BR15">
        <v>0.172124</v>
      </c>
      <c r="BS15">
        <v>0.19414799999999999</v>
      </c>
      <c r="BT15">
        <v>0.18101999999999999</v>
      </c>
      <c r="BU15">
        <v>0.16988800000000001</v>
      </c>
      <c r="BV15">
        <v>0.18861</v>
      </c>
      <c r="BW15">
        <v>0.24397199999999999</v>
      </c>
      <c r="BX15">
        <v>0.20329800000000001</v>
      </c>
      <c r="BY15">
        <v>0.16926099999999999</v>
      </c>
      <c r="BZ15">
        <v>0.17486299999999999</v>
      </c>
      <c r="CA15">
        <v>0.174375</v>
      </c>
      <c r="CB15">
        <v>0.17371500000000001</v>
      </c>
      <c r="CC15">
        <v>0.17108000000000001</v>
      </c>
      <c r="CD15">
        <v>0.17177300000000001</v>
      </c>
    </row>
    <row r="16" spans="1:82">
      <c r="A16">
        <v>8.1527779999999996</v>
      </c>
      <c r="B16" s="2">
        <v>0.33969907407407413</v>
      </c>
      <c r="C16">
        <v>0.20066300000000001</v>
      </c>
      <c r="D16">
        <v>0.22506599999999999</v>
      </c>
      <c r="E16">
        <v>0.20400699999999999</v>
      </c>
      <c r="F16">
        <v>0.205595</v>
      </c>
      <c r="G16">
        <v>0.19575200000000001</v>
      </c>
      <c r="H16">
        <v>0.202573</v>
      </c>
      <c r="I16">
        <v>0.269096</v>
      </c>
      <c r="J16">
        <v>0.24008399999999999</v>
      </c>
      <c r="K16">
        <v>0.19820199999999999</v>
      </c>
      <c r="L16">
        <v>0.20901900000000001</v>
      </c>
      <c r="M16">
        <v>0.21987000000000001</v>
      </c>
      <c r="N16">
        <v>0.22449</v>
      </c>
      <c r="O16">
        <v>0.230546</v>
      </c>
      <c r="P16">
        <v>0.24349000000000001</v>
      </c>
      <c r="Q16">
        <v>0.23099700000000001</v>
      </c>
      <c r="R16">
        <v>0.23461799999999999</v>
      </c>
      <c r="S16">
        <v>0.231797</v>
      </c>
      <c r="T16">
        <v>0.16929900000000001</v>
      </c>
      <c r="U16">
        <v>0.188585</v>
      </c>
      <c r="V16">
        <v>0.19292400000000001</v>
      </c>
      <c r="W16">
        <v>0.201488</v>
      </c>
      <c r="X16">
        <v>0.17908299999999999</v>
      </c>
      <c r="Y16">
        <v>0.193579</v>
      </c>
      <c r="Z16">
        <v>0.19980200000000001</v>
      </c>
      <c r="AA16">
        <v>0.26148500000000002</v>
      </c>
      <c r="AB16">
        <v>0.20183599999999999</v>
      </c>
      <c r="AC16">
        <v>0.232185</v>
      </c>
      <c r="AD16">
        <v>0.20869299999999999</v>
      </c>
      <c r="AE16">
        <v>0.22395200000000001</v>
      </c>
      <c r="AF16">
        <v>0.219781</v>
      </c>
      <c r="AG16">
        <v>0.221885</v>
      </c>
      <c r="AH16">
        <v>0.217561</v>
      </c>
      <c r="AI16">
        <v>0.28634100000000001</v>
      </c>
      <c r="AJ16">
        <v>0.22825500000000001</v>
      </c>
      <c r="AK16">
        <v>0.229242</v>
      </c>
      <c r="AL16">
        <v>0.20306099999999999</v>
      </c>
      <c r="AM16">
        <v>0.22480900000000001</v>
      </c>
      <c r="AN16">
        <v>0.22382199999999999</v>
      </c>
      <c r="AO16">
        <v>0.217671</v>
      </c>
      <c r="AP16">
        <v>0.218139</v>
      </c>
      <c r="AQ16">
        <v>0.27035500000000001</v>
      </c>
      <c r="AR16">
        <v>0.22931199999999999</v>
      </c>
      <c r="AS16">
        <v>0.22558900000000001</v>
      </c>
      <c r="AT16">
        <v>0.22592400000000001</v>
      </c>
      <c r="AU16">
        <v>0.223216</v>
      </c>
      <c r="AV16">
        <v>0.20610000000000001</v>
      </c>
      <c r="AW16">
        <v>0.19966</v>
      </c>
      <c r="AX16">
        <v>0.21417</v>
      </c>
      <c r="AY16">
        <v>0.258608</v>
      </c>
      <c r="AZ16">
        <v>0.22855400000000001</v>
      </c>
      <c r="BA16">
        <v>0.21319099999999999</v>
      </c>
      <c r="BB16">
        <v>0.229986</v>
      </c>
      <c r="BC16">
        <v>0.21582200000000001</v>
      </c>
      <c r="BD16">
        <v>0.21993099999999999</v>
      </c>
      <c r="BE16">
        <v>0.19926099999999999</v>
      </c>
      <c r="BF16">
        <v>0.20136699999999999</v>
      </c>
      <c r="BG16">
        <v>0.244335</v>
      </c>
      <c r="BH16">
        <v>0.23703399999999999</v>
      </c>
      <c r="BI16">
        <v>0.19625500000000001</v>
      </c>
      <c r="BJ16">
        <v>0.21110999999999999</v>
      </c>
      <c r="BK16">
        <v>0.21340899999999999</v>
      </c>
      <c r="BL16">
        <v>0.19412299999999999</v>
      </c>
      <c r="BM16">
        <v>0.22015199999999999</v>
      </c>
      <c r="BN16">
        <v>0.20314099999999999</v>
      </c>
      <c r="BO16">
        <v>0.28012500000000001</v>
      </c>
      <c r="BP16">
        <v>0.22017500000000001</v>
      </c>
      <c r="BQ16">
        <v>0.20168900000000001</v>
      </c>
      <c r="BR16">
        <v>0.20108000000000001</v>
      </c>
      <c r="BS16">
        <v>0.21299699999999999</v>
      </c>
      <c r="BT16">
        <v>0.20666799999999999</v>
      </c>
      <c r="BU16">
        <v>0.19258</v>
      </c>
      <c r="BV16">
        <v>0.21348300000000001</v>
      </c>
      <c r="BW16">
        <v>0.27355099999999999</v>
      </c>
      <c r="BX16">
        <v>0.22912099999999999</v>
      </c>
      <c r="BY16">
        <v>0.192194</v>
      </c>
      <c r="BZ16">
        <v>0.20080999999999999</v>
      </c>
      <c r="CA16">
        <v>0.200573</v>
      </c>
      <c r="CB16">
        <v>0.20464299999999999</v>
      </c>
      <c r="CC16">
        <v>0.198433</v>
      </c>
      <c r="CD16">
        <v>0.197632</v>
      </c>
    </row>
    <row r="17" spans="1:82">
      <c r="A17">
        <v>9.1519440000000003</v>
      </c>
      <c r="B17" s="2">
        <v>0.38133101851851853</v>
      </c>
      <c r="C17">
        <v>0.227551</v>
      </c>
      <c r="D17">
        <v>0.253529</v>
      </c>
      <c r="E17">
        <v>0.23580999999999999</v>
      </c>
      <c r="F17">
        <v>0.236092</v>
      </c>
      <c r="G17">
        <v>0.22223899999999999</v>
      </c>
      <c r="H17">
        <v>0.23555999999999999</v>
      </c>
      <c r="I17">
        <v>0.29931099999999999</v>
      </c>
      <c r="J17">
        <v>0.26912799999999998</v>
      </c>
      <c r="K17">
        <v>0.230846</v>
      </c>
      <c r="L17">
        <v>0.240319</v>
      </c>
      <c r="M17">
        <v>0.24772</v>
      </c>
      <c r="N17">
        <v>0.25274799999999997</v>
      </c>
      <c r="O17">
        <v>0.25797700000000001</v>
      </c>
      <c r="P17">
        <v>0.274117</v>
      </c>
      <c r="Q17">
        <v>0.25704700000000003</v>
      </c>
      <c r="R17">
        <v>0.261764</v>
      </c>
      <c r="S17">
        <v>0.262409</v>
      </c>
      <c r="T17">
        <v>0.195382</v>
      </c>
      <c r="U17">
        <v>0.21767700000000001</v>
      </c>
      <c r="V17">
        <v>0.22164700000000001</v>
      </c>
      <c r="W17">
        <v>0.23178499999999999</v>
      </c>
      <c r="X17">
        <v>0.208956</v>
      </c>
      <c r="Y17">
        <v>0.21984000000000001</v>
      </c>
      <c r="Z17">
        <v>0.22478699999999999</v>
      </c>
      <c r="AA17">
        <v>0.29623100000000002</v>
      </c>
      <c r="AB17">
        <v>0.23435700000000001</v>
      </c>
      <c r="AC17">
        <v>0.26110699999999998</v>
      </c>
      <c r="AD17">
        <v>0.23722799999999999</v>
      </c>
      <c r="AE17">
        <v>0.249252</v>
      </c>
      <c r="AF17">
        <v>0.244285</v>
      </c>
      <c r="AG17">
        <v>0.24968000000000001</v>
      </c>
      <c r="AH17">
        <v>0.248085</v>
      </c>
      <c r="AI17">
        <v>0.31481100000000001</v>
      </c>
      <c r="AJ17">
        <v>0.26015700000000003</v>
      </c>
      <c r="AK17">
        <v>0.250363</v>
      </c>
      <c r="AL17">
        <v>0.22680700000000001</v>
      </c>
      <c r="AM17">
        <v>0.25198999999999999</v>
      </c>
      <c r="AN17">
        <v>0.25004199999999999</v>
      </c>
      <c r="AO17">
        <v>0.24646799999999999</v>
      </c>
      <c r="AP17">
        <v>0.24471100000000001</v>
      </c>
      <c r="AQ17">
        <v>0.30033300000000002</v>
      </c>
      <c r="AR17">
        <v>0.25625199999999998</v>
      </c>
      <c r="AS17">
        <v>0.25681999999999999</v>
      </c>
      <c r="AT17">
        <v>0.252299</v>
      </c>
      <c r="AU17">
        <v>0.250112</v>
      </c>
      <c r="AV17">
        <v>0.233733</v>
      </c>
      <c r="AW17">
        <v>0.224882</v>
      </c>
      <c r="AX17">
        <v>0.24162600000000001</v>
      </c>
      <c r="AY17">
        <v>0.28756399999999999</v>
      </c>
      <c r="AZ17">
        <v>0.25703100000000001</v>
      </c>
      <c r="BA17">
        <v>0.23877300000000001</v>
      </c>
      <c r="BB17">
        <v>0.25589699999999999</v>
      </c>
      <c r="BC17">
        <v>0.23970900000000001</v>
      </c>
      <c r="BD17">
        <v>0.24684300000000001</v>
      </c>
      <c r="BE17">
        <v>0.22842999999999999</v>
      </c>
      <c r="BF17">
        <v>0.22608400000000001</v>
      </c>
      <c r="BG17">
        <v>0.275258</v>
      </c>
      <c r="BH17">
        <v>0.27103500000000003</v>
      </c>
      <c r="BI17">
        <v>0.22348799999999999</v>
      </c>
      <c r="BJ17">
        <v>0.23714199999999999</v>
      </c>
      <c r="BK17">
        <v>0.24077200000000001</v>
      </c>
      <c r="BL17">
        <v>0.22331999999999999</v>
      </c>
      <c r="BM17">
        <v>0.24718300000000001</v>
      </c>
      <c r="BN17">
        <v>0.23635700000000001</v>
      </c>
      <c r="BO17">
        <v>0.31274800000000003</v>
      </c>
      <c r="BP17">
        <v>0.25480799999999998</v>
      </c>
      <c r="BQ17">
        <v>0.230098</v>
      </c>
      <c r="BR17">
        <v>0.234906</v>
      </c>
      <c r="BS17">
        <v>0.24374999999999999</v>
      </c>
      <c r="BT17">
        <v>0.23436999999999999</v>
      </c>
      <c r="BU17">
        <v>0.22269900000000001</v>
      </c>
      <c r="BV17">
        <v>0.24183399999999999</v>
      </c>
      <c r="BW17">
        <v>0.30912400000000001</v>
      </c>
      <c r="BX17">
        <v>0.263185</v>
      </c>
      <c r="BY17">
        <v>0.22073300000000001</v>
      </c>
      <c r="BZ17">
        <v>0.22841800000000001</v>
      </c>
      <c r="CA17">
        <v>0.23013600000000001</v>
      </c>
      <c r="CB17">
        <v>0.23197999999999999</v>
      </c>
      <c r="CC17">
        <v>0.23021900000000001</v>
      </c>
      <c r="CD17">
        <v>0.22777500000000001</v>
      </c>
    </row>
    <row r="18" spans="1:82">
      <c r="A18">
        <v>10.150833</v>
      </c>
      <c r="B18" s="2">
        <v>0.42295138888888889</v>
      </c>
      <c r="C18">
        <v>0.25877</v>
      </c>
      <c r="D18">
        <v>0.29021400000000003</v>
      </c>
      <c r="E18">
        <v>0.27185199999999998</v>
      </c>
      <c r="F18">
        <v>0.26890700000000001</v>
      </c>
      <c r="G18">
        <v>0.258492</v>
      </c>
      <c r="H18">
        <v>0.27243699999999998</v>
      </c>
      <c r="I18">
        <v>0.33519300000000002</v>
      </c>
      <c r="J18">
        <v>0.30407200000000001</v>
      </c>
      <c r="K18">
        <v>0.26645000000000002</v>
      </c>
      <c r="L18">
        <v>0.279275</v>
      </c>
      <c r="M18">
        <v>0.27542100000000003</v>
      </c>
      <c r="N18">
        <v>0.28739900000000002</v>
      </c>
      <c r="O18">
        <v>0.29069099999999998</v>
      </c>
      <c r="P18">
        <v>0.30558400000000002</v>
      </c>
      <c r="Q18">
        <v>0.290599</v>
      </c>
      <c r="R18">
        <v>0.29921300000000001</v>
      </c>
      <c r="S18">
        <v>0.29574400000000001</v>
      </c>
      <c r="T18">
        <v>0.22555700000000001</v>
      </c>
      <c r="U18">
        <v>0.247755</v>
      </c>
      <c r="V18">
        <v>0.25697999999999999</v>
      </c>
      <c r="W18">
        <v>0.26864900000000003</v>
      </c>
      <c r="X18">
        <v>0.24263199999999999</v>
      </c>
      <c r="Y18">
        <v>0.251807</v>
      </c>
      <c r="Z18">
        <v>0.26023400000000002</v>
      </c>
      <c r="AA18">
        <v>0.33277499999999999</v>
      </c>
      <c r="AB18">
        <v>0.25930900000000001</v>
      </c>
      <c r="AC18">
        <v>0.29666300000000001</v>
      </c>
      <c r="AD18">
        <v>0.274559</v>
      </c>
      <c r="AE18">
        <v>0.28418500000000002</v>
      </c>
      <c r="AF18">
        <v>0.27753299999999997</v>
      </c>
      <c r="AG18">
        <v>0.28372999999999998</v>
      </c>
      <c r="AH18">
        <v>0.28062399999999998</v>
      </c>
      <c r="AI18">
        <v>0.350825</v>
      </c>
      <c r="AJ18">
        <v>0.29408400000000001</v>
      </c>
      <c r="AK18">
        <v>0.28000199999999997</v>
      </c>
      <c r="AL18">
        <v>0.261735</v>
      </c>
      <c r="AM18">
        <v>0.28629300000000002</v>
      </c>
      <c r="AN18">
        <v>0.28464600000000001</v>
      </c>
      <c r="AO18">
        <v>0.277277</v>
      </c>
      <c r="AP18">
        <v>0.27731899999999998</v>
      </c>
      <c r="AQ18">
        <v>0.336835</v>
      </c>
      <c r="AR18">
        <v>0.28713</v>
      </c>
      <c r="AS18">
        <v>0.28818100000000002</v>
      </c>
      <c r="AT18">
        <v>0.28139399999999998</v>
      </c>
      <c r="AU18">
        <v>0.28239900000000001</v>
      </c>
      <c r="AV18">
        <v>0.26180399999999998</v>
      </c>
      <c r="AW18">
        <v>0.25795699999999999</v>
      </c>
      <c r="AX18">
        <v>0.26967000000000002</v>
      </c>
      <c r="AY18">
        <v>0.32600200000000001</v>
      </c>
      <c r="AZ18">
        <v>0.29158600000000001</v>
      </c>
      <c r="BA18">
        <v>0.27364300000000003</v>
      </c>
      <c r="BB18">
        <v>0.28762300000000002</v>
      </c>
      <c r="BC18">
        <v>0.27379100000000001</v>
      </c>
      <c r="BD18">
        <v>0.27771699999999999</v>
      </c>
      <c r="BE18">
        <v>0.25960100000000003</v>
      </c>
      <c r="BF18">
        <v>0.258604</v>
      </c>
      <c r="BG18">
        <v>0.31254700000000002</v>
      </c>
      <c r="BH18">
        <v>0.30703000000000003</v>
      </c>
      <c r="BI18">
        <v>0.26516000000000001</v>
      </c>
      <c r="BJ18">
        <v>0.27412199999999998</v>
      </c>
      <c r="BK18">
        <v>0.279501</v>
      </c>
      <c r="BL18">
        <v>0.260326</v>
      </c>
      <c r="BM18">
        <v>0.28453699999999998</v>
      </c>
      <c r="BN18">
        <v>0.27539400000000003</v>
      </c>
      <c r="BO18">
        <v>0.35357499999999997</v>
      </c>
      <c r="BP18">
        <v>0.293161</v>
      </c>
      <c r="BQ18">
        <v>0.26268200000000003</v>
      </c>
      <c r="BR18">
        <v>0.273758</v>
      </c>
      <c r="BS18">
        <v>0.27802700000000002</v>
      </c>
      <c r="BT18">
        <v>0.27025399999999999</v>
      </c>
      <c r="BU18">
        <v>0.25829000000000002</v>
      </c>
      <c r="BV18">
        <v>0.27488299999999999</v>
      </c>
      <c r="BW18">
        <v>0.34811999999999999</v>
      </c>
      <c r="BX18">
        <v>0.30294199999999999</v>
      </c>
      <c r="BY18">
        <v>0.25912000000000002</v>
      </c>
      <c r="BZ18">
        <v>0.26494400000000001</v>
      </c>
      <c r="CA18">
        <v>0.26291900000000001</v>
      </c>
      <c r="CB18">
        <v>0.26987</v>
      </c>
      <c r="CC18">
        <v>0.265733</v>
      </c>
      <c r="CD18">
        <v>0.25956200000000001</v>
      </c>
    </row>
    <row r="19" spans="1:82">
      <c r="A19">
        <v>11.15</v>
      </c>
      <c r="B19" s="2">
        <v>0.46458333333333335</v>
      </c>
      <c r="C19">
        <v>0.296379</v>
      </c>
      <c r="D19">
        <v>0.33101999999999998</v>
      </c>
      <c r="E19">
        <v>0.31448399999999999</v>
      </c>
      <c r="F19">
        <v>0.30647600000000003</v>
      </c>
      <c r="G19">
        <v>0.29645300000000002</v>
      </c>
      <c r="H19">
        <v>0.31012299999999998</v>
      </c>
      <c r="I19">
        <v>0.37391200000000002</v>
      </c>
      <c r="J19">
        <v>0.34064800000000001</v>
      </c>
      <c r="K19">
        <v>0.30474200000000001</v>
      </c>
      <c r="L19">
        <v>0.31895099999999998</v>
      </c>
      <c r="M19">
        <v>0.31305300000000003</v>
      </c>
      <c r="N19">
        <v>0.32465100000000002</v>
      </c>
      <c r="O19">
        <v>0.32593</v>
      </c>
      <c r="P19">
        <v>0.35121999999999998</v>
      </c>
      <c r="Q19">
        <v>0.32803900000000003</v>
      </c>
      <c r="R19">
        <v>0.33953899999999998</v>
      </c>
      <c r="S19">
        <v>0.33533600000000002</v>
      </c>
      <c r="T19">
        <v>0.26087100000000002</v>
      </c>
      <c r="U19">
        <v>0.28277400000000003</v>
      </c>
      <c r="V19">
        <v>0.29608000000000001</v>
      </c>
      <c r="W19">
        <v>0.31386399999999998</v>
      </c>
      <c r="X19">
        <v>0.279331</v>
      </c>
      <c r="Y19">
        <v>0.29205599999999998</v>
      </c>
      <c r="Z19">
        <v>0.30563200000000001</v>
      </c>
      <c r="AA19">
        <v>0.37691000000000002</v>
      </c>
      <c r="AB19">
        <v>0.29555900000000002</v>
      </c>
      <c r="AC19">
        <v>0.33522999999999997</v>
      </c>
      <c r="AD19">
        <v>0.310251</v>
      </c>
      <c r="AE19">
        <v>0.319967</v>
      </c>
      <c r="AF19">
        <v>0.31545600000000001</v>
      </c>
      <c r="AG19">
        <v>0.32306699999999999</v>
      </c>
      <c r="AH19">
        <v>0.31651200000000002</v>
      </c>
      <c r="AI19">
        <v>0.39221499999999998</v>
      </c>
      <c r="AJ19">
        <v>0.33252700000000002</v>
      </c>
      <c r="AK19">
        <v>0.32211299999999998</v>
      </c>
      <c r="AL19">
        <v>0.29499799999999998</v>
      </c>
      <c r="AM19">
        <v>0.32201400000000002</v>
      </c>
      <c r="AN19">
        <v>0.31631300000000001</v>
      </c>
      <c r="AO19">
        <v>0.31736999999999999</v>
      </c>
      <c r="AP19">
        <v>0.31712699999999999</v>
      </c>
      <c r="AQ19">
        <v>0.38092999999999999</v>
      </c>
      <c r="AR19">
        <v>0.32569300000000001</v>
      </c>
      <c r="AS19">
        <v>0.32651599999999997</v>
      </c>
      <c r="AT19">
        <v>0.32167800000000002</v>
      </c>
      <c r="AU19">
        <v>0.32042199999999998</v>
      </c>
      <c r="AV19">
        <v>0.29592200000000002</v>
      </c>
      <c r="AW19">
        <v>0.29388599999999998</v>
      </c>
      <c r="AX19">
        <v>0.30716100000000002</v>
      </c>
      <c r="AY19">
        <v>0.36374699999999999</v>
      </c>
      <c r="AZ19">
        <v>0.33082400000000001</v>
      </c>
      <c r="BA19">
        <v>0.31231999999999999</v>
      </c>
      <c r="BB19">
        <v>0.32742700000000002</v>
      </c>
      <c r="BC19">
        <v>0.31186999999999998</v>
      </c>
      <c r="BD19">
        <v>0.31309700000000001</v>
      </c>
      <c r="BE19">
        <v>0.29932700000000001</v>
      </c>
      <c r="BF19">
        <v>0.29455599999999998</v>
      </c>
      <c r="BG19">
        <v>0.34926200000000002</v>
      </c>
      <c r="BH19">
        <v>0.35368500000000003</v>
      </c>
      <c r="BI19">
        <v>0.30535499999999999</v>
      </c>
      <c r="BJ19">
        <v>0.31203700000000001</v>
      </c>
      <c r="BK19">
        <v>0.31703199999999998</v>
      </c>
      <c r="BL19">
        <v>0.29793999999999998</v>
      </c>
      <c r="BM19">
        <v>0.321212</v>
      </c>
      <c r="BN19">
        <v>0.31556899999999999</v>
      </c>
      <c r="BO19">
        <v>0.398144</v>
      </c>
      <c r="BP19">
        <v>0.33574700000000002</v>
      </c>
      <c r="BQ19">
        <v>0.303012</v>
      </c>
      <c r="BR19">
        <v>0.31661</v>
      </c>
      <c r="BS19">
        <v>0.31433800000000001</v>
      </c>
      <c r="BT19">
        <v>0.30986799999999998</v>
      </c>
      <c r="BU19">
        <v>0.29466700000000001</v>
      </c>
      <c r="BV19">
        <v>0.31344300000000003</v>
      </c>
      <c r="BW19">
        <v>0.39248300000000003</v>
      </c>
      <c r="BX19">
        <v>0.338453</v>
      </c>
      <c r="BY19">
        <v>0.29600900000000002</v>
      </c>
      <c r="BZ19">
        <v>0.304373</v>
      </c>
      <c r="CA19">
        <v>0.30182500000000001</v>
      </c>
      <c r="CB19">
        <v>0.30327799999999999</v>
      </c>
      <c r="CC19">
        <v>0.30235899999999999</v>
      </c>
      <c r="CD19">
        <v>0.29711199999999999</v>
      </c>
    </row>
    <row r="20" spans="1:82">
      <c r="A20">
        <v>12.149722000000001</v>
      </c>
      <c r="B20" s="2">
        <v>0.50623842592592594</v>
      </c>
      <c r="C20">
        <v>0.33660099999999998</v>
      </c>
      <c r="D20">
        <v>0.37084899999999998</v>
      </c>
      <c r="E20">
        <v>0.35442800000000002</v>
      </c>
      <c r="F20">
        <v>0.34661599999999998</v>
      </c>
      <c r="G20">
        <v>0.33395599999999998</v>
      </c>
      <c r="H20">
        <v>0.35021799999999997</v>
      </c>
      <c r="I20">
        <v>0.414628</v>
      </c>
      <c r="J20">
        <v>0.37559900000000002</v>
      </c>
      <c r="K20">
        <v>0.34407500000000002</v>
      </c>
      <c r="L20">
        <v>0.358234</v>
      </c>
      <c r="M20">
        <v>0.344252</v>
      </c>
      <c r="N20">
        <v>0.35937000000000002</v>
      </c>
      <c r="O20">
        <v>0.36493399999999998</v>
      </c>
      <c r="P20">
        <v>0.39522200000000002</v>
      </c>
      <c r="Q20">
        <v>0.36335899999999999</v>
      </c>
      <c r="R20">
        <v>0.38207400000000002</v>
      </c>
      <c r="S20">
        <v>0.37602400000000002</v>
      </c>
      <c r="T20">
        <v>0.30288999999999999</v>
      </c>
      <c r="U20">
        <v>0.321407</v>
      </c>
      <c r="V20">
        <v>0.34044999999999997</v>
      </c>
      <c r="W20">
        <v>0.35693399999999997</v>
      </c>
      <c r="X20">
        <v>0.31833</v>
      </c>
      <c r="Y20">
        <v>0.32805800000000002</v>
      </c>
      <c r="Z20">
        <v>0.34678199999999998</v>
      </c>
      <c r="AA20">
        <v>0.41814099999999998</v>
      </c>
      <c r="AB20">
        <v>0.33247700000000002</v>
      </c>
      <c r="AC20">
        <v>0.37742799999999999</v>
      </c>
      <c r="AD20">
        <v>0.350103</v>
      </c>
      <c r="AE20">
        <v>0.35675099999999998</v>
      </c>
      <c r="AF20">
        <v>0.35242000000000001</v>
      </c>
      <c r="AG20">
        <v>0.36231799999999997</v>
      </c>
      <c r="AH20">
        <v>0.356043</v>
      </c>
      <c r="AI20">
        <v>0.434998</v>
      </c>
      <c r="AJ20">
        <v>0.37129800000000002</v>
      </c>
      <c r="AK20">
        <v>0.36534</v>
      </c>
      <c r="AL20">
        <v>0.33254699999999998</v>
      </c>
      <c r="AM20">
        <v>0.35799599999999998</v>
      </c>
      <c r="AN20">
        <v>0.35403099999999998</v>
      </c>
      <c r="AO20">
        <v>0.35590300000000002</v>
      </c>
      <c r="AP20">
        <v>0.354682</v>
      </c>
      <c r="AQ20">
        <v>0.41922900000000002</v>
      </c>
      <c r="AR20">
        <v>0.36089700000000002</v>
      </c>
      <c r="AS20">
        <v>0.363122</v>
      </c>
      <c r="AT20">
        <v>0.35903299999999999</v>
      </c>
      <c r="AU20">
        <v>0.35811799999999999</v>
      </c>
      <c r="AV20">
        <v>0.33534000000000003</v>
      </c>
      <c r="AW20">
        <v>0.32914300000000002</v>
      </c>
      <c r="AX20">
        <v>0.34490700000000002</v>
      </c>
      <c r="AY20">
        <v>0.40692699999999998</v>
      </c>
      <c r="AZ20">
        <v>0.37026900000000001</v>
      </c>
      <c r="BA20">
        <v>0.35076000000000002</v>
      </c>
      <c r="BB20">
        <v>0.36680800000000002</v>
      </c>
      <c r="BC20">
        <v>0.34459099999999998</v>
      </c>
      <c r="BD20">
        <v>0.34935500000000003</v>
      </c>
      <c r="BE20">
        <v>0.337621</v>
      </c>
      <c r="BF20">
        <v>0.33729100000000001</v>
      </c>
      <c r="BG20">
        <v>0.38881500000000002</v>
      </c>
      <c r="BH20">
        <v>0.39295999999999998</v>
      </c>
      <c r="BI20">
        <v>0.34292099999999998</v>
      </c>
      <c r="BJ20">
        <v>0.35104000000000002</v>
      </c>
      <c r="BK20">
        <v>0.35582599999999998</v>
      </c>
      <c r="BL20">
        <v>0.334177</v>
      </c>
      <c r="BM20">
        <v>0.36327900000000002</v>
      </c>
      <c r="BN20">
        <v>0.356601</v>
      </c>
      <c r="BO20">
        <v>0.44087300000000001</v>
      </c>
      <c r="BP20">
        <v>0.37907400000000002</v>
      </c>
      <c r="BQ20">
        <v>0.34110099999999999</v>
      </c>
      <c r="BR20">
        <v>0.35769499999999999</v>
      </c>
      <c r="BS20">
        <v>0.35095999999999999</v>
      </c>
      <c r="BT20">
        <v>0.34880499999999998</v>
      </c>
      <c r="BU20">
        <v>0.33756000000000003</v>
      </c>
      <c r="BV20">
        <v>0.35336099999999998</v>
      </c>
      <c r="BW20">
        <v>0.43349199999999999</v>
      </c>
      <c r="BX20">
        <v>0.37693599999999999</v>
      </c>
      <c r="BY20">
        <v>0.33678799999999998</v>
      </c>
      <c r="BZ20">
        <v>0.34326499999999999</v>
      </c>
      <c r="CA20">
        <v>0.34165800000000002</v>
      </c>
      <c r="CB20">
        <v>0.34643200000000002</v>
      </c>
      <c r="CC20">
        <v>0.34318700000000002</v>
      </c>
      <c r="CD20">
        <v>0.33504600000000001</v>
      </c>
    </row>
    <row r="21" spans="1:82">
      <c r="A21">
        <v>13.149722000000001</v>
      </c>
      <c r="B21" s="2">
        <v>0.54790509259259257</v>
      </c>
      <c r="C21">
        <v>0.37676399999999999</v>
      </c>
      <c r="D21">
        <v>0.41063</v>
      </c>
      <c r="E21">
        <v>0.39612399999999998</v>
      </c>
      <c r="F21">
        <v>0.38596200000000003</v>
      </c>
      <c r="G21">
        <v>0.37557600000000002</v>
      </c>
      <c r="H21">
        <v>0.39533699999999999</v>
      </c>
      <c r="I21">
        <v>0.45488800000000001</v>
      </c>
      <c r="J21">
        <v>0.417547</v>
      </c>
      <c r="K21">
        <v>0.38187300000000002</v>
      </c>
      <c r="L21">
        <v>0.39941500000000002</v>
      </c>
      <c r="M21">
        <v>0.38758599999999999</v>
      </c>
      <c r="N21">
        <v>0.40083600000000003</v>
      </c>
      <c r="O21">
        <v>0.40595199999999998</v>
      </c>
      <c r="P21">
        <v>0.43313400000000002</v>
      </c>
      <c r="Q21">
        <v>0.40543600000000002</v>
      </c>
      <c r="R21">
        <v>0.421705</v>
      </c>
      <c r="S21">
        <v>0.41207500000000002</v>
      </c>
      <c r="T21">
        <v>0.33979500000000001</v>
      </c>
      <c r="U21">
        <v>0.35658800000000002</v>
      </c>
      <c r="V21">
        <v>0.37602600000000003</v>
      </c>
      <c r="W21">
        <v>0.40206999999999998</v>
      </c>
      <c r="X21">
        <v>0.35932500000000001</v>
      </c>
      <c r="Y21">
        <v>0.36596600000000001</v>
      </c>
      <c r="Z21">
        <v>0.38631599999999999</v>
      </c>
      <c r="AA21">
        <v>0.45984399999999997</v>
      </c>
      <c r="AB21">
        <v>0.36955399999999999</v>
      </c>
      <c r="AC21">
        <v>0.41608000000000001</v>
      </c>
      <c r="AD21">
        <v>0.39095299999999999</v>
      </c>
      <c r="AE21">
        <v>0.39873799999999998</v>
      </c>
      <c r="AF21">
        <v>0.39290599999999998</v>
      </c>
      <c r="AG21">
        <v>0.40457500000000002</v>
      </c>
      <c r="AH21">
        <v>0.389017</v>
      </c>
      <c r="AI21">
        <v>0.47827799999999998</v>
      </c>
      <c r="AJ21">
        <v>0.41155900000000001</v>
      </c>
      <c r="AK21">
        <v>0.40440900000000002</v>
      </c>
      <c r="AL21">
        <v>0.38601000000000002</v>
      </c>
      <c r="AM21">
        <v>0.39911099999999999</v>
      </c>
      <c r="AN21">
        <v>0.38621899999999998</v>
      </c>
      <c r="AO21">
        <v>0.39588699999999999</v>
      </c>
      <c r="AP21">
        <v>0.391982</v>
      </c>
      <c r="AQ21">
        <v>0.45905600000000002</v>
      </c>
      <c r="AR21">
        <v>0.40033999999999997</v>
      </c>
      <c r="AS21">
        <v>0.40641300000000002</v>
      </c>
      <c r="AT21">
        <v>0.39912599999999998</v>
      </c>
      <c r="AU21">
        <v>0.39681899999999998</v>
      </c>
      <c r="AV21">
        <v>0.37226100000000001</v>
      </c>
      <c r="AW21">
        <v>0.36609799999999998</v>
      </c>
      <c r="AX21">
        <v>0.38460800000000001</v>
      </c>
      <c r="AY21">
        <v>0.44292100000000001</v>
      </c>
      <c r="AZ21">
        <v>0.41114800000000001</v>
      </c>
      <c r="BA21">
        <v>0.39021899999999998</v>
      </c>
      <c r="BB21">
        <v>0.40377000000000002</v>
      </c>
      <c r="BC21">
        <v>0.38259799999999999</v>
      </c>
      <c r="BD21">
        <v>0.38807900000000001</v>
      </c>
      <c r="BE21">
        <v>0.37653399999999998</v>
      </c>
      <c r="BF21">
        <v>0.376523</v>
      </c>
      <c r="BG21">
        <v>0.430784</v>
      </c>
      <c r="BH21">
        <v>0.433251</v>
      </c>
      <c r="BI21">
        <v>0.38188899999999998</v>
      </c>
      <c r="BJ21">
        <v>0.389316</v>
      </c>
      <c r="BK21">
        <v>0.39586500000000002</v>
      </c>
      <c r="BL21">
        <v>0.36894700000000002</v>
      </c>
      <c r="BM21">
        <v>0.40257300000000001</v>
      </c>
      <c r="BN21">
        <v>0.39716600000000002</v>
      </c>
      <c r="BO21">
        <v>0.48452400000000001</v>
      </c>
      <c r="BP21">
        <v>0.42460700000000001</v>
      </c>
      <c r="BQ21">
        <v>0.37989600000000001</v>
      </c>
      <c r="BR21">
        <v>0.40311900000000001</v>
      </c>
      <c r="BS21">
        <v>0.39230399999999999</v>
      </c>
      <c r="BT21">
        <v>0.39173000000000002</v>
      </c>
      <c r="BU21">
        <v>0.37615399999999999</v>
      </c>
      <c r="BV21">
        <v>0.39590500000000001</v>
      </c>
      <c r="BW21">
        <v>0.479051</v>
      </c>
      <c r="BX21">
        <v>0.42242800000000003</v>
      </c>
      <c r="BY21">
        <v>0.376079</v>
      </c>
      <c r="BZ21">
        <v>0.38305400000000001</v>
      </c>
      <c r="CA21">
        <v>0.38119700000000001</v>
      </c>
      <c r="CB21">
        <v>0.38032899999999997</v>
      </c>
      <c r="CC21">
        <v>0.37934299999999999</v>
      </c>
      <c r="CD21">
        <v>0.37375599999999998</v>
      </c>
    </row>
    <row r="22" spans="1:82">
      <c r="A22">
        <v>14.149444000000001</v>
      </c>
      <c r="B22" s="2">
        <v>0.58956018518518516</v>
      </c>
      <c r="C22">
        <v>0.41319800000000001</v>
      </c>
      <c r="D22">
        <v>0.44983000000000001</v>
      </c>
      <c r="E22">
        <v>0.433035</v>
      </c>
      <c r="F22">
        <v>0.42552400000000001</v>
      </c>
      <c r="G22">
        <v>0.41265000000000002</v>
      </c>
      <c r="H22">
        <v>0.43419200000000002</v>
      </c>
      <c r="I22">
        <v>0.490346</v>
      </c>
      <c r="J22">
        <v>0.451961</v>
      </c>
      <c r="K22">
        <v>0.41931200000000002</v>
      </c>
      <c r="L22">
        <v>0.43367699999999998</v>
      </c>
      <c r="M22">
        <v>0.42723100000000003</v>
      </c>
      <c r="N22">
        <v>0.44183</v>
      </c>
      <c r="O22">
        <v>0.44201299999999999</v>
      </c>
      <c r="P22">
        <v>0.47741400000000001</v>
      </c>
      <c r="Q22">
        <v>0.44294800000000001</v>
      </c>
      <c r="R22">
        <v>0.461007</v>
      </c>
      <c r="S22">
        <v>0.44995000000000002</v>
      </c>
      <c r="T22">
        <v>0.36854500000000001</v>
      </c>
      <c r="U22">
        <v>0.39057199999999997</v>
      </c>
      <c r="V22">
        <v>0.40844599999999998</v>
      </c>
      <c r="W22">
        <v>0.44153999999999999</v>
      </c>
      <c r="X22">
        <v>0.396953</v>
      </c>
      <c r="Y22">
        <v>0.39996599999999999</v>
      </c>
      <c r="Z22">
        <v>0.42454799999999998</v>
      </c>
      <c r="AA22">
        <v>0.500143</v>
      </c>
      <c r="AB22">
        <v>0.40485399999999999</v>
      </c>
      <c r="AC22">
        <v>0.454793</v>
      </c>
      <c r="AD22">
        <v>0.43034800000000001</v>
      </c>
      <c r="AE22">
        <v>0.43408799999999997</v>
      </c>
      <c r="AF22">
        <v>0.43383300000000002</v>
      </c>
      <c r="AG22">
        <v>0.44148799999999999</v>
      </c>
      <c r="AH22">
        <v>0.42183399999999999</v>
      </c>
      <c r="AI22">
        <v>0.51872499999999999</v>
      </c>
      <c r="AJ22">
        <v>0.44949899999999998</v>
      </c>
      <c r="AK22">
        <v>0.44127899999999998</v>
      </c>
      <c r="AL22">
        <v>0.42714000000000002</v>
      </c>
      <c r="AM22">
        <v>0.43113800000000002</v>
      </c>
      <c r="AN22">
        <v>0.424871</v>
      </c>
      <c r="AO22">
        <v>0.43929699999999999</v>
      </c>
      <c r="AP22">
        <v>0.42862600000000001</v>
      </c>
      <c r="AQ22">
        <v>0.50405</v>
      </c>
      <c r="AR22">
        <v>0.44074200000000002</v>
      </c>
      <c r="AS22">
        <v>0.44178299999999998</v>
      </c>
      <c r="AT22">
        <v>0.43717600000000001</v>
      </c>
      <c r="AU22">
        <v>0.43585800000000002</v>
      </c>
      <c r="AV22">
        <v>0.41289599999999999</v>
      </c>
      <c r="AW22">
        <v>0.40360800000000002</v>
      </c>
      <c r="AX22">
        <v>0.42449599999999998</v>
      </c>
      <c r="AY22">
        <v>0.47710200000000003</v>
      </c>
      <c r="AZ22">
        <v>0.45152900000000001</v>
      </c>
      <c r="BA22">
        <v>0.43165300000000001</v>
      </c>
      <c r="BB22">
        <v>0.44594</v>
      </c>
      <c r="BC22">
        <v>0.42250300000000002</v>
      </c>
      <c r="BD22">
        <v>0.42681200000000002</v>
      </c>
      <c r="BE22">
        <v>0.417014</v>
      </c>
      <c r="BF22">
        <v>0.41780299999999998</v>
      </c>
      <c r="BG22">
        <v>0.47372199999999998</v>
      </c>
      <c r="BH22">
        <v>0.47248099999999998</v>
      </c>
      <c r="BI22">
        <v>0.42272799999999999</v>
      </c>
      <c r="BJ22">
        <v>0.42985000000000001</v>
      </c>
      <c r="BK22">
        <v>0.435419</v>
      </c>
      <c r="BL22">
        <v>0.409076</v>
      </c>
      <c r="BM22">
        <v>0.43997399999999998</v>
      </c>
      <c r="BN22">
        <v>0.43343500000000001</v>
      </c>
      <c r="BO22">
        <v>0.523872</v>
      </c>
      <c r="BP22">
        <v>0.46601199999999998</v>
      </c>
      <c r="BQ22">
        <v>0.41490199999999999</v>
      </c>
      <c r="BR22">
        <v>0.44386300000000001</v>
      </c>
      <c r="BS22">
        <v>0.43183199999999999</v>
      </c>
      <c r="BT22">
        <v>0.43257099999999998</v>
      </c>
      <c r="BU22">
        <v>0.41591299999999998</v>
      </c>
      <c r="BV22">
        <v>0.43751800000000002</v>
      </c>
      <c r="BW22">
        <v>0.51931300000000002</v>
      </c>
      <c r="BX22">
        <v>0.459088</v>
      </c>
      <c r="BY22">
        <v>0.416016</v>
      </c>
      <c r="BZ22">
        <v>0.42112500000000003</v>
      </c>
      <c r="CA22">
        <v>0.416325</v>
      </c>
      <c r="CB22">
        <v>0.421792</v>
      </c>
      <c r="CC22">
        <v>0.41774899999999998</v>
      </c>
      <c r="CD22">
        <v>0.40967799999999999</v>
      </c>
    </row>
    <row r="23" spans="1:82">
      <c r="A23">
        <v>15.148611000000001</v>
      </c>
      <c r="B23" s="2">
        <v>0.63119212962962956</v>
      </c>
      <c r="C23">
        <v>0.45178299999999999</v>
      </c>
      <c r="D23">
        <v>0.48461700000000002</v>
      </c>
      <c r="E23">
        <v>0.47363699999999997</v>
      </c>
      <c r="F23">
        <v>0.46267200000000003</v>
      </c>
      <c r="G23">
        <v>0.45205800000000002</v>
      </c>
      <c r="H23">
        <v>0.47541499999999998</v>
      </c>
      <c r="I23">
        <v>0.52368999999999999</v>
      </c>
      <c r="J23">
        <v>0.49020399999999997</v>
      </c>
      <c r="K23">
        <v>0.459123</v>
      </c>
      <c r="L23">
        <v>0.47348899999999999</v>
      </c>
      <c r="M23">
        <v>0.463032</v>
      </c>
      <c r="N23">
        <v>0.471723</v>
      </c>
      <c r="O23">
        <v>0.480325</v>
      </c>
      <c r="P23">
        <v>0.51893299999999998</v>
      </c>
      <c r="Q23">
        <v>0.482547</v>
      </c>
      <c r="R23">
        <v>0.49660700000000002</v>
      </c>
      <c r="S23">
        <v>0.48594399999999999</v>
      </c>
      <c r="T23">
        <v>0.40244799999999997</v>
      </c>
      <c r="U23">
        <v>0.42043700000000001</v>
      </c>
      <c r="V23">
        <v>0.44953799999999999</v>
      </c>
      <c r="W23">
        <v>0.47548099999999999</v>
      </c>
      <c r="X23">
        <v>0.434695</v>
      </c>
      <c r="Y23">
        <v>0.43071799999999999</v>
      </c>
      <c r="Z23">
        <v>0.46323399999999998</v>
      </c>
      <c r="AA23">
        <v>0.53734000000000004</v>
      </c>
      <c r="AB23">
        <v>0.44167200000000001</v>
      </c>
      <c r="AC23">
        <v>0.495002</v>
      </c>
      <c r="AD23">
        <v>0.47366900000000001</v>
      </c>
      <c r="AE23">
        <v>0.47369</v>
      </c>
      <c r="AF23">
        <v>0.46812599999999999</v>
      </c>
      <c r="AG23">
        <v>0.477798</v>
      </c>
      <c r="AH23">
        <v>0.46508100000000002</v>
      </c>
      <c r="AI23">
        <v>0.556172</v>
      </c>
      <c r="AJ23">
        <v>0.494639</v>
      </c>
      <c r="AK23">
        <v>0.48053499999999999</v>
      </c>
      <c r="AL23">
        <v>0.46074999999999999</v>
      </c>
      <c r="AM23">
        <v>0.46922999999999998</v>
      </c>
      <c r="AN23">
        <v>0.46196100000000001</v>
      </c>
      <c r="AO23">
        <v>0.47918899999999998</v>
      </c>
      <c r="AP23">
        <v>0.46405999999999997</v>
      </c>
      <c r="AQ23">
        <v>0.54246499999999997</v>
      </c>
      <c r="AR23">
        <v>0.48007100000000003</v>
      </c>
      <c r="AS23">
        <v>0.48327900000000001</v>
      </c>
      <c r="AT23">
        <v>0.47707100000000002</v>
      </c>
      <c r="AU23">
        <v>0.47237499999999999</v>
      </c>
      <c r="AV23">
        <v>0.446716</v>
      </c>
      <c r="AW23">
        <v>0.43651899999999999</v>
      </c>
      <c r="AX23">
        <v>0.46071499999999999</v>
      </c>
      <c r="AY23">
        <v>0.51474799999999998</v>
      </c>
      <c r="AZ23">
        <v>0.49493999999999999</v>
      </c>
      <c r="BA23">
        <v>0.470503</v>
      </c>
      <c r="BB23">
        <v>0.485823</v>
      </c>
      <c r="BC23">
        <v>0.46090399999999998</v>
      </c>
      <c r="BD23">
        <v>0.46234799999999998</v>
      </c>
      <c r="BE23">
        <v>0.45592199999999999</v>
      </c>
      <c r="BF23">
        <v>0.45577299999999998</v>
      </c>
      <c r="BG23">
        <v>0.510598</v>
      </c>
      <c r="BH23">
        <v>0.50998699999999997</v>
      </c>
      <c r="BI23">
        <v>0.46162599999999998</v>
      </c>
      <c r="BJ23">
        <v>0.46796599999999999</v>
      </c>
      <c r="BK23">
        <v>0.47223500000000002</v>
      </c>
      <c r="BL23">
        <v>0.444878</v>
      </c>
      <c r="BM23">
        <v>0.47608600000000001</v>
      </c>
      <c r="BN23">
        <v>0.47159099999999998</v>
      </c>
      <c r="BO23">
        <v>0.56437700000000002</v>
      </c>
      <c r="BP23">
        <v>0.50719899999999996</v>
      </c>
      <c r="BQ23">
        <v>0.45289000000000001</v>
      </c>
      <c r="BR23">
        <v>0.4874</v>
      </c>
      <c r="BS23">
        <v>0.46756700000000001</v>
      </c>
      <c r="BT23">
        <v>0.46987899999999999</v>
      </c>
      <c r="BU23">
        <v>0.45356600000000002</v>
      </c>
      <c r="BV23">
        <v>0.47370299999999999</v>
      </c>
      <c r="BW23">
        <v>0.56326399999999999</v>
      </c>
      <c r="BX23">
        <v>0.49909799999999999</v>
      </c>
      <c r="BY23">
        <v>0.45468700000000001</v>
      </c>
      <c r="BZ23">
        <v>0.46201599999999998</v>
      </c>
      <c r="CA23">
        <v>0.45109300000000002</v>
      </c>
      <c r="CB23">
        <v>0.45749699999999999</v>
      </c>
      <c r="CC23">
        <v>0.45705699999999999</v>
      </c>
      <c r="CD23">
        <v>0.44627499999999998</v>
      </c>
    </row>
    <row r="24" spans="1:82">
      <c r="A24">
        <v>16.148056</v>
      </c>
      <c r="B24" s="2">
        <v>0.67283564814814811</v>
      </c>
      <c r="C24">
        <v>0.488514</v>
      </c>
      <c r="D24">
        <v>0.52118699999999996</v>
      </c>
      <c r="E24">
        <v>0.50845499999999999</v>
      </c>
      <c r="F24">
        <v>0.49712800000000001</v>
      </c>
      <c r="G24">
        <v>0.489481</v>
      </c>
      <c r="H24">
        <v>0.51420399999999999</v>
      </c>
      <c r="I24">
        <v>0.55838399999999999</v>
      </c>
      <c r="J24">
        <v>0.52589200000000003</v>
      </c>
      <c r="K24">
        <v>0.49675799999999998</v>
      </c>
      <c r="L24">
        <v>0.51124800000000004</v>
      </c>
      <c r="M24">
        <v>0.498251</v>
      </c>
      <c r="N24">
        <v>0.50463199999999997</v>
      </c>
      <c r="O24">
        <v>0.52061199999999996</v>
      </c>
      <c r="P24">
        <v>0.55213699999999999</v>
      </c>
      <c r="Q24">
        <v>0.51861900000000005</v>
      </c>
      <c r="R24">
        <v>0.53822700000000001</v>
      </c>
      <c r="S24">
        <v>0.51947600000000005</v>
      </c>
      <c r="T24">
        <v>0.43477900000000003</v>
      </c>
      <c r="U24">
        <v>0.45469900000000002</v>
      </c>
      <c r="V24">
        <v>0.48069800000000001</v>
      </c>
      <c r="W24">
        <v>0.51280099999999995</v>
      </c>
      <c r="X24">
        <v>0.472049</v>
      </c>
      <c r="Y24">
        <v>0.46058300000000002</v>
      </c>
      <c r="Z24">
        <v>0.50092800000000004</v>
      </c>
      <c r="AA24">
        <v>0.57804599999999995</v>
      </c>
      <c r="AB24">
        <v>0.48056700000000002</v>
      </c>
      <c r="AC24">
        <v>0.53091999999999995</v>
      </c>
      <c r="AD24">
        <v>0.51219099999999995</v>
      </c>
      <c r="AE24">
        <v>0.50871999999999995</v>
      </c>
      <c r="AF24">
        <v>0.510436</v>
      </c>
      <c r="AG24">
        <v>0.51774399999999998</v>
      </c>
      <c r="AH24">
        <v>0.50592499999999996</v>
      </c>
      <c r="AI24">
        <v>0.59331800000000001</v>
      </c>
      <c r="AJ24">
        <v>0.53096500000000002</v>
      </c>
      <c r="AK24">
        <v>0.51556000000000002</v>
      </c>
      <c r="AL24">
        <v>0.49470999999999998</v>
      </c>
      <c r="AM24">
        <v>0.50557799999999997</v>
      </c>
      <c r="AN24">
        <v>0.49519299999999999</v>
      </c>
      <c r="AO24">
        <v>0.51269900000000002</v>
      </c>
      <c r="AP24">
        <v>0.50141999999999998</v>
      </c>
      <c r="AQ24">
        <v>0.57862599999999997</v>
      </c>
      <c r="AR24">
        <v>0.51929999999999998</v>
      </c>
      <c r="AS24">
        <v>0.52247600000000005</v>
      </c>
      <c r="AT24">
        <v>0.51746499999999995</v>
      </c>
      <c r="AU24">
        <v>0.51327100000000003</v>
      </c>
      <c r="AV24">
        <v>0.48572100000000001</v>
      </c>
      <c r="AW24">
        <v>0.47091499999999997</v>
      </c>
      <c r="AX24">
        <v>0.499747</v>
      </c>
      <c r="AY24">
        <v>0.55197099999999999</v>
      </c>
      <c r="AZ24">
        <v>0.52818900000000002</v>
      </c>
      <c r="BA24">
        <v>0.51123700000000005</v>
      </c>
      <c r="BB24">
        <v>0.52638099999999999</v>
      </c>
      <c r="BC24">
        <v>0.50229299999999999</v>
      </c>
      <c r="BD24">
        <v>0.50262200000000001</v>
      </c>
      <c r="BE24">
        <v>0.49488599999999999</v>
      </c>
      <c r="BF24">
        <v>0.50005900000000003</v>
      </c>
      <c r="BG24">
        <v>0.54564900000000005</v>
      </c>
      <c r="BH24">
        <v>0.54727599999999998</v>
      </c>
      <c r="BI24">
        <v>0.49995899999999999</v>
      </c>
      <c r="BJ24">
        <v>0.49777900000000003</v>
      </c>
      <c r="BK24">
        <v>0.50372600000000001</v>
      </c>
      <c r="BL24">
        <v>0.48453499999999999</v>
      </c>
      <c r="BM24">
        <v>0.51151199999999997</v>
      </c>
      <c r="BN24">
        <v>0.51386200000000004</v>
      </c>
      <c r="BO24">
        <v>0.60019</v>
      </c>
      <c r="BP24">
        <v>0.54632700000000001</v>
      </c>
      <c r="BQ24">
        <v>0.48563200000000001</v>
      </c>
      <c r="BR24">
        <v>0.52556199999999997</v>
      </c>
      <c r="BS24">
        <v>0.50211499999999998</v>
      </c>
      <c r="BT24">
        <v>0.50898900000000002</v>
      </c>
      <c r="BU24">
        <v>0.494778</v>
      </c>
      <c r="BV24">
        <v>0.51700500000000005</v>
      </c>
      <c r="BW24">
        <v>0.60042099999999998</v>
      </c>
      <c r="BX24">
        <v>0.53953300000000004</v>
      </c>
      <c r="BY24">
        <v>0.49523099999999998</v>
      </c>
      <c r="BZ24">
        <v>0.49676100000000001</v>
      </c>
      <c r="CA24">
        <v>0.48844199999999999</v>
      </c>
      <c r="CB24">
        <v>0.49577199999999999</v>
      </c>
      <c r="CC24">
        <v>0.49626500000000001</v>
      </c>
      <c r="CD24">
        <v>0.48096100000000003</v>
      </c>
    </row>
    <row r="25" spans="1:82">
      <c r="A25">
        <v>17.145833</v>
      </c>
      <c r="B25" s="2">
        <v>0.71440972222222221</v>
      </c>
      <c r="C25">
        <v>0.52045300000000005</v>
      </c>
      <c r="D25">
        <v>0.55602600000000002</v>
      </c>
      <c r="E25">
        <v>0.53627100000000005</v>
      </c>
      <c r="F25">
        <v>0.53271999999999997</v>
      </c>
      <c r="G25">
        <v>0.527424</v>
      </c>
      <c r="H25">
        <v>0.55207499999999998</v>
      </c>
      <c r="I25">
        <v>0.59138999999999997</v>
      </c>
      <c r="J25">
        <v>0.56637700000000002</v>
      </c>
      <c r="K25">
        <v>0.52831099999999998</v>
      </c>
      <c r="L25">
        <v>0.54608400000000001</v>
      </c>
      <c r="M25">
        <v>0.53278400000000004</v>
      </c>
      <c r="N25">
        <v>0.54370499999999999</v>
      </c>
      <c r="O25">
        <v>0.55738100000000002</v>
      </c>
      <c r="P25">
        <v>0.59090100000000001</v>
      </c>
      <c r="Q25">
        <v>0.55090499999999998</v>
      </c>
      <c r="R25">
        <v>0.57021999999999995</v>
      </c>
      <c r="S25">
        <v>0.55042999999999997</v>
      </c>
      <c r="T25">
        <v>0.46118100000000001</v>
      </c>
      <c r="U25">
        <v>0.48249500000000001</v>
      </c>
      <c r="V25">
        <v>0.51334199999999996</v>
      </c>
      <c r="W25">
        <v>0.54890799999999995</v>
      </c>
      <c r="X25">
        <v>0.50519000000000003</v>
      </c>
      <c r="Y25">
        <v>0.49202000000000001</v>
      </c>
      <c r="Z25">
        <v>0.53700700000000001</v>
      </c>
      <c r="AA25">
        <v>0.61314900000000006</v>
      </c>
      <c r="AB25">
        <v>0.52078100000000005</v>
      </c>
      <c r="AC25">
        <v>0.56523800000000002</v>
      </c>
      <c r="AD25">
        <v>0.54355299999999995</v>
      </c>
      <c r="AE25">
        <v>0.54564699999999999</v>
      </c>
      <c r="AF25">
        <v>0.54698999999999998</v>
      </c>
      <c r="AG25">
        <v>0.55495000000000005</v>
      </c>
      <c r="AH25">
        <v>0.54287200000000002</v>
      </c>
      <c r="AI25">
        <v>0.62835300000000005</v>
      </c>
      <c r="AJ25">
        <v>0.563994</v>
      </c>
      <c r="AK25">
        <v>0.551041</v>
      </c>
      <c r="AL25">
        <v>0.53424000000000005</v>
      </c>
      <c r="AM25">
        <v>0.53798199999999996</v>
      </c>
      <c r="AN25">
        <v>0.52994699999999995</v>
      </c>
      <c r="AO25">
        <v>0.55131300000000005</v>
      </c>
      <c r="AP25">
        <v>0.53065399999999996</v>
      </c>
      <c r="AQ25">
        <v>0.61552600000000002</v>
      </c>
      <c r="AR25">
        <v>0.55642899999999995</v>
      </c>
      <c r="AS25">
        <v>0.558527</v>
      </c>
      <c r="AT25">
        <v>0.554226</v>
      </c>
      <c r="AU25">
        <v>0.546319</v>
      </c>
      <c r="AV25">
        <v>0.51311600000000002</v>
      </c>
      <c r="AW25">
        <v>0.50999099999999997</v>
      </c>
      <c r="AX25">
        <v>0.53469199999999995</v>
      </c>
      <c r="AY25">
        <v>0.58608700000000002</v>
      </c>
      <c r="AZ25">
        <v>0.56611400000000001</v>
      </c>
      <c r="BA25">
        <v>0.54650500000000002</v>
      </c>
      <c r="BB25">
        <v>0.56013500000000005</v>
      </c>
      <c r="BC25">
        <v>0.54330999999999996</v>
      </c>
      <c r="BD25">
        <v>0.53290000000000004</v>
      </c>
      <c r="BE25">
        <v>0.52247900000000003</v>
      </c>
      <c r="BF25">
        <v>0.53525599999999995</v>
      </c>
      <c r="BG25">
        <v>0.57411000000000001</v>
      </c>
      <c r="BH25">
        <v>0.58149600000000001</v>
      </c>
      <c r="BI25">
        <v>0.53186299999999997</v>
      </c>
      <c r="BJ25">
        <v>0.52912800000000004</v>
      </c>
      <c r="BK25">
        <v>0.54128799999999999</v>
      </c>
      <c r="BL25">
        <v>0.51734899999999995</v>
      </c>
      <c r="BM25">
        <v>0.54416299999999995</v>
      </c>
      <c r="BN25">
        <v>0.55264500000000005</v>
      </c>
      <c r="BO25">
        <v>0.64112000000000002</v>
      </c>
      <c r="BP25">
        <v>0.58061799999999997</v>
      </c>
      <c r="BQ25">
        <v>0.52501200000000003</v>
      </c>
      <c r="BR25">
        <v>0.56545299999999998</v>
      </c>
      <c r="BS25">
        <v>0.53436600000000001</v>
      </c>
      <c r="BT25">
        <v>0.54696299999999998</v>
      </c>
      <c r="BU25">
        <v>0.52743099999999998</v>
      </c>
      <c r="BV25">
        <v>0.55028299999999997</v>
      </c>
      <c r="BW25">
        <v>0.63896799999999998</v>
      </c>
      <c r="BX25">
        <v>0.57847800000000005</v>
      </c>
      <c r="BY25">
        <v>0.52597099999999997</v>
      </c>
      <c r="BZ25">
        <v>0.53819899999999998</v>
      </c>
      <c r="CA25">
        <v>0.51793299999999998</v>
      </c>
      <c r="CB25">
        <v>0.52549400000000002</v>
      </c>
      <c r="CC25">
        <v>0.52920199999999995</v>
      </c>
      <c r="CD25">
        <v>0.51420399999999999</v>
      </c>
    </row>
    <row r="26" spans="1:82">
      <c r="A26">
        <v>18.142499999999998</v>
      </c>
      <c r="B26" s="2">
        <v>0.75593749999999993</v>
      </c>
      <c r="C26">
        <v>0.54772299999999996</v>
      </c>
      <c r="D26">
        <v>0.58765599999999996</v>
      </c>
      <c r="E26">
        <v>0.57082699999999997</v>
      </c>
      <c r="F26">
        <v>0.566384</v>
      </c>
      <c r="G26">
        <v>0.56538500000000003</v>
      </c>
      <c r="H26">
        <v>0.591916</v>
      </c>
      <c r="I26">
        <v>0.62166299999999997</v>
      </c>
      <c r="J26">
        <v>0.60143000000000002</v>
      </c>
      <c r="K26">
        <v>0.56142800000000004</v>
      </c>
      <c r="L26">
        <v>0.57504699999999997</v>
      </c>
      <c r="M26">
        <v>0.563361</v>
      </c>
      <c r="N26">
        <v>0.57200200000000001</v>
      </c>
      <c r="O26">
        <v>0.58911599999999997</v>
      </c>
      <c r="P26">
        <v>0.62870000000000004</v>
      </c>
      <c r="Q26">
        <v>0.57874499999999995</v>
      </c>
      <c r="R26">
        <v>0.60511000000000004</v>
      </c>
      <c r="S26">
        <v>0.58229900000000001</v>
      </c>
      <c r="T26">
        <v>0.48959599999999998</v>
      </c>
      <c r="U26">
        <v>0.514181</v>
      </c>
      <c r="V26">
        <v>0.54745699999999997</v>
      </c>
      <c r="W26">
        <v>0.58675500000000003</v>
      </c>
      <c r="X26">
        <v>0.53851000000000004</v>
      </c>
      <c r="Y26">
        <v>0.52151499999999995</v>
      </c>
      <c r="Z26">
        <v>0.57078899999999999</v>
      </c>
      <c r="AA26">
        <v>0.64614000000000005</v>
      </c>
      <c r="AB26">
        <v>0.54965200000000003</v>
      </c>
      <c r="AC26">
        <v>0.605298</v>
      </c>
      <c r="AD26">
        <v>0.57967599999999997</v>
      </c>
      <c r="AE26">
        <v>0.57839099999999999</v>
      </c>
      <c r="AF26">
        <v>0.58663900000000002</v>
      </c>
      <c r="AG26">
        <v>0.59047799999999995</v>
      </c>
      <c r="AH26">
        <v>0.57289999999999996</v>
      </c>
      <c r="AI26">
        <v>0.65882200000000002</v>
      </c>
      <c r="AJ26">
        <v>0.60031299999999999</v>
      </c>
      <c r="AK26">
        <v>0.58554899999999999</v>
      </c>
      <c r="AL26">
        <v>0.56690300000000005</v>
      </c>
      <c r="AM26">
        <v>0.57159199999999999</v>
      </c>
      <c r="AN26">
        <v>0.56291000000000002</v>
      </c>
      <c r="AO26">
        <v>0.58434600000000003</v>
      </c>
      <c r="AP26">
        <v>0.56869899999999995</v>
      </c>
      <c r="AQ26">
        <v>0.64829300000000001</v>
      </c>
      <c r="AR26">
        <v>0.594943</v>
      </c>
      <c r="AS26">
        <v>0.59224299999999996</v>
      </c>
      <c r="AT26">
        <v>0.59268699999999996</v>
      </c>
      <c r="AU26">
        <v>0.58196199999999998</v>
      </c>
      <c r="AV26">
        <v>0.54878199999999999</v>
      </c>
      <c r="AW26">
        <v>0.54144199999999998</v>
      </c>
      <c r="AX26">
        <v>0.57033299999999998</v>
      </c>
      <c r="AY26">
        <v>0.62331099999999995</v>
      </c>
      <c r="AZ26">
        <v>0.599163</v>
      </c>
      <c r="BA26">
        <v>0.58069499999999996</v>
      </c>
      <c r="BB26">
        <v>0.59292199999999995</v>
      </c>
      <c r="BC26">
        <v>0.57441200000000003</v>
      </c>
      <c r="BD26">
        <v>0.56765299999999996</v>
      </c>
      <c r="BE26">
        <v>0.55947499999999994</v>
      </c>
      <c r="BF26">
        <v>0.56374199999999997</v>
      </c>
      <c r="BG26">
        <v>0.60750199999999999</v>
      </c>
      <c r="BH26">
        <v>0.61775800000000003</v>
      </c>
      <c r="BI26">
        <v>0.56340599999999996</v>
      </c>
      <c r="BJ26">
        <v>0.56109799999999999</v>
      </c>
      <c r="BK26">
        <v>0.570573</v>
      </c>
      <c r="BL26">
        <v>0.55359899999999995</v>
      </c>
      <c r="BM26">
        <v>0.57628800000000002</v>
      </c>
      <c r="BN26">
        <v>0.58467999999999998</v>
      </c>
      <c r="BO26">
        <v>0.678315</v>
      </c>
      <c r="BP26">
        <v>0.61622200000000005</v>
      </c>
      <c r="BQ26">
        <v>0.56023400000000001</v>
      </c>
      <c r="BR26">
        <v>0.60514000000000001</v>
      </c>
      <c r="BS26">
        <v>0.57133400000000001</v>
      </c>
      <c r="BT26">
        <v>0.58340099999999995</v>
      </c>
      <c r="BU26">
        <v>0.56508400000000003</v>
      </c>
      <c r="BV26">
        <v>0.58419900000000002</v>
      </c>
      <c r="BW26">
        <v>0.673261</v>
      </c>
      <c r="BX26">
        <v>0.61508799999999997</v>
      </c>
      <c r="BY26">
        <v>0.56113500000000005</v>
      </c>
      <c r="BZ26">
        <v>0.57378399999999996</v>
      </c>
      <c r="CA26">
        <v>0.54742100000000005</v>
      </c>
      <c r="CB26">
        <v>0.55798800000000004</v>
      </c>
      <c r="CC26">
        <v>0.56679999999999997</v>
      </c>
      <c r="CD26">
        <v>0.54647400000000002</v>
      </c>
    </row>
    <row r="27" spans="1:82">
      <c r="A27">
        <v>19.142222</v>
      </c>
      <c r="B27" s="2">
        <v>0.79759259259259263</v>
      </c>
      <c r="C27">
        <v>0.58526299999999998</v>
      </c>
      <c r="D27">
        <v>0.62131099999999995</v>
      </c>
      <c r="E27">
        <v>0.60367099999999996</v>
      </c>
      <c r="F27">
        <v>0.60455099999999995</v>
      </c>
      <c r="G27">
        <v>0.60044500000000001</v>
      </c>
      <c r="H27">
        <v>0.63249500000000003</v>
      </c>
      <c r="I27">
        <v>0.65294600000000003</v>
      </c>
      <c r="J27">
        <v>0.63644599999999996</v>
      </c>
      <c r="K27">
        <v>0.59065900000000005</v>
      </c>
      <c r="L27">
        <v>0.61468999999999996</v>
      </c>
      <c r="M27">
        <v>0.59783699999999995</v>
      </c>
      <c r="N27">
        <v>0.60080800000000001</v>
      </c>
      <c r="O27">
        <v>0.625112</v>
      </c>
      <c r="P27">
        <v>0.66669800000000001</v>
      </c>
      <c r="Q27">
        <v>0.61578900000000003</v>
      </c>
      <c r="R27">
        <v>0.63706200000000002</v>
      </c>
      <c r="S27">
        <v>0.61691600000000002</v>
      </c>
      <c r="T27">
        <v>0.51874100000000001</v>
      </c>
      <c r="U27">
        <v>0.548346</v>
      </c>
      <c r="V27">
        <v>0.57830400000000004</v>
      </c>
      <c r="W27">
        <v>0.62573199999999995</v>
      </c>
      <c r="X27">
        <v>0.56882500000000003</v>
      </c>
      <c r="Y27">
        <v>0.55590799999999996</v>
      </c>
      <c r="Z27">
        <v>0.61209400000000003</v>
      </c>
      <c r="AA27">
        <v>0.68043399999999998</v>
      </c>
      <c r="AB27">
        <v>0.58271700000000004</v>
      </c>
      <c r="AC27">
        <v>0.65040200000000004</v>
      </c>
      <c r="AD27">
        <v>0.62254500000000002</v>
      </c>
      <c r="AE27">
        <v>0.61643300000000001</v>
      </c>
      <c r="AF27">
        <v>0.62676200000000004</v>
      </c>
      <c r="AG27">
        <v>0.624614</v>
      </c>
      <c r="AH27">
        <v>0.61147399999999996</v>
      </c>
      <c r="AI27">
        <v>0.697797</v>
      </c>
      <c r="AJ27">
        <v>0.64269200000000004</v>
      </c>
      <c r="AK27">
        <v>0.62022999999999995</v>
      </c>
      <c r="AL27">
        <v>0.60182800000000003</v>
      </c>
      <c r="AM27">
        <v>0.60377000000000003</v>
      </c>
      <c r="AN27">
        <v>0.59609000000000001</v>
      </c>
      <c r="AO27">
        <v>0.62612100000000004</v>
      </c>
      <c r="AP27">
        <v>0.607039</v>
      </c>
      <c r="AQ27">
        <v>0.68625599999999998</v>
      </c>
      <c r="AR27">
        <v>0.62987899999999997</v>
      </c>
      <c r="AS27">
        <v>0.635911</v>
      </c>
      <c r="AT27">
        <v>0.63404000000000005</v>
      </c>
      <c r="AU27">
        <v>0.61952099999999999</v>
      </c>
      <c r="AV27">
        <v>0.58339700000000005</v>
      </c>
      <c r="AW27">
        <v>0.57649600000000001</v>
      </c>
      <c r="AX27">
        <v>0.60529900000000003</v>
      </c>
      <c r="AY27">
        <v>0.661717</v>
      </c>
      <c r="AZ27">
        <v>0.63103100000000001</v>
      </c>
      <c r="BA27">
        <v>0.62075400000000003</v>
      </c>
      <c r="BB27">
        <v>0.63298399999999999</v>
      </c>
      <c r="BC27">
        <v>0.60136000000000001</v>
      </c>
      <c r="BD27">
        <v>0.60051900000000002</v>
      </c>
      <c r="BE27">
        <v>0.59531999999999996</v>
      </c>
      <c r="BF27">
        <v>0.60089700000000001</v>
      </c>
      <c r="BG27">
        <v>0.64002199999999998</v>
      </c>
      <c r="BH27">
        <v>0.65105199999999996</v>
      </c>
      <c r="BI27">
        <v>0.600885</v>
      </c>
      <c r="BJ27">
        <v>0.59437600000000002</v>
      </c>
      <c r="BK27">
        <v>0.60771399999999998</v>
      </c>
      <c r="BL27">
        <v>0.58731299999999997</v>
      </c>
      <c r="BM27">
        <v>0.61113899999999999</v>
      </c>
      <c r="BN27">
        <v>0.61987700000000001</v>
      </c>
      <c r="BO27">
        <v>0.71689899999999995</v>
      </c>
      <c r="BP27">
        <v>0.65116399999999997</v>
      </c>
      <c r="BQ27">
        <v>0.59767199999999998</v>
      </c>
      <c r="BR27">
        <v>0.64033399999999996</v>
      </c>
      <c r="BS27">
        <v>0.60719999999999996</v>
      </c>
      <c r="BT27">
        <v>0.63048099999999996</v>
      </c>
      <c r="BU27">
        <v>0.60298099999999999</v>
      </c>
      <c r="BV27">
        <v>0.61825600000000003</v>
      </c>
      <c r="BW27">
        <v>0.71055599999999997</v>
      </c>
      <c r="BX27">
        <v>0.65006399999999998</v>
      </c>
      <c r="BY27">
        <v>0.59320899999999999</v>
      </c>
      <c r="BZ27">
        <v>0.60908099999999998</v>
      </c>
      <c r="CA27">
        <v>0.58026100000000003</v>
      </c>
      <c r="CB27">
        <v>0.58991899999999997</v>
      </c>
      <c r="CC27">
        <v>0.60358299999999998</v>
      </c>
      <c r="CD27">
        <v>0.58355400000000002</v>
      </c>
    </row>
    <row r="28" spans="1:82">
      <c r="A28">
        <v>20.142222</v>
      </c>
      <c r="B28" s="2">
        <v>0.83925925925925926</v>
      </c>
      <c r="C28">
        <v>0.61678900000000003</v>
      </c>
      <c r="D28">
        <v>0.65621700000000005</v>
      </c>
      <c r="E28">
        <v>0.64029599999999998</v>
      </c>
      <c r="F28">
        <v>0.640849</v>
      </c>
      <c r="G28">
        <v>0.64115</v>
      </c>
      <c r="H28">
        <v>0.67490399999999995</v>
      </c>
      <c r="I28">
        <v>0.687415</v>
      </c>
      <c r="J28">
        <v>0.67320899999999995</v>
      </c>
      <c r="K28">
        <v>0.62893699999999997</v>
      </c>
      <c r="L28">
        <v>0.64951199999999998</v>
      </c>
      <c r="M28">
        <v>0.637436</v>
      </c>
      <c r="N28">
        <v>0.64102899999999996</v>
      </c>
      <c r="O28">
        <v>0.66089299999999995</v>
      </c>
      <c r="P28">
        <v>0.70275399999999999</v>
      </c>
      <c r="Q28">
        <v>0.65304099999999998</v>
      </c>
      <c r="R28">
        <v>0.67693000000000003</v>
      </c>
      <c r="S28">
        <v>0.64390499999999995</v>
      </c>
      <c r="T28">
        <v>0.553786</v>
      </c>
      <c r="U28">
        <v>0.58046699999999996</v>
      </c>
      <c r="V28">
        <v>0.61014900000000005</v>
      </c>
      <c r="W28">
        <v>0.66845399999999999</v>
      </c>
      <c r="X28">
        <v>0.60475699999999999</v>
      </c>
      <c r="Y28">
        <v>0.59408700000000003</v>
      </c>
      <c r="Z28">
        <v>0.64902499999999996</v>
      </c>
      <c r="AA28">
        <v>0.71899800000000003</v>
      </c>
      <c r="AB28">
        <v>0.61388100000000001</v>
      </c>
      <c r="AC28">
        <v>0.69032199999999999</v>
      </c>
      <c r="AD28">
        <v>0.65970799999999996</v>
      </c>
      <c r="AE28">
        <v>0.65878599999999998</v>
      </c>
      <c r="AF28">
        <v>0.66257900000000003</v>
      </c>
      <c r="AG28">
        <v>0.65742199999999995</v>
      </c>
      <c r="AH28">
        <v>0.64251800000000003</v>
      </c>
      <c r="AI28">
        <v>0.73758000000000001</v>
      </c>
      <c r="AJ28">
        <v>0.67940500000000004</v>
      </c>
      <c r="AK28">
        <v>0.658779</v>
      </c>
      <c r="AL28">
        <v>0.65146700000000002</v>
      </c>
      <c r="AM28">
        <v>0.64349199999999995</v>
      </c>
      <c r="AN28">
        <v>0.63139000000000001</v>
      </c>
      <c r="AO28">
        <v>0.670242</v>
      </c>
      <c r="AP28">
        <v>0.64256599999999997</v>
      </c>
      <c r="AQ28">
        <v>0.72437200000000002</v>
      </c>
      <c r="AR28">
        <v>0.67037400000000003</v>
      </c>
      <c r="AS28">
        <v>0.67598199999999997</v>
      </c>
      <c r="AT28">
        <v>0.67272299999999996</v>
      </c>
      <c r="AU28">
        <v>0.65726799999999996</v>
      </c>
      <c r="AV28">
        <v>0.61926599999999998</v>
      </c>
      <c r="AW28">
        <v>0.61505100000000001</v>
      </c>
      <c r="AX28">
        <v>0.63966400000000001</v>
      </c>
      <c r="AY28">
        <v>0.69101299999999999</v>
      </c>
      <c r="AZ28">
        <v>0.66827499999999995</v>
      </c>
      <c r="BA28">
        <v>0.65359800000000001</v>
      </c>
      <c r="BB28">
        <v>0.66744099999999995</v>
      </c>
      <c r="BC28">
        <v>0.63495800000000002</v>
      </c>
      <c r="BD28">
        <v>0.63692000000000004</v>
      </c>
      <c r="BE28">
        <v>0.63236499999999995</v>
      </c>
      <c r="BF28">
        <v>0.63619300000000001</v>
      </c>
      <c r="BG28">
        <v>0.67743600000000004</v>
      </c>
      <c r="BH28">
        <v>0.689141</v>
      </c>
      <c r="BI28">
        <v>0.642262</v>
      </c>
      <c r="BJ28">
        <v>0.62465300000000001</v>
      </c>
      <c r="BK28">
        <v>0.64449199999999995</v>
      </c>
      <c r="BL28">
        <v>0.62275999999999998</v>
      </c>
      <c r="BM28">
        <v>0.65446700000000002</v>
      </c>
      <c r="BN28">
        <v>0.66264900000000004</v>
      </c>
      <c r="BO28">
        <v>0.75929100000000005</v>
      </c>
      <c r="BP28">
        <v>0.69030199999999997</v>
      </c>
      <c r="BQ28">
        <v>0.63628300000000004</v>
      </c>
      <c r="BR28">
        <v>0.678234</v>
      </c>
      <c r="BS28">
        <v>0.64265099999999997</v>
      </c>
      <c r="BT28">
        <v>0.669045</v>
      </c>
      <c r="BU28">
        <v>0.64185800000000004</v>
      </c>
      <c r="BV28">
        <v>0.66152100000000003</v>
      </c>
      <c r="BW28">
        <v>0.74875000000000003</v>
      </c>
      <c r="BX28">
        <v>0.69031600000000004</v>
      </c>
      <c r="BY28">
        <v>0.63050300000000004</v>
      </c>
      <c r="BZ28">
        <v>0.64327100000000004</v>
      </c>
      <c r="CA28">
        <v>0.61374799999999996</v>
      </c>
      <c r="CB28">
        <v>0.62779099999999999</v>
      </c>
      <c r="CC28">
        <v>0.636382</v>
      </c>
      <c r="CD28">
        <v>0.61946999999999997</v>
      </c>
    </row>
    <row r="29" spans="1:82">
      <c r="A29">
        <v>21.142778</v>
      </c>
      <c r="B29" s="2">
        <v>0.88094907407407408</v>
      </c>
      <c r="C29">
        <v>0.66020500000000004</v>
      </c>
      <c r="D29">
        <v>0.69314799999999999</v>
      </c>
      <c r="E29">
        <v>0.67939099999999997</v>
      </c>
      <c r="F29">
        <v>0.68352800000000002</v>
      </c>
      <c r="G29">
        <v>0.68151700000000004</v>
      </c>
      <c r="H29">
        <v>0.71473200000000003</v>
      </c>
      <c r="I29">
        <v>0.72433999999999998</v>
      </c>
      <c r="J29">
        <v>0.71046900000000002</v>
      </c>
      <c r="K29">
        <v>0.67078099999999996</v>
      </c>
      <c r="L29">
        <v>0.68572299999999997</v>
      </c>
      <c r="M29">
        <v>0.66886599999999996</v>
      </c>
      <c r="N29">
        <v>0.67720599999999997</v>
      </c>
      <c r="O29">
        <v>0.69783600000000001</v>
      </c>
      <c r="P29">
        <v>0.74578</v>
      </c>
      <c r="Q29">
        <v>0.69250500000000004</v>
      </c>
      <c r="R29">
        <v>0.71141500000000002</v>
      </c>
      <c r="S29">
        <v>0.68278700000000003</v>
      </c>
      <c r="T29">
        <v>0.58970199999999995</v>
      </c>
      <c r="U29">
        <v>0.61292899999999995</v>
      </c>
      <c r="V29">
        <v>0.64985400000000004</v>
      </c>
      <c r="W29">
        <v>0.70936500000000002</v>
      </c>
      <c r="X29">
        <v>0.64229800000000004</v>
      </c>
      <c r="Y29">
        <v>0.63576100000000002</v>
      </c>
      <c r="Z29">
        <v>0.68512899999999999</v>
      </c>
      <c r="AA29">
        <v>0.75893900000000003</v>
      </c>
      <c r="AB29">
        <v>0.65210400000000002</v>
      </c>
      <c r="AC29">
        <v>0.73675400000000002</v>
      </c>
      <c r="AD29">
        <v>0.69836399999999998</v>
      </c>
      <c r="AE29">
        <v>0.69399</v>
      </c>
      <c r="AF29">
        <v>0.70003700000000002</v>
      </c>
      <c r="AG29">
        <v>0.693129</v>
      </c>
      <c r="AH29">
        <v>0.67682299999999995</v>
      </c>
      <c r="AI29">
        <v>0.77557799999999999</v>
      </c>
      <c r="AJ29">
        <v>0.71899500000000005</v>
      </c>
      <c r="AK29">
        <v>0.70519600000000005</v>
      </c>
      <c r="AL29">
        <v>0.687948</v>
      </c>
      <c r="AM29">
        <v>0.68618699999999999</v>
      </c>
      <c r="AN29">
        <v>0.67082299999999995</v>
      </c>
      <c r="AO29">
        <v>0.71147400000000005</v>
      </c>
      <c r="AP29">
        <v>0.686751</v>
      </c>
      <c r="AQ29">
        <v>0.77346400000000004</v>
      </c>
      <c r="AR29">
        <v>0.70377999999999996</v>
      </c>
      <c r="AS29">
        <v>0.71540899999999996</v>
      </c>
      <c r="AT29">
        <v>0.71435099999999996</v>
      </c>
      <c r="AU29">
        <v>0.69184199999999996</v>
      </c>
      <c r="AV29">
        <v>0.65716399999999997</v>
      </c>
      <c r="AW29">
        <v>0.65345500000000001</v>
      </c>
      <c r="AX29">
        <v>0.68095600000000001</v>
      </c>
      <c r="AY29">
        <v>0.73090500000000003</v>
      </c>
      <c r="AZ29">
        <v>0.70935599999999999</v>
      </c>
      <c r="BA29">
        <v>0.69389999999999996</v>
      </c>
      <c r="BB29">
        <v>0.70370500000000002</v>
      </c>
      <c r="BC29">
        <v>0.67613999999999996</v>
      </c>
      <c r="BD29">
        <v>0.67064000000000001</v>
      </c>
      <c r="BE29">
        <v>0.66781000000000001</v>
      </c>
      <c r="BF29">
        <v>0.679705</v>
      </c>
      <c r="BG29">
        <v>0.71938899999999995</v>
      </c>
      <c r="BH29">
        <v>0.72613300000000003</v>
      </c>
      <c r="BI29">
        <v>0.67841600000000002</v>
      </c>
      <c r="BJ29">
        <v>0.66386599999999996</v>
      </c>
      <c r="BK29">
        <v>0.68399200000000004</v>
      </c>
      <c r="BL29">
        <v>0.658663</v>
      </c>
      <c r="BM29">
        <v>0.68567299999999998</v>
      </c>
      <c r="BN29">
        <v>0.69853399999999999</v>
      </c>
      <c r="BO29">
        <v>0.80077600000000004</v>
      </c>
      <c r="BP29">
        <v>0.72705699999999995</v>
      </c>
      <c r="BQ29">
        <v>0.67393599999999998</v>
      </c>
      <c r="BR29">
        <v>0.72369600000000001</v>
      </c>
      <c r="BS29">
        <v>0.68656099999999998</v>
      </c>
      <c r="BT29">
        <v>0.708897</v>
      </c>
      <c r="BU29">
        <v>0.68330800000000003</v>
      </c>
      <c r="BV29">
        <v>0.69899500000000003</v>
      </c>
      <c r="BW29">
        <v>0.78579200000000005</v>
      </c>
      <c r="BX29">
        <v>0.73167899999999997</v>
      </c>
      <c r="BY29">
        <v>0.66640500000000003</v>
      </c>
      <c r="BZ29">
        <v>0.68439300000000003</v>
      </c>
      <c r="CA29">
        <v>0.65207700000000002</v>
      </c>
      <c r="CB29">
        <v>0.66433500000000001</v>
      </c>
      <c r="CC29">
        <v>0.68148900000000001</v>
      </c>
      <c r="CD29">
        <v>0.65620000000000001</v>
      </c>
    </row>
    <row r="30" spans="1:82">
      <c r="A30">
        <v>22.143056000000001</v>
      </c>
      <c r="B30" s="2">
        <v>0.92262731481481486</v>
      </c>
      <c r="C30">
        <v>0.70108800000000004</v>
      </c>
      <c r="D30">
        <v>0.735039</v>
      </c>
      <c r="E30">
        <v>0.720916</v>
      </c>
      <c r="F30">
        <v>0.72341599999999995</v>
      </c>
      <c r="G30">
        <v>0.72352899999999998</v>
      </c>
      <c r="H30">
        <v>0.76260399999999995</v>
      </c>
      <c r="I30">
        <v>0.75666500000000003</v>
      </c>
      <c r="J30">
        <v>0.74611899999999998</v>
      </c>
      <c r="K30">
        <v>0.71376200000000001</v>
      </c>
      <c r="L30">
        <v>0.72575900000000004</v>
      </c>
      <c r="M30">
        <v>0.70560699999999998</v>
      </c>
      <c r="N30">
        <v>0.720522</v>
      </c>
      <c r="O30">
        <v>0.74471399999999999</v>
      </c>
      <c r="P30">
        <v>0.78655600000000003</v>
      </c>
      <c r="Q30">
        <v>0.72783600000000004</v>
      </c>
      <c r="R30">
        <v>0.75625600000000004</v>
      </c>
      <c r="S30">
        <v>0.72344699999999995</v>
      </c>
      <c r="T30">
        <v>0.61864300000000005</v>
      </c>
      <c r="U30">
        <v>0.64794300000000005</v>
      </c>
      <c r="V30">
        <v>0.68666300000000002</v>
      </c>
      <c r="W30">
        <v>0.75261199999999995</v>
      </c>
      <c r="X30">
        <v>0.68718400000000002</v>
      </c>
      <c r="Y30">
        <v>0.67313999999999996</v>
      </c>
      <c r="Z30">
        <v>0.72679499999999997</v>
      </c>
      <c r="AA30">
        <v>0.80147199999999996</v>
      </c>
      <c r="AB30">
        <v>0.68645199999999995</v>
      </c>
      <c r="AC30">
        <v>0.77889600000000003</v>
      </c>
      <c r="AD30">
        <v>0.73874600000000001</v>
      </c>
      <c r="AE30">
        <v>0.735267</v>
      </c>
      <c r="AF30">
        <v>0.74240099999999998</v>
      </c>
      <c r="AG30">
        <v>0.73547499999999999</v>
      </c>
      <c r="AH30">
        <v>0.72142200000000001</v>
      </c>
      <c r="AI30">
        <v>0.81366099999999997</v>
      </c>
      <c r="AJ30">
        <v>0.764073</v>
      </c>
      <c r="AK30">
        <v>0.74984899999999999</v>
      </c>
      <c r="AL30">
        <v>0.73127500000000001</v>
      </c>
      <c r="AM30">
        <v>0.72259300000000004</v>
      </c>
      <c r="AN30">
        <v>0.70733100000000004</v>
      </c>
      <c r="AO30">
        <v>0.75078</v>
      </c>
      <c r="AP30">
        <v>0.72689199999999998</v>
      </c>
      <c r="AQ30">
        <v>0.81378700000000004</v>
      </c>
      <c r="AR30">
        <v>0.74891399999999997</v>
      </c>
      <c r="AS30">
        <v>0.75248300000000001</v>
      </c>
      <c r="AT30">
        <v>0.75255000000000005</v>
      </c>
      <c r="AU30">
        <v>0.72827799999999998</v>
      </c>
      <c r="AV30">
        <v>0.69290499999999999</v>
      </c>
      <c r="AW30">
        <v>0.69148600000000005</v>
      </c>
      <c r="AX30">
        <v>0.71889499999999995</v>
      </c>
      <c r="AY30">
        <v>0.76709899999999998</v>
      </c>
      <c r="AZ30">
        <v>0.748116</v>
      </c>
      <c r="BA30">
        <v>0.73423899999999998</v>
      </c>
      <c r="BB30">
        <v>0.74313399999999996</v>
      </c>
      <c r="BC30">
        <v>0.713673</v>
      </c>
      <c r="BD30">
        <v>0.70580299999999996</v>
      </c>
      <c r="BE30">
        <v>0.70449799999999996</v>
      </c>
      <c r="BF30">
        <v>0.72084800000000004</v>
      </c>
      <c r="BG30">
        <v>0.76107599999999997</v>
      </c>
      <c r="BH30">
        <v>0.771204</v>
      </c>
      <c r="BI30">
        <v>0.722472</v>
      </c>
      <c r="BJ30">
        <v>0.70754300000000003</v>
      </c>
      <c r="BK30">
        <v>0.72604400000000002</v>
      </c>
      <c r="BL30">
        <v>0.70071899999999998</v>
      </c>
      <c r="BM30">
        <v>0.72837600000000002</v>
      </c>
      <c r="BN30">
        <v>0.74053100000000005</v>
      </c>
      <c r="BO30">
        <v>0.84078900000000001</v>
      </c>
      <c r="BP30">
        <v>0.77278500000000006</v>
      </c>
      <c r="BQ30">
        <v>0.71800600000000003</v>
      </c>
      <c r="BR30">
        <v>0.77144400000000002</v>
      </c>
      <c r="BS30">
        <v>0.73063999999999996</v>
      </c>
      <c r="BT30">
        <v>0.75569299999999995</v>
      </c>
      <c r="BU30">
        <v>0.72753000000000001</v>
      </c>
      <c r="BV30">
        <v>0.73722600000000005</v>
      </c>
      <c r="BW30">
        <v>0.82688700000000004</v>
      </c>
      <c r="BX30">
        <v>0.76507199999999997</v>
      </c>
      <c r="BY30">
        <v>0.70386599999999999</v>
      </c>
      <c r="BZ30">
        <v>0.723298</v>
      </c>
      <c r="CA30">
        <v>0.69348500000000002</v>
      </c>
      <c r="CB30">
        <v>0.69913899999999995</v>
      </c>
      <c r="CC30">
        <v>0.72422600000000004</v>
      </c>
      <c r="CD30">
        <v>0.69760200000000006</v>
      </c>
    </row>
    <row r="31" spans="1:82">
      <c r="A31">
        <v>23.143056000000001</v>
      </c>
      <c r="B31" s="2">
        <v>0.96429398148148149</v>
      </c>
      <c r="C31">
        <v>0.73787100000000005</v>
      </c>
      <c r="D31">
        <v>0.775667</v>
      </c>
      <c r="E31">
        <v>0.765374</v>
      </c>
      <c r="F31">
        <v>0.76585700000000001</v>
      </c>
      <c r="G31">
        <v>0.76209800000000005</v>
      </c>
      <c r="H31">
        <v>0.80378499999999997</v>
      </c>
      <c r="I31">
        <v>0.79398899999999994</v>
      </c>
      <c r="J31">
        <v>0.79315199999999997</v>
      </c>
      <c r="K31">
        <v>0.75994899999999999</v>
      </c>
      <c r="L31">
        <v>0.76864399999999999</v>
      </c>
      <c r="M31">
        <v>0.74374799999999996</v>
      </c>
      <c r="N31">
        <v>0.75816700000000004</v>
      </c>
      <c r="O31">
        <v>0.79145600000000005</v>
      </c>
      <c r="P31">
        <v>0.82572100000000004</v>
      </c>
      <c r="Q31">
        <v>0.76394200000000001</v>
      </c>
      <c r="R31">
        <v>0.798149</v>
      </c>
      <c r="S31">
        <v>0.76314700000000002</v>
      </c>
      <c r="T31">
        <v>0.65513699999999997</v>
      </c>
      <c r="U31">
        <v>0.68639700000000003</v>
      </c>
      <c r="V31">
        <v>0.71940599999999999</v>
      </c>
      <c r="W31">
        <v>0.79640200000000005</v>
      </c>
      <c r="X31">
        <v>0.72567999999999999</v>
      </c>
      <c r="Y31">
        <v>0.71011899999999994</v>
      </c>
      <c r="Z31">
        <v>0.76600400000000002</v>
      </c>
      <c r="AA31">
        <v>0.84360500000000005</v>
      </c>
      <c r="AB31">
        <v>0.71828800000000004</v>
      </c>
      <c r="AC31">
        <v>0.82134799999999997</v>
      </c>
      <c r="AD31">
        <v>0.77786900000000003</v>
      </c>
      <c r="AE31">
        <v>0.77656400000000003</v>
      </c>
      <c r="AF31">
        <v>0.78258000000000005</v>
      </c>
      <c r="AG31">
        <v>0.779312</v>
      </c>
      <c r="AH31">
        <v>0.76115699999999997</v>
      </c>
      <c r="AI31">
        <v>0.85800200000000004</v>
      </c>
      <c r="AJ31">
        <v>0.802782</v>
      </c>
      <c r="AK31">
        <v>0.78940900000000003</v>
      </c>
      <c r="AL31">
        <v>0.77247600000000005</v>
      </c>
      <c r="AM31">
        <v>0.75871200000000005</v>
      </c>
      <c r="AN31">
        <v>0.74614599999999998</v>
      </c>
      <c r="AO31">
        <v>0.79073099999999996</v>
      </c>
      <c r="AP31">
        <v>0.770675</v>
      </c>
      <c r="AQ31">
        <v>0.85748400000000002</v>
      </c>
      <c r="AR31">
        <v>0.79153600000000002</v>
      </c>
      <c r="AS31">
        <v>0.79554000000000002</v>
      </c>
      <c r="AT31">
        <v>0.79636300000000004</v>
      </c>
      <c r="AU31">
        <v>0.76359699999999997</v>
      </c>
      <c r="AV31">
        <v>0.73411099999999996</v>
      </c>
      <c r="AW31">
        <v>0.72718400000000005</v>
      </c>
      <c r="AX31">
        <v>0.75594300000000003</v>
      </c>
      <c r="AY31">
        <v>0.81342199999999998</v>
      </c>
      <c r="AZ31">
        <v>0.79330299999999998</v>
      </c>
      <c r="BA31">
        <v>0.78085199999999999</v>
      </c>
      <c r="BB31">
        <v>0.77820900000000004</v>
      </c>
      <c r="BC31">
        <v>0.75627100000000003</v>
      </c>
      <c r="BD31">
        <v>0.74129199999999995</v>
      </c>
      <c r="BE31">
        <v>0.74317299999999997</v>
      </c>
      <c r="BF31">
        <v>0.76442399999999999</v>
      </c>
      <c r="BG31">
        <v>0.79985799999999996</v>
      </c>
      <c r="BH31">
        <v>0.81085600000000002</v>
      </c>
      <c r="BI31">
        <v>0.76380800000000004</v>
      </c>
      <c r="BJ31">
        <v>0.74690000000000001</v>
      </c>
      <c r="BK31">
        <v>0.76932699999999998</v>
      </c>
      <c r="BL31">
        <v>0.74201300000000003</v>
      </c>
      <c r="BM31">
        <v>0.77354900000000004</v>
      </c>
      <c r="BN31">
        <v>0.77786500000000003</v>
      </c>
      <c r="BO31">
        <v>0.88572700000000004</v>
      </c>
      <c r="BP31">
        <v>0.81528800000000001</v>
      </c>
      <c r="BQ31">
        <v>0.76371199999999995</v>
      </c>
      <c r="BR31">
        <v>0.81264499999999995</v>
      </c>
      <c r="BS31">
        <v>0.77381599999999995</v>
      </c>
      <c r="BT31">
        <v>0.79993999999999998</v>
      </c>
      <c r="BU31">
        <v>0.77871199999999996</v>
      </c>
      <c r="BV31">
        <v>0.78042100000000003</v>
      </c>
      <c r="BW31">
        <v>0.86960499999999996</v>
      </c>
      <c r="BX31">
        <v>0.8</v>
      </c>
      <c r="BY31">
        <v>0.743483</v>
      </c>
      <c r="BZ31">
        <v>0.76632100000000003</v>
      </c>
      <c r="CA31">
        <v>0.73504000000000003</v>
      </c>
      <c r="CB31">
        <v>0.74208300000000005</v>
      </c>
      <c r="CC31">
        <v>0.76894399999999996</v>
      </c>
      <c r="CD31">
        <v>0.743865</v>
      </c>
    </row>
    <row r="32" spans="1:82">
      <c r="A32">
        <v>24.143332999999998</v>
      </c>
      <c r="B32" s="2">
        <v>1.0059722222222223</v>
      </c>
      <c r="C32">
        <v>0.77675899999999998</v>
      </c>
      <c r="D32">
        <v>0.82143600000000006</v>
      </c>
      <c r="E32">
        <v>0.80557000000000001</v>
      </c>
      <c r="F32">
        <v>0.80742899999999995</v>
      </c>
      <c r="G32">
        <v>0.80816699999999997</v>
      </c>
      <c r="H32">
        <v>0.85407599999999995</v>
      </c>
      <c r="I32">
        <v>0.83467499999999994</v>
      </c>
      <c r="J32">
        <v>0.83865400000000001</v>
      </c>
      <c r="K32">
        <v>0.80231399999999997</v>
      </c>
      <c r="L32">
        <v>0.81021299999999996</v>
      </c>
      <c r="M32">
        <v>0.78754599999999997</v>
      </c>
      <c r="N32">
        <v>0.797678</v>
      </c>
      <c r="O32">
        <v>0.83682500000000004</v>
      </c>
      <c r="P32">
        <v>0.86354799999999998</v>
      </c>
      <c r="Q32">
        <v>0.80444099999999996</v>
      </c>
      <c r="R32">
        <v>0.84241600000000005</v>
      </c>
      <c r="S32">
        <v>0.80811900000000003</v>
      </c>
      <c r="T32">
        <v>0.69134200000000001</v>
      </c>
      <c r="U32">
        <v>0.72423700000000002</v>
      </c>
      <c r="V32">
        <v>0.75460300000000002</v>
      </c>
      <c r="W32">
        <v>0.83968600000000004</v>
      </c>
      <c r="X32">
        <v>0.76276600000000006</v>
      </c>
      <c r="Y32">
        <v>0.74778999999999995</v>
      </c>
      <c r="Z32">
        <v>0.79765299999999995</v>
      </c>
      <c r="AA32">
        <v>0.885301</v>
      </c>
      <c r="AB32">
        <v>0.75846400000000003</v>
      </c>
      <c r="AC32">
        <v>0.85769399999999996</v>
      </c>
      <c r="AD32">
        <v>0.81769999999999998</v>
      </c>
      <c r="AE32">
        <v>0.81097900000000001</v>
      </c>
      <c r="AF32">
        <v>0.823407</v>
      </c>
      <c r="AG32">
        <v>0.82292699999999996</v>
      </c>
      <c r="AH32">
        <v>0.80236200000000002</v>
      </c>
      <c r="AI32">
        <v>0.897617</v>
      </c>
      <c r="AJ32">
        <v>0.84464499999999998</v>
      </c>
      <c r="AK32">
        <v>0.82672599999999996</v>
      </c>
      <c r="AL32">
        <v>0.81808199999999998</v>
      </c>
      <c r="AM32">
        <v>0.79477299999999995</v>
      </c>
      <c r="AN32">
        <v>0.78886100000000003</v>
      </c>
      <c r="AO32">
        <v>0.82778700000000005</v>
      </c>
      <c r="AP32">
        <v>0.81307700000000005</v>
      </c>
      <c r="AQ32">
        <v>0.90332699999999999</v>
      </c>
      <c r="AR32">
        <v>0.83180299999999996</v>
      </c>
      <c r="AS32">
        <v>0.83676499999999998</v>
      </c>
      <c r="AT32">
        <v>0.83825499999999997</v>
      </c>
      <c r="AU32">
        <v>0.80668399999999996</v>
      </c>
      <c r="AV32">
        <v>0.77257900000000002</v>
      </c>
      <c r="AW32">
        <v>0.77058400000000005</v>
      </c>
      <c r="AX32">
        <v>0.79964199999999996</v>
      </c>
      <c r="AY32">
        <v>0.85389999999999999</v>
      </c>
      <c r="AZ32">
        <v>0.83087800000000001</v>
      </c>
      <c r="BA32">
        <v>0.81818800000000003</v>
      </c>
      <c r="BB32">
        <v>0.81617799999999996</v>
      </c>
      <c r="BC32">
        <v>0.79805099999999995</v>
      </c>
      <c r="BD32">
        <v>0.77769600000000005</v>
      </c>
      <c r="BE32">
        <v>0.78619600000000001</v>
      </c>
      <c r="BF32">
        <v>0.80987799999999999</v>
      </c>
      <c r="BG32">
        <v>0.84398700000000004</v>
      </c>
      <c r="BH32">
        <v>0.84942300000000004</v>
      </c>
      <c r="BI32">
        <v>0.803508</v>
      </c>
      <c r="BJ32">
        <v>0.78965200000000002</v>
      </c>
      <c r="BK32">
        <v>0.81025700000000001</v>
      </c>
      <c r="BL32">
        <v>0.781277</v>
      </c>
      <c r="BM32">
        <v>0.81285799999999997</v>
      </c>
      <c r="BN32">
        <v>0.82349300000000003</v>
      </c>
      <c r="BO32">
        <v>0.93162999999999996</v>
      </c>
      <c r="BP32">
        <v>0.86280299999999999</v>
      </c>
      <c r="BQ32">
        <v>0.80629300000000004</v>
      </c>
      <c r="BR32">
        <v>0.85959399999999997</v>
      </c>
      <c r="BS32">
        <v>0.81839899999999999</v>
      </c>
      <c r="BT32">
        <v>0.84379099999999996</v>
      </c>
      <c r="BU32">
        <v>0.82076199999999999</v>
      </c>
      <c r="BV32">
        <v>0.82982500000000003</v>
      </c>
      <c r="BW32">
        <v>0.91878700000000002</v>
      </c>
      <c r="BX32">
        <v>0.83728199999999997</v>
      </c>
      <c r="BY32">
        <v>0.77911699999999995</v>
      </c>
      <c r="BZ32">
        <v>0.80640199999999995</v>
      </c>
      <c r="CA32">
        <v>0.77138099999999998</v>
      </c>
      <c r="CB32">
        <v>0.77612800000000004</v>
      </c>
      <c r="CC32">
        <v>0.80618699999999999</v>
      </c>
      <c r="CD32">
        <v>0.78110800000000002</v>
      </c>
    </row>
    <row r="33" spans="1:82">
      <c r="A33">
        <v>25.143611</v>
      </c>
      <c r="B33" s="2">
        <v>1.0476504629629628</v>
      </c>
      <c r="C33">
        <v>0.82098199999999999</v>
      </c>
      <c r="D33">
        <v>0.86503699999999994</v>
      </c>
      <c r="E33">
        <v>0.84267700000000001</v>
      </c>
      <c r="F33">
        <v>0.84853400000000001</v>
      </c>
      <c r="G33">
        <v>0.84544299999999994</v>
      </c>
      <c r="H33">
        <v>0.89640900000000001</v>
      </c>
      <c r="I33">
        <v>0.86864600000000003</v>
      </c>
      <c r="J33">
        <v>0.87485900000000005</v>
      </c>
      <c r="K33">
        <v>0.84076899999999999</v>
      </c>
      <c r="L33">
        <v>0.85114299999999998</v>
      </c>
      <c r="M33">
        <v>0.82636399999999999</v>
      </c>
      <c r="N33">
        <v>0.83521000000000001</v>
      </c>
      <c r="O33">
        <v>0.88260099999999997</v>
      </c>
      <c r="P33">
        <v>0.90361000000000002</v>
      </c>
      <c r="Q33">
        <v>0.847113</v>
      </c>
      <c r="R33">
        <v>0.88880199999999998</v>
      </c>
      <c r="S33">
        <v>0.84113499999999997</v>
      </c>
      <c r="T33">
        <v>0.72851999999999995</v>
      </c>
      <c r="U33">
        <v>0.76461400000000002</v>
      </c>
      <c r="V33">
        <v>0.79137900000000005</v>
      </c>
      <c r="W33">
        <v>0.88343099999999997</v>
      </c>
      <c r="X33">
        <v>0.80240500000000003</v>
      </c>
      <c r="Y33">
        <v>0.78898599999999997</v>
      </c>
      <c r="Z33">
        <v>0.84066600000000002</v>
      </c>
      <c r="AA33">
        <v>0.93434499999999998</v>
      </c>
      <c r="AB33">
        <v>0.79493100000000005</v>
      </c>
      <c r="AC33">
        <v>0.89502099999999996</v>
      </c>
      <c r="AD33">
        <v>0.85938999999999999</v>
      </c>
      <c r="AE33">
        <v>0.84820399999999996</v>
      </c>
      <c r="AF33">
        <v>0.86547399999999997</v>
      </c>
      <c r="AG33">
        <v>0.86194999999999999</v>
      </c>
      <c r="AH33">
        <v>0.84230300000000002</v>
      </c>
      <c r="AI33">
        <v>0.94236799999999998</v>
      </c>
      <c r="AJ33">
        <v>0.885104</v>
      </c>
      <c r="AK33">
        <v>0.87137699999999996</v>
      </c>
      <c r="AL33">
        <v>0.86436400000000002</v>
      </c>
      <c r="AM33">
        <v>0.82594599999999996</v>
      </c>
      <c r="AN33">
        <v>0.82808899999999996</v>
      </c>
      <c r="AO33">
        <v>0.877355</v>
      </c>
      <c r="AP33">
        <v>0.85337799999999997</v>
      </c>
      <c r="AQ33">
        <v>0.94346200000000002</v>
      </c>
      <c r="AR33">
        <v>0.87228300000000003</v>
      </c>
      <c r="AS33">
        <v>0.87627999999999995</v>
      </c>
      <c r="AT33">
        <v>0.87875499999999995</v>
      </c>
      <c r="AU33">
        <v>0.84777000000000002</v>
      </c>
      <c r="AV33">
        <v>0.80840199999999995</v>
      </c>
      <c r="AW33">
        <v>0.811782</v>
      </c>
      <c r="AX33">
        <v>0.83820499999999998</v>
      </c>
      <c r="AY33">
        <v>0.89849199999999996</v>
      </c>
      <c r="AZ33">
        <v>0.86925399999999997</v>
      </c>
      <c r="BA33">
        <v>0.86108499999999999</v>
      </c>
      <c r="BB33">
        <v>0.85822200000000004</v>
      </c>
      <c r="BC33">
        <v>0.82866600000000001</v>
      </c>
      <c r="BD33">
        <v>0.81838699999999998</v>
      </c>
      <c r="BE33">
        <v>0.82600600000000002</v>
      </c>
      <c r="BF33">
        <v>0.85018000000000005</v>
      </c>
      <c r="BG33">
        <v>0.88466199999999995</v>
      </c>
      <c r="BH33">
        <v>0.88994399999999996</v>
      </c>
      <c r="BI33">
        <v>0.84632499999999999</v>
      </c>
      <c r="BJ33">
        <v>0.82688899999999999</v>
      </c>
      <c r="BK33">
        <v>0.849495</v>
      </c>
      <c r="BL33">
        <v>0.82701499999999994</v>
      </c>
      <c r="BM33">
        <v>0.85064700000000004</v>
      </c>
      <c r="BN33">
        <v>0.85893900000000001</v>
      </c>
      <c r="BO33">
        <v>0.97499499999999995</v>
      </c>
      <c r="BP33">
        <v>0.90015800000000001</v>
      </c>
      <c r="BQ33">
        <v>0.84941999999999995</v>
      </c>
      <c r="BR33">
        <v>0.90564100000000003</v>
      </c>
      <c r="BS33">
        <v>0.85590599999999994</v>
      </c>
      <c r="BT33">
        <v>0.88859999999999995</v>
      </c>
      <c r="BU33">
        <v>0.866282</v>
      </c>
      <c r="BV33">
        <v>0.87271200000000004</v>
      </c>
      <c r="BW33">
        <v>0.96148</v>
      </c>
      <c r="BX33">
        <v>0.87940799999999997</v>
      </c>
      <c r="BY33">
        <v>0.817021</v>
      </c>
      <c r="BZ33">
        <v>0.84637300000000004</v>
      </c>
      <c r="CA33">
        <v>0.816608</v>
      </c>
      <c r="CB33">
        <v>0.81485399999999997</v>
      </c>
      <c r="CC33">
        <v>0.84479899999999997</v>
      </c>
      <c r="CD33">
        <v>0.81921500000000003</v>
      </c>
    </row>
    <row r="34" spans="1:82">
      <c r="A34">
        <v>25.671666999999999</v>
      </c>
      <c r="B34" s="2">
        <v>1.0696527777777778</v>
      </c>
      <c r="C34">
        <v>0.84162800000000004</v>
      </c>
      <c r="D34">
        <v>0.88777700000000004</v>
      </c>
      <c r="E34">
        <v>0.86710299999999996</v>
      </c>
      <c r="F34">
        <v>0.86801899999999999</v>
      </c>
      <c r="G34">
        <v>0.87305500000000003</v>
      </c>
      <c r="H34">
        <v>0.92211699999999996</v>
      </c>
      <c r="I34">
        <v>0.89311399999999996</v>
      </c>
      <c r="J34">
        <v>0.89801200000000003</v>
      </c>
      <c r="K34">
        <v>0.85933400000000004</v>
      </c>
      <c r="L34">
        <v>0.87344299999999997</v>
      </c>
      <c r="M34">
        <v>0.84703499999999998</v>
      </c>
      <c r="N34">
        <v>0.860259</v>
      </c>
      <c r="O34">
        <v>0.90850200000000003</v>
      </c>
      <c r="P34">
        <v>0.926871</v>
      </c>
      <c r="Q34">
        <v>0.86882199999999998</v>
      </c>
      <c r="R34">
        <v>0.90850799999999998</v>
      </c>
      <c r="S34">
        <v>0.85650199999999999</v>
      </c>
      <c r="T34">
        <v>0.74947900000000001</v>
      </c>
      <c r="U34">
        <v>0.78386100000000003</v>
      </c>
      <c r="V34">
        <v>0.81018400000000002</v>
      </c>
      <c r="W34">
        <v>0.90455799999999997</v>
      </c>
      <c r="X34">
        <v>0.82490200000000002</v>
      </c>
      <c r="Y34">
        <v>0.80639000000000005</v>
      </c>
      <c r="Z34">
        <v>0.86389899999999997</v>
      </c>
      <c r="AA34">
        <v>0.95339499999999999</v>
      </c>
      <c r="AB34">
        <v>0.81689699999999998</v>
      </c>
      <c r="AC34">
        <v>0.91630900000000004</v>
      </c>
      <c r="AD34">
        <v>0.88469500000000001</v>
      </c>
      <c r="AE34">
        <v>0.87125200000000003</v>
      </c>
      <c r="AF34">
        <v>0.88416899999999998</v>
      </c>
      <c r="AG34">
        <v>0.88297199999999998</v>
      </c>
      <c r="AH34">
        <v>0.86275599999999997</v>
      </c>
      <c r="AI34">
        <v>0.95990900000000001</v>
      </c>
      <c r="AJ34">
        <v>0.90555399999999997</v>
      </c>
      <c r="AK34">
        <v>0.89128799999999997</v>
      </c>
      <c r="AL34">
        <v>0.88959999999999995</v>
      </c>
      <c r="AM34">
        <v>0.84570800000000002</v>
      </c>
      <c r="AN34">
        <v>0.84700399999999998</v>
      </c>
      <c r="AO34">
        <v>0.90057799999999999</v>
      </c>
      <c r="AP34">
        <v>0.87534100000000004</v>
      </c>
      <c r="AQ34">
        <v>0.96758999999999995</v>
      </c>
      <c r="AR34">
        <v>0.89302099999999995</v>
      </c>
      <c r="AS34">
        <v>0.89825500000000003</v>
      </c>
      <c r="AT34">
        <v>0.89802300000000002</v>
      </c>
      <c r="AU34">
        <v>0.87185400000000002</v>
      </c>
      <c r="AV34">
        <v>0.829901</v>
      </c>
      <c r="AW34">
        <v>0.83465999999999996</v>
      </c>
      <c r="AX34">
        <v>0.85920099999999999</v>
      </c>
      <c r="AY34">
        <v>0.91982900000000001</v>
      </c>
      <c r="AZ34">
        <v>0.894397</v>
      </c>
      <c r="BA34">
        <v>0.88623399999999997</v>
      </c>
      <c r="BB34">
        <v>0.88041199999999997</v>
      </c>
      <c r="BC34">
        <v>0.84775900000000004</v>
      </c>
      <c r="BD34">
        <v>0.841526</v>
      </c>
      <c r="BE34">
        <v>0.84799599999999997</v>
      </c>
      <c r="BF34">
        <v>0.87609300000000001</v>
      </c>
      <c r="BG34">
        <v>0.90666500000000005</v>
      </c>
      <c r="BH34">
        <v>0.91528399999999999</v>
      </c>
      <c r="BI34">
        <v>0.86710100000000001</v>
      </c>
      <c r="BJ34">
        <v>0.84791399999999995</v>
      </c>
      <c r="BK34">
        <v>0.86966299999999996</v>
      </c>
      <c r="BL34">
        <v>0.84872599999999998</v>
      </c>
      <c r="BM34">
        <v>0.875718</v>
      </c>
      <c r="BN34">
        <v>0.87971500000000002</v>
      </c>
      <c r="BO34">
        <v>0.99621499999999996</v>
      </c>
      <c r="BP34">
        <v>0.927782</v>
      </c>
      <c r="BQ34">
        <v>0.87566900000000003</v>
      </c>
      <c r="BR34">
        <v>0.93211999999999995</v>
      </c>
      <c r="BS34">
        <v>0.88008399999999998</v>
      </c>
      <c r="BT34">
        <v>0.91469999999999996</v>
      </c>
      <c r="BU34">
        <v>0.89436199999999999</v>
      </c>
      <c r="BV34">
        <v>0.89906200000000003</v>
      </c>
      <c r="BW34">
        <v>0.98674099999999998</v>
      </c>
      <c r="BX34">
        <v>0.89898299999999998</v>
      </c>
      <c r="BY34">
        <v>0.84442700000000004</v>
      </c>
      <c r="BZ34">
        <v>0.87358800000000003</v>
      </c>
      <c r="CA34">
        <v>0.84390799999999999</v>
      </c>
      <c r="CB34">
        <v>0.83828400000000003</v>
      </c>
      <c r="CC34">
        <v>0.86711499999999997</v>
      </c>
      <c r="CD34">
        <v>0.84072599999999997</v>
      </c>
    </row>
    <row r="35" spans="1:82">
      <c r="A35">
        <v>25.715278000000001</v>
      </c>
      <c r="B35" s="2">
        <v>1.0714699074074074</v>
      </c>
      <c r="C35">
        <v>0.82021200000000005</v>
      </c>
      <c r="D35">
        <v>0.86150499999999997</v>
      </c>
      <c r="E35">
        <v>0.84821299999999999</v>
      </c>
      <c r="F35">
        <v>0.84301999999999999</v>
      </c>
      <c r="G35">
        <v>0.86507599999999996</v>
      </c>
      <c r="H35">
        <v>0.91609399999999996</v>
      </c>
      <c r="I35">
        <v>0.89156199999999997</v>
      </c>
      <c r="J35">
        <v>0.89244400000000002</v>
      </c>
      <c r="K35">
        <v>0.83432799999999996</v>
      </c>
      <c r="L35">
        <v>0.84049099999999999</v>
      </c>
      <c r="M35">
        <v>0.81907799999999997</v>
      </c>
      <c r="N35">
        <v>0.82815899999999998</v>
      </c>
      <c r="O35">
        <v>0.98565199999999997</v>
      </c>
      <c r="P35">
        <v>0.99876699999999996</v>
      </c>
      <c r="Q35">
        <v>0.83793399999999996</v>
      </c>
      <c r="R35">
        <v>0.87621700000000002</v>
      </c>
      <c r="S35">
        <v>0.43117299999999997</v>
      </c>
      <c r="T35">
        <v>0.43406</v>
      </c>
      <c r="U35">
        <v>0.65891299999999997</v>
      </c>
      <c r="V35">
        <v>0.73090500000000003</v>
      </c>
      <c r="W35">
        <v>0.82191400000000003</v>
      </c>
      <c r="X35">
        <v>0.75921300000000003</v>
      </c>
      <c r="Y35">
        <v>0.74064600000000003</v>
      </c>
      <c r="Z35">
        <v>0.79725400000000002</v>
      </c>
      <c r="AA35">
        <v>1.0330509999999999</v>
      </c>
      <c r="AB35">
        <v>0.77665799999999996</v>
      </c>
      <c r="AC35">
        <v>0.84086099999999997</v>
      </c>
      <c r="AD35">
        <v>0.80482900000000002</v>
      </c>
      <c r="AE35">
        <v>0.80066999999999999</v>
      </c>
      <c r="AF35">
        <v>0.81777900000000003</v>
      </c>
      <c r="AG35">
        <v>0.81643699999999997</v>
      </c>
      <c r="AH35">
        <v>0.80318199999999995</v>
      </c>
      <c r="AI35">
        <v>1.100735</v>
      </c>
      <c r="AJ35">
        <v>0.91378599999999999</v>
      </c>
      <c r="AK35">
        <v>0.83950499999999995</v>
      </c>
      <c r="AL35">
        <v>0.81601800000000002</v>
      </c>
      <c r="AM35">
        <v>0.77117899999999995</v>
      </c>
      <c r="AN35">
        <v>0.76872300000000005</v>
      </c>
      <c r="AO35">
        <v>0.824762</v>
      </c>
      <c r="AP35">
        <v>0.80062199999999994</v>
      </c>
      <c r="AQ35">
        <v>1.0075160000000001</v>
      </c>
      <c r="AR35">
        <v>0.83710300000000004</v>
      </c>
      <c r="AS35">
        <v>0.81881800000000005</v>
      </c>
      <c r="AT35">
        <v>0.81906299999999999</v>
      </c>
      <c r="AU35">
        <v>0.79641399999999996</v>
      </c>
      <c r="AV35">
        <v>0.75881299999999996</v>
      </c>
      <c r="AW35">
        <v>0.76534000000000002</v>
      </c>
      <c r="AX35">
        <v>0.79246499999999997</v>
      </c>
      <c r="AY35">
        <v>0.99739999999999995</v>
      </c>
      <c r="AZ35">
        <v>0.84640899999999997</v>
      </c>
      <c r="BA35">
        <v>0.80752500000000005</v>
      </c>
      <c r="BB35">
        <v>0.80060200000000004</v>
      </c>
      <c r="BC35">
        <v>0.77291699999999997</v>
      </c>
      <c r="BD35">
        <v>0.77557100000000001</v>
      </c>
      <c r="BE35">
        <v>0.78161999999999998</v>
      </c>
      <c r="BF35">
        <v>0.81090399999999996</v>
      </c>
      <c r="BG35">
        <v>0.91424000000000005</v>
      </c>
      <c r="BH35">
        <v>0.78578099999999995</v>
      </c>
      <c r="BI35">
        <v>0.78354299999999999</v>
      </c>
      <c r="BJ35">
        <v>0.76899099999999998</v>
      </c>
      <c r="BK35">
        <v>0.79855200000000004</v>
      </c>
      <c r="BL35">
        <v>0.779949</v>
      </c>
      <c r="BM35">
        <v>0.80630100000000005</v>
      </c>
      <c r="BN35">
        <v>0.81818299999999999</v>
      </c>
      <c r="BO35">
        <v>0.97146100000000002</v>
      </c>
      <c r="BP35">
        <v>0.90421899999999999</v>
      </c>
      <c r="BQ35">
        <v>0.86441000000000001</v>
      </c>
      <c r="BR35">
        <v>0.92637400000000003</v>
      </c>
      <c r="BS35">
        <v>0.87072099999999997</v>
      </c>
      <c r="BT35">
        <v>0.90430100000000002</v>
      </c>
      <c r="BU35">
        <v>0.894872</v>
      </c>
      <c r="BV35">
        <v>0.89508799999999999</v>
      </c>
      <c r="BW35">
        <v>1.0317959999999999</v>
      </c>
      <c r="BX35">
        <v>0.91047900000000004</v>
      </c>
      <c r="BY35">
        <v>0.84530300000000003</v>
      </c>
      <c r="BZ35">
        <v>0.87454299999999996</v>
      </c>
      <c r="CA35">
        <v>0.84971600000000003</v>
      </c>
      <c r="CB35">
        <v>0.83452499999999996</v>
      </c>
      <c r="CC35">
        <v>0.87569900000000001</v>
      </c>
      <c r="CD35">
        <v>0.84686300000000003</v>
      </c>
    </row>
    <row r="36" spans="1:82">
      <c r="A36">
        <v>25.965278000000001</v>
      </c>
      <c r="B36" s="2">
        <v>1.0818865740740742</v>
      </c>
      <c r="C36">
        <v>0.86699999999999999</v>
      </c>
      <c r="D36">
        <v>0.90529599999999999</v>
      </c>
      <c r="E36">
        <v>0.90138099999999999</v>
      </c>
      <c r="F36">
        <v>0.89506699999999995</v>
      </c>
      <c r="G36">
        <v>0.87133700000000003</v>
      </c>
      <c r="H36">
        <v>0.92695700000000003</v>
      </c>
      <c r="I36">
        <v>0.89451199999999997</v>
      </c>
      <c r="J36">
        <v>0.908636</v>
      </c>
      <c r="K36">
        <v>0.87129800000000002</v>
      </c>
      <c r="L36">
        <v>0.88091200000000003</v>
      </c>
      <c r="M36">
        <v>0.85991200000000001</v>
      </c>
      <c r="N36">
        <v>0.865865</v>
      </c>
      <c r="O36">
        <v>0.82856600000000002</v>
      </c>
      <c r="P36">
        <v>0.84194899999999995</v>
      </c>
      <c r="Q36">
        <v>0.83903899999999998</v>
      </c>
      <c r="R36">
        <v>0.88323099999999999</v>
      </c>
      <c r="S36">
        <v>0.11069900000000001</v>
      </c>
      <c r="T36">
        <v>0.28548600000000002</v>
      </c>
      <c r="U36">
        <v>0.75527</v>
      </c>
      <c r="V36">
        <v>0.806427</v>
      </c>
      <c r="W36">
        <v>0.91348700000000005</v>
      </c>
      <c r="X36">
        <v>0.83305799999999997</v>
      </c>
      <c r="Y36">
        <v>0.81953399999999998</v>
      </c>
      <c r="Z36">
        <v>0.86758800000000003</v>
      </c>
      <c r="AA36">
        <v>0.845503</v>
      </c>
      <c r="AB36">
        <v>0.74740399999999996</v>
      </c>
      <c r="AC36">
        <v>0.914327</v>
      </c>
      <c r="AD36">
        <v>0.90027100000000004</v>
      </c>
      <c r="AE36">
        <v>0.89924899999999997</v>
      </c>
      <c r="AF36">
        <v>0.90414600000000001</v>
      </c>
      <c r="AG36">
        <v>0.90273099999999995</v>
      </c>
      <c r="AH36">
        <v>0.88284600000000002</v>
      </c>
      <c r="AI36">
        <v>0.84637600000000002</v>
      </c>
      <c r="AJ36">
        <v>0.69626999999999994</v>
      </c>
      <c r="AK36">
        <v>0.77280099999999996</v>
      </c>
      <c r="AL36">
        <v>0.89536700000000002</v>
      </c>
      <c r="AM36">
        <v>0.85517399999999999</v>
      </c>
      <c r="AN36">
        <v>0.87142699999999995</v>
      </c>
      <c r="AO36">
        <v>0.92288999999999999</v>
      </c>
      <c r="AP36">
        <v>0.89156599999999997</v>
      </c>
      <c r="AQ36">
        <v>0.88374399999999997</v>
      </c>
      <c r="AR36">
        <v>0.84957800000000006</v>
      </c>
      <c r="AS36">
        <v>0.88865499999999997</v>
      </c>
      <c r="AT36">
        <v>0.92396999999999996</v>
      </c>
      <c r="AU36">
        <v>0.89401699999999995</v>
      </c>
      <c r="AV36">
        <v>0.85879099999999997</v>
      </c>
      <c r="AW36">
        <v>0.85653500000000005</v>
      </c>
      <c r="AX36">
        <v>0.87659200000000004</v>
      </c>
      <c r="AY36">
        <v>0.82052199999999997</v>
      </c>
      <c r="AZ36">
        <v>0.83098899999999998</v>
      </c>
      <c r="BA36">
        <v>0.87198900000000001</v>
      </c>
      <c r="BB36">
        <v>0.89057200000000003</v>
      </c>
      <c r="BC36">
        <v>0.87009899999999996</v>
      </c>
      <c r="BD36">
        <v>0.86706099999999997</v>
      </c>
      <c r="BE36">
        <v>0.87038099999999996</v>
      </c>
      <c r="BF36">
        <v>0.89697800000000005</v>
      </c>
      <c r="BG36">
        <v>0.92080300000000004</v>
      </c>
      <c r="BH36">
        <v>0.88624800000000004</v>
      </c>
      <c r="BI36">
        <v>0.86461500000000002</v>
      </c>
      <c r="BJ36">
        <v>0.85279099999999997</v>
      </c>
      <c r="BK36">
        <v>0.88153999999999999</v>
      </c>
      <c r="BL36">
        <v>0.85766299999999995</v>
      </c>
      <c r="BM36">
        <v>0.89028600000000002</v>
      </c>
      <c r="BN36">
        <v>0.898976</v>
      </c>
      <c r="BO36">
        <v>0.98511199999999999</v>
      </c>
      <c r="BP36">
        <v>0.95607699999999995</v>
      </c>
      <c r="BQ36">
        <v>0.89119000000000004</v>
      </c>
      <c r="BR36">
        <v>0.952824</v>
      </c>
      <c r="BS36">
        <v>0.89809899999999998</v>
      </c>
      <c r="BT36">
        <v>0.92729099999999998</v>
      </c>
      <c r="BU36">
        <v>0.91433900000000001</v>
      </c>
      <c r="BV36">
        <v>0.91696200000000005</v>
      </c>
      <c r="BW36">
        <v>0.98296499999999998</v>
      </c>
      <c r="BX36">
        <v>0.91989299999999996</v>
      </c>
      <c r="BY36">
        <v>0.85609299999999999</v>
      </c>
      <c r="BZ36">
        <v>0.88297599999999998</v>
      </c>
      <c r="CA36">
        <v>0.86272899999999997</v>
      </c>
      <c r="CB36">
        <v>0.84950199999999998</v>
      </c>
      <c r="CC36">
        <v>0.88727500000000004</v>
      </c>
      <c r="CD36">
        <v>0.85753900000000005</v>
      </c>
    </row>
    <row r="37" spans="1:82">
      <c r="A37">
        <v>26.215278000000001</v>
      </c>
      <c r="B37" s="2">
        <v>1.0923032407407407</v>
      </c>
      <c r="C37">
        <v>0.83829699999999996</v>
      </c>
      <c r="D37">
        <v>0.87722599999999995</v>
      </c>
      <c r="E37">
        <v>0.87744200000000006</v>
      </c>
      <c r="F37">
        <v>0.87682400000000005</v>
      </c>
      <c r="G37">
        <v>0.87847200000000003</v>
      </c>
      <c r="H37">
        <v>0.93211900000000003</v>
      </c>
      <c r="I37">
        <v>0.89629800000000004</v>
      </c>
      <c r="J37">
        <v>0.91296200000000005</v>
      </c>
      <c r="K37">
        <v>0.85468999999999995</v>
      </c>
      <c r="L37">
        <v>0.86497999999999997</v>
      </c>
      <c r="M37">
        <v>0.844499</v>
      </c>
      <c r="N37">
        <v>0.84344300000000005</v>
      </c>
      <c r="O37">
        <v>0.79764400000000002</v>
      </c>
      <c r="P37">
        <v>0.81120700000000001</v>
      </c>
      <c r="Q37">
        <v>0.82467400000000002</v>
      </c>
      <c r="R37">
        <v>0.87028700000000003</v>
      </c>
      <c r="S37">
        <v>7.6244999999999993E-2</v>
      </c>
      <c r="T37">
        <v>0.29255999999999999</v>
      </c>
      <c r="U37">
        <v>0.74540899999999999</v>
      </c>
      <c r="V37">
        <v>0.79114600000000002</v>
      </c>
      <c r="W37">
        <v>0.89303500000000002</v>
      </c>
      <c r="X37">
        <v>0.81765299999999996</v>
      </c>
      <c r="Y37">
        <v>0.800041</v>
      </c>
      <c r="Z37">
        <v>0.84614900000000004</v>
      </c>
      <c r="AA37">
        <v>0.80990499999999999</v>
      </c>
      <c r="AB37">
        <v>0.75591399999999997</v>
      </c>
      <c r="AC37">
        <v>0.90461000000000003</v>
      </c>
      <c r="AD37">
        <v>0.87850200000000001</v>
      </c>
      <c r="AE37">
        <v>0.882772</v>
      </c>
      <c r="AF37">
        <v>0.879108</v>
      </c>
      <c r="AG37">
        <v>0.87905500000000003</v>
      </c>
      <c r="AH37">
        <v>0.85326999999999997</v>
      </c>
      <c r="AI37">
        <v>0.74008399999999996</v>
      </c>
      <c r="AJ37">
        <v>0.70002900000000001</v>
      </c>
      <c r="AK37">
        <v>0.75137299999999996</v>
      </c>
      <c r="AL37">
        <v>0.88639100000000004</v>
      </c>
      <c r="AM37">
        <v>0.83768399999999998</v>
      </c>
      <c r="AN37">
        <v>0.84594199999999997</v>
      </c>
      <c r="AO37">
        <v>0.90044999999999997</v>
      </c>
      <c r="AP37">
        <v>0.86727299999999996</v>
      </c>
      <c r="AQ37">
        <v>0.86471600000000004</v>
      </c>
      <c r="AR37">
        <v>0.84351100000000001</v>
      </c>
      <c r="AS37">
        <v>0.87414599999999998</v>
      </c>
      <c r="AT37">
        <v>0.89354800000000001</v>
      </c>
      <c r="AU37">
        <v>0.869058</v>
      </c>
      <c r="AV37">
        <v>0.83215099999999997</v>
      </c>
      <c r="AW37">
        <v>0.829897</v>
      </c>
      <c r="AX37">
        <v>0.85280199999999995</v>
      </c>
      <c r="AY37">
        <v>0.78768899999999997</v>
      </c>
      <c r="AZ37">
        <v>0.83271099999999998</v>
      </c>
      <c r="BA37">
        <v>0.86494099999999996</v>
      </c>
      <c r="BB37">
        <v>0.86934199999999995</v>
      </c>
      <c r="BC37">
        <v>0.840005</v>
      </c>
      <c r="BD37">
        <v>0.83633299999999999</v>
      </c>
      <c r="BE37">
        <v>0.84013599999999999</v>
      </c>
      <c r="BF37">
        <v>0.86932799999999999</v>
      </c>
      <c r="BG37">
        <v>0.92284999999999995</v>
      </c>
      <c r="BH37">
        <v>0.88883699999999999</v>
      </c>
      <c r="BI37">
        <v>0.854576</v>
      </c>
      <c r="BJ37">
        <v>0.83754300000000004</v>
      </c>
      <c r="BK37">
        <v>0.85543499999999995</v>
      </c>
      <c r="BL37">
        <v>0.83469599999999999</v>
      </c>
      <c r="BM37">
        <v>0.86714800000000003</v>
      </c>
      <c r="BN37">
        <v>0.87071900000000002</v>
      </c>
      <c r="BO37">
        <v>0.96844300000000005</v>
      </c>
      <c r="BP37">
        <v>0.94927600000000001</v>
      </c>
      <c r="BQ37">
        <v>0.88702199999999998</v>
      </c>
      <c r="BR37">
        <v>0.94763299999999995</v>
      </c>
      <c r="BS37">
        <v>0.89519199999999999</v>
      </c>
      <c r="BT37">
        <v>0.92364000000000002</v>
      </c>
      <c r="BU37">
        <v>0.91017400000000004</v>
      </c>
      <c r="BV37">
        <v>0.91020000000000001</v>
      </c>
      <c r="BW37">
        <v>1.000256</v>
      </c>
      <c r="BX37">
        <v>0.898976</v>
      </c>
      <c r="BY37">
        <v>0.84348299999999998</v>
      </c>
      <c r="BZ37">
        <v>0.87886399999999998</v>
      </c>
      <c r="CA37">
        <v>0.85435799999999995</v>
      </c>
      <c r="CB37">
        <v>0.84347300000000003</v>
      </c>
      <c r="CC37">
        <v>0.87817900000000004</v>
      </c>
      <c r="CD37">
        <v>0.85391300000000003</v>
      </c>
    </row>
    <row r="38" spans="1:82">
      <c r="A38">
        <v>26.465278000000001</v>
      </c>
      <c r="B38" s="2">
        <v>1.1027199074074074</v>
      </c>
      <c r="C38">
        <v>0.82912399999999997</v>
      </c>
      <c r="D38">
        <v>0.86981799999999998</v>
      </c>
      <c r="E38">
        <v>0.86919299999999999</v>
      </c>
      <c r="F38">
        <v>0.87067300000000003</v>
      </c>
      <c r="G38">
        <v>0.90268999999999999</v>
      </c>
      <c r="H38">
        <v>0.96135599999999999</v>
      </c>
      <c r="I38">
        <v>0.916238</v>
      </c>
      <c r="J38">
        <v>0.93003400000000003</v>
      </c>
      <c r="K38">
        <v>0.85399999999999998</v>
      </c>
      <c r="L38">
        <v>0.85985</v>
      </c>
      <c r="M38">
        <v>0.84255000000000002</v>
      </c>
      <c r="N38">
        <v>0.84006400000000003</v>
      </c>
      <c r="O38">
        <v>0.777617</v>
      </c>
      <c r="P38">
        <v>0.79113800000000001</v>
      </c>
      <c r="Q38">
        <v>0.81687500000000002</v>
      </c>
      <c r="R38">
        <v>0.86532100000000001</v>
      </c>
      <c r="S38">
        <v>6.3072000000000003E-2</v>
      </c>
      <c r="T38">
        <v>0.30866500000000002</v>
      </c>
      <c r="U38">
        <v>0.74837100000000001</v>
      </c>
      <c r="V38">
        <v>0.78469900000000004</v>
      </c>
      <c r="W38">
        <v>0.88559699999999997</v>
      </c>
      <c r="X38">
        <v>0.80905499999999997</v>
      </c>
      <c r="Y38">
        <v>0.79104300000000005</v>
      </c>
      <c r="Z38">
        <v>0.83596899999999996</v>
      </c>
      <c r="AA38">
        <v>0.78464500000000004</v>
      </c>
      <c r="AB38">
        <v>0.75208600000000003</v>
      </c>
      <c r="AC38">
        <v>0.89662299999999995</v>
      </c>
      <c r="AD38">
        <v>0.87164600000000003</v>
      </c>
      <c r="AE38">
        <v>0.86771799999999999</v>
      </c>
      <c r="AF38">
        <v>0.87676500000000002</v>
      </c>
      <c r="AG38">
        <v>0.86182899999999996</v>
      </c>
      <c r="AH38">
        <v>0.84587999999999997</v>
      </c>
      <c r="AI38">
        <v>0.69151399999999996</v>
      </c>
      <c r="AJ38">
        <v>0.66738900000000001</v>
      </c>
      <c r="AK38">
        <v>0.76389399999999996</v>
      </c>
      <c r="AL38">
        <v>0.88882300000000003</v>
      </c>
      <c r="AM38">
        <v>0.82725300000000002</v>
      </c>
      <c r="AN38">
        <v>0.83196999999999999</v>
      </c>
      <c r="AO38">
        <v>0.88427299999999998</v>
      </c>
      <c r="AP38">
        <v>0.85182100000000005</v>
      </c>
      <c r="AQ38">
        <v>0.84317900000000001</v>
      </c>
      <c r="AR38">
        <v>0.83344700000000005</v>
      </c>
      <c r="AS38">
        <v>0.86904599999999999</v>
      </c>
      <c r="AT38">
        <v>0.88892599999999999</v>
      </c>
      <c r="AU38">
        <v>0.85938700000000001</v>
      </c>
      <c r="AV38">
        <v>0.82003599999999999</v>
      </c>
      <c r="AW38">
        <v>0.82057100000000005</v>
      </c>
      <c r="AX38">
        <v>0.84048800000000001</v>
      </c>
      <c r="AY38">
        <v>0.76997800000000005</v>
      </c>
      <c r="AZ38">
        <v>0.82867400000000002</v>
      </c>
      <c r="BA38">
        <v>0.86677000000000004</v>
      </c>
      <c r="BB38">
        <v>0.86001399999999995</v>
      </c>
      <c r="BC38">
        <v>0.83016500000000004</v>
      </c>
      <c r="BD38">
        <v>0.82356499999999999</v>
      </c>
      <c r="BE38">
        <v>0.82539099999999999</v>
      </c>
      <c r="BF38">
        <v>0.86091499999999999</v>
      </c>
      <c r="BG38">
        <v>0.91431200000000001</v>
      </c>
      <c r="BH38">
        <v>0.88749</v>
      </c>
      <c r="BI38">
        <v>0.84654200000000002</v>
      </c>
      <c r="BJ38">
        <v>0.83061300000000005</v>
      </c>
      <c r="BK38">
        <v>0.84978900000000002</v>
      </c>
      <c r="BL38">
        <v>0.82142499999999996</v>
      </c>
      <c r="BM38">
        <v>0.85716300000000001</v>
      </c>
      <c r="BN38">
        <v>0.85251500000000002</v>
      </c>
      <c r="BO38">
        <v>0.95644600000000002</v>
      </c>
      <c r="BP38">
        <v>0.93440199999999995</v>
      </c>
      <c r="BQ38">
        <v>0.86956</v>
      </c>
      <c r="BR38">
        <v>0.93524200000000002</v>
      </c>
      <c r="BS38">
        <v>0.88366199999999995</v>
      </c>
      <c r="BT38">
        <v>0.91314200000000001</v>
      </c>
      <c r="BU38">
        <v>0.89354800000000001</v>
      </c>
      <c r="BV38">
        <v>0.893258</v>
      </c>
      <c r="BW38">
        <v>0.976248</v>
      </c>
      <c r="BX38">
        <v>0.88450399999999996</v>
      </c>
      <c r="BY38">
        <v>0.82794199999999996</v>
      </c>
      <c r="BZ38">
        <v>0.86695599999999995</v>
      </c>
      <c r="CA38">
        <v>0.84487599999999996</v>
      </c>
      <c r="CB38">
        <v>0.83293600000000001</v>
      </c>
      <c r="CC38">
        <v>0.86341699999999999</v>
      </c>
      <c r="CD38">
        <v>0.84147899999999998</v>
      </c>
    </row>
    <row r="39" spans="1:82">
      <c r="A39">
        <v>26.715278000000001</v>
      </c>
      <c r="B39" s="2">
        <v>1.1131365740740742</v>
      </c>
      <c r="C39">
        <v>0.82550699999999999</v>
      </c>
      <c r="D39">
        <v>0.86422200000000005</v>
      </c>
      <c r="E39">
        <v>0.85820099999999999</v>
      </c>
      <c r="F39">
        <v>0.86201300000000003</v>
      </c>
      <c r="G39">
        <v>0.92113900000000004</v>
      </c>
      <c r="H39">
        <v>0.98448800000000003</v>
      </c>
      <c r="I39">
        <v>0.93580399999999997</v>
      </c>
      <c r="J39">
        <v>0.95712900000000001</v>
      </c>
      <c r="K39">
        <v>0.845889</v>
      </c>
      <c r="L39">
        <v>0.85210200000000003</v>
      </c>
      <c r="M39">
        <v>0.83517600000000003</v>
      </c>
      <c r="N39">
        <v>0.83638400000000002</v>
      </c>
      <c r="O39">
        <v>0.77735299999999996</v>
      </c>
      <c r="P39">
        <v>0.78814099999999998</v>
      </c>
      <c r="Q39">
        <v>0.81928199999999995</v>
      </c>
      <c r="R39">
        <v>0.87193399999999999</v>
      </c>
      <c r="S39">
        <v>5.9716999999999999E-2</v>
      </c>
      <c r="T39">
        <v>0.343862</v>
      </c>
      <c r="U39">
        <v>0.74665899999999996</v>
      </c>
      <c r="V39">
        <v>0.78028600000000004</v>
      </c>
      <c r="W39">
        <v>0.87937699999999996</v>
      </c>
      <c r="X39">
        <v>0.80171000000000003</v>
      </c>
      <c r="Y39">
        <v>0.78768300000000002</v>
      </c>
      <c r="Z39">
        <v>0.82795399999999997</v>
      </c>
      <c r="AA39">
        <v>0.77965300000000004</v>
      </c>
      <c r="AB39">
        <v>0.75468900000000005</v>
      </c>
      <c r="AC39">
        <v>0.90153799999999995</v>
      </c>
      <c r="AD39">
        <v>0.87193900000000002</v>
      </c>
      <c r="AE39">
        <v>0.85666299999999995</v>
      </c>
      <c r="AF39">
        <v>0.86749600000000004</v>
      </c>
      <c r="AG39">
        <v>0.85646699999999998</v>
      </c>
      <c r="AH39">
        <v>0.84584899999999996</v>
      </c>
      <c r="AI39">
        <v>0.66843699999999995</v>
      </c>
      <c r="AJ39">
        <v>0.65470399999999995</v>
      </c>
      <c r="AK39">
        <v>0.77732100000000004</v>
      </c>
      <c r="AL39">
        <v>0.891509</v>
      </c>
      <c r="AM39">
        <v>0.82699299999999998</v>
      </c>
      <c r="AN39">
        <v>0.82516500000000004</v>
      </c>
      <c r="AO39">
        <v>0.88144199999999995</v>
      </c>
      <c r="AP39">
        <v>0.85092299999999998</v>
      </c>
      <c r="AQ39">
        <v>0.83858600000000005</v>
      </c>
      <c r="AR39">
        <v>0.84486300000000003</v>
      </c>
      <c r="AS39">
        <v>0.86771900000000002</v>
      </c>
      <c r="AT39">
        <v>0.88332200000000005</v>
      </c>
      <c r="AU39">
        <v>0.85725700000000005</v>
      </c>
      <c r="AV39">
        <v>0.820187</v>
      </c>
      <c r="AW39">
        <v>0.81348100000000001</v>
      </c>
      <c r="AX39">
        <v>0.83811100000000005</v>
      </c>
      <c r="AY39">
        <v>0.76059600000000005</v>
      </c>
      <c r="AZ39">
        <v>0.82917300000000005</v>
      </c>
      <c r="BA39">
        <v>0.86726800000000004</v>
      </c>
      <c r="BB39">
        <v>0.86020399999999997</v>
      </c>
      <c r="BC39">
        <v>0.82761799999999996</v>
      </c>
      <c r="BD39">
        <v>0.81697699999999995</v>
      </c>
      <c r="BE39">
        <v>0.82386000000000004</v>
      </c>
      <c r="BF39">
        <v>0.85609299999999999</v>
      </c>
      <c r="BG39">
        <v>0.89885400000000004</v>
      </c>
      <c r="BH39">
        <v>0.88733399999999996</v>
      </c>
      <c r="BI39">
        <v>0.84120399999999995</v>
      </c>
      <c r="BJ39">
        <v>0.82482800000000001</v>
      </c>
      <c r="BK39">
        <v>0.85243800000000003</v>
      </c>
      <c r="BL39">
        <v>0.81787299999999996</v>
      </c>
      <c r="BM39">
        <v>0.84886499999999998</v>
      </c>
      <c r="BN39">
        <v>0.84458100000000003</v>
      </c>
      <c r="BO39">
        <v>0.95353399999999999</v>
      </c>
      <c r="BP39">
        <v>0.93059800000000004</v>
      </c>
      <c r="BQ39">
        <v>0.86673800000000001</v>
      </c>
      <c r="BR39">
        <v>0.93267199999999995</v>
      </c>
      <c r="BS39">
        <v>0.88471100000000003</v>
      </c>
      <c r="BT39">
        <v>0.90340200000000004</v>
      </c>
      <c r="BU39">
        <v>0.88813900000000001</v>
      </c>
      <c r="BV39">
        <v>0.88730600000000004</v>
      </c>
      <c r="BW39">
        <v>0.97737799999999997</v>
      </c>
      <c r="BX39">
        <v>0.87329000000000001</v>
      </c>
      <c r="BY39">
        <v>0.82017399999999996</v>
      </c>
      <c r="BZ39">
        <v>0.85714400000000002</v>
      </c>
      <c r="CA39">
        <v>0.83682599999999996</v>
      </c>
      <c r="CB39">
        <v>0.82733900000000005</v>
      </c>
      <c r="CC39">
        <v>0.85953199999999996</v>
      </c>
      <c r="CD39">
        <v>0.83884999999999998</v>
      </c>
    </row>
    <row r="40" spans="1:82">
      <c r="A40">
        <v>26.965555999999999</v>
      </c>
      <c r="B40" s="3">
        <v>1.1235648148148147</v>
      </c>
      <c r="C40">
        <v>0.82092399999999999</v>
      </c>
      <c r="D40">
        <v>0.85971699999999995</v>
      </c>
      <c r="E40">
        <v>0.85050499999999996</v>
      </c>
      <c r="F40">
        <v>0.85315700000000005</v>
      </c>
      <c r="G40">
        <v>0.94078499999999998</v>
      </c>
      <c r="H40">
        <v>1.0056350000000001</v>
      </c>
      <c r="I40">
        <v>0.95204999999999995</v>
      </c>
      <c r="J40">
        <v>0.97160899999999994</v>
      </c>
      <c r="K40">
        <v>0.83612299999999995</v>
      </c>
      <c r="L40">
        <v>0.84036</v>
      </c>
      <c r="M40">
        <v>0.82629399999999997</v>
      </c>
      <c r="N40">
        <v>0.829623</v>
      </c>
      <c r="O40">
        <v>0.79134800000000005</v>
      </c>
      <c r="P40">
        <v>0.80286299999999999</v>
      </c>
      <c r="Q40">
        <v>0.83878900000000001</v>
      </c>
      <c r="R40">
        <v>0.87403299999999995</v>
      </c>
      <c r="S40">
        <v>5.8430999999999997E-2</v>
      </c>
      <c r="T40">
        <v>0.39131700000000003</v>
      </c>
      <c r="U40">
        <v>0.75187899999999996</v>
      </c>
      <c r="V40">
        <v>0.775972</v>
      </c>
      <c r="W40">
        <v>0.87573500000000004</v>
      </c>
      <c r="X40">
        <v>0.80190899999999998</v>
      </c>
      <c r="Y40">
        <v>0.787277</v>
      </c>
      <c r="Z40">
        <v>0.82550900000000005</v>
      </c>
      <c r="AA40">
        <v>0.79479500000000003</v>
      </c>
      <c r="AB40">
        <v>0.76265700000000003</v>
      </c>
      <c r="AC40">
        <v>0.90717400000000004</v>
      </c>
      <c r="AD40">
        <v>0.87078</v>
      </c>
      <c r="AE40">
        <v>0.85617900000000002</v>
      </c>
      <c r="AF40">
        <v>0.86596099999999998</v>
      </c>
      <c r="AG40">
        <v>0.84908399999999995</v>
      </c>
      <c r="AH40">
        <v>0.84395299999999995</v>
      </c>
      <c r="AI40">
        <v>0.66800700000000002</v>
      </c>
      <c r="AJ40">
        <v>0.65454599999999996</v>
      </c>
      <c r="AK40">
        <v>0.79199600000000003</v>
      </c>
      <c r="AL40">
        <v>0.883189</v>
      </c>
      <c r="AM40">
        <v>0.82138299999999997</v>
      </c>
      <c r="AN40">
        <v>0.82450900000000005</v>
      </c>
      <c r="AO40">
        <v>0.878525</v>
      </c>
      <c r="AP40">
        <v>0.84817500000000001</v>
      </c>
      <c r="AQ40">
        <v>0.851553</v>
      </c>
      <c r="AR40">
        <v>0.85641299999999998</v>
      </c>
      <c r="AS40">
        <v>0.86959500000000001</v>
      </c>
      <c r="AT40">
        <v>0.88681100000000002</v>
      </c>
      <c r="AU40">
        <v>0.85380999999999996</v>
      </c>
      <c r="AV40">
        <v>0.81792200000000004</v>
      </c>
      <c r="AW40">
        <v>0.81764400000000004</v>
      </c>
      <c r="AX40">
        <v>0.83662199999999998</v>
      </c>
      <c r="AY40">
        <v>0.77052399999999999</v>
      </c>
      <c r="AZ40">
        <v>0.83733299999999999</v>
      </c>
      <c r="BA40">
        <v>0.87185299999999999</v>
      </c>
      <c r="BB40">
        <v>0.86036800000000002</v>
      </c>
      <c r="BC40">
        <v>0.82174400000000003</v>
      </c>
      <c r="BD40">
        <v>0.81499200000000005</v>
      </c>
      <c r="BE40">
        <v>0.82393400000000006</v>
      </c>
      <c r="BF40">
        <v>0.85392999999999997</v>
      </c>
      <c r="BG40">
        <v>0.89125399999999999</v>
      </c>
      <c r="BH40">
        <v>0.88934199999999997</v>
      </c>
      <c r="BI40">
        <v>0.83878600000000003</v>
      </c>
      <c r="BJ40">
        <v>0.826345</v>
      </c>
      <c r="BK40">
        <v>0.85136199999999995</v>
      </c>
      <c r="BL40">
        <v>0.81486099999999995</v>
      </c>
      <c r="BM40">
        <v>0.84553400000000001</v>
      </c>
      <c r="BN40">
        <v>0.84180900000000003</v>
      </c>
      <c r="BO40">
        <v>0.95729600000000004</v>
      </c>
      <c r="BP40">
        <v>0.92408900000000005</v>
      </c>
      <c r="BQ40">
        <v>0.86842200000000003</v>
      </c>
      <c r="BR40">
        <v>0.935693</v>
      </c>
      <c r="BS40">
        <v>0.87881900000000002</v>
      </c>
      <c r="BT40">
        <v>0.90981000000000001</v>
      </c>
      <c r="BU40">
        <v>0.89011799999999996</v>
      </c>
      <c r="BV40">
        <v>0.89573100000000005</v>
      </c>
      <c r="BW40">
        <v>0.97001800000000005</v>
      </c>
      <c r="BX40">
        <v>0.86989700000000003</v>
      </c>
      <c r="BY40">
        <v>0.82062199999999996</v>
      </c>
      <c r="BZ40">
        <v>0.86087800000000003</v>
      </c>
      <c r="CA40">
        <v>0.83929799999999999</v>
      </c>
      <c r="CB40">
        <v>0.82848699999999997</v>
      </c>
      <c r="CC40">
        <v>0.86318600000000001</v>
      </c>
      <c r="CD40">
        <v>0.84248900000000004</v>
      </c>
    </row>
    <row r="41" spans="1:82">
      <c r="A41">
        <v>27.215833</v>
      </c>
      <c r="B41" s="3">
        <v>1.1339930555555555</v>
      </c>
      <c r="C41">
        <v>0.82151600000000002</v>
      </c>
      <c r="D41">
        <v>0.85719699999999999</v>
      </c>
      <c r="E41">
        <v>0.84683699999999995</v>
      </c>
      <c r="F41">
        <v>0.850769</v>
      </c>
      <c r="G41">
        <v>0.96239600000000003</v>
      </c>
      <c r="H41">
        <v>1.036046</v>
      </c>
      <c r="I41">
        <v>0.97880900000000004</v>
      </c>
      <c r="J41">
        <v>0.99213399999999996</v>
      </c>
      <c r="K41">
        <v>0.83072299999999999</v>
      </c>
      <c r="L41">
        <v>0.83331299999999997</v>
      </c>
      <c r="M41">
        <v>0.82576899999999998</v>
      </c>
      <c r="N41">
        <v>0.82919200000000004</v>
      </c>
      <c r="O41">
        <v>0.81118599999999996</v>
      </c>
      <c r="P41">
        <v>0.81538999999999995</v>
      </c>
      <c r="Q41">
        <v>0.851607</v>
      </c>
      <c r="R41">
        <v>0.88418799999999997</v>
      </c>
      <c r="S41">
        <v>5.6559999999999999E-2</v>
      </c>
      <c r="T41">
        <v>0.43880400000000003</v>
      </c>
      <c r="U41">
        <v>0.76272099999999998</v>
      </c>
      <c r="V41">
        <v>0.775258</v>
      </c>
      <c r="W41">
        <v>0.87383599999999995</v>
      </c>
      <c r="X41">
        <v>0.80410300000000001</v>
      </c>
      <c r="Y41">
        <v>0.78586900000000004</v>
      </c>
      <c r="Z41">
        <v>0.82645000000000002</v>
      </c>
      <c r="AA41">
        <v>0.81210400000000005</v>
      </c>
      <c r="AB41">
        <v>0.77170700000000003</v>
      </c>
      <c r="AC41">
        <v>0.91240600000000005</v>
      </c>
      <c r="AD41">
        <v>0.86823700000000004</v>
      </c>
      <c r="AE41">
        <v>0.85584000000000005</v>
      </c>
      <c r="AF41">
        <v>0.86310100000000001</v>
      </c>
      <c r="AG41">
        <v>0.851464</v>
      </c>
      <c r="AH41">
        <v>0.84602299999999997</v>
      </c>
      <c r="AI41">
        <v>0.67371899999999996</v>
      </c>
      <c r="AJ41">
        <v>0.66570099999999999</v>
      </c>
      <c r="AK41">
        <v>0.80547100000000005</v>
      </c>
      <c r="AL41">
        <v>0.87501499999999999</v>
      </c>
      <c r="AM41">
        <v>0.81863799999999998</v>
      </c>
      <c r="AN41">
        <v>0.824098</v>
      </c>
      <c r="AO41">
        <v>0.87564600000000004</v>
      </c>
      <c r="AP41">
        <v>0.84777000000000002</v>
      </c>
      <c r="AQ41">
        <v>0.86854799999999999</v>
      </c>
      <c r="AR41">
        <v>0.86553000000000002</v>
      </c>
      <c r="AS41">
        <v>0.87606899999999999</v>
      </c>
      <c r="AT41">
        <v>0.88384300000000005</v>
      </c>
      <c r="AU41">
        <v>0.85430399999999995</v>
      </c>
      <c r="AV41">
        <v>0.81896199999999997</v>
      </c>
      <c r="AW41">
        <v>0.81774400000000003</v>
      </c>
      <c r="AX41">
        <v>0.83264300000000002</v>
      </c>
      <c r="AY41">
        <v>0.78844400000000003</v>
      </c>
      <c r="AZ41">
        <v>0.850356</v>
      </c>
      <c r="BA41">
        <v>0.876745</v>
      </c>
      <c r="BB41">
        <v>0.85808600000000002</v>
      </c>
      <c r="BC41">
        <v>0.82075900000000002</v>
      </c>
      <c r="BD41">
        <v>0.814357</v>
      </c>
      <c r="BE41">
        <v>0.8246</v>
      </c>
      <c r="BF41">
        <v>0.85509400000000002</v>
      </c>
      <c r="BG41">
        <v>0.89132</v>
      </c>
      <c r="BH41">
        <v>0.89083999999999997</v>
      </c>
      <c r="BI41">
        <v>0.84292</v>
      </c>
      <c r="BJ41">
        <v>0.82966700000000004</v>
      </c>
      <c r="BK41">
        <v>0.85348100000000005</v>
      </c>
      <c r="BL41">
        <v>0.81660699999999997</v>
      </c>
      <c r="BM41">
        <v>0.84482400000000002</v>
      </c>
      <c r="BN41">
        <v>0.84177000000000002</v>
      </c>
      <c r="BO41">
        <v>0.96085900000000002</v>
      </c>
      <c r="BP41">
        <v>0.92896800000000002</v>
      </c>
      <c r="BQ41">
        <v>0.87353999999999998</v>
      </c>
      <c r="BR41">
        <v>0.939863</v>
      </c>
      <c r="BS41">
        <v>0.88892400000000005</v>
      </c>
      <c r="BT41">
        <v>0.91500099999999995</v>
      </c>
      <c r="BU41">
        <v>0.90221799999999996</v>
      </c>
      <c r="BV41">
        <v>0.90183100000000005</v>
      </c>
      <c r="BW41">
        <v>0.96863200000000005</v>
      </c>
      <c r="BX41">
        <v>0.87524400000000002</v>
      </c>
      <c r="BY41">
        <v>0.83153900000000003</v>
      </c>
      <c r="BZ41">
        <v>0.864236</v>
      </c>
      <c r="CA41">
        <v>0.849333</v>
      </c>
      <c r="CB41">
        <v>0.83842499999999998</v>
      </c>
      <c r="CC41">
        <v>0.87502800000000003</v>
      </c>
      <c r="CD41">
        <v>0.84487900000000005</v>
      </c>
    </row>
    <row r="42" spans="1:82">
      <c r="A42">
        <v>27.466111000000001</v>
      </c>
      <c r="B42" s="3">
        <v>1.1444212962962963</v>
      </c>
      <c r="C42">
        <v>0.82327799999999995</v>
      </c>
      <c r="D42">
        <v>0.86121199999999998</v>
      </c>
      <c r="E42">
        <v>0.84659899999999999</v>
      </c>
      <c r="F42">
        <v>0.85355700000000001</v>
      </c>
      <c r="G42">
        <v>0.98495999999999995</v>
      </c>
      <c r="H42">
        <v>1.0612790000000001</v>
      </c>
      <c r="I42">
        <v>0.99764900000000001</v>
      </c>
      <c r="J42">
        <v>1.013077</v>
      </c>
      <c r="K42">
        <v>0.82433100000000004</v>
      </c>
      <c r="L42">
        <v>0.83035499999999995</v>
      </c>
      <c r="M42">
        <v>0.82359700000000002</v>
      </c>
      <c r="N42">
        <v>0.82948900000000003</v>
      </c>
      <c r="O42">
        <v>0.82953399999999999</v>
      </c>
      <c r="P42">
        <v>0.84033800000000003</v>
      </c>
      <c r="Q42">
        <v>0.86086799999999997</v>
      </c>
      <c r="R42">
        <v>0.89853899999999998</v>
      </c>
      <c r="S42">
        <v>4.5989000000000002E-2</v>
      </c>
      <c r="T42">
        <v>0.47711999999999999</v>
      </c>
      <c r="U42">
        <v>0.77217000000000002</v>
      </c>
      <c r="V42">
        <v>0.77970700000000004</v>
      </c>
      <c r="W42">
        <v>0.87546299999999999</v>
      </c>
      <c r="X42">
        <v>0.80817499999999998</v>
      </c>
      <c r="Y42">
        <v>0.791273</v>
      </c>
      <c r="Z42">
        <v>0.82992200000000005</v>
      </c>
      <c r="AA42">
        <v>0.82692600000000005</v>
      </c>
      <c r="AB42">
        <v>0.79496500000000003</v>
      </c>
      <c r="AC42">
        <v>0.91800000000000004</v>
      </c>
      <c r="AD42">
        <v>0.86802199999999996</v>
      </c>
      <c r="AE42">
        <v>0.84992999999999996</v>
      </c>
      <c r="AF42">
        <v>0.86332600000000004</v>
      </c>
      <c r="AG42">
        <v>0.85045199999999999</v>
      </c>
      <c r="AH42">
        <v>0.84219999999999995</v>
      </c>
      <c r="AI42">
        <v>0.668937</v>
      </c>
      <c r="AJ42">
        <v>0.67937999999999998</v>
      </c>
      <c r="AK42">
        <v>0.81325099999999995</v>
      </c>
      <c r="AL42">
        <v>0.87048000000000003</v>
      </c>
      <c r="AM42">
        <v>0.81861499999999998</v>
      </c>
      <c r="AN42">
        <v>0.82533699999999999</v>
      </c>
      <c r="AO42">
        <v>0.87740499999999999</v>
      </c>
      <c r="AP42">
        <v>0.84755800000000003</v>
      </c>
      <c r="AQ42">
        <v>0.88065400000000005</v>
      </c>
      <c r="AR42">
        <v>0.87734900000000005</v>
      </c>
      <c r="AS42">
        <v>0.87988900000000003</v>
      </c>
      <c r="AT42">
        <v>0.88609700000000002</v>
      </c>
      <c r="AU42">
        <v>0.85846199999999995</v>
      </c>
      <c r="AV42">
        <v>0.823125</v>
      </c>
      <c r="AW42">
        <v>0.81794699999999998</v>
      </c>
      <c r="AX42">
        <v>0.83435400000000004</v>
      </c>
      <c r="AY42">
        <v>0.80945</v>
      </c>
      <c r="AZ42">
        <v>0.86976900000000001</v>
      </c>
      <c r="BA42">
        <v>0.88207500000000005</v>
      </c>
      <c r="BB42">
        <v>0.86312599999999995</v>
      </c>
      <c r="BC42">
        <v>0.82564400000000004</v>
      </c>
      <c r="BD42">
        <v>0.81557500000000005</v>
      </c>
      <c r="BE42">
        <v>0.82431600000000005</v>
      </c>
      <c r="BF42">
        <v>0.85696000000000006</v>
      </c>
      <c r="BG42">
        <v>0.90456400000000003</v>
      </c>
      <c r="BH42">
        <v>0.89564600000000005</v>
      </c>
      <c r="BI42">
        <v>0.84329900000000002</v>
      </c>
      <c r="BJ42">
        <v>0.83663699999999996</v>
      </c>
      <c r="BK42">
        <v>0.85576300000000005</v>
      </c>
      <c r="BL42">
        <v>0.82097500000000001</v>
      </c>
      <c r="BM42">
        <v>0.84698700000000005</v>
      </c>
      <c r="BN42">
        <v>0.84167199999999998</v>
      </c>
      <c r="BO42">
        <v>0.96245099999999995</v>
      </c>
      <c r="BP42">
        <v>0.942075</v>
      </c>
      <c r="BQ42">
        <v>0.884517</v>
      </c>
      <c r="BR42">
        <v>0.94639499999999999</v>
      </c>
      <c r="BS42">
        <v>0.90057100000000001</v>
      </c>
      <c r="BT42">
        <v>0.927199</v>
      </c>
      <c r="BU42">
        <v>0.91391900000000004</v>
      </c>
      <c r="BV42">
        <v>0.91238900000000001</v>
      </c>
      <c r="BW42">
        <v>0.97380999999999995</v>
      </c>
      <c r="BX42">
        <v>0.89248700000000003</v>
      </c>
      <c r="BY42">
        <v>0.843831</v>
      </c>
      <c r="BZ42">
        <v>0.87210200000000004</v>
      </c>
      <c r="CA42">
        <v>0.85653800000000002</v>
      </c>
      <c r="CB42">
        <v>0.84276600000000002</v>
      </c>
      <c r="CC42">
        <v>0.87324900000000005</v>
      </c>
      <c r="CD42">
        <v>0.85325300000000004</v>
      </c>
    </row>
    <row r="43" spans="1:82">
      <c r="A43">
        <v>27.716388999999999</v>
      </c>
      <c r="B43" s="3">
        <v>1.1548495370370371</v>
      </c>
      <c r="C43">
        <v>0.82250699999999999</v>
      </c>
      <c r="D43">
        <v>0.86349799999999999</v>
      </c>
      <c r="E43">
        <v>0.85108399999999995</v>
      </c>
      <c r="F43">
        <v>0.85595200000000005</v>
      </c>
      <c r="G43">
        <v>1.027209</v>
      </c>
      <c r="H43">
        <v>1.0885050000000001</v>
      </c>
      <c r="I43">
        <v>1.0196970000000001</v>
      </c>
      <c r="J43">
        <v>1.0420910000000001</v>
      </c>
      <c r="K43">
        <v>0.82267599999999996</v>
      </c>
      <c r="L43">
        <v>0.83017200000000002</v>
      </c>
      <c r="M43">
        <v>0.82716299999999998</v>
      </c>
      <c r="N43">
        <v>0.83132899999999998</v>
      </c>
      <c r="O43">
        <v>0.85127699999999995</v>
      </c>
      <c r="P43">
        <v>0.86634100000000003</v>
      </c>
      <c r="Q43">
        <v>0.87481100000000001</v>
      </c>
      <c r="R43">
        <v>0.91283400000000003</v>
      </c>
      <c r="S43">
        <v>4.7749E-2</v>
      </c>
      <c r="T43">
        <v>0.50953700000000002</v>
      </c>
      <c r="U43">
        <v>0.78178300000000001</v>
      </c>
      <c r="V43">
        <v>0.78897799999999996</v>
      </c>
      <c r="W43">
        <v>0.88419199999999998</v>
      </c>
      <c r="X43">
        <v>0.81237599999999999</v>
      </c>
      <c r="Y43">
        <v>0.79307499999999997</v>
      </c>
      <c r="Z43">
        <v>0.835032</v>
      </c>
      <c r="AA43">
        <v>0.84694899999999995</v>
      </c>
      <c r="AB43">
        <v>0.81572500000000003</v>
      </c>
      <c r="AC43">
        <v>0.92707600000000001</v>
      </c>
      <c r="AD43">
        <v>0.87423700000000004</v>
      </c>
      <c r="AE43">
        <v>0.85140000000000005</v>
      </c>
      <c r="AF43">
        <v>0.86881299999999995</v>
      </c>
      <c r="AG43">
        <v>0.85197999999999996</v>
      </c>
      <c r="AH43">
        <v>0.84585600000000005</v>
      </c>
      <c r="AI43">
        <v>0.65768000000000004</v>
      </c>
      <c r="AJ43">
        <v>0.69418599999999997</v>
      </c>
      <c r="AK43">
        <v>0.81452400000000003</v>
      </c>
      <c r="AL43">
        <v>0.87339299999999997</v>
      </c>
      <c r="AM43">
        <v>0.81594800000000001</v>
      </c>
      <c r="AN43">
        <v>0.82701100000000005</v>
      </c>
      <c r="AO43">
        <v>0.88158000000000003</v>
      </c>
      <c r="AP43">
        <v>0.85102699999999998</v>
      </c>
      <c r="AQ43">
        <v>0.90519499999999997</v>
      </c>
      <c r="AR43">
        <v>0.89275000000000004</v>
      </c>
      <c r="AS43">
        <v>0.89113100000000001</v>
      </c>
      <c r="AT43">
        <v>0.88710199999999995</v>
      </c>
      <c r="AU43">
        <v>0.85495500000000002</v>
      </c>
      <c r="AV43">
        <v>0.82442099999999996</v>
      </c>
      <c r="AW43">
        <v>0.82488499999999998</v>
      </c>
      <c r="AX43">
        <v>0.836009</v>
      </c>
      <c r="AY43">
        <v>0.83571499999999999</v>
      </c>
      <c r="AZ43">
        <v>0.88987000000000005</v>
      </c>
      <c r="BA43">
        <v>0.88765300000000003</v>
      </c>
      <c r="BB43">
        <v>0.86831999999999998</v>
      </c>
      <c r="BC43">
        <v>0.82765299999999997</v>
      </c>
      <c r="BD43">
        <v>0.82453900000000002</v>
      </c>
      <c r="BE43">
        <v>0.82997699999999996</v>
      </c>
      <c r="BF43">
        <v>0.86076799999999998</v>
      </c>
      <c r="BG43">
        <v>0.927979</v>
      </c>
      <c r="BH43">
        <v>0.90236899999999998</v>
      </c>
      <c r="BI43">
        <v>0.84655899999999995</v>
      </c>
      <c r="BJ43">
        <v>0.84534500000000001</v>
      </c>
      <c r="BK43">
        <v>0.85832799999999998</v>
      </c>
      <c r="BL43">
        <v>0.82192100000000001</v>
      </c>
      <c r="BM43">
        <v>0.85088299999999994</v>
      </c>
      <c r="BN43">
        <v>0.84633100000000006</v>
      </c>
      <c r="BO43">
        <v>0.98213499999999998</v>
      </c>
      <c r="BP43">
        <v>0.94033299999999997</v>
      </c>
      <c r="BQ43">
        <v>0.88400999999999996</v>
      </c>
      <c r="BR43">
        <v>0.95695699999999995</v>
      </c>
      <c r="BS43">
        <v>0.91325900000000004</v>
      </c>
      <c r="BT43">
        <v>0.94229799999999997</v>
      </c>
      <c r="BU43">
        <v>0.92831399999999997</v>
      </c>
      <c r="BV43">
        <v>0.92228100000000002</v>
      </c>
      <c r="BW43">
        <v>0.97480999999999995</v>
      </c>
      <c r="BX43">
        <v>0.89115999999999995</v>
      </c>
      <c r="BY43">
        <v>0.85229999999999995</v>
      </c>
      <c r="BZ43">
        <v>0.88545300000000005</v>
      </c>
      <c r="CA43">
        <v>0.85887800000000003</v>
      </c>
      <c r="CB43">
        <v>0.84473900000000002</v>
      </c>
      <c r="CC43">
        <v>0.87500900000000004</v>
      </c>
      <c r="CD43">
        <v>0.86548800000000004</v>
      </c>
    </row>
    <row r="44" spans="1:82">
      <c r="A44">
        <v>27.966667000000001</v>
      </c>
      <c r="B44" s="3">
        <v>1.1652777777777776</v>
      </c>
      <c r="C44">
        <v>0.82795300000000005</v>
      </c>
      <c r="D44">
        <v>0.86822699999999997</v>
      </c>
      <c r="E44">
        <v>0.85445499999999996</v>
      </c>
      <c r="F44">
        <v>0.86448400000000003</v>
      </c>
      <c r="G44">
        <v>1.058484</v>
      </c>
      <c r="H44">
        <v>1.1150119999999999</v>
      </c>
      <c r="I44">
        <v>1.052783</v>
      </c>
      <c r="J44">
        <v>1.0762620000000001</v>
      </c>
      <c r="K44">
        <v>0.82517700000000005</v>
      </c>
      <c r="L44">
        <v>0.83172500000000005</v>
      </c>
      <c r="M44">
        <v>0.83321100000000003</v>
      </c>
      <c r="N44">
        <v>0.83630099999999996</v>
      </c>
      <c r="O44">
        <v>0.87675400000000003</v>
      </c>
      <c r="P44">
        <v>0.89158400000000004</v>
      </c>
      <c r="Q44">
        <v>0.88421700000000003</v>
      </c>
      <c r="R44">
        <v>0.92085300000000003</v>
      </c>
      <c r="S44">
        <v>4.7837999999999999E-2</v>
      </c>
      <c r="T44">
        <v>0.52997300000000003</v>
      </c>
      <c r="U44">
        <v>0.79893599999999998</v>
      </c>
      <c r="V44">
        <v>0.79900899999999997</v>
      </c>
      <c r="W44">
        <v>0.89133399999999996</v>
      </c>
      <c r="X44">
        <v>0.81603800000000004</v>
      </c>
      <c r="Y44">
        <v>0.79717499999999997</v>
      </c>
      <c r="Z44">
        <v>0.83838999999999997</v>
      </c>
      <c r="AA44">
        <v>0.87068900000000005</v>
      </c>
      <c r="AB44">
        <v>0.831457</v>
      </c>
      <c r="AC44">
        <v>0.93349300000000002</v>
      </c>
      <c r="AD44">
        <v>0.87703900000000001</v>
      </c>
      <c r="AE44">
        <v>0.85692299999999999</v>
      </c>
      <c r="AF44">
        <v>0.87387599999999999</v>
      </c>
      <c r="AG44">
        <v>0.85968</v>
      </c>
      <c r="AH44">
        <v>0.85346900000000003</v>
      </c>
      <c r="AI44">
        <v>0.650119</v>
      </c>
      <c r="AJ44">
        <v>0.70662000000000003</v>
      </c>
      <c r="AK44">
        <v>0.81680200000000003</v>
      </c>
      <c r="AL44">
        <v>0.88005100000000003</v>
      </c>
      <c r="AM44">
        <v>0.82054499999999997</v>
      </c>
      <c r="AN44">
        <v>0.83054600000000001</v>
      </c>
      <c r="AO44">
        <v>0.88887700000000003</v>
      </c>
      <c r="AP44">
        <v>0.85992900000000005</v>
      </c>
      <c r="AQ44">
        <v>0.92917000000000005</v>
      </c>
      <c r="AR44">
        <v>0.90449199999999996</v>
      </c>
      <c r="AS44">
        <v>0.89544000000000001</v>
      </c>
      <c r="AT44">
        <v>0.89103200000000005</v>
      </c>
      <c r="AU44">
        <v>0.864174</v>
      </c>
      <c r="AV44">
        <v>0.82718400000000003</v>
      </c>
      <c r="AW44">
        <v>0.83386800000000005</v>
      </c>
      <c r="AX44">
        <v>0.84091199999999999</v>
      </c>
      <c r="AY44">
        <v>0.86615900000000001</v>
      </c>
      <c r="AZ44">
        <v>0.90492700000000004</v>
      </c>
      <c r="BA44">
        <v>0.89798199999999995</v>
      </c>
      <c r="BB44">
        <v>0.87297800000000003</v>
      </c>
      <c r="BC44">
        <v>0.83708199999999999</v>
      </c>
      <c r="BD44">
        <v>0.83075399999999999</v>
      </c>
      <c r="BE44">
        <v>0.83600099999999999</v>
      </c>
      <c r="BF44">
        <v>0.86798200000000003</v>
      </c>
      <c r="BG44">
        <v>0.94381999999999999</v>
      </c>
      <c r="BH44">
        <v>0.91072900000000001</v>
      </c>
      <c r="BI44">
        <v>0.846495</v>
      </c>
      <c r="BJ44">
        <v>0.85106800000000005</v>
      </c>
      <c r="BK44">
        <v>0.86697400000000002</v>
      </c>
      <c r="BL44">
        <v>0.835785</v>
      </c>
      <c r="BM44">
        <v>0.85827299999999995</v>
      </c>
      <c r="BN44">
        <v>0.85412900000000003</v>
      </c>
      <c r="BO44">
        <v>0.99629699999999999</v>
      </c>
      <c r="BP44">
        <v>0.94210400000000005</v>
      </c>
      <c r="BQ44">
        <v>0.89522299999999999</v>
      </c>
      <c r="BR44">
        <v>0.96612799999999999</v>
      </c>
      <c r="BS44">
        <v>0.91924300000000003</v>
      </c>
      <c r="BT44">
        <v>0.95143599999999995</v>
      </c>
      <c r="BU44">
        <v>0.93621100000000002</v>
      </c>
      <c r="BV44">
        <v>0.93129899999999999</v>
      </c>
      <c r="BW44">
        <v>0.97670000000000001</v>
      </c>
      <c r="BX44">
        <v>0.90834800000000004</v>
      </c>
      <c r="BY44">
        <v>0.86395599999999995</v>
      </c>
      <c r="BZ44">
        <v>0.89651000000000003</v>
      </c>
      <c r="CA44">
        <v>0.86801700000000004</v>
      </c>
      <c r="CB44">
        <v>0.85555199999999998</v>
      </c>
      <c r="CC44">
        <v>0.89365399999999995</v>
      </c>
      <c r="CD44">
        <v>0.87815200000000004</v>
      </c>
    </row>
    <row r="45" spans="1:82">
      <c r="A45">
        <v>28.216667000000001</v>
      </c>
      <c r="B45" s="3">
        <v>1.1756944444444444</v>
      </c>
      <c r="C45">
        <v>0.83433299999999999</v>
      </c>
      <c r="D45">
        <v>0.87355099999999997</v>
      </c>
      <c r="E45">
        <v>0.86377499999999996</v>
      </c>
      <c r="F45">
        <v>0.87010100000000001</v>
      </c>
      <c r="G45">
        <v>1.0936159999999999</v>
      </c>
      <c r="H45">
        <v>1.13994</v>
      </c>
      <c r="I45">
        <v>1.087575</v>
      </c>
      <c r="J45">
        <v>1.107391</v>
      </c>
      <c r="K45">
        <v>0.82964700000000002</v>
      </c>
      <c r="L45">
        <v>0.83658399999999999</v>
      </c>
      <c r="M45">
        <v>0.83674599999999999</v>
      </c>
      <c r="N45">
        <v>0.83949799999999997</v>
      </c>
      <c r="O45">
        <v>0.90939000000000003</v>
      </c>
      <c r="P45">
        <v>0.91263499999999997</v>
      </c>
      <c r="Q45">
        <v>0.89410400000000001</v>
      </c>
      <c r="R45">
        <v>0.93467</v>
      </c>
      <c r="S45">
        <v>5.0130000000000001E-2</v>
      </c>
      <c r="T45">
        <v>0.55383099999999996</v>
      </c>
      <c r="U45">
        <v>0.81107399999999996</v>
      </c>
      <c r="V45">
        <v>0.81658799999999998</v>
      </c>
      <c r="W45">
        <v>0.90143499999999999</v>
      </c>
      <c r="X45">
        <v>0.82419299999999995</v>
      </c>
      <c r="Y45">
        <v>0.80732300000000001</v>
      </c>
      <c r="Z45">
        <v>0.84642099999999998</v>
      </c>
      <c r="AA45">
        <v>0.89486500000000002</v>
      </c>
      <c r="AB45">
        <v>0.84258299999999997</v>
      </c>
      <c r="AC45">
        <v>0.94156200000000001</v>
      </c>
      <c r="AD45">
        <v>0.882355</v>
      </c>
      <c r="AE45">
        <v>0.86159300000000005</v>
      </c>
      <c r="AF45">
        <v>0.88016399999999995</v>
      </c>
      <c r="AG45">
        <v>0.86579600000000001</v>
      </c>
      <c r="AH45">
        <v>0.85672700000000002</v>
      </c>
      <c r="AI45">
        <v>0.644903</v>
      </c>
      <c r="AJ45">
        <v>0.71337899999999999</v>
      </c>
      <c r="AK45">
        <v>0.81877299999999997</v>
      </c>
      <c r="AL45">
        <v>0.88692199999999999</v>
      </c>
      <c r="AM45">
        <v>0.82436299999999996</v>
      </c>
      <c r="AN45">
        <v>0.83734299999999995</v>
      </c>
      <c r="AO45">
        <v>0.89571199999999995</v>
      </c>
      <c r="AP45">
        <v>0.86831999999999998</v>
      </c>
      <c r="AQ45">
        <v>0.95267599999999997</v>
      </c>
      <c r="AR45">
        <v>0.91797899999999999</v>
      </c>
      <c r="AS45">
        <v>0.9083</v>
      </c>
      <c r="AT45">
        <v>0.90016700000000005</v>
      </c>
      <c r="AU45">
        <v>0.870255</v>
      </c>
      <c r="AV45">
        <v>0.83255599999999996</v>
      </c>
      <c r="AW45">
        <v>0.83918400000000004</v>
      </c>
      <c r="AX45">
        <v>0.84965500000000005</v>
      </c>
      <c r="AY45">
        <v>0.89584399999999997</v>
      </c>
      <c r="AZ45">
        <v>0.91489600000000004</v>
      </c>
      <c r="BA45">
        <v>0.91560900000000001</v>
      </c>
      <c r="BB45">
        <v>0.88384600000000002</v>
      </c>
      <c r="BC45">
        <v>0.85101400000000005</v>
      </c>
      <c r="BD45">
        <v>0.83720799999999995</v>
      </c>
      <c r="BE45">
        <v>0.84944200000000003</v>
      </c>
      <c r="BF45">
        <v>0.87699400000000005</v>
      </c>
      <c r="BG45">
        <v>0.95977299999999999</v>
      </c>
      <c r="BH45">
        <v>0.92785200000000001</v>
      </c>
      <c r="BI45">
        <v>0.85933899999999996</v>
      </c>
      <c r="BJ45">
        <v>0.86544100000000002</v>
      </c>
      <c r="BK45">
        <v>0.87569699999999995</v>
      </c>
      <c r="BL45">
        <v>0.852155</v>
      </c>
      <c r="BM45">
        <v>0.86523300000000003</v>
      </c>
      <c r="BN45">
        <v>0.86458100000000004</v>
      </c>
      <c r="BO45">
        <v>1.012899</v>
      </c>
      <c r="BP45">
        <v>0.95069199999999998</v>
      </c>
      <c r="BQ45">
        <v>0.90519099999999997</v>
      </c>
      <c r="BR45">
        <v>0.979375</v>
      </c>
      <c r="BS45">
        <v>0.91816900000000001</v>
      </c>
      <c r="BT45">
        <v>0.96834600000000004</v>
      </c>
      <c r="BU45">
        <v>0.94874199999999997</v>
      </c>
      <c r="BV45">
        <v>0.94496500000000005</v>
      </c>
      <c r="BW45">
        <v>0.98040400000000005</v>
      </c>
      <c r="BX45">
        <v>0.92083800000000005</v>
      </c>
      <c r="BY45">
        <v>0.87480800000000003</v>
      </c>
      <c r="BZ45">
        <v>0.90570200000000001</v>
      </c>
      <c r="CA45">
        <v>0.88248300000000002</v>
      </c>
      <c r="CB45">
        <v>0.86951999999999996</v>
      </c>
      <c r="CC45">
        <v>0.909582</v>
      </c>
      <c r="CD45">
        <v>0.88922000000000001</v>
      </c>
    </row>
    <row r="46" spans="1:82">
      <c r="A46">
        <v>28.466667000000001</v>
      </c>
      <c r="B46" s="3">
        <v>1.1861111111111111</v>
      </c>
      <c r="C46">
        <v>0.84547600000000001</v>
      </c>
      <c r="D46">
        <v>0.88183999999999996</v>
      </c>
      <c r="E46">
        <v>0.87187300000000001</v>
      </c>
      <c r="F46">
        <v>0.88253300000000001</v>
      </c>
      <c r="G46">
        <v>1.1265320000000001</v>
      </c>
      <c r="H46">
        <v>1.1698219999999999</v>
      </c>
      <c r="I46">
        <v>1.111326</v>
      </c>
      <c r="J46">
        <v>1.136285</v>
      </c>
      <c r="K46">
        <v>0.83831100000000003</v>
      </c>
      <c r="L46">
        <v>0.84392699999999998</v>
      </c>
      <c r="M46">
        <v>0.84379899999999997</v>
      </c>
      <c r="N46">
        <v>0.84487199999999996</v>
      </c>
      <c r="O46">
        <v>0.93362400000000001</v>
      </c>
      <c r="P46">
        <v>0.94054400000000005</v>
      </c>
      <c r="Q46">
        <v>0.91169599999999995</v>
      </c>
      <c r="R46">
        <v>0.95511299999999999</v>
      </c>
      <c r="S46">
        <v>5.0298000000000002E-2</v>
      </c>
      <c r="T46">
        <v>0.57370600000000005</v>
      </c>
      <c r="U46">
        <v>0.82813700000000001</v>
      </c>
      <c r="V46">
        <v>0.83930800000000005</v>
      </c>
      <c r="W46">
        <v>0.90951099999999996</v>
      </c>
      <c r="X46">
        <v>0.83119399999999999</v>
      </c>
      <c r="Y46">
        <v>0.81478899999999999</v>
      </c>
      <c r="Z46">
        <v>0.85359300000000005</v>
      </c>
      <c r="AA46">
        <v>0.92831600000000003</v>
      </c>
      <c r="AB46">
        <v>0.85306400000000004</v>
      </c>
      <c r="AC46">
        <v>0.95845100000000005</v>
      </c>
      <c r="AD46">
        <v>0.88888400000000001</v>
      </c>
      <c r="AE46">
        <v>0.86600900000000003</v>
      </c>
      <c r="AF46">
        <v>0.88928300000000005</v>
      </c>
      <c r="AG46">
        <v>0.873969</v>
      </c>
      <c r="AH46">
        <v>0.86449600000000004</v>
      </c>
      <c r="AI46">
        <v>0.64234000000000002</v>
      </c>
      <c r="AJ46">
        <v>0.71285799999999999</v>
      </c>
      <c r="AK46">
        <v>0.82264099999999996</v>
      </c>
      <c r="AL46">
        <v>0.89030900000000002</v>
      </c>
      <c r="AM46">
        <v>0.83326100000000003</v>
      </c>
      <c r="AN46">
        <v>0.84381200000000001</v>
      </c>
      <c r="AO46">
        <v>0.90210000000000001</v>
      </c>
      <c r="AP46">
        <v>0.87408399999999997</v>
      </c>
      <c r="AQ46">
        <v>0.98264700000000005</v>
      </c>
      <c r="AR46">
        <v>0.92814300000000005</v>
      </c>
      <c r="AS46">
        <v>0.92917000000000005</v>
      </c>
      <c r="AT46">
        <v>0.90973999999999999</v>
      </c>
      <c r="AU46">
        <v>0.87636899999999995</v>
      </c>
      <c r="AV46">
        <v>0.83863200000000004</v>
      </c>
      <c r="AW46">
        <v>0.84688799999999997</v>
      </c>
      <c r="AX46">
        <v>0.85824999999999996</v>
      </c>
      <c r="AY46">
        <v>0.93195799999999995</v>
      </c>
      <c r="AZ46">
        <v>0.92554999999999998</v>
      </c>
      <c r="BA46">
        <v>0.93591500000000005</v>
      </c>
      <c r="BB46">
        <v>0.89557600000000004</v>
      </c>
      <c r="BC46">
        <v>0.85836199999999996</v>
      </c>
      <c r="BD46">
        <v>0.84872499999999995</v>
      </c>
      <c r="BE46">
        <v>0.86079399999999995</v>
      </c>
      <c r="BF46">
        <v>0.88572499999999998</v>
      </c>
      <c r="BG46">
        <v>0.97297699999999998</v>
      </c>
      <c r="BH46">
        <v>0.98008300000000004</v>
      </c>
      <c r="BI46">
        <v>0.87934999999999997</v>
      </c>
      <c r="BJ46">
        <v>0.88070499999999996</v>
      </c>
      <c r="BK46">
        <v>0.89417800000000003</v>
      </c>
      <c r="BL46">
        <v>0.86716899999999997</v>
      </c>
      <c r="BM46">
        <v>0.87479700000000005</v>
      </c>
      <c r="BN46">
        <v>0.87742100000000001</v>
      </c>
      <c r="BO46">
        <v>1.026688</v>
      </c>
      <c r="BP46">
        <v>0.95948900000000004</v>
      </c>
      <c r="BQ46">
        <v>0.91658399999999995</v>
      </c>
      <c r="BR46">
        <v>0.99195</v>
      </c>
      <c r="BS46">
        <v>0.92832000000000003</v>
      </c>
      <c r="BT46">
        <v>0.97999899999999995</v>
      </c>
      <c r="BU46">
        <v>0.95786199999999999</v>
      </c>
      <c r="BV46">
        <v>0.959256</v>
      </c>
      <c r="BW46">
        <v>0.99431400000000003</v>
      </c>
      <c r="BX46">
        <v>0.933809</v>
      </c>
      <c r="BY46">
        <v>0.88821499999999998</v>
      </c>
      <c r="BZ46">
        <v>0.91937100000000005</v>
      </c>
      <c r="CA46">
        <v>0.89638399999999996</v>
      </c>
      <c r="CB46">
        <v>0.87885000000000002</v>
      </c>
      <c r="CC46">
        <v>0.92306999999999995</v>
      </c>
      <c r="CD46">
        <v>0.90498699999999999</v>
      </c>
    </row>
    <row r="47" spans="1:82">
      <c r="A47">
        <v>28.716944000000002</v>
      </c>
      <c r="B47" s="3">
        <v>1.1965393518518519</v>
      </c>
      <c r="C47">
        <v>0.85486899999999999</v>
      </c>
      <c r="D47">
        <v>0.886158</v>
      </c>
      <c r="E47">
        <v>0.885822</v>
      </c>
      <c r="F47">
        <v>0.89036599999999999</v>
      </c>
      <c r="G47">
        <v>1.1565650000000001</v>
      </c>
      <c r="H47">
        <v>1.2130559999999999</v>
      </c>
      <c r="I47">
        <v>1.146207</v>
      </c>
      <c r="J47">
        <v>1.1708019999999999</v>
      </c>
      <c r="K47">
        <v>0.84935400000000005</v>
      </c>
      <c r="L47">
        <v>0.85145599999999999</v>
      </c>
      <c r="M47">
        <v>0.85286200000000001</v>
      </c>
      <c r="N47">
        <v>0.85278100000000001</v>
      </c>
      <c r="O47">
        <v>0.95733000000000001</v>
      </c>
      <c r="P47">
        <v>0.96032399999999996</v>
      </c>
      <c r="Q47">
        <v>0.92950600000000005</v>
      </c>
      <c r="R47">
        <v>0.96945999999999999</v>
      </c>
      <c r="S47">
        <v>5.1896999999999999E-2</v>
      </c>
      <c r="T47">
        <v>0.59136999999999995</v>
      </c>
      <c r="U47">
        <v>0.85950000000000004</v>
      </c>
      <c r="V47">
        <v>0.86121899999999996</v>
      </c>
      <c r="W47">
        <v>0.92281800000000003</v>
      </c>
      <c r="X47">
        <v>0.84460000000000002</v>
      </c>
      <c r="Y47">
        <v>0.82853500000000002</v>
      </c>
      <c r="Z47">
        <v>0.86243099999999995</v>
      </c>
      <c r="AA47">
        <v>0.96065699999999998</v>
      </c>
      <c r="AB47">
        <v>0.86694800000000005</v>
      </c>
      <c r="AC47">
        <v>0.97456200000000004</v>
      </c>
      <c r="AD47">
        <v>0.89849699999999999</v>
      </c>
      <c r="AE47">
        <v>0.877247</v>
      </c>
      <c r="AF47">
        <v>0.89805199999999996</v>
      </c>
      <c r="AG47">
        <v>0.88608200000000004</v>
      </c>
      <c r="AH47">
        <v>0.87252399999999997</v>
      </c>
      <c r="AI47">
        <v>0.64488699999999999</v>
      </c>
      <c r="AJ47">
        <v>0.71305300000000005</v>
      </c>
      <c r="AK47">
        <v>0.83237499999999998</v>
      </c>
      <c r="AL47">
        <v>0.89800899999999995</v>
      </c>
      <c r="AM47">
        <v>0.840337</v>
      </c>
      <c r="AN47">
        <v>0.85104500000000005</v>
      </c>
      <c r="AO47">
        <v>0.91659599999999997</v>
      </c>
      <c r="AP47">
        <v>0.88014999999999999</v>
      </c>
      <c r="AQ47">
        <v>1.001584</v>
      </c>
      <c r="AR47">
        <v>0.94121200000000005</v>
      </c>
      <c r="AS47">
        <v>0.95275699999999997</v>
      </c>
      <c r="AT47">
        <v>0.91702700000000004</v>
      </c>
      <c r="AU47">
        <v>0.88459200000000004</v>
      </c>
      <c r="AV47">
        <v>0.84859300000000004</v>
      </c>
      <c r="AW47">
        <v>0.85875500000000005</v>
      </c>
      <c r="AX47">
        <v>0.86576500000000001</v>
      </c>
      <c r="AY47">
        <v>0.95454300000000003</v>
      </c>
      <c r="AZ47">
        <v>0.94402399999999997</v>
      </c>
      <c r="BA47">
        <v>0.95908700000000002</v>
      </c>
      <c r="BB47">
        <v>0.91108999999999996</v>
      </c>
      <c r="BC47">
        <v>0.87625900000000001</v>
      </c>
      <c r="BD47">
        <v>0.85753900000000005</v>
      </c>
      <c r="BE47">
        <v>0.87188399999999999</v>
      </c>
      <c r="BF47">
        <v>0.90223100000000001</v>
      </c>
      <c r="BG47">
        <v>0.98696799999999996</v>
      </c>
      <c r="BH47">
        <v>0.98961900000000003</v>
      </c>
      <c r="BI47">
        <v>0.89368099999999995</v>
      </c>
      <c r="BJ47">
        <v>0.89361500000000005</v>
      </c>
      <c r="BK47">
        <v>0.91378199999999998</v>
      </c>
      <c r="BL47">
        <v>0.88675199999999998</v>
      </c>
      <c r="BM47">
        <v>0.88597000000000004</v>
      </c>
      <c r="BN47">
        <v>0.89514700000000003</v>
      </c>
      <c r="BO47">
        <v>1.0426470000000001</v>
      </c>
      <c r="BP47">
        <v>0.97272099999999995</v>
      </c>
      <c r="BQ47">
        <v>0.92661400000000005</v>
      </c>
      <c r="BR47">
        <v>1.004896</v>
      </c>
      <c r="BS47">
        <v>0.94246300000000005</v>
      </c>
      <c r="BT47">
        <v>0.99071600000000004</v>
      </c>
      <c r="BU47">
        <v>0.97250800000000004</v>
      </c>
      <c r="BV47">
        <v>0.96557999999999999</v>
      </c>
      <c r="BW47">
        <v>1.0141500000000001</v>
      </c>
      <c r="BX47">
        <v>0.94572999999999996</v>
      </c>
      <c r="BY47">
        <v>0.901528</v>
      </c>
      <c r="BZ47">
        <v>0.92875600000000003</v>
      </c>
      <c r="CA47">
        <v>0.90740200000000004</v>
      </c>
      <c r="CB47">
        <v>0.89190899999999995</v>
      </c>
      <c r="CC47">
        <v>0.94031500000000001</v>
      </c>
      <c r="CD47">
        <v>0.91627700000000001</v>
      </c>
    </row>
    <row r="48" spans="1:82">
      <c r="A48">
        <v>28.966944000000002</v>
      </c>
      <c r="B48" s="3">
        <v>1.2069560185185184</v>
      </c>
      <c r="C48">
        <v>0.86548999999999998</v>
      </c>
      <c r="D48">
        <v>0.89824599999999999</v>
      </c>
      <c r="E48">
        <v>0.89553700000000003</v>
      </c>
      <c r="F48">
        <v>0.89819000000000004</v>
      </c>
      <c r="G48">
        <v>1.19099</v>
      </c>
      <c r="H48">
        <v>1.254127</v>
      </c>
      <c r="I48">
        <v>1.1743539999999999</v>
      </c>
      <c r="J48">
        <v>1.1947890000000001</v>
      </c>
      <c r="K48">
        <v>0.85982199999999998</v>
      </c>
      <c r="L48">
        <v>0.86321199999999998</v>
      </c>
      <c r="M48">
        <v>0.86185699999999998</v>
      </c>
      <c r="N48">
        <v>0.86617100000000002</v>
      </c>
      <c r="O48">
        <v>0.97675800000000002</v>
      </c>
      <c r="P48">
        <v>0.98833400000000005</v>
      </c>
      <c r="Q48">
        <v>0.94832899999999998</v>
      </c>
      <c r="R48">
        <v>0.984398</v>
      </c>
      <c r="S48">
        <v>5.1228000000000003E-2</v>
      </c>
      <c r="T48">
        <v>0.60542799999999997</v>
      </c>
      <c r="U48">
        <v>0.87410200000000005</v>
      </c>
      <c r="V48">
        <v>0.87376399999999999</v>
      </c>
      <c r="W48">
        <v>0.93586000000000003</v>
      </c>
      <c r="X48">
        <v>0.85402400000000001</v>
      </c>
      <c r="Y48">
        <v>0.83392900000000003</v>
      </c>
      <c r="Z48">
        <v>0.87353700000000001</v>
      </c>
      <c r="AA48">
        <v>0.98706700000000003</v>
      </c>
      <c r="AB48">
        <v>0.88559500000000002</v>
      </c>
      <c r="AC48">
        <v>0.98670500000000005</v>
      </c>
      <c r="AD48">
        <v>0.90840200000000004</v>
      </c>
      <c r="AE48">
        <v>0.88517699999999999</v>
      </c>
      <c r="AF48">
        <v>0.91028399999999998</v>
      </c>
      <c r="AG48">
        <v>0.89558499999999996</v>
      </c>
      <c r="AH48">
        <v>0.88105599999999995</v>
      </c>
      <c r="AI48">
        <v>0.652092</v>
      </c>
      <c r="AJ48">
        <v>0.71274700000000002</v>
      </c>
      <c r="AK48">
        <v>0.84712500000000002</v>
      </c>
      <c r="AL48">
        <v>0.90473199999999998</v>
      </c>
      <c r="AM48">
        <v>0.84672999999999998</v>
      </c>
      <c r="AN48">
        <v>0.863923</v>
      </c>
      <c r="AO48">
        <v>0.92357800000000001</v>
      </c>
      <c r="AP48">
        <v>0.89079399999999997</v>
      </c>
      <c r="AQ48">
        <v>1.0209159999999999</v>
      </c>
      <c r="AR48">
        <v>0.94954099999999997</v>
      </c>
      <c r="AS48">
        <v>0.97057400000000005</v>
      </c>
      <c r="AT48">
        <v>0.93069299999999999</v>
      </c>
      <c r="AU48">
        <v>0.898169</v>
      </c>
      <c r="AV48">
        <v>0.85565899999999995</v>
      </c>
      <c r="AW48">
        <v>0.86846299999999998</v>
      </c>
      <c r="AX48">
        <v>0.874247</v>
      </c>
      <c r="AY48">
        <v>0.98138499999999995</v>
      </c>
      <c r="AZ48">
        <v>0.96261099999999999</v>
      </c>
      <c r="BA48">
        <v>0.97340700000000002</v>
      </c>
      <c r="BB48">
        <v>0.93660399999999999</v>
      </c>
      <c r="BC48">
        <v>0.89090400000000003</v>
      </c>
      <c r="BD48">
        <v>0.871174</v>
      </c>
      <c r="BE48">
        <v>0.88733899999999999</v>
      </c>
      <c r="BF48">
        <v>0.91606600000000005</v>
      </c>
      <c r="BG48">
        <v>0.99623300000000004</v>
      </c>
      <c r="BH48">
        <v>0.98890100000000003</v>
      </c>
      <c r="BI48">
        <v>0.90555300000000005</v>
      </c>
      <c r="BJ48">
        <v>0.91194699999999995</v>
      </c>
      <c r="BK48">
        <v>0.92880700000000005</v>
      </c>
      <c r="BL48">
        <v>0.90160799999999997</v>
      </c>
      <c r="BM48">
        <v>0.90032800000000002</v>
      </c>
      <c r="BN48">
        <v>0.91438799999999998</v>
      </c>
      <c r="BO48">
        <v>1.0557190000000001</v>
      </c>
      <c r="BP48">
        <v>0.98658199999999996</v>
      </c>
      <c r="BQ48">
        <v>0.93752500000000005</v>
      </c>
      <c r="BR48">
        <v>1.0185580000000001</v>
      </c>
      <c r="BS48">
        <v>0.95560400000000001</v>
      </c>
      <c r="BT48">
        <v>1.0046349999999999</v>
      </c>
      <c r="BU48">
        <v>0.98335799999999995</v>
      </c>
      <c r="BV48">
        <v>0.97634100000000001</v>
      </c>
      <c r="BW48">
        <v>1.016904</v>
      </c>
      <c r="BX48">
        <v>0.95911500000000005</v>
      </c>
      <c r="BY48">
        <v>0.91364500000000004</v>
      </c>
      <c r="BZ48">
        <v>0.94486099999999995</v>
      </c>
      <c r="CA48">
        <v>0.92301900000000003</v>
      </c>
      <c r="CB48">
        <v>0.90501500000000001</v>
      </c>
      <c r="CC48">
        <v>0.95392299999999997</v>
      </c>
      <c r="CD48">
        <v>0.93112499999999998</v>
      </c>
    </row>
    <row r="49" spans="1:82">
      <c r="A49">
        <v>29.217222</v>
      </c>
      <c r="B49" s="3">
        <v>1.2173842592592592</v>
      </c>
      <c r="C49">
        <v>0.87552700000000006</v>
      </c>
      <c r="D49">
        <v>0.91078199999999998</v>
      </c>
      <c r="E49">
        <v>0.90509399999999995</v>
      </c>
      <c r="F49">
        <v>0.91307199999999999</v>
      </c>
      <c r="G49">
        <v>1.2208570000000001</v>
      </c>
      <c r="H49">
        <v>1.284459</v>
      </c>
      <c r="I49">
        <v>1.2016100000000001</v>
      </c>
      <c r="J49">
        <v>1.2157789999999999</v>
      </c>
      <c r="K49">
        <v>0.86937399999999998</v>
      </c>
      <c r="L49">
        <v>0.89593699999999998</v>
      </c>
      <c r="M49">
        <v>0.86951100000000003</v>
      </c>
      <c r="N49">
        <v>0.87664699999999995</v>
      </c>
      <c r="O49">
        <v>0.99622500000000003</v>
      </c>
      <c r="P49">
        <v>1.00393</v>
      </c>
      <c r="Q49">
        <v>0.96453699999999998</v>
      </c>
      <c r="R49">
        <v>1.004362</v>
      </c>
      <c r="S49">
        <v>5.3742999999999999E-2</v>
      </c>
      <c r="T49">
        <v>0.61184799999999995</v>
      </c>
      <c r="U49">
        <v>0.88036700000000001</v>
      </c>
      <c r="V49">
        <v>0.88091799999999998</v>
      </c>
      <c r="W49">
        <v>0.95703000000000005</v>
      </c>
      <c r="X49">
        <v>0.86549299999999996</v>
      </c>
      <c r="Y49">
        <v>0.84480500000000003</v>
      </c>
      <c r="Z49">
        <v>0.88131700000000002</v>
      </c>
      <c r="AA49">
        <v>1.0165150000000001</v>
      </c>
      <c r="AB49">
        <v>0.90029700000000001</v>
      </c>
      <c r="AC49">
        <v>1.012194</v>
      </c>
      <c r="AD49">
        <v>0.91721799999999998</v>
      </c>
      <c r="AE49">
        <v>0.89201200000000003</v>
      </c>
      <c r="AF49">
        <v>0.91786599999999996</v>
      </c>
      <c r="AG49">
        <v>0.90713699999999997</v>
      </c>
      <c r="AH49">
        <v>0.88959900000000003</v>
      </c>
      <c r="AI49">
        <v>0.66015100000000004</v>
      </c>
      <c r="AJ49">
        <v>0.71471799999999996</v>
      </c>
      <c r="AK49">
        <v>0.87770700000000001</v>
      </c>
      <c r="AL49">
        <v>0.91156899999999996</v>
      </c>
      <c r="AM49">
        <v>0.85719800000000002</v>
      </c>
      <c r="AN49">
        <v>0.87473100000000004</v>
      </c>
      <c r="AO49">
        <v>0.93837999999999999</v>
      </c>
      <c r="AP49">
        <v>0.90651499999999996</v>
      </c>
      <c r="AQ49">
        <v>1.0437160000000001</v>
      </c>
      <c r="AR49">
        <v>0.96532399999999996</v>
      </c>
      <c r="AS49">
        <v>0.988375</v>
      </c>
      <c r="AT49">
        <v>0.93976599999999999</v>
      </c>
      <c r="AU49">
        <v>0.90881100000000004</v>
      </c>
      <c r="AV49">
        <v>0.86372099999999996</v>
      </c>
      <c r="AW49">
        <v>0.87914400000000004</v>
      </c>
      <c r="AX49">
        <v>0.88608699999999996</v>
      </c>
      <c r="AY49">
        <v>0.99862399999999996</v>
      </c>
      <c r="AZ49">
        <v>0.97767899999999996</v>
      </c>
      <c r="BA49">
        <v>0.99157300000000004</v>
      </c>
      <c r="BB49">
        <v>0.95873799999999998</v>
      </c>
      <c r="BC49">
        <v>0.90731899999999999</v>
      </c>
      <c r="BD49">
        <v>0.88315900000000003</v>
      </c>
      <c r="BE49">
        <v>0.90565499999999999</v>
      </c>
      <c r="BF49">
        <v>0.92871199999999998</v>
      </c>
      <c r="BG49">
        <v>1.0123949999999999</v>
      </c>
      <c r="BH49">
        <v>1.0064230000000001</v>
      </c>
      <c r="BI49">
        <v>0.923566</v>
      </c>
      <c r="BJ49">
        <v>0.925508</v>
      </c>
      <c r="BK49">
        <v>0.94357100000000005</v>
      </c>
      <c r="BL49">
        <v>0.91463700000000003</v>
      </c>
      <c r="BM49">
        <v>0.91655600000000004</v>
      </c>
      <c r="BN49">
        <v>0.93643299999999996</v>
      </c>
      <c r="BO49">
        <v>1.0667930000000001</v>
      </c>
      <c r="BP49">
        <v>0.99420699999999995</v>
      </c>
      <c r="BQ49">
        <v>0.94769800000000004</v>
      </c>
      <c r="BR49">
        <v>1.032608</v>
      </c>
      <c r="BS49">
        <v>0.96970599999999996</v>
      </c>
      <c r="BT49">
        <v>1.018195</v>
      </c>
      <c r="BU49">
        <v>0.996923</v>
      </c>
      <c r="BV49">
        <v>0.99409499999999995</v>
      </c>
      <c r="BW49">
        <v>1.0188170000000001</v>
      </c>
      <c r="BX49">
        <v>0.97146299999999997</v>
      </c>
      <c r="BY49">
        <v>0.927234</v>
      </c>
      <c r="BZ49">
        <v>0.958287</v>
      </c>
      <c r="CA49">
        <v>0.93509799999999998</v>
      </c>
      <c r="CB49">
        <v>0.91688800000000004</v>
      </c>
      <c r="CC49">
        <v>0.97194499999999995</v>
      </c>
      <c r="CD49">
        <v>0.94580799999999998</v>
      </c>
    </row>
    <row r="50" spans="1:82">
      <c r="A50">
        <v>29.467222</v>
      </c>
      <c r="B50" s="3">
        <v>1.2278009259259259</v>
      </c>
      <c r="C50">
        <v>0.88674799999999998</v>
      </c>
      <c r="D50">
        <v>0.920126</v>
      </c>
      <c r="E50">
        <v>0.92017899999999997</v>
      </c>
      <c r="F50">
        <v>0.92802700000000005</v>
      </c>
      <c r="G50">
        <v>1.2527330000000001</v>
      </c>
      <c r="H50">
        <v>1.3176110000000001</v>
      </c>
      <c r="I50">
        <v>1.2272609999999999</v>
      </c>
      <c r="J50">
        <v>1.243749</v>
      </c>
      <c r="K50">
        <v>0.87801300000000004</v>
      </c>
      <c r="L50">
        <v>0.95338800000000001</v>
      </c>
      <c r="M50">
        <v>0.88185800000000003</v>
      </c>
      <c r="N50">
        <v>0.89026300000000003</v>
      </c>
      <c r="O50">
        <v>1.006338</v>
      </c>
      <c r="P50">
        <v>1.0225519999999999</v>
      </c>
      <c r="Q50">
        <v>0.98396600000000001</v>
      </c>
      <c r="R50">
        <v>1.031549</v>
      </c>
      <c r="S50">
        <v>5.4833E-2</v>
      </c>
      <c r="T50">
        <v>0.62128799999999995</v>
      </c>
      <c r="U50">
        <v>0.88240399999999997</v>
      </c>
      <c r="V50">
        <v>0.87740300000000004</v>
      </c>
      <c r="W50">
        <v>0.97500100000000001</v>
      </c>
      <c r="X50">
        <v>0.87529500000000005</v>
      </c>
      <c r="Y50">
        <v>0.857155</v>
      </c>
      <c r="Z50">
        <v>0.89393500000000004</v>
      </c>
      <c r="AA50">
        <v>1.038958</v>
      </c>
      <c r="AB50">
        <v>0.91188999999999998</v>
      </c>
      <c r="AC50">
        <v>1.0356050000000001</v>
      </c>
      <c r="AD50">
        <v>0.93220499999999995</v>
      </c>
      <c r="AE50">
        <v>0.90585700000000002</v>
      </c>
      <c r="AF50">
        <v>0.92431799999999997</v>
      </c>
      <c r="AG50">
        <v>0.91740299999999997</v>
      </c>
      <c r="AH50">
        <v>0.89930699999999997</v>
      </c>
      <c r="AI50">
        <v>0.67363700000000004</v>
      </c>
      <c r="AJ50">
        <v>0.71511100000000005</v>
      </c>
      <c r="AK50">
        <v>0.90568099999999996</v>
      </c>
      <c r="AL50">
        <v>0.92142500000000005</v>
      </c>
      <c r="AM50">
        <v>0.86805100000000002</v>
      </c>
      <c r="AN50">
        <v>0.88286200000000004</v>
      </c>
      <c r="AO50">
        <v>0.95320700000000003</v>
      </c>
      <c r="AP50">
        <v>0.91567900000000002</v>
      </c>
      <c r="AQ50">
        <v>1.059364</v>
      </c>
      <c r="AR50">
        <v>0.98114299999999999</v>
      </c>
      <c r="AS50">
        <v>1.000383</v>
      </c>
      <c r="AT50">
        <v>0.95028800000000002</v>
      </c>
      <c r="AU50">
        <v>0.91641600000000001</v>
      </c>
      <c r="AV50">
        <v>0.87772499999999998</v>
      </c>
      <c r="AW50">
        <v>0.89033899999999999</v>
      </c>
      <c r="AX50">
        <v>0.90053799999999995</v>
      </c>
      <c r="AY50">
        <v>1.007849</v>
      </c>
      <c r="AZ50">
        <v>0.98670999999999998</v>
      </c>
      <c r="BA50">
        <v>1.0115240000000001</v>
      </c>
      <c r="BB50">
        <v>0.970024</v>
      </c>
      <c r="BC50">
        <v>0.92602499999999999</v>
      </c>
      <c r="BD50">
        <v>0.90235100000000001</v>
      </c>
      <c r="BE50">
        <v>0.92503500000000005</v>
      </c>
      <c r="BF50">
        <v>0.94145699999999999</v>
      </c>
      <c r="BG50">
        <v>1.021657</v>
      </c>
      <c r="BH50">
        <v>1.0296609999999999</v>
      </c>
      <c r="BI50">
        <v>0.94147400000000003</v>
      </c>
      <c r="BJ50">
        <v>0.93888000000000005</v>
      </c>
      <c r="BK50">
        <v>0.95343900000000004</v>
      </c>
      <c r="BL50">
        <v>0.929006</v>
      </c>
      <c r="BM50">
        <v>0.93920999999999999</v>
      </c>
      <c r="BN50">
        <v>0.95337899999999998</v>
      </c>
      <c r="BO50">
        <v>1.077377</v>
      </c>
      <c r="BP50">
        <v>1.0052209999999999</v>
      </c>
      <c r="BQ50">
        <v>0.95892500000000003</v>
      </c>
      <c r="BR50">
        <v>1.0458339999999999</v>
      </c>
      <c r="BS50">
        <v>0.97914800000000002</v>
      </c>
      <c r="BT50">
        <v>1.0313159999999999</v>
      </c>
      <c r="BU50">
        <v>1.010364</v>
      </c>
      <c r="BV50">
        <v>1.0056039999999999</v>
      </c>
      <c r="BW50">
        <v>1.0259240000000001</v>
      </c>
      <c r="BX50">
        <v>0.98091899999999999</v>
      </c>
      <c r="BY50">
        <v>0.94012200000000001</v>
      </c>
      <c r="BZ50">
        <v>0.970055</v>
      </c>
      <c r="CA50">
        <v>0.94688600000000001</v>
      </c>
      <c r="CB50">
        <v>0.93116299999999996</v>
      </c>
      <c r="CC50">
        <v>0.98636500000000005</v>
      </c>
      <c r="CD50">
        <v>0.96086099999999997</v>
      </c>
    </row>
    <row r="51" spans="1:82">
      <c r="A51">
        <v>29.717500000000001</v>
      </c>
      <c r="B51" s="3">
        <v>1.2382291666666667</v>
      </c>
      <c r="C51">
        <v>0.89832699999999999</v>
      </c>
      <c r="D51">
        <v>0.93028100000000002</v>
      </c>
      <c r="E51">
        <v>0.93195700000000004</v>
      </c>
      <c r="F51">
        <v>0.94951600000000003</v>
      </c>
      <c r="G51">
        <v>1.2815240000000001</v>
      </c>
      <c r="H51">
        <v>1.347132</v>
      </c>
      <c r="I51">
        <v>1.250213</v>
      </c>
      <c r="J51">
        <v>1.2666379999999999</v>
      </c>
      <c r="K51">
        <v>0.89175599999999999</v>
      </c>
      <c r="L51">
        <v>0.95336299999999996</v>
      </c>
      <c r="M51">
        <v>0.89236599999999999</v>
      </c>
      <c r="N51">
        <v>0.90491100000000002</v>
      </c>
      <c r="O51">
        <v>1.0128969999999999</v>
      </c>
      <c r="P51">
        <v>1.0327919999999999</v>
      </c>
      <c r="Q51">
        <v>1.000451</v>
      </c>
      <c r="R51">
        <v>1.0464580000000001</v>
      </c>
      <c r="S51">
        <v>5.1220000000000002E-2</v>
      </c>
      <c r="T51">
        <v>0.63305299999999998</v>
      </c>
      <c r="U51">
        <v>0.89905599999999997</v>
      </c>
      <c r="V51">
        <v>0.89352600000000004</v>
      </c>
      <c r="W51">
        <v>0.993788</v>
      </c>
      <c r="X51">
        <v>0.88652600000000004</v>
      </c>
      <c r="Y51">
        <v>0.86484899999999998</v>
      </c>
      <c r="Z51">
        <v>0.90380000000000005</v>
      </c>
      <c r="AA51">
        <v>1.0517479999999999</v>
      </c>
      <c r="AB51">
        <v>0.92412700000000003</v>
      </c>
      <c r="AC51">
        <v>1.0528139999999999</v>
      </c>
      <c r="AD51">
        <v>0.94181199999999998</v>
      </c>
      <c r="AE51">
        <v>0.91396299999999997</v>
      </c>
      <c r="AF51">
        <v>0.933832</v>
      </c>
      <c r="AG51">
        <v>0.92849800000000005</v>
      </c>
      <c r="AH51">
        <v>0.90902000000000005</v>
      </c>
      <c r="AI51">
        <v>0.67828699999999997</v>
      </c>
      <c r="AJ51">
        <v>0.71699400000000002</v>
      </c>
      <c r="AK51">
        <v>0.92561300000000002</v>
      </c>
      <c r="AL51">
        <v>0.92730599999999996</v>
      </c>
      <c r="AM51">
        <v>0.87570099999999995</v>
      </c>
      <c r="AN51">
        <v>0.89446999999999999</v>
      </c>
      <c r="AO51">
        <v>0.97130799999999995</v>
      </c>
      <c r="AP51">
        <v>0.92411100000000002</v>
      </c>
      <c r="AQ51">
        <v>1.0701069999999999</v>
      </c>
      <c r="AR51">
        <v>1.000016</v>
      </c>
      <c r="AS51">
        <v>1.010778</v>
      </c>
      <c r="AT51">
        <v>0.96381700000000003</v>
      </c>
      <c r="AU51">
        <v>0.92725000000000002</v>
      </c>
      <c r="AV51">
        <v>0.88425200000000004</v>
      </c>
      <c r="AW51">
        <v>0.90118799999999999</v>
      </c>
      <c r="AX51">
        <v>0.90666599999999997</v>
      </c>
      <c r="AY51">
        <v>1.015531</v>
      </c>
      <c r="AZ51">
        <v>1.0029600000000001</v>
      </c>
      <c r="BA51">
        <v>1.021746</v>
      </c>
      <c r="BB51">
        <v>0.98217500000000002</v>
      </c>
      <c r="BC51">
        <v>0.94134099999999998</v>
      </c>
      <c r="BD51">
        <v>0.92016399999999998</v>
      </c>
      <c r="BE51">
        <v>0.94641299999999995</v>
      </c>
      <c r="BF51">
        <v>0.95952899999999997</v>
      </c>
      <c r="BG51">
        <v>1.034975</v>
      </c>
      <c r="BH51">
        <v>1.0451280000000001</v>
      </c>
      <c r="BI51">
        <v>0.95235099999999995</v>
      </c>
      <c r="BJ51">
        <v>0.95296199999999998</v>
      </c>
      <c r="BK51">
        <v>0.96510200000000002</v>
      </c>
      <c r="BL51">
        <v>0.94252000000000002</v>
      </c>
      <c r="BM51">
        <v>0.96377999999999997</v>
      </c>
      <c r="BN51">
        <v>0.97123999999999999</v>
      </c>
      <c r="BO51">
        <v>1.0885720000000001</v>
      </c>
      <c r="BP51">
        <v>1.015665</v>
      </c>
      <c r="BQ51">
        <v>0.96875500000000003</v>
      </c>
      <c r="BR51">
        <v>1.053634</v>
      </c>
      <c r="BS51">
        <v>0.99545600000000001</v>
      </c>
      <c r="BT51">
        <v>1.04267</v>
      </c>
      <c r="BU51">
        <v>1.026106</v>
      </c>
      <c r="BV51">
        <v>1.0186139999999999</v>
      </c>
      <c r="BW51">
        <v>1.034178</v>
      </c>
      <c r="BX51">
        <v>0.99897499999999995</v>
      </c>
      <c r="BY51">
        <v>0.95261300000000004</v>
      </c>
      <c r="BZ51">
        <v>0.98446100000000003</v>
      </c>
      <c r="CA51">
        <v>0.95777299999999999</v>
      </c>
      <c r="CB51">
        <v>0.94378099999999998</v>
      </c>
      <c r="CC51">
        <v>0.99847300000000005</v>
      </c>
      <c r="CD51">
        <v>0.97226900000000005</v>
      </c>
    </row>
    <row r="52" spans="1:82">
      <c r="A52">
        <v>29.967500000000001</v>
      </c>
      <c r="B52" s="3">
        <v>1.2486458333333335</v>
      </c>
      <c r="C52">
        <v>0.90832800000000002</v>
      </c>
      <c r="D52">
        <v>0.940002</v>
      </c>
      <c r="E52">
        <v>0.94745500000000005</v>
      </c>
      <c r="F52">
        <v>0.97409800000000002</v>
      </c>
      <c r="G52">
        <v>1.3046359999999999</v>
      </c>
      <c r="H52">
        <v>1.375</v>
      </c>
      <c r="I52">
        <v>1.2750760000000001</v>
      </c>
      <c r="J52">
        <v>1.2898289999999999</v>
      </c>
      <c r="K52">
        <v>0.90579900000000002</v>
      </c>
      <c r="L52">
        <v>0.95614200000000005</v>
      </c>
      <c r="M52">
        <v>0.90042999999999995</v>
      </c>
      <c r="N52">
        <v>0.92672699999999997</v>
      </c>
      <c r="O52">
        <v>1.0195879999999999</v>
      </c>
      <c r="P52">
        <v>1.0389619999999999</v>
      </c>
      <c r="Q52">
        <v>1.014904</v>
      </c>
      <c r="R52">
        <v>1.055461</v>
      </c>
      <c r="S52">
        <v>5.5261999999999999E-2</v>
      </c>
      <c r="T52">
        <v>0.644953</v>
      </c>
      <c r="U52">
        <v>0.91449899999999995</v>
      </c>
      <c r="V52">
        <v>0.91927099999999995</v>
      </c>
      <c r="W52">
        <v>1.0076400000000001</v>
      </c>
      <c r="X52">
        <v>0.89464399999999999</v>
      </c>
      <c r="Y52">
        <v>0.87248000000000003</v>
      </c>
      <c r="Z52">
        <v>0.91390400000000005</v>
      </c>
      <c r="AA52">
        <v>1.0564800000000001</v>
      </c>
      <c r="AB52">
        <v>0.94179000000000002</v>
      </c>
      <c r="AC52">
        <v>1.060473</v>
      </c>
      <c r="AD52">
        <v>0.95411599999999996</v>
      </c>
      <c r="AE52">
        <v>0.92552199999999996</v>
      </c>
      <c r="AF52">
        <v>0.94551399999999997</v>
      </c>
      <c r="AG52">
        <v>0.93899200000000005</v>
      </c>
      <c r="AH52">
        <v>0.91978300000000002</v>
      </c>
      <c r="AI52">
        <v>0.68195300000000003</v>
      </c>
      <c r="AJ52">
        <v>0.72507500000000003</v>
      </c>
      <c r="AK52">
        <v>0.93877100000000002</v>
      </c>
      <c r="AL52">
        <v>0.93489100000000003</v>
      </c>
      <c r="AM52">
        <v>0.88763700000000001</v>
      </c>
      <c r="AN52">
        <v>0.9032</v>
      </c>
      <c r="AO52">
        <v>0.98415600000000003</v>
      </c>
      <c r="AP52">
        <v>0.93450500000000003</v>
      </c>
      <c r="AQ52">
        <v>1.078112</v>
      </c>
      <c r="AR52">
        <v>1.020896</v>
      </c>
      <c r="AS52">
        <v>1.0230330000000001</v>
      </c>
      <c r="AT52">
        <v>0.969217</v>
      </c>
      <c r="AU52">
        <v>0.93790899999999999</v>
      </c>
      <c r="AV52">
        <v>0.89579699999999995</v>
      </c>
      <c r="AW52">
        <v>0.91710599999999998</v>
      </c>
      <c r="AX52">
        <v>0.91778700000000002</v>
      </c>
      <c r="AY52">
        <v>1.020672</v>
      </c>
      <c r="AZ52">
        <v>1.0146569999999999</v>
      </c>
      <c r="BA52">
        <v>1.028195</v>
      </c>
      <c r="BB52">
        <v>0.99080299999999999</v>
      </c>
      <c r="BC52">
        <v>0.95207200000000003</v>
      </c>
      <c r="BD52">
        <v>0.93670699999999996</v>
      </c>
      <c r="BE52">
        <v>0.965422</v>
      </c>
      <c r="BF52">
        <v>0.98197800000000002</v>
      </c>
      <c r="BG52">
        <v>1.0461290000000001</v>
      </c>
      <c r="BH52">
        <v>1.060538</v>
      </c>
      <c r="BI52">
        <v>0.96202600000000005</v>
      </c>
      <c r="BJ52">
        <v>0.96136200000000005</v>
      </c>
      <c r="BK52">
        <v>0.97737600000000002</v>
      </c>
      <c r="BL52">
        <v>0.95380799999999999</v>
      </c>
      <c r="BM52">
        <v>0.98314500000000005</v>
      </c>
      <c r="BN52">
        <v>0.98019699999999998</v>
      </c>
      <c r="BO52">
        <v>1.0967089999999999</v>
      </c>
      <c r="BP52">
        <v>1.025153</v>
      </c>
      <c r="BQ52">
        <v>0.97860499999999995</v>
      </c>
      <c r="BR52">
        <v>1.069677</v>
      </c>
      <c r="BS52">
        <v>1.008486</v>
      </c>
      <c r="BT52">
        <v>1.0612649999999999</v>
      </c>
      <c r="BU52">
        <v>1.0350820000000001</v>
      </c>
      <c r="BV52">
        <v>1.030378</v>
      </c>
      <c r="BW52">
        <v>1.049828</v>
      </c>
      <c r="BX52">
        <v>1.0096179999999999</v>
      </c>
      <c r="BY52">
        <v>0.96559300000000003</v>
      </c>
      <c r="BZ52">
        <v>0.99569600000000003</v>
      </c>
      <c r="CA52">
        <v>0.973889</v>
      </c>
      <c r="CB52">
        <v>0.951936</v>
      </c>
      <c r="CC52">
        <v>1.013109</v>
      </c>
      <c r="CD52">
        <v>0.98412999999999995</v>
      </c>
    </row>
    <row r="53" spans="1:82">
      <c r="A53">
        <v>30.217500000000001</v>
      </c>
      <c r="B53" s="3">
        <v>1.2590625</v>
      </c>
      <c r="C53">
        <v>0.92100400000000004</v>
      </c>
      <c r="D53">
        <v>0.95168799999999998</v>
      </c>
      <c r="E53">
        <v>0.96098899999999998</v>
      </c>
      <c r="F53">
        <v>0.99860400000000005</v>
      </c>
      <c r="G53">
        <v>1.330274</v>
      </c>
      <c r="H53">
        <v>1.3990009999999999</v>
      </c>
      <c r="I53">
        <v>1.2986169999999999</v>
      </c>
      <c r="J53">
        <v>1.312632</v>
      </c>
      <c r="K53">
        <v>0.92522400000000005</v>
      </c>
      <c r="L53">
        <v>0.98279499999999997</v>
      </c>
      <c r="M53">
        <v>0.910578</v>
      </c>
      <c r="N53">
        <v>0.93894599999999995</v>
      </c>
      <c r="O53">
        <v>1.0265359999999999</v>
      </c>
      <c r="P53">
        <v>1.047045</v>
      </c>
      <c r="Q53">
        <v>1.0221499999999999</v>
      </c>
      <c r="R53">
        <v>1.0785560000000001</v>
      </c>
      <c r="S53">
        <v>5.7334000000000003E-2</v>
      </c>
      <c r="T53">
        <v>0.65203</v>
      </c>
      <c r="U53">
        <v>0.92768099999999998</v>
      </c>
      <c r="V53">
        <v>0.93179800000000002</v>
      </c>
      <c r="W53">
        <v>1.0165169999999999</v>
      </c>
      <c r="X53">
        <v>0.90027800000000002</v>
      </c>
      <c r="Y53">
        <v>0.88248400000000005</v>
      </c>
      <c r="Z53">
        <v>0.92288400000000004</v>
      </c>
      <c r="AA53">
        <v>1.062181</v>
      </c>
      <c r="AB53">
        <v>0.953878</v>
      </c>
      <c r="AC53">
        <v>1.0607470000000001</v>
      </c>
      <c r="AD53">
        <v>0.959615</v>
      </c>
      <c r="AE53">
        <v>0.93461099999999997</v>
      </c>
      <c r="AF53">
        <v>0.956681</v>
      </c>
      <c r="AG53">
        <v>0.94676000000000005</v>
      </c>
      <c r="AH53">
        <v>0.92843799999999999</v>
      </c>
      <c r="AI53">
        <v>0.68812399999999996</v>
      </c>
      <c r="AJ53">
        <v>0.72616599999999998</v>
      </c>
      <c r="AK53">
        <v>0.95238599999999995</v>
      </c>
      <c r="AL53">
        <v>0.94313999999999998</v>
      </c>
      <c r="AM53">
        <v>0.89698299999999997</v>
      </c>
      <c r="AN53">
        <v>0.91181500000000004</v>
      </c>
      <c r="AO53">
        <v>0.99909400000000004</v>
      </c>
      <c r="AP53">
        <v>0.948986</v>
      </c>
      <c r="AQ53">
        <v>1.0866549999999999</v>
      </c>
      <c r="AR53">
        <v>1.037148</v>
      </c>
      <c r="AS53">
        <v>1.024645</v>
      </c>
      <c r="AT53">
        <v>0.98150400000000004</v>
      </c>
      <c r="AU53">
        <v>0.95279599999999998</v>
      </c>
      <c r="AV53">
        <v>0.90466299999999999</v>
      </c>
      <c r="AW53">
        <v>0.92604600000000004</v>
      </c>
      <c r="AX53">
        <v>0.92891500000000005</v>
      </c>
      <c r="AY53">
        <v>1.0313870000000001</v>
      </c>
      <c r="AZ53">
        <v>1.028408</v>
      </c>
      <c r="BA53">
        <v>1.031739</v>
      </c>
      <c r="BB53">
        <v>0.99807599999999996</v>
      </c>
      <c r="BC53">
        <v>0.96555999999999997</v>
      </c>
      <c r="BD53">
        <v>0.95160699999999998</v>
      </c>
      <c r="BE53">
        <v>0.978931</v>
      </c>
      <c r="BF53">
        <v>1.002597</v>
      </c>
      <c r="BG53">
        <v>1.0577510000000001</v>
      </c>
      <c r="BH53">
        <v>1.0730869999999999</v>
      </c>
      <c r="BI53">
        <v>0.96983799999999998</v>
      </c>
      <c r="BJ53">
        <v>0.96045400000000003</v>
      </c>
      <c r="BK53">
        <v>0.99185100000000004</v>
      </c>
      <c r="BL53">
        <v>0.96147400000000005</v>
      </c>
      <c r="BM53">
        <v>0.997</v>
      </c>
      <c r="BN53">
        <v>0.99179700000000004</v>
      </c>
      <c r="BO53">
        <v>1.103529</v>
      </c>
      <c r="BP53">
        <v>1.035426</v>
      </c>
      <c r="BQ53">
        <v>0.99119699999999999</v>
      </c>
      <c r="BR53">
        <v>1.0808219999999999</v>
      </c>
      <c r="BS53">
        <v>1.016723</v>
      </c>
      <c r="BT53">
        <v>1.0719609999999999</v>
      </c>
      <c r="BU53">
        <v>1.0474270000000001</v>
      </c>
      <c r="BV53">
        <v>1.0417270000000001</v>
      </c>
      <c r="BW53">
        <v>1.057879</v>
      </c>
      <c r="BX53">
        <v>1.018292</v>
      </c>
      <c r="BY53">
        <v>0.97941599999999995</v>
      </c>
      <c r="BZ53">
        <v>1.007066</v>
      </c>
      <c r="CA53">
        <v>0.98604599999999998</v>
      </c>
      <c r="CB53">
        <v>0.96579800000000005</v>
      </c>
      <c r="CC53">
        <v>1.026197</v>
      </c>
      <c r="CD53">
        <v>0.99514499999999995</v>
      </c>
    </row>
    <row r="54" spans="1:82">
      <c r="A54">
        <v>30.467500000000001</v>
      </c>
      <c r="B54" s="3">
        <v>1.2694791666666667</v>
      </c>
      <c r="C54">
        <v>0.93367900000000004</v>
      </c>
      <c r="D54">
        <v>0.96045499999999995</v>
      </c>
      <c r="E54">
        <v>0.97968</v>
      </c>
      <c r="F54">
        <v>1.0141849999999999</v>
      </c>
      <c r="G54">
        <v>1.3527560000000001</v>
      </c>
      <c r="H54">
        <v>1.423014</v>
      </c>
      <c r="I54">
        <v>1.3169930000000001</v>
      </c>
      <c r="J54">
        <v>1.330104</v>
      </c>
      <c r="K54">
        <v>0.95365599999999995</v>
      </c>
      <c r="L54">
        <v>0.99326199999999998</v>
      </c>
      <c r="M54">
        <v>0.91635999999999995</v>
      </c>
      <c r="N54">
        <v>0.97269499999999998</v>
      </c>
      <c r="O54">
        <v>1.042273</v>
      </c>
      <c r="P54">
        <v>1.064632</v>
      </c>
      <c r="Q54">
        <v>1.0286379999999999</v>
      </c>
      <c r="R54">
        <v>1.1016300000000001</v>
      </c>
      <c r="S54">
        <v>5.8694999999999997E-2</v>
      </c>
      <c r="T54">
        <v>0.65893599999999997</v>
      </c>
      <c r="U54">
        <v>0.938245</v>
      </c>
      <c r="V54">
        <v>0.93743299999999996</v>
      </c>
      <c r="W54">
        <v>1.021212</v>
      </c>
      <c r="X54">
        <v>0.90950500000000001</v>
      </c>
      <c r="Y54">
        <v>0.89193500000000003</v>
      </c>
      <c r="Z54">
        <v>0.93383499999999997</v>
      </c>
      <c r="AA54">
        <v>1.0679700000000001</v>
      </c>
      <c r="AB54">
        <v>0.96223999999999998</v>
      </c>
      <c r="AC54">
        <v>1.0592220000000001</v>
      </c>
      <c r="AD54">
        <v>0.96827600000000003</v>
      </c>
      <c r="AE54">
        <v>0.94424300000000005</v>
      </c>
      <c r="AF54">
        <v>0.96237899999999998</v>
      </c>
      <c r="AG54">
        <v>0.95909299999999997</v>
      </c>
      <c r="AH54">
        <v>0.93936799999999998</v>
      </c>
      <c r="AI54">
        <v>0.68890799999999996</v>
      </c>
      <c r="AJ54">
        <v>0.73075500000000004</v>
      </c>
      <c r="AK54">
        <v>0.95942799999999995</v>
      </c>
      <c r="AL54">
        <v>0.95205799999999996</v>
      </c>
      <c r="AM54">
        <v>0.90166000000000002</v>
      </c>
      <c r="AN54">
        <v>0.92255600000000004</v>
      </c>
      <c r="AO54">
        <v>1.017029</v>
      </c>
      <c r="AP54">
        <v>0.95281199999999999</v>
      </c>
      <c r="AQ54">
        <v>1.0925370000000001</v>
      </c>
      <c r="AR54">
        <v>1.0492010000000001</v>
      </c>
      <c r="AS54">
        <v>1.034845</v>
      </c>
      <c r="AT54">
        <v>0.98690599999999995</v>
      </c>
      <c r="AU54">
        <v>0.95670699999999997</v>
      </c>
      <c r="AV54">
        <v>0.914408</v>
      </c>
      <c r="AW54">
        <v>0.94415800000000005</v>
      </c>
      <c r="AX54">
        <v>0.94467500000000004</v>
      </c>
      <c r="AY54">
        <v>1.038969</v>
      </c>
      <c r="AZ54">
        <v>1.043045</v>
      </c>
      <c r="BA54">
        <v>1.033598</v>
      </c>
      <c r="BB54">
        <v>1.0034289999999999</v>
      </c>
      <c r="BC54">
        <v>0.97503799999999996</v>
      </c>
      <c r="BD54">
        <v>0.96119399999999999</v>
      </c>
      <c r="BE54">
        <v>0.99021999999999999</v>
      </c>
      <c r="BF54">
        <v>1.0190920000000001</v>
      </c>
      <c r="BG54">
        <v>1.064335</v>
      </c>
      <c r="BH54">
        <v>1.0809599999999999</v>
      </c>
      <c r="BI54">
        <v>0.97173100000000001</v>
      </c>
      <c r="BJ54">
        <v>0.96318300000000001</v>
      </c>
      <c r="BK54">
        <v>0.99867799999999995</v>
      </c>
      <c r="BL54">
        <v>0.970329</v>
      </c>
      <c r="BM54">
        <v>1.0093829999999999</v>
      </c>
      <c r="BN54">
        <v>1.0040389999999999</v>
      </c>
      <c r="BO54">
        <v>1.1139209999999999</v>
      </c>
      <c r="BP54">
        <v>1.0417240000000001</v>
      </c>
      <c r="BQ54">
        <v>1.0010669999999999</v>
      </c>
      <c r="BR54">
        <v>1.090444</v>
      </c>
      <c r="BS54">
        <v>1.0299879999999999</v>
      </c>
      <c r="BT54">
        <v>1.087156</v>
      </c>
      <c r="BU54">
        <v>1.0574140000000001</v>
      </c>
      <c r="BV54">
        <v>1.053666</v>
      </c>
      <c r="BW54">
        <v>1.0663549999999999</v>
      </c>
      <c r="BX54">
        <v>1.0243709999999999</v>
      </c>
      <c r="BY54">
        <v>0.98916000000000004</v>
      </c>
      <c r="BZ54">
        <v>1.016743</v>
      </c>
      <c r="CA54">
        <v>0.99725600000000003</v>
      </c>
      <c r="CB54">
        <v>0.97678399999999999</v>
      </c>
      <c r="CC54">
        <v>1.04017</v>
      </c>
      <c r="CD54">
        <v>1.0074460000000001</v>
      </c>
    </row>
    <row r="55" spans="1:82">
      <c r="A55">
        <v>31.470555999999998</v>
      </c>
      <c r="B55" s="3">
        <v>1.3112731481481481</v>
      </c>
      <c r="C55">
        <v>0.99366200000000005</v>
      </c>
      <c r="D55">
        <v>1.005601</v>
      </c>
      <c r="E55">
        <v>1.05094</v>
      </c>
      <c r="F55">
        <v>1.0451319999999999</v>
      </c>
      <c r="G55">
        <v>1.4326220000000001</v>
      </c>
      <c r="H55">
        <v>1.502715</v>
      </c>
      <c r="I55">
        <v>1.385454</v>
      </c>
      <c r="J55">
        <v>1.3981440000000001</v>
      </c>
      <c r="K55">
        <v>1.02719</v>
      </c>
      <c r="L55">
        <v>1.0267310000000001</v>
      </c>
      <c r="M55">
        <v>0.97483799999999998</v>
      </c>
      <c r="N55">
        <v>1.027628</v>
      </c>
      <c r="O55">
        <v>1.1244270000000001</v>
      </c>
      <c r="P55">
        <v>1.1284460000000001</v>
      </c>
      <c r="Q55">
        <v>1.088198</v>
      </c>
      <c r="R55">
        <v>1.1388259999999999</v>
      </c>
      <c r="S55">
        <v>6.5487000000000004E-2</v>
      </c>
      <c r="T55">
        <v>0.69165600000000005</v>
      </c>
      <c r="U55">
        <v>0.97809599999999997</v>
      </c>
      <c r="V55">
        <v>0.98170999999999997</v>
      </c>
      <c r="W55">
        <v>1.0502659999999999</v>
      </c>
      <c r="X55">
        <v>0.94114799999999998</v>
      </c>
      <c r="Y55">
        <v>0.92828699999999997</v>
      </c>
      <c r="Z55">
        <v>0.98233000000000004</v>
      </c>
      <c r="AA55">
        <v>1.10747</v>
      </c>
      <c r="AB55">
        <v>1.0004999999999999</v>
      </c>
      <c r="AC55">
        <v>1.101658</v>
      </c>
      <c r="AD55">
        <v>0.99240300000000004</v>
      </c>
      <c r="AE55">
        <v>0.98060599999999998</v>
      </c>
      <c r="AF55">
        <v>1.0030030000000001</v>
      </c>
      <c r="AG55">
        <v>0.99255800000000005</v>
      </c>
      <c r="AH55">
        <v>0.97113000000000005</v>
      </c>
      <c r="AI55">
        <v>0.67613000000000001</v>
      </c>
      <c r="AJ55">
        <v>0.78899900000000001</v>
      </c>
      <c r="AK55">
        <v>0.97961200000000004</v>
      </c>
      <c r="AL55">
        <v>0.99166900000000002</v>
      </c>
      <c r="AM55">
        <v>0.93232300000000001</v>
      </c>
      <c r="AN55">
        <v>0.95497100000000001</v>
      </c>
      <c r="AO55">
        <v>1.090856</v>
      </c>
      <c r="AP55">
        <v>0.99143499999999996</v>
      </c>
      <c r="AQ55">
        <v>1.1160410000000001</v>
      </c>
      <c r="AR55">
        <v>1.0788009999999999</v>
      </c>
      <c r="AS55">
        <v>1.0637479999999999</v>
      </c>
      <c r="AT55">
        <v>1.025169</v>
      </c>
      <c r="AU55">
        <v>0.99515100000000001</v>
      </c>
      <c r="AV55">
        <v>0.95019100000000001</v>
      </c>
      <c r="AW55">
        <v>1.016</v>
      </c>
      <c r="AX55">
        <v>0.996506</v>
      </c>
      <c r="AY55">
        <v>1.0851500000000001</v>
      </c>
      <c r="AZ55">
        <v>1.088657</v>
      </c>
      <c r="BA55">
        <v>1.0786629999999999</v>
      </c>
      <c r="BB55">
        <v>1.0463819999999999</v>
      </c>
      <c r="BC55">
        <v>1.0174289999999999</v>
      </c>
      <c r="BD55">
        <v>0.99464699999999995</v>
      </c>
      <c r="BE55">
        <v>1.0377529999999999</v>
      </c>
      <c r="BF55">
        <v>1.0703609999999999</v>
      </c>
      <c r="BG55">
        <v>1.1012189999999999</v>
      </c>
      <c r="BH55">
        <v>1.120155</v>
      </c>
      <c r="BI55">
        <v>1.0377350000000001</v>
      </c>
      <c r="BJ55">
        <v>1.0344549999999999</v>
      </c>
      <c r="BK55">
        <v>1.015566</v>
      </c>
      <c r="BL55">
        <v>0.98028899999999997</v>
      </c>
      <c r="BM55">
        <v>1.0413680000000001</v>
      </c>
      <c r="BN55">
        <v>1.0421180000000001</v>
      </c>
      <c r="BO55">
        <v>1.1393409999999999</v>
      </c>
      <c r="BP55">
        <v>1.075396</v>
      </c>
      <c r="BQ55">
        <v>1.037865</v>
      </c>
      <c r="BR55">
        <v>1.128396</v>
      </c>
      <c r="BS55">
        <v>1.0682210000000001</v>
      </c>
      <c r="BT55">
        <v>1.1294379999999999</v>
      </c>
      <c r="BU55">
        <v>1.0983830000000001</v>
      </c>
      <c r="BV55">
        <v>1.103934</v>
      </c>
      <c r="BW55">
        <v>1.108608</v>
      </c>
      <c r="BX55">
        <v>1.063815</v>
      </c>
      <c r="BY55">
        <v>1.0287390000000001</v>
      </c>
      <c r="BZ55">
        <v>1.0565180000000001</v>
      </c>
      <c r="CA55">
        <v>1.043469</v>
      </c>
      <c r="CB55">
        <v>1.016581</v>
      </c>
      <c r="CC55">
        <v>1.0777779999999999</v>
      </c>
      <c r="CD55">
        <v>1.045812</v>
      </c>
    </row>
    <row r="56" spans="1:82">
      <c r="A56">
        <v>32.470556000000002</v>
      </c>
      <c r="B56" s="3">
        <v>1.3529398148148148</v>
      </c>
      <c r="C56">
        <v>1.0555639999999999</v>
      </c>
      <c r="D56">
        <v>1.0919620000000001</v>
      </c>
      <c r="E56">
        <v>1.084838</v>
      </c>
      <c r="F56">
        <v>1.0930839999999999</v>
      </c>
      <c r="G56">
        <v>1.4982530000000001</v>
      </c>
      <c r="H56">
        <v>1.5689789999999999</v>
      </c>
      <c r="I56">
        <v>1.4405300000000001</v>
      </c>
      <c r="J56">
        <v>1.457902</v>
      </c>
      <c r="K56">
        <v>1.0617509999999999</v>
      </c>
      <c r="L56">
        <v>1.04925</v>
      </c>
      <c r="M56">
        <v>1.0282340000000001</v>
      </c>
      <c r="N56">
        <v>1.050165</v>
      </c>
      <c r="O56">
        <v>1.1833830000000001</v>
      </c>
      <c r="P56">
        <v>1.179022</v>
      </c>
      <c r="Q56">
        <v>1.120393</v>
      </c>
      <c r="R56">
        <v>1.1717219999999999</v>
      </c>
      <c r="S56">
        <v>6.5988000000000005E-2</v>
      </c>
      <c r="T56">
        <v>0.73170299999999999</v>
      </c>
      <c r="U56">
        <v>1.004702</v>
      </c>
      <c r="V56">
        <v>1.0174749999999999</v>
      </c>
      <c r="W56">
        <v>1.1112379999999999</v>
      </c>
      <c r="X56">
        <v>0.97113300000000002</v>
      </c>
      <c r="Y56">
        <v>0.98980299999999999</v>
      </c>
      <c r="Z56">
        <v>1.094527</v>
      </c>
      <c r="AA56">
        <v>1.165608</v>
      </c>
      <c r="AB56">
        <v>1.036511</v>
      </c>
      <c r="AC56">
        <v>1.1496200000000001</v>
      </c>
      <c r="AD56">
        <v>1.0301469999999999</v>
      </c>
      <c r="AE56">
        <v>1.0138180000000001</v>
      </c>
      <c r="AF56">
        <v>1.0450280000000001</v>
      </c>
      <c r="AG56">
        <v>1.0255909999999999</v>
      </c>
      <c r="AH56">
        <v>0.99767600000000001</v>
      </c>
      <c r="AI56">
        <v>0.63846000000000003</v>
      </c>
      <c r="AJ56">
        <v>0.84043699999999999</v>
      </c>
      <c r="AK56">
        <v>1.016723</v>
      </c>
      <c r="AL56">
        <v>1.02539</v>
      </c>
      <c r="AM56">
        <v>0.96007299999999995</v>
      </c>
      <c r="AN56">
        <v>0.98687800000000003</v>
      </c>
      <c r="AO56">
        <v>1.1327849999999999</v>
      </c>
      <c r="AP56">
        <v>1.0322819999999999</v>
      </c>
      <c r="AQ56">
        <v>1.1916979999999999</v>
      </c>
      <c r="AR56">
        <v>1.1150819999999999</v>
      </c>
      <c r="AS56">
        <v>1.0788549999999999</v>
      </c>
      <c r="AT56">
        <v>1.0584199999999999</v>
      </c>
      <c r="AU56">
        <v>1.030257</v>
      </c>
      <c r="AV56">
        <v>0.990537</v>
      </c>
      <c r="AW56">
        <v>1.059331</v>
      </c>
      <c r="AX56">
        <v>1.0807990000000001</v>
      </c>
      <c r="AY56">
        <v>1.1301000000000001</v>
      </c>
      <c r="AZ56">
        <v>1.123186</v>
      </c>
      <c r="BA56">
        <v>1.10608</v>
      </c>
      <c r="BB56">
        <v>1.071688</v>
      </c>
      <c r="BC56">
        <v>1.0550250000000001</v>
      </c>
      <c r="BD56">
        <v>1.028505</v>
      </c>
      <c r="BE56">
        <v>1.068168</v>
      </c>
      <c r="BF56">
        <v>1.1040859999999999</v>
      </c>
      <c r="BG56">
        <v>1.1401349999999999</v>
      </c>
      <c r="BH56">
        <v>1.152962</v>
      </c>
      <c r="BI56">
        <v>1.0780190000000001</v>
      </c>
      <c r="BJ56">
        <v>1.0870470000000001</v>
      </c>
      <c r="BK56">
        <v>1.0735650000000001</v>
      </c>
      <c r="BL56">
        <v>1.065801</v>
      </c>
      <c r="BM56">
        <v>1.067124</v>
      </c>
      <c r="BN56">
        <v>1.099648</v>
      </c>
      <c r="BO56">
        <v>1.1735469999999999</v>
      </c>
      <c r="BP56">
        <v>1.1115219999999999</v>
      </c>
      <c r="BQ56">
        <v>1.072025</v>
      </c>
      <c r="BR56">
        <v>1.1708909999999999</v>
      </c>
      <c r="BS56">
        <v>1.0965480000000001</v>
      </c>
      <c r="BT56">
        <v>1.1628890000000001</v>
      </c>
      <c r="BU56">
        <v>1.135777</v>
      </c>
      <c r="BV56">
        <v>1.1452340000000001</v>
      </c>
      <c r="BW56">
        <v>1.147672</v>
      </c>
      <c r="BX56">
        <v>1.0984160000000001</v>
      </c>
      <c r="BY56">
        <v>1.0701400000000001</v>
      </c>
      <c r="BZ56">
        <v>1.093215</v>
      </c>
      <c r="CA56">
        <v>1.080557</v>
      </c>
      <c r="CB56">
        <v>1.049852</v>
      </c>
      <c r="CC56">
        <v>1.1119429999999999</v>
      </c>
      <c r="CD56">
        <v>1.0760909999999999</v>
      </c>
    </row>
    <row r="57" spans="1:82">
      <c r="A57">
        <v>33.470832999999999</v>
      </c>
      <c r="B57" s="3">
        <v>1.3946180555555554</v>
      </c>
      <c r="C57">
        <v>1.094203</v>
      </c>
      <c r="D57">
        <v>1.1196870000000001</v>
      </c>
      <c r="E57">
        <v>1.1267769999999999</v>
      </c>
      <c r="F57">
        <v>1.15652</v>
      </c>
      <c r="G57">
        <v>1.5601210000000001</v>
      </c>
      <c r="H57">
        <v>1.6362239999999999</v>
      </c>
      <c r="I57">
        <v>1.4901789999999999</v>
      </c>
      <c r="J57">
        <v>1.51274</v>
      </c>
      <c r="K57">
        <v>1.0850359999999999</v>
      </c>
      <c r="L57">
        <v>1.0753250000000001</v>
      </c>
      <c r="M57">
        <v>1.052864</v>
      </c>
      <c r="N57">
        <v>1.074721</v>
      </c>
      <c r="O57">
        <v>1.2220960000000001</v>
      </c>
      <c r="P57">
        <v>1.2224440000000001</v>
      </c>
      <c r="Q57">
        <v>1.1461619999999999</v>
      </c>
      <c r="R57">
        <v>1.2026319999999999</v>
      </c>
      <c r="S57">
        <v>7.2212999999999999E-2</v>
      </c>
      <c r="T57">
        <v>0.76908100000000001</v>
      </c>
      <c r="U57">
        <v>1.040969</v>
      </c>
      <c r="V57">
        <v>1.043779</v>
      </c>
      <c r="W57">
        <v>1.1215219999999999</v>
      </c>
      <c r="X57">
        <v>0.99731000000000003</v>
      </c>
      <c r="Y57">
        <v>1.086986</v>
      </c>
      <c r="Z57">
        <v>1.122994</v>
      </c>
      <c r="AA57">
        <v>1.1985779999999999</v>
      </c>
      <c r="AB57">
        <v>1.070541</v>
      </c>
      <c r="AC57">
        <v>1.185287</v>
      </c>
      <c r="AD57">
        <v>1.0603009999999999</v>
      </c>
      <c r="AE57">
        <v>1.0495369999999999</v>
      </c>
      <c r="AF57">
        <v>1.074549</v>
      </c>
      <c r="AG57">
        <v>1.051601</v>
      </c>
      <c r="AH57">
        <v>1.0237350000000001</v>
      </c>
      <c r="AI57">
        <v>0.61209100000000005</v>
      </c>
      <c r="AJ57">
        <v>0.89183299999999999</v>
      </c>
      <c r="AK57">
        <v>1.0605789999999999</v>
      </c>
      <c r="AL57">
        <v>1.063089</v>
      </c>
      <c r="AM57">
        <v>0.99074799999999996</v>
      </c>
      <c r="AN57">
        <v>1.0186310000000001</v>
      </c>
      <c r="AO57">
        <v>1.1679109999999999</v>
      </c>
      <c r="AP57">
        <v>1.0598959999999999</v>
      </c>
      <c r="AQ57">
        <v>1.2259850000000001</v>
      </c>
      <c r="AR57">
        <v>1.1504639999999999</v>
      </c>
      <c r="AS57">
        <v>1.1247670000000001</v>
      </c>
      <c r="AT57">
        <v>1.0909690000000001</v>
      </c>
      <c r="AU57">
        <v>1.0641799999999999</v>
      </c>
      <c r="AV57">
        <v>1.019501</v>
      </c>
      <c r="AW57">
        <v>1.091021</v>
      </c>
      <c r="AX57">
        <v>1.110538</v>
      </c>
      <c r="AY57">
        <v>1.1462330000000001</v>
      </c>
      <c r="AZ57">
        <v>1.1514789999999999</v>
      </c>
      <c r="BA57">
        <v>1.1322030000000001</v>
      </c>
      <c r="BB57">
        <v>1.09311</v>
      </c>
      <c r="BC57">
        <v>1.0877790000000001</v>
      </c>
      <c r="BD57">
        <v>1.053339</v>
      </c>
      <c r="BE57">
        <v>1.1054520000000001</v>
      </c>
      <c r="BF57">
        <v>1.1402699999999999</v>
      </c>
      <c r="BG57">
        <v>1.1742669999999999</v>
      </c>
      <c r="BH57">
        <v>1.179087</v>
      </c>
      <c r="BI57">
        <v>1.1157729999999999</v>
      </c>
      <c r="BJ57">
        <v>1.1111329999999999</v>
      </c>
      <c r="BK57">
        <v>1.1091</v>
      </c>
      <c r="BL57">
        <v>1.110214</v>
      </c>
      <c r="BM57">
        <v>1.0776429999999999</v>
      </c>
      <c r="BN57">
        <v>1.1370800000000001</v>
      </c>
      <c r="BO57">
        <v>1.208504</v>
      </c>
      <c r="BP57">
        <v>1.1447769999999999</v>
      </c>
      <c r="BQ57">
        <v>1.1059589999999999</v>
      </c>
      <c r="BR57">
        <v>1.2074739999999999</v>
      </c>
      <c r="BS57">
        <v>1.1322680000000001</v>
      </c>
      <c r="BT57">
        <v>1.1933009999999999</v>
      </c>
      <c r="BU57">
        <v>1.1735990000000001</v>
      </c>
      <c r="BV57">
        <v>1.1809510000000001</v>
      </c>
      <c r="BW57">
        <v>1.1799310000000001</v>
      </c>
      <c r="BX57">
        <v>1.1299269999999999</v>
      </c>
      <c r="BY57">
        <v>1.104711</v>
      </c>
      <c r="BZ57">
        <v>1.125615</v>
      </c>
      <c r="CA57">
        <v>1.1128089999999999</v>
      </c>
      <c r="CB57">
        <v>1.0756190000000001</v>
      </c>
      <c r="CC57">
        <v>1.146361</v>
      </c>
      <c r="CD57">
        <v>1.108673</v>
      </c>
    </row>
    <row r="58" spans="1:82">
      <c r="A58">
        <v>34.470832999999999</v>
      </c>
      <c r="B58" s="3">
        <v>1.4362847222222221</v>
      </c>
      <c r="C58">
        <v>1.1268389999999999</v>
      </c>
      <c r="D58">
        <v>1.14571</v>
      </c>
      <c r="E58">
        <v>1.1605209999999999</v>
      </c>
      <c r="F58">
        <v>1.1919519999999999</v>
      </c>
      <c r="G58">
        <v>1.6117760000000001</v>
      </c>
      <c r="H58">
        <v>1.703592</v>
      </c>
      <c r="I58">
        <v>1.5401199999999999</v>
      </c>
      <c r="J58">
        <v>1.5698049999999999</v>
      </c>
      <c r="K58">
        <v>1.1093679999999999</v>
      </c>
      <c r="L58">
        <v>1.10259</v>
      </c>
      <c r="M58">
        <v>1.0779620000000001</v>
      </c>
      <c r="N58">
        <v>1.10006</v>
      </c>
      <c r="O58">
        <v>1.248586</v>
      </c>
      <c r="P58">
        <v>1.2516579999999999</v>
      </c>
      <c r="Q58">
        <v>1.17591</v>
      </c>
      <c r="R58">
        <v>1.237806</v>
      </c>
      <c r="S58">
        <v>7.4852000000000002E-2</v>
      </c>
      <c r="T58">
        <v>0.81131699999999995</v>
      </c>
      <c r="U58">
        <v>1.0587299999999999</v>
      </c>
      <c r="V58">
        <v>1.0691310000000001</v>
      </c>
      <c r="W58">
        <v>1.2243459999999999</v>
      </c>
      <c r="X58">
        <v>1.0940909999999999</v>
      </c>
      <c r="Y58">
        <v>1.0987720000000001</v>
      </c>
      <c r="Z58">
        <v>1.1706939999999999</v>
      </c>
      <c r="AA58">
        <v>1.2466930000000001</v>
      </c>
      <c r="AB58">
        <v>1.090449</v>
      </c>
      <c r="AC58">
        <v>1.224615</v>
      </c>
      <c r="AD58">
        <v>1.0889420000000001</v>
      </c>
      <c r="AE58">
        <v>1.0829470000000001</v>
      </c>
      <c r="AF58">
        <v>1.0987640000000001</v>
      </c>
      <c r="AG58">
        <v>1.0795650000000001</v>
      </c>
      <c r="AH58">
        <v>1.0472889999999999</v>
      </c>
      <c r="AI58">
        <v>0.58922699999999995</v>
      </c>
      <c r="AJ58">
        <v>0.92319899999999999</v>
      </c>
      <c r="AK58">
        <v>1.0999840000000001</v>
      </c>
      <c r="AL58">
        <v>1.0934980000000001</v>
      </c>
      <c r="AM58">
        <v>1.0247999999999999</v>
      </c>
      <c r="AN58">
        <v>1.0474479999999999</v>
      </c>
      <c r="AO58">
        <v>1.196488</v>
      </c>
      <c r="AP58">
        <v>1.0846210000000001</v>
      </c>
      <c r="AQ58">
        <v>1.2510429999999999</v>
      </c>
      <c r="AR58">
        <v>1.1812240000000001</v>
      </c>
      <c r="AS58">
        <v>1.1531929999999999</v>
      </c>
      <c r="AT58">
        <v>1.1229499999999999</v>
      </c>
      <c r="AU58">
        <v>1.086025</v>
      </c>
      <c r="AV58">
        <v>1.047526</v>
      </c>
      <c r="AW58">
        <v>1.123759</v>
      </c>
      <c r="AX58">
        <v>1.1359570000000001</v>
      </c>
      <c r="AY58">
        <v>1.205921</v>
      </c>
      <c r="AZ58">
        <v>1.1737880000000001</v>
      </c>
      <c r="BA58">
        <v>1.1614279999999999</v>
      </c>
      <c r="BB58">
        <v>1.1067750000000001</v>
      </c>
      <c r="BC58">
        <v>1.122911</v>
      </c>
      <c r="BD58">
        <v>1.07633</v>
      </c>
      <c r="BE58">
        <v>1.1333200000000001</v>
      </c>
      <c r="BF58">
        <v>1.172938</v>
      </c>
      <c r="BG58">
        <v>1.208504</v>
      </c>
      <c r="BH58">
        <v>1.203972</v>
      </c>
      <c r="BI58">
        <v>1.1509100000000001</v>
      </c>
      <c r="BJ58">
        <v>1.1346099999999999</v>
      </c>
      <c r="BK58">
        <v>1.151994</v>
      </c>
      <c r="BL58">
        <v>1.139918</v>
      </c>
      <c r="BM58">
        <v>1.16544</v>
      </c>
      <c r="BN58">
        <v>1.171522</v>
      </c>
      <c r="BO58">
        <v>1.2472000000000001</v>
      </c>
      <c r="BP58">
        <v>1.1770419999999999</v>
      </c>
      <c r="BQ58">
        <v>1.141745</v>
      </c>
      <c r="BR58">
        <v>1.240421</v>
      </c>
      <c r="BS58">
        <v>1.171851</v>
      </c>
      <c r="BT58">
        <v>1.230739</v>
      </c>
      <c r="BU58">
        <v>1.2102379999999999</v>
      </c>
      <c r="BV58">
        <v>1.220796</v>
      </c>
      <c r="BW58">
        <v>1.207864</v>
      </c>
      <c r="BX58">
        <v>1.1610480000000001</v>
      </c>
      <c r="BY58">
        <v>1.135812</v>
      </c>
      <c r="BZ58">
        <v>1.1515359999999999</v>
      </c>
      <c r="CA58">
        <v>1.140703</v>
      </c>
      <c r="CB58">
        <v>1.1066590000000001</v>
      </c>
      <c r="CC58">
        <v>1.176844</v>
      </c>
      <c r="CD58">
        <v>1.137208</v>
      </c>
    </row>
    <row r="59" spans="1:82">
      <c r="A59">
        <v>35.470832999999999</v>
      </c>
      <c r="B59" s="3">
        <v>1.4779513888888889</v>
      </c>
      <c r="C59">
        <v>1.1671260000000001</v>
      </c>
      <c r="D59">
        <v>1.2046140000000001</v>
      </c>
      <c r="E59">
        <v>1.1830099999999999</v>
      </c>
      <c r="F59">
        <v>1.210782</v>
      </c>
      <c r="G59">
        <v>1.671556</v>
      </c>
      <c r="H59">
        <v>1.7719050000000001</v>
      </c>
      <c r="I59">
        <v>1.6008519999999999</v>
      </c>
      <c r="J59">
        <v>1.6288100000000001</v>
      </c>
      <c r="K59">
        <v>1.1272329999999999</v>
      </c>
      <c r="L59">
        <v>1.1234029999999999</v>
      </c>
      <c r="M59">
        <v>1.106106</v>
      </c>
      <c r="N59">
        <v>1.1286910000000001</v>
      </c>
      <c r="O59">
        <v>1.270427</v>
      </c>
      <c r="P59">
        <v>1.277636</v>
      </c>
      <c r="Q59">
        <v>1.2015670000000001</v>
      </c>
      <c r="R59">
        <v>1.26248</v>
      </c>
      <c r="S59">
        <v>7.6355000000000006E-2</v>
      </c>
      <c r="T59">
        <v>0.852329</v>
      </c>
      <c r="U59">
        <v>1.0845469999999999</v>
      </c>
      <c r="V59">
        <v>1.0932949999999999</v>
      </c>
      <c r="W59">
        <v>1.2573719999999999</v>
      </c>
      <c r="X59">
        <v>1.1378440000000001</v>
      </c>
      <c r="Y59">
        <v>1.1452439999999999</v>
      </c>
      <c r="Z59">
        <v>1.1962440000000001</v>
      </c>
      <c r="AA59">
        <v>1.275566</v>
      </c>
      <c r="AB59">
        <v>1.1255059999999999</v>
      </c>
      <c r="AC59">
        <v>1.2518339999999999</v>
      </c>
      <c r="AD59">
        <v>1.1171949999999999</v>
      </c>
      <c r="AE59">
        <v>1.1139490000000001</v>
      </c>
      <c r="AF59">
        <v>1.1310519999999999</v>
      </c>
      <c r="AG59">
        <v>1.1575489999999999</v>
      </c>
      <c r="AH59">
        <v>1.0848899999999999</v>
      </c>
      <c r="AI59">
        <v>0.58693399999999996</v>
      </c>
      <c r="AJ59">
        <v>0.96057400000000004</v>
      </c>
      <c r="AK59">
        <v>1.1290640000000001</v>
      </c>
      <c r="AL59">
        <v>1.121686</v>
      </c>
      <c r="AM59">
        <v>1.0525880000000001</v>
      </c>
      <c r="AN59">
        <v>1.0810690000000001</v>
      </c>
      <c r="AO59">
        <v>1.219624</v>
      </c>
      <c r="AP59">
        <v>1.122023</v>
      </c>
      <c r="AQ59">
        <v>1.2720480000000001</v>
      </c>
      <c r="AR59">
        <v>1.2109099999999999</v>
      </c>
      <c r="AS59">
        <v>1.1807380000000001</v>
      </c>
      <c r="AT59">
        <v>1.1470119999999999</v>
      </c>
      <c r="AU59">
        <v>1.121888</v>
      </c>
      <c r="AV59">
        <v>1.080576</v>
      </c>
      <c r="AW59">
        <v>1.157119</v>
      </c>
      <c r="AX59">
        <v>1.1667650000000001</v>
      </c>
      <c r="AY59">
        <v>1.241609</v>
      </c>
      <c r="AZ59">
        <v>1.20465</v>
      </c>
      <c r="BA59">
        <v>1.188515</v>
      </c>
      <c r="BB59">
        <v>1.154191</v>
      </c>
      <c r="BC59">
        <v>1.154763</v>
      </c>
      <c r="BD59">
        <v>1.1028709999999999</v>
      </c>
      <c r="BE59">
        <v>1.1717979999999999</v>
      </c>
      <c r="BF59">
        <v>1.200915</v>
      </c>
      <c r="BG59">
        <v>1.238739</v>
      </c>
      <c r="BH59">
        <v>1.233352</v>
      </c>
      <c r="BI59">
        <v>1.1850449999999999</v>
      </c>
      <c r="BJ59">
        <v>1.147723</v>
      </c>
      <c r="BK59">
        <v>1.1858010000000001</v>
      </c>
      <c r="BL59">
        <v>1.1635450000000001</v>
      </c>
      <c r="BM59">
        <v>1.2050339999999999</v>
      </c>
      <c r="BN59">
        <v>1.19638</v>
      </c>
      <c r="BO59">
        <v>1.2821849999999999</v>
      </c>
      <c r="BP59">
        <v>1.206183</v>
      </c>
      <c r="BQ59">
        <v>1.178218</v>
      </c>
      <c r="BR59">
        <v>1.2689710000000001</v>
      </c>
      <c r="BS59">
        <v>1.2014260000000001</v>
      </c>
      <c r="BT59">
        <v>1.261155</v>
      </c>
      <c r="BU59">
        <v>1.2418899999999999</v>
      </c>
      <c r="BV59">
        <v>1.254211</v>
      </c>
      <c r="BW59">
        <v>1.226801</v>
      </c>
      <c r="BX59">
        <v>1.1908369999999999</v>
      </c>
      <c r="BY59">
        <v>1.158352</v>
      </c>
      <c r="BZ59">
        <v>1.18089</v>
      </c>
      <c r="CA59">
        <v>1.1703950000000001</v>
      </c>
      <c r="CB59">
        <v>1.142226</v>
      </c>
      <c r="CC59">
        <v>1.207003</v>
      </c>
      <c r="CD59">
        <v>1.165308</v>
      </c>
    </row>
    <row r="60" spans="1:82">
      <c r="A60">
        <v>36.471111000000001</v>
      </c>
      <c r="B60" s="3">
        <v>1.5196296296296297</v>
      </c>
      <c r="C60">
        <v>1.187543</v>
      </c>
      <c r="D60">
        <v>1.2362930000000001</v>
      </c>
      <c r="E60">
        <v>1.1709099999999999</v>
      </c>
      <c r="F60">
        <v>1.2332920000000001</v>
      </c>
      <c r="G60">
        <v>1.7325889999999999</v>
      </c>
      <c r="H60">
        <v>1.8285739999999999</v>
      </c>
      <c r="I60">
        <v>1.6576040000000001</v>
      </c>
      <c r="J60">
        <v>1.6807110000000001</v>
      </c>
      <c r="K60">
        <v>1.1525460000000001</v>
      </c>
      <c r="L60">
        <v>1.1549069999999999</v>
      </c>
      <c r="M60">
        <v>1.1338999999999999</v>
      </c>
      <c r="N60">
        <v>1.148625</v>
      </c>
      <c r="O60">
        <v>1.2963100000000001</v>
      </c>
      <c r="P60">
        <v>1.295469</v>
      </c>
      <c r="Q60">
        <v>1.2267859999999999</v>
      </c>
      <c r="R60">
        <v>1.290351</v>
      </c>
      <c r="S60">
        <v>7.6914999999999997E-2</v>
      </c>
      <c r="T60">
        <v>0.88827199999999995</v>
      </c>
      <c r="U60">
        <v>1.104098</v>
      </c>
      <c r="V60">
        <v>1.1190199999999999</v>
      </c>
      <c r="W60">
        <v>1.287285</v>
      </c>
      <c r="X60">
        <v>1.1505259999999999</v>
      </c>
      <c r="Y60">
        <v>1.164021</v>
      </c>
      <c r="Z60">
        <v>1.2155009999999999</v>
      </c>
      <c r="AA60">
        <v>1.295901</v>
      </c>
      <c r="AB60">
        <v>1.1503829999999999</v>
      </c>
      <c r="AC60">
        <v>1.2758890000000001</v>
      </c>
      <c r="AD60">
        <v>1.141562</v>
      </c>
      <c r="AE60">
        <v>1.141043</v>
      </c>
      <c r="AF60">
        <v>1.153159</v>
      </c>
      <c r="AG60">
        <v>1.217209</v>
      </c>
      <c r="AH60">
        <v>1.1038559999999999</v>
      </c>
      <c r="AI60">
        <v>0.598383</v>
      </c>
      <c r="AJ60">
        <v>0.99776500000000001</v>
      </c>
      <c r="AK60">
        <v>1.1583950000000001</v>
      </c>
      <c r="AL60">
        <v>1.1533340000000001</v>
      </c>
      <c r="AM60">
        <v>1.0753820000000001</v>
      </c>
      <c r="AN60">
        <v>1.106911</v>
      </c>
      <c r="AO60">
        <v>1.2479929999999999</v>
      </c>
      <c r="AP60">
        <v>1.1483669999999999</v>
      </c>
      <c r="AQ60">
        <v>1.288251</v>
      </c>
      <c r="AR60">
        <v>1.236216</v>
      </c>
      <c r="AS60">
        <v>1.1929259999999999</v>
      </c>
      <c r="AT60">
        <v>1.1811739999999999</v>
      </c>
      <c r="AU60">
        <v>1.1448020000000001</v>
      </c>
      <c r="AV60">
        <v>1.1515880000000001</v>
      </c>
      <c r="AW60">
        <v>1.18774</v>
      </c>
      <c r="AX60">
        <v>1.187905</v>
      </c>
      <c r="AY60">
        <v>1.257374</v>
      </c>
      <c r="AZ60">
        <v>1.233744</v>
      </c>
      <c r="BA60">
        <v>1.2351240000000001</v>
      </c>
      <c r="BB60">
        <v>1.200304</v>
      </c>
      <c r="BC60">
        <v>1.191886</v>
      </c>
      <c r="BD60">
        <v>1.12676</v>
      </c>
      <c r="BE60">
        <v>1.198434</v>
      </c>
      <c r="BF60">
        <v>1.2311810000000001</v>
      </c>
      <c r="BG60">
        <v>1.26214</v>
      </c>
      <c r="BH60">
        <v>1.2567630000000001</v>
      </c>
      <c r="BI60">
        <v>1.216143</v>
      </c>
      <c r="BJ60">
        <v>1.1746700000000001</v>
      </c>
      <c r="BK60">
        <v>1.220046</v>
      </c>
      <c r="BL60">
        <v>1.1941280000000001</v>
      </c>
      <c r="BM60">
        <v>1.229886</v>
      </c>
      <c r="BN60">
        <v>1.2251209999999999</v>
      </c>
      <c r="BO60">
        <v>1.3213239999999999</v>
      </c>
      <c r="BP60">
        <v>1.242421</v>
      </c>
      <c r="BQ60">
        <v>1.2163759999999999</v>
      </c>
      <c r="BR60">
        <v>1.2970809999999999</v>
      </c>
      <c r="BS60">
        <v>1.2278210000000001</v>
      </c>
      <c r="BT60">
        <v>1.294265</v>
      </c>
      <c r="BU60">
        <v>1.2730140000000001</v>
      </c>
      <c r="BV60">
        <v>1.2930870000000001</v>
      </c>
      <c r="BW60">
        <v>1.248013</v>
      </c>
      <c r="BX60">
        <v>1.2229989999999999</v>
      </c>
      <c r="BY60">
        <v>1.1828000000000001</v>
      </c>
      <c r="BZ60">
        <v>1.203497</v>
      </c>
      <c r="CA60">
        <v>1.191376</v>
      </c>
      <c r="CB60">
        <v>1.160709</v>
      </c>
      <c r="CC60">
        <v>1.2356549999999999</v>
      </c>
      <c r="CD60">
        <v>1.1930050000000001</v>
      </c>
    </row>
    <row r="61" spans="1:82">
      <c r="A61">
        <v>37.471666999999997</v>
      </c>
      <c r="B61" s="3">
        <v>1.5613194444444443</v>
      </c>
      <c r="C61">
        <v>1.220027</v>
      </c>
      <c r="D61">
        <v>1.2483930000000001</v>
      </c>
      <c r="E61">
        <v>1.246213</v>
      </c>
      <c r="F61">
        <v>1.252035</v>
      </c>
      <c r="G61">
        <v>1.7858719999999999</v>
      </c>
      <c r="H61">
        <v>1.884582</v>
      </c>
      <c r="I61">
        <v>1.7094590000000001</v>
      </c>
      <c r="J61">
        <v>1.7279</v>
      </c>
      <c r="K61">
        <v>1.184272</v>
      </c>
      <c r="L61">
        <v>1.1852389999999999</v>
      </c>
      <c r="M61">
        <v>1.168204</v>
      </c>
      <c r="N61">
        <v>1.171311</v>
      </c>
      <c r="O61">
        <v>1.32043</v>
      </c>
      <c r="P61">
        <v>1.3132360000000001</v>
      </c>
      <c r="Q61">
        <v>1.2498370000000001</v>
      </c>
      <c r="R61">
        <v>1.316303</v>
      </c>
      <c r="S61">
        <v>7.9332E-2</v>
      </c>
      <c r="T61">
        <v>0.91836200000000001</v>
      </c>
      <c r="U61">
        <v>1.124951</v>
      </c>
      <c r="V61">
        <v>1.149537</v>
      </c>
      <c r="W61">
        <v>1.3162</v>
      </c>
      <c r="X61">
        <v>1.1873739999999999</v>
      </c>
      <c r="Y61">
        <v>1.1810419999999999</v>
      </c>
      <c r="Z61">
        <v>1.231522</v>
      </c>
      <c r="AA61">
        <v>1.3071569999999999</v>
      </c>
      <c r="AB61">
        <v>1.1735629999999999</v>
      </c>
      <c r="AC61">
        <v>1.301293</v>
      </c>
      <c r="AD61">
        <v>1.1671640000000001</v>
      </c>
      <c r="AE61">
        <v>1.158841</v>
      </c>
      <c r="AF61">
        <v>1.1770769999999999</v>
      </c>
      <c r="AG61">
        <v>1.2176940000000001</v>
      </c>
      <c r="AH61">
        <v>1.1234949999999999</v>
      </c>
      <c r="AI61">
        <v>0.61838599999999999</v>
      </c>
      <c r="AJ61">
        <v>1.0427310000000001</v>
      </c>
      <c r="AK61">
        <v>1.185325</v>
      </c>
      <c r="AL61">
        <v>1.1841029999999999</v>
      </c>
      <c r="AM61">
        <v>1.101858</v>
      </c>
      <c r="AN61">
        <v>1.1327290000000001</v>
      </c>
      <c r="AO61">
        <v>1.2683709999999999</v>
      </c>
      <c r="AP61">
        <v>1.165986</v>
      </c>
      <c r="AQ61">
        <v>1.3080320000000001</v>
      </c>
      <c r="AR61">
        <v>1.2625850000000001</v>
      </c>
      <c r="AS61">
        <v>1.22353</v>
      </c>
      <c r="AT61">
        <v>1.200485</v>
      </c>
      <c r="AU61">
        <v>1.1673690000000001</v>
      </c>
      <c r="AV61">
        <v>1.21228</v>
      </c>
      <c r="AW61">
        <v>1.20973</v>
      </c>
      <c r="AX61">
        <v>1.2117899999999999</v>
      </c>
      <c r="AY61">
        <v>1.2780549999999999</v>
      </c>
      <c r="AZ61">
        <v>1.255898</v>
      </c>
      <c r="BA61">
        <v>1.278103</v>
      </c>
      <c r="BB61">
        <v>1.2179120000000001</v>
      </c>
      <c r="BC61">
        <v>1.2116039999999999</v>
      </c>
      <c r="BD61">
        <v>1.1467210000000001</v>
      </c>
      <c r="BE61">
        <v>1.2296119999999999</v>
      </c>
      <c r="BF61">
        <v>1.259614</v>
      </c>
      <c r="BG61">
        <v>1.2882960000000001</v>
      </c>
      <c r="BH61">
        <v>1.278899</v>
      </c>
      <c r="BI61">
        <v>1.2391540000000001</v>
      </c>
      <c r="BJ61">
        <v>1.195713</v>
      </c>
      <c r="BK61">
        <v>1.2446539999999999</v>
      </c>
      <c r="BL61">
        <v>1.2072609999999999</v>
      </c>
      <c r="BM61">
        <v>1.2412540000000001</v>
      </c>
      <c r="BN61">
        <v>1.2464820000000001</v>
      </c>
      <c r="BO61">
        <v>1.3556459999999999</v>
      </c>
      <c r="BP61">
        <v>1.277657</v>
      </c>
      <c r="BQ61">
        <v>1.2460420000000001</v>
      </c>
      <c r="BR61">
        <v>1.330139</v>
      </c>
      <c r="BS61">
        <v>1.255487</v>
      </c>
      <c r="BT61">
        <v>1.322611</v>
      </c>
      <c r="BU61">
        <v>1.301946</v>
      </c>
      <c r="BV61">
        <v>1.308997</v>
      </c>
      <c r="BW61">
        <v>1.2726139999999999</v>
      </c>
      <c r="BX61">
        <v>1.2458050000000001</v>
      </c>
      <c r="BY61">
        <v>1.2060219999999999</v>
      </c>
      <c r="BZ61">
        <v>1.227109</v>
      </c>
      <c r="CA61">
        <v>1.21671</v>
      </c>
      <c r="CB61">
        <v>1.1769130000000001</v>
      </c>
      <c r="CC61">
        <v>1.249949</v>
      </c>
      <c r="CD61">
        <v>1.21919</v>
      </c>
    </row>
    <row r="62" spans="1:82">
      <c r="A62">
        <v>38.471666999999997</v>
      </c>
      <c r="B62" s="3">
        <v>1.602986111111111</v>
      </c>
      <c r="C62">
        <v>1.2478400000000001</v>
      </c>
      <c r="D62">
        <v>1.266319</v>
      </c>
      <c r="E62">
        <v>1.286462</v>
      </c>
      <c r="F62">
        <v>1.2694669999999999</v>
      </c>
      <c r="G62">
        <v>1.8262389999999999</v>
      </c>
      <c r="H62">
        <v>1.9346399999999999</v>
      </c>
      <c r="I62">
        <v>1.7419309999999999</v>
      </c>
      <c r="J62">
        <v>1.7688200000000001</v>
      </c>
      <c r="K62">
        <v>1.2200949999999999</v>
      </c>
      <c r="L62">
        <v>1.213398</v>
      </c>
      <c r="M62">
        <v>1.1940770000000001</v>
      </c>
      <c r="N62">
        <v>1.190787</v>
      </c>
      <c r="O62">
        <v>1.3416049999999999</v>
      </c>
      <c r="P62">
        <v>1.3363240000000001</v>
      </c>
      <c r="Q62">
        <v>1.2739370000000001</v>
      </c>
      <c r="R62">
        <v>1.3387</v>
      </c>
      <c r="S62">
        <v>7.8507999999999994E-2</v>
      </c>
      <c r="T62">
        <v>0.94720800000000005</v>
      </c>
      <c r="U62">
        <v>1.1504019999999999</v>
      </c>
      <c r="V62">
        <v>1.171548</v>
      </c>
      <c r="W62">
        <v>1.3401719999999999</v>
      </c>
      <c r="X62">
        <v>1.2207490000000001</v>
      </c>
      <c r="Y62">
        <v>1.199862</v>
      </c>
      <c r="Z62">
        <v>1.25712</v>
      </c>
      <c r="AA62">
        <v>1.3243819999999999</v>
      </c>
      <c r="AB62">
        <v>1.2004570000000001</v>
      </c>
      <c r="AC62">
        <v>1.3263959999999999</v>
      </c>
      <c r="AD62">
        <v>1.1962200000000001</v>
      </c>
      <c r="AE62">
        <v>1.182966</v>
      </c>
      <c r="AF62">
        <v>1.2125600000000001</v>
      </c>
      <c r="AG62">
        <v>1.226234</v>
      </c>
      <c r="AH62">
        <v>1.1986110000000001</v>
      </c>
      <c r="AI62">
        <v>0.64218200000000003</v>
      </c>
      <c r="AJ62">
        <v>1.08677</v>
      </c>
      <c r="AK62">
        <v>1.216167</v>
      </c>
      <c r="AL62">
        <v>1.212593</v>
      </c>
      <c r="AM62">
        <v>1.1344069999999999</v>
      </c>
      <c r="AN62">
        <v>1.189046</v>
      </c>
      <c r="AO62">
        <v>1.303566</v>
      </c>
      <c r="AP62">
        <v>1.190734</v>
      </c>
      <c r="AQ62">
        <v>1.3317829999999999</v>
      </c>
      <c r="AR62">
        <v>1.288824</v>
      </c>
      <c r="AS62">
        <v>1.2627330000000001</v>
      </c>
      <c r="AT62">
        <v>1.2233799999999999</v>
      </c>
      <c r="AU62">
        <v>1.202016</v>
      </c>
      <c r="AV62">
        <v>1.225484</v>
      </c>
      <c r="AW62">
        <v>1.2391559999999999</v>
      </c>
      <c r="AX62">
        <v>1.237171</v>
      </c>
      <c r="AY62">
        <v>1.292362</v>
      </c>
      <c r="AZ62">
        <v>1.2778290000000001</v>
      </c>
      <c r="BA62">
        <v>1.305374</v>
      </c>
      <c r="BB62">
        <v>1.2331540000000001</v>
      </c>
      <c r="BC62">
        <v>1.2391669999999999</v>
      </c>
      <c r="BD62">
        <v>1.164174</v>
      </c>
      <c r="BE62">
        <v>1.252596</v>
      </c>
      <c r="BF62">
        <v>1.2825059999999999</v>
      </c>
      <c r="BG62">
        <v>1.311744</v>
      </c>
      <c r="BH62">
        <v>1.301285</v>
      </c>
      <c r="BI62">
        <v>1.254435</v>
      </c>
      <c r="BJ62">
        <v>1.2164779999999999</v>
      </c>
      <c r="BK62">
        <v>1.2692429999999999</v>
      </c>
      <c r="BL62">
        <v>1.2234910000000001</v>
      </c>
      <c r="BM62">
        <v>1.2621340000000001</v>
      </c>
      <c r="BN62">
        <v>1.27624</v>
      </c>
      <c r="BO62">
        <v>1.397033</v>
      </c>
      <c r="BP62">
        <v>1.3155380000000001</v>
      </c>
      <c r="BQ62">
        <v>1.278356</v>
      </c>
      <c r="BR62">
        <v>1.3648020000000001</v>
      </c>
      <c r="BS62">
        <v>1.2855859999999999</v>
      </c>
      <c r="BT62">
        <v>1.3502909999999999</v>
      </c>
      <c r="BU62">
        <v>1.338803</v>
      </c>
      <c r="BV62">
        <v>1.3358730000000001</v>
      </c>
      <c r="BW62">
        <v>1.2961210000000001</v>
      </c>
      <c r="BX62">
        <v>1.269746</v>
      </c>
      <c r="BY62">
        <v>1.232046</v>
      </c>
      <c r="BZ62">
        <v>1.248561</v>
      </c>
      <c r="CA62">
        <v>1.232917</v>
      </c>
      <c r="CB62">
        <v>1.1937059999999999</v>
      </c>
      <c r="CC62">
        <v>1.2733890000000001</v>
      </c>
      <c r="CD62">
        <v>1.243968</v>
      </c>
    </row>
    <row r="63" spans="1:82">
      <c r="A63">
        <v>39.471666999999997</v>
      </c>
      <c r="B63" s="3">
        <v>1.6446527777777777</v>
      </c>
      <c r="C63">
        <v>1.2768060000000001</v>
      </c>
      <c r="D63">
        <v>1.28434</v>
      </c>
      <c r="E63">
        <v>1.302502</v>
      </c>
      <c r="F63">
        <v>1.292913</v>
      </c>
      <c r="G63">
        <v>1.861421</v>
      </c>
      <c r="H63">
        <v>1.971622</v>
      </c>
      <c r="I63">
        <v>1.7765010000000001</v>
      </c>
      <c r="J63">
        <v>1.801741</v>
      </c>
      <c r="K63">
        <v>1.247082</v>
      </c>
      <c r="L63">
        <v>1.2445010000000001</v>
      </c>
      <c r="M63">
        <v>1.224472</v>
      </c>
      <c r="N63">
        <v>1.217862</v>
      </c>
      <c r="O63">
        <v>1.360992</v>
      </c>
      <c r="P63">
        <v>1.355877</v>
      </c>
      <c r="Q63">
        <v>1.2865629999999999</v>
      </c>
      <c r="R63">
        <v>1.3644419999999999</v>
      </c>
      <c r="S63">
        <v>7.9005000000000006E-2</v>
      </c>
      <c r="T63">
        <v>0.97235899999999997</v>
      </c>
      <c r="U63">
        <v>1.1780889999999999</v>
      </c>
      <c r="V63">
        <v>1.19051</v>
      </c>
      <c r="W63">
        <v>1.3581490000000001</v>
      </c>
      <c r="X63">
        <v>1.2521739999999999</v>
      </c>
      <c r="Y63">
        <v>1.221935</v>
      </c>
      <c r="Z63">
        <v>1.282197</v>
      </c>
      <c r="AA63">
        <v>1.340649</v>
      </c>
      <c r="AB63">
        <v>1.223366</v>
      </c>
      <c r="AC63">
        <v>1.350708</v>
      </c>
      <c r="AD63">
        <v>1.2119979999999999</v>
      </c>
      <c r="AE63">
        <v>1.211444</v>
      </c>
      <c r="AF63">
        <v>1.2374449999999999</v>
      </c>
      <c r="AG63">
        <v>1.237268</v>
      </c>
      <c r="AH63">
        <v>1.2482500000000001</v>
      </c>
      <c r="AI63">
        <v>0.66241300000000003</v>
      </c>
      <c r="AJ63">
        <v>1.126579</v>
      </c>
      <c r="AK63">
        <v>1.2433620000000001</v>
      </c>
      <c r="AL63">
        <v>1.234105</v>
      </c>
      <c r="AM63">
        <v>1.15527</v>
      </c>
      <c r="AN63">
        <v>1.2666230000000001</v>
      </c>
      <c r="AO63">
        <v>1.3218080000000001</v>
      </c>
      <c r="AP63">
        <v>1.303526</v>
      </c>
      <c r="AQ63">
        <v>1.359135</v>
      </c>
      <c r="AR63">
        <v>1.3168249999999999</v>
      </c>
      <c r="AS63">
        <v>1.2864519999999999</v>
      </c>
      <c r="AT63">
        <v>1.2426440000000001</v>
      </c>
      <c r="AU63">
        <v>1.21635</v>
      </c>
      <c r="AV63">
        <v>1.2267269999999999</v>
      </c>
      <c r="AW63">
        <v>1.2696369999999999</v>
      </c>
      <c r="AX63">
        <v>1.259242</v>
      </c>
      <c r="AY63">
        <v>1.3085359999999999</v>
      </c>
      <c r="AZ63">
        <v>1.2907150000000001</v>
      </c>
      <c r="BA63">
        <v>1.316192</v>
      </c>
      <c r="BB63">
        <v>1.23078</v>
      </c>
      <c r="BC63">
        <v>1.266435</v>
      </c>
      <c r="BD63">
        <v>1.189827</v>
      </c>
      <c r="BE63">
        <v>1.2769219999999999</v>
      </c>
      <c r="BF63">
        <v>1.314133</v>
      </c>
      <c r="BG63">
        <v>1.334117</v>
      </c>
      <c r="BH63">
        <v>1.3228610000000001</v>
      </c>
      <c r="BI63">
        <v>1.2806690000000001</v>
      </c>
      <c r="BJ63">
        <v>1.240499</v>
      </c>
      <c r="BK63">
        <v>1.2940179999999999</v>
      </c>
      <c r="BL63">
        <v>1.242113</v>
      </c>
      <c r="BM63">
        <v>1.2756609999999999</v>
      </c>
      <c r="BN63">
        <v>1.2900480000000001</v>
      </c>
      <c r="BO63">
        <v>1.4388099999999999</v>
      </c>
      <c r="BP63">
        <v>1.35188</v>
      </c>
      <c r="BQ63">
        <v>1.316964</v>
      </c>
      <c r="BR63">
        <v>1.393875</v>
      </c>
      <c r="BS63">
        <v>1.3120860000000001</v>
      </c>
      <c r="BT63">
        <v>1.3810560000000001</v>
      </c>
      <c r="BU63">
        <v>1.3674310000000001</v>
      </c>
      <c r="BV63">
        <v>1.363804</v>
      </c>
      <c r="BW63">
        <v>1.3085899999999999</v>
      </c>
      <c r="BX63">
        <v>1.287928</v>
      </c>
      <c r="BY63">
        <v>1.257735</v>
      </c>
      <c r="BZ63">
        <v>1.2699450000000001</v>
      </c>
      <c r="CA63">
        <v>1.2505390000000001</v>
      </c>
      <c r="CB63">
        <v>1.2105999999999999</v>
      </c>
      <c r="CC63">
        <v>1.293288</v>
      </c>
      <c r="CD63">
        <v>1.2650250000000001</v>
      </c>
    </row>
    <row r="64" spans="1:82">
      <c r="A64">
        <v>40.471666999999997</v>
      </c>
      <c r="B64" s="3">
        <v>1.6863194444444443</v>
      </c>
      <c r="C64">
        <v>1.301015</v>
      </c>
      <c r="D64">
        <v>1.3086150000000001</v>
      </c>
      <c r="E64">
        <v>1.3145450000000001</v>
      </c>
      <c r="F64">
        <v>1.310189</v>
      </c>
      <c r="G64">
        <v>1.9018029999999999</v>
      </c>
      <c r="H64">
        <v>2.008235</v>
      </c>
      <c r="I64">
        <v>1.8040149999999999</v>
      </c>
      <c r="J64">
        <v>1.8383389999999999</v>
      </c>
      <c r="K64">
        <v>1.2793110000000001</v>
      </c>
      <c r="L64">
        <v>1.269253</v>
      </c>
      <c r="M64">
        <v>1.2549129999999999</v>
      </c>
      <c r="N64">
        <v>1.2424740000000001</v>
      </c>
      <c r="O64">
        <v>1.3780239999999999</v>
      </c>
      <c r="P64">
        <v>1.3724350000000001</v>
      </c>
      <c r="Q64">
        <v>1.29512</v>
      </c>
      <c r="R64">
        <v>1.381607</v>
      </c>
      <c r="S64">
        <v>8.0102000000000007E-2</v>
      </c>
      <c r="T64">
        <v>0.98517200000000005</v>
      </c>
      <c r="U64">
        <v>1.1940539999999999</v>
      </c>
      <c r="V64">
        <v>1.207041</v>
      </c>
      <c r="W64">
        <v>1.3791739999999999</v>
      </c>
      <c r="X64">
        <v>1.263925</v>
      </c>
      <c r="Y64">
        <v>1.243493</v>
      </c>
      <c r="Z64">
        <v>1.306754</v>
      </c>
      <c r="AA64">
        <v>1.3608979999999999</v>
      </c>
      <c r="AB64">
        <v>1.2414810000000001</v>
      </c>
      <c r="AC64">
        <v>1.37727</v>
      </c>
      <c r="AD64">
        <v>1.2326569999999999</v>
      </c>
      <c r="AE64">
        <v>1.2266859999999999</v>
      </c>
      <c r="AF64">
        <v>1.277207</v>
      </c>
      <c r="AG64">
        <v>1.2827679999999999</v>
      </c>
      <c r="AH64">
        <v>1.2428710000000001</v>
      </c>
      <c r="AI64">
        <v>0.68685700000000005</v>
      </c>
      <c r="AJ64">
        <v>1.1590339999999999</v>
      </c>
      <c r="AK64">
        <v>1.2697039999999999</v>
      </c>
      <c r="AL64">
        <v>1.25746</v>
      </c>
      <c r="AM64">
        <v>1.1800930000000001</v>
      </c>
      <c r="AN64">
        <v>1.253782</v>
      </c>
      <c r="AO64">
        <v>1.3335379999999999</v>
      </c>
      <c r="AP64">
        <v>1.3092010000000001</v>
      </c>
      <c r="AQ64">
        <v>1.381149</v>
      </c>
      <c r="AR64">
        <v>1.336325</v>
      </c>
      <c r="AS64">
        <v>1.2966439999999999</v>
      </c>
      <c r="AT64">
        <v>1.262796</v>
      </c>
      <c r="AU64">
        <v>1.2388380000000001</v>
      </c>
      <c r="AV64">
        <v>1.2237210000000001</v>
      </c>
      <c r="AW64">
        <v>1.2895859999999999</v>
      </c>
      <c r="AX64">
        <v>1.2862990000000001</v>
      </c>
      <c r="AY64">
        <v>1.327278</v>
      </c>
      <c r="AZ64">
        <v>1.3070520000000001</v>
      </c>
      <c r="BA64">
        <v>1.3463320000000001</v>
      </c>
      <c r="BB64">
        <v>1.271269</v>
      </c>
      <c r="BC64">
        <v>1.2845260000000001</v>
      </c>
      <c r="BD64">
        <v>1.2099</v>
      </c>
      <c r="BE64">
        <v>1.299105</v>
      </c>
      <c r="BF64">
        <v>1.3391249999999999</v>
      </c>
      <c r="BG64">
        <v>1.3523959999999999</v>
      </c>
      <c r="BH64">
        <v>1.3438399999999999</v>
      </c>
      <c r="BI64">
        <v>1.3003579999999999</v>
      </c>
      <c r="BJ64">
        <v>1.256489</v>
      </c>
      <c r="BK64">
        <v>1.3159320000000001</v>
      </c>
      <c r="BL64">
        <v>1.264913</v>
      </c>
      <c r="BM64">
        <v>1.2916129999999999</v>
      </c>
      <c r="BN64">
        <v>1.3046930000000001</v>
      </c>
      <c r="BO64">
        <v>1.479098</v>
      </c>
      <c r="BP64">
        <v>1.3929149999999999</v>
      </c>
      <c r="BQ64">
        <v>1.3520540000000001</v>
      </c>
      <c r="BR64">
        <v>1.4216500000000001</v>
      </c>
      <c r="BS64">
        <v>1.339877</v>
      </c>
      <c r="BT64">
        <v>1.4000379999999999</v>
      </c>
      <c r="BU64">
        <v>1.386539</v>
      </c>
      <c r="BV64">
        <v>1.3950070000000001</v>
      </c>
      <c r="BW64">
        <v>1.328219</v>
      </c>
      <c r="BX64">
        <v>1.3028189999999999</v>
      </c>
      <c r="BY64">
        <v>1.2799940000000001</v>
      </c>
      <c r="BZ64">
        <v>1.2925390000000001</v>
      </c>
      <c r="CA64">
        <v>1.2775970000000001</v>
      </c>
      <c r="CB64">
        <v>1.2293350000000001</v>
      </c>
      <c r="CC64">
        <v>1.3229070000000001</v>
      </c>
      <c r="CD64">
        <v>1.293174</v>
      </c>
    </row>
    <row r="65" spans="1:82">
      <c r="A65">
        <v>41.471666999999997</v>
      </c>
      <c r="B65" s="3">
        <v>1.727986111111111</v>
      </c>
      <c r="C65">
        <v>1.335677</v>
      </c>
      <c r="D65">
        <v>1.325323</v>
      </c>
      <c r="E65">
        <v>1.337682</v>
      </c>
      <c r="F65">
        <v>1.325197</v>
      </c>
      <c r="G65">
        <v>1.945924</v>
      </c>
      <c r="H65">
        <v>2.0365669999999998</v>
      </c>
      <c r="I65">
        <v>1.8259270000000001</v>
      </c>
      <c r="J65">
        <v>1.8669370000000001</v>
      </c>
      <c r="K65">
        <v>1.3085519999999999</v>
      </c>
      <c r="L65">
        <v>1.3047550000000001</v>
      </c>
      <c r="M65">
        <v>1.291377</v>
      </c>
      <c r="N65">
        <v>1.2644960000000001</v>
      </c>
      <c r="O65">
        <v>1.4035519999999999</v>
      </c>
      <c r="P65">
        <v>1.3844289999999999</v>
      </c>
      <c r="Q65">
        <v>1.3188629999999999</v>
      </c>
      <c r="R65">
        <v>1.3994470000000001</v>
      </c>
      <c r="S65">
        <v>7.7210000000000001E-2</v>
      </c>
      <c r="T65">
        <v>1.0080519999999999</v>
      </c>
      <c r="U65">
        <v>1.2108019999999999</v>
      </c>
      <c r="V65">
        <v>1.2259850000000001</v>
      </c>
      <c r="W65">
        <v>1.400738</v>
      </c>
      <c r="X65">
        <v>1.2835570000000001</v>
      </c>
      <c r="Y65">
        <v>1.2630760000000001</v>
      </c>
      <c r="Z65">
        <v>1.3228500000000001</v>
      </c>
      <c r="AA65">
        <v>1.3711</v>
      </c>
      <c r="AB65">
        <v>1.256705</v>
      </c>
      <c r="AC65">
        <v>1.398172</v>
      </c>
      <c r="AD65">
        <v>1.2547809999999999</v>
      </c>
      <c r="AE65">
        <v>1.2460580000000001</v>
      </c>
      <c r="AF65">
        <v>1.3509709999999999</v>
      </c>
      <c r="AG65">
        <v>1.307072</v>
      </c>
      <c r="AH65">
        <v>1.2356069999999999</v>
      </c>
      <c r="AI65">
        <v>0.71324600000000005</v>
      </c>
      <c r="AJ65">
        <v>1.186761</v>
      </c>
      <c r="AK65">
        <v>1.2869900000000001</v>
      </c>
      <c r="AL65">
        <v>1.278535</v>
      </c>
      <c r="AM65">
        <v>1.194936</v>
      </c>
      <c r="AN65">
        <v>1.2563850000000001</v>
      </c>
      <c r="AO65">
        <v>1.359418</v>
      </c>
      <c r="AP65">
        <v>1.3026679999999999</v>
      </c>
      <c r="AQ65">
        <v>1.4037660000000001</v>
      </c>
      <c r="AR65">
        <v>1.3533139999999999</v>
      </c>
      <c r="AS65">
        <v>1.308405</v>
      </c>
      <c r="AT65">
        <v>1.285488</v>
      </c>
      <c r="AU65">
        <v>1.318549</v>
      </c>
      <c r="AV65">
        <v>1.2612080000000001</v>
      </c>
      <c r="AW65">
        <v>1.314813</v>
      </c>
      <c r="AX65">
        <v>1.3135209999999999</v>
      </c>
      <c r="AY65">
        <v>1.338246</v>
      </c>
      <c r="AZ65">
        <v>1.318703</v>
      </c>
      <c r="BA65">
        <v>1.359793</v>
      </c>
      <c r="BB65">
        <v>1.324851</v>
      </c>
      <c r="BC65">
        <v>1.3167059999999999</v>
      </c>
      <c r="BD65">
        <v>1.2368669999999999</v>
      </c>
      <c r="BE65">
        <v>1.320336</v>
      </c>
      <c r="BF65">
        <v>1.3558429999999999</v>
      </c>
      <c r="BG65">
        <v>1.368422</v>
      </c>
      <c r="BH65">
        <v>1.3631949999999999</v>
      </c>
      <c r="BI65">
        <v>1.3222510000000001</v>
      </c>
      <c r="BJ65">
        <v>1.2762500000000001</v>
      </c>
      <c r="BK65">
        <v>1.3331550000000001</v>
      </c>
      <c r="BL65">
        <v>1.2819959999999999</v>
      </c>
      <c r="BM65">
        <v>1.313002</v>
      </c>
      <c r="BN65">
        <v>1.327278</v>
      </c>
      <c r="BO65">
        <v>1.5164150000000001</v>
      </c>
      <c r="BP65">
        <v>1.432442</v>
      </c>
      <c r="BQ65">
        <v>1.390198</v>
      </c>
      <c r="BR65">
        <v>1.452745</v>
      </c>
      <c r="BS65">
        <v>1.3708100000000001</v>
      </c>
      <c r="BT65">
        <v>1.432097</v>
      </c>
      <c r="BU65">
        <v>1.4090689999999999</v>
      </c>
      <c r="BV65">
        <v>1.4235469999999999</v>
      </c>
      <c r="BW65">
        <v>1.3453889999999999</v>
      </c>
      <c r="BX65">
        <v>1.3278730000000001</v>
      </c>
      <c r="BY65">
        <v>1.300378</v>
      </c>
      <c r="BZ65">
        <v>1.3169649999999999</v>
      </c>
      <c r="CA65">
        <v>1.292246</v>
      </c>
      <c r="CB65">
        <v>1.2514879999999999</v>
      </c>
      <c r="CC65">
        <v>1.3386180000000001</v>
      </c>
      <c r="CD65">
        <v>1.3138129999999999</v>
      </c>
    </row>
    <row r="66" spans="1:82">
      <c r="A66">
        <v>42.471944000000001</v>
      </c>
      <c r="B66" s="3">
        <v>1.769664351851852</v>
      </c>
      <c r="C66">
        <v>1.3628180000000001</v>
      </c>
      <c r="D66">
        <v>1.3364860000000001</v>
      </c>
      <c r="E66">
        <v>1.3446849999999999</v>
      </c>
      <c r="F66">
        <v>1.3350580000000001</v>
      </c>
      <c r="G66">
        <v>1.980774</v>
      </c>
      <c r="H66">
        <v>2.078843</v>
      </c>
      <c r="I66">
        <v>1.8505510000000001</v>
      </c>
      <c r="J66">
        <v>1.8938060000000001</v>
      </c>
      <c r="K66">
        <v>1.332573</v>
      </c>
      <c r="L66">
        <v>1.3361769999999999</v>
      </c>
      <c r="M66">
        <v>1.324708</v>
      </c>
      <c r="N66">
        <v>1.287641</v>
      </c>
      <c r="O66">
        <v>1.41831</v>
      </c>
      <c r="P66">
        <v>1.398299</v>
      </c>
      <c r="Q66">
        <v>1.339313</v>
      </c>
      <c r="R66">
        <v>1.4113979999999999</v>
      </c>
      <c r="S66">
        <v>7.7438000000000007E-2</v>
      </c>
      <c r="T66">
        <v>1.02546</v>
      </c>
      <c r="U66">
        <v>1.226696</v>
      </c>
      <c r="V66">
        <v>1.2463649999999999</v>
      </c>
      <c r="W66">
        <v>1.412177</v>
      </c>
      <c r="X66">
        <v>1.293998</v>
      </c>
      <c r="Y66">
        <v>1.2760389999999999</v>
      </c>
      <c r="Z66">
        <v>1.3391040000000001</v>
      </c>
      <c r="AA66">
        <v>1.3824449999999999</v>
      </c>
      <c r="AB66">
        <v>1.2731269999999999</v>
      </c>
      <c r="AC66">
        <v>1.4151830000000001</v>
      </c>
      <c r="AD66">
        <v>1.273466</v>
      </c>
      <c r="AE66">
        <v>1.268594</v>
      </c>
      <c r="AF66">
        <v>1.356833</v>
      </c>
      <c r="AG66">
        <v>1.3034250000000001</v>
      </c>
      <c r="AH66">
        <v>1.2758069999999999</v>
      </c>
      <c r="AI66">
        <v>0.73978600000000005</v>
      </c>
      <c r="AJ66">
        <v>1.2180089999999999</v>
      </c>
      <c r="AK66">
        <v>1.304101</v>
      </c>
      <c r="AL66">
        <v>1.2963229999999999</v>
      </c>
      <c r="AM66">
        <v>1.207568</v>
      </c>
      <c r="AN66">
        <v>1.288794</v>
      </c>
      <c r="AO66">
        <v>1.379643</v>
      </c>
      <c r="AP66">
        <v>1.300128</v>
      </c>
      <c r="AQ66">
        <v>1.423233</v>
      </c>
      <c r="AR66">
        <v>1.3679920000000001</v>
      </c>
      <c r="AS66">
        <v>1.3202739999999999</v>
      </c>
      <c r="AT66">
        <v>1.2986200000000001</v>
      </c>
      <c r="AU66">
        <v>1.3667039999999999</v>
      </c>
      <c r="AV66">
        <v>1.2982149999999999</v>
      </c>
      <c r="AW66">
        <v>1.330052</v>
      </c>
      <c r="AX66">
        <v>1.333431</v>
      </c>
      <c r="AY66">
        <v>1.3501270000000001</v>
      </c>
      <c r="AZ66">
        <v>1.3356790000000001</v>
      </c>
      <c r="BA66">
        <v>1.3730610000000001</v>
      </c>
      <c r="BB66">
        <v>1.3439099999999999</v>
      </c>
      <c r="BC66">
        <v>1.3458140000000001</v>
      </c>
      <c r="BD66">
        <v>1.256373</v>
      </c>
      <c r="BE66">
        <v>1.3397330000000001</v>
      </c>
      <c r="BF66">
        <v>1.3769420000000001</v>
      </c>
      <c r="BG66">
        <v>1.387724</v>
      </c>
      <c r="BH66">
        <v>1.3842429999999999</v>
      </c>
      <c r="BI66">
        <v>1.342551</v>
      </c>
      <c r="BJ66">
        <v>1.2975209999999999</v>
      </c>
      <c r="BK66">
        <v>1.3524860000000001</v>
      </c>
      <c r="BL66">
        <v>1.2999970000000001</v>
      </c>
      <c r="BM66">
        <v>1.335305</v>
      </c>
      <c r="BN66">
        <v>1.336416</v>
      </c>
      <c r="BO66">
        <v>1.544108</v>
      </c>
      <c r="BP66">
        <v>1.47272</v>
      </c>
      <c r="BQ66">
        <v>1.426215</v>
      </c>
      <c r="BR66">
        <v>1.483133</v>
      </c>
      <c r="BS66">
        <v>1.4008670000000001</v>
      </c>
      <c r="BT66">
        <v>1.4640949999999999</v>
      </c>
      <c r="BU66">
        <v>1.4322029999999999</v>
      </c>
      <c r="BV66">
        <v>1.4452119999999999</v>
      </c>
      <c r="BW66">
        <v>1.35486</v>
      </c>
      <c r="BX66">
        <v>1.3528359999999999</v>
      </c>
      <c r="BY66">
        <v>1.317042</v>
      </c>
      <c r="BZ66">
        <v>1.33385</v>
      </c>
      <c r="CA66">
        <v>1.312214</v>
      </c>
      <c r="CB66">
        <v>1.2663450000000001</v>
      </c>
      <c r="CC66">
        <v>1.362368</v>
      </c>
      <c r="CD66">
        <v>1.3328679999999999</v>
      </c>
    </row>
    <row r="67" spans="1:82">
      <c r="A67">
        <v>43.471944000000001</v>
      </c>
      <c r="B67" s="3">
        <v>1.8113310185185185</v>
      </c>
      <c r="C67">
        <v>1.3780809999999999</v>
      </c>
      <c r="D67">
        <v>1.356994</v>
      </c>
      <c r="E67">
        <v>1.3627800000000001</v>
      </c>
      <c r="F67">
        <v>1.353928</v>
      </c>
      <c r="G67">
        <v>2.0077229999999999</v>
      </c>
      <c r="H67">
        <v>2.1074730000000002</v>
      </c>
      <c r="I67">
        <v>1.8736060000000001</v>
      </c>
      <c r="J67">
        <v>1.91455</v>
      </c>
      <c r="K67">
        <v>1.355502</v>
      </c>
      <c r="L67">
        <v>1.355504</v>
      </c>
      <c r="M67">
        <v>1.3550260000000001</v>
      </c>
      <c r="N67">
        <v>1.314209</v>
      </c>
      <c r="O67">
        <v>1.426272</v>
      </c>
      <c r="P67">
        <v>1.4123589999999999</v>
      </c>
      <c r="Q67">
        <v>1.3595459999999999</v>
      </c>
      <c r="R67">
        <v>1.435656</v>
      </c>
      <c r="S67">
        <v>7.5742000000000004E-2</v>
      </c>
      <c r="T67">
        <v>1.0378499999999999</v>
      </c>
      <c r="U67">
        <v>1.2424580000000001</v>
      </c>
      <c r="V67">
        <v>1.2670170000000001</v>
      </c>
      <c r="W67">
        <v>1.434156</v>
      </c>
      <c r="X67">
        <v>1.3030349999999999</v>
      </c>
      <c r="Y67">
        <v>1.294295</v>
      </c>
      <c r="Z67">
        <v>1.357507</v>
      </c>
      <c r="AA67">
        <v>1.396042</v>
      </c>
      <c r="AB67">
        <v>1.287647</v>
      </c>
      <c r="AC67">
        <v>1.4379379999999999</v>
      </c>
      <c r="AD67">
        <v>1.2915460000000001</v>
      </c>
      <c r="AE67">
        <v>1.284783</v>
      </c>
      <c r="AF67">
        <v>1.353291</v>
      </c>
      <c r="AG67">
        <v>1.293876</v>
      </c>
      <c r="AH67">
        <v>1.3094779999999999</v>
      </c>
      <c r="AI67">
        <v>0.78114399999999995</v>
      </c>
      <c r="AJ67">
        <v>1.2502979999999999</v>
      </c>
      <c r="AK67">
        <v>1.3300270000000001</v>
      </c>
      <c r="AL67">
        <v>1.322084</v>
      </c>
      <c r="AM67">
        <v>1.234683</v>
      </c>
      <c r="AN67">
        <v>1.2984180000000001</v>
      </c>
      <c r="AO67">
        <v>1.4090389999999999</v>
      </c>
      <c r="AP67">
        <v>1.354274</v>
      </c>
      <c r="AQ67">
        <v>1.4392990000000001</v>
      </c>
      <c r="AR67">
        <v>1.3894789999999999</v>
      </c>
      <c r="AS67">
        <v>1.364222</v>
      </c>
      <c r="AT67">
        <v>1.310066</v>
      </c>
      <c r="AU67">
        <v>1.3505320000000001</v>
      </c>
      <c r="AV67">
        <v>1.310667</v>
      </c>
      <c r="AW67">
        <v>1.349062</v>
      </c>
      <c r="AX67">
        <v>1.356169</v>
      </c>
      <c r="AY67">
        <v>1.362471</v>
      </c>
      <c r="AZ67">
        <v>1.3487169999999999</v>
      </c>
      <c r="BA67">
        <v>1.401697</v>
      </c>
      <c r="BB67">
        <v>1.3706179999999999</v>
      </c>
      <c r="BC67">
        <v>1.354017</v>
      </c>
      <c r="BD67">
        <v>1.272659</v>
      </c>
      <c r="BE67">
        <v>1.359718</v>
      </c>
      <c r="BF67">
        <v>1.393715</v>
      </c>
      <c r="BG67">
        <v>1.4041870000000001</v>
      </c>
      <c r="BH67">
        <v>1.3987080000000001</v>
      </c>
      <c r="BI67">
        <v>1.358133</v>
      </c>
      <c r="BJ67">
        <v>1.3172189999999999</v>
      </c>
      <c r="BK67">
        <v>1.3662380000000001</v>
      </c>
      <c r="BL67">
        <v>1.3150649999999999</v>
      </c>
      <c r="BM67">
        <v>1.354382</v>
      </c>
      <c r="BN67">
        <v>1.3582000000000001</v>
      </c>
      <c r="BO67">
        <v>1.5752360000000001</v>
      </c>
      <c r="BP67">
        <v>1.5128429999999999</v>
      </c>
      <c r="BQ67">
        <v>1.4568920000000001</v>
      </c>
      <c r="BR67">
        <v>1.511317</v>
      </c>
      <c r="BS67">
        <v>1.4248190000000001</v>
      </c>
      <c r="BT67">
        <v>1.4944809999999999</v>
      </c>
      <c r="BU67">
        <v>1.4566600000000001</v>
      </c>
      <c r="BV67">
        <v>1.4748349999999999</v>
      </c>
      <c r="BW67">
        <v>1.365532</v>
      </c>
      <c r="BX67">
        <v>1.363807</v>
      </c>
      <c r="BY67">
        <v>1.335342</v>
      </c>
      <c r="BZ67">
        <v>1.3580559999999999</v>
      </c>
      <c r="CA67">
        <v>1.327094</v>
      </c>
      <c r="CB67">
        <v>1.280305</v>
      </c>
      <c r="CC67">
        <v>1.3795459999999999</v>
      </c>
      <c r="CD67">
        <v>1.346006</v>
      </c>
    </row>
    <row r="68" spans="1:82">
      <c r="A68">
        <v>44.471944000000001</v>
      </c>
      <c r="B68" s="3">
        <v>1.8529976851851853</v>
      </c>
      <c r="C68">
        <v>1.385597</v>
      </c>
      <c r="D68">
        <v>1.376684</v>
      </c>
      <c r="E68">
        <v>1.378854</v>
      </c>
      <c r="F68">
        <v>1.3765000000000001</v>
      </c>
      <c r="G68">
        <v>2.029738</v>
      </c>
      <c r="H68">
        <v>2.1293899999999999</v>
      </c>
      <c r="I68">
        <v>1.8924559999999999</v>
      </c>
      <c r="J68">
        <v>1.928213</v>
      </c>
      <c r="K68">
        <v>1.3837079999999999</v>
      </c>
      <c r="L68">
        <v>1.38574</v>
      </c>
      <c r="M68">
        <v>1.388452</v>
      </c>
      <c r="N68">
        <v>1.3439430000000001</v>
      </c>
      <c r="O68">
        <v>1.4292050000000001</v>
      </c>
      <c r="P68">
        <v>1.42133</v>
      </c>
      <c r="Q68">
        <v>1.3787529999999999</v>
      </c>
      <c r="R68">
        <v>1.449738</v>
      </c>
      <c r="S68">
        <v>7.3605000000000004E-2</v>
      </c>
      <c r="T68">
        <v>1.05596</v>
      </c>
      <c r="U68">
        <v>1.259104</v>
      </c>
      <c r="V68">
        <v>1.2786379999999999</v>
      </c>
      <c r="W68">
        <v>1.448561</v>
      </c>
      <c r="X68">
        <v>1.3238160000000001</v>
      </c>
      <c r="Y68">
        <v>1.305874</v>
      </c>
      <c r="Z68">
        <v>1.382263</v>
      </c>
      <c r="AA68">
        <v>1.4064099999999999</v>
      </c>
      <c r="AB68">
        <v>1.3089470000000001</v>
      </c>
      <c r="AC68">
        <v>1.443495</v>
      </c>
      <c r="AD68">
        <v>1.3116129999999999</v>
      </c>
      <c r="AE68">
        <v>1.3061050000000001</v>
      </c>
      <c r="AF68">
        <v>1.3647089999999999</v>
      </c>
      <c r="AG68">
        <v>1.3537779999999999</v>
      </c>
      <c r="AH68">
        <v>1.32758</v>
      </c>
      <c r="AI68">
        <v>0.81714799999999999</v>
      </c>
      <c r="AJ68">
        <v>1.2759510000000001</v>
      </c>
      <c r="AK68">
        <v>1.343825</v>
      </c>
      <c r="AL68">
        <v>1.342819</v>
      </c>
      <c r="AM68">
        <v>1.262896</v>
      </c>
      <c r="AN68">
        <v>1.304432</v>
      </c>
      <c r="AO68">
        <v>1.432267</v>
      </c>
      <c r="AP68">
        <v>1.377084</v>
      </c>
      <c r="AQ68">
        <v>1.4527680000000001</v>
      </c>
      <c r="AR68">
        <v>1.40082</v>
      </c>
      <c r="AS68">
        <v>1.381866</v>
      </c>
      <c r="AT68">
        <v>1.3320099999999999</v>
      </c>
      <c r="AU68">
        <v>1.353202</v>
      </c>
      <c r="AV68">
        <v>1.305679</v>
      </c>
      <c r="AW68">
        <v>1.367316</v>
      </c>
      <c r="AX68">
        <v>1.3746799999999999</v>
      </c>
      <c r="AY68">
        <v>1.371783</v>
      </c>
      <c r="AZ68">
        <v>1.3604970000000001</v>
      </c>
      <c r="BA68">
        <v>1.4236219999999999</v>
      </c>
      <c r="BB68">
        <v>1.393038</v>
      </c>
      <c r="BC68">
        <v>1.3728180000000001</v>
      </c>
      <c r="BD68">
        <v>1.2793859999999999</v>
      </c>
      <c r="BE68">
        <v>1.383578</v>
      </c>
      <c r="BF68">
        <v>1.4054690000000001</v>
      </c>
      <c r="BG68">
        <v>1.4282649999999999</v>
      </c>
      <c r="BH68">
        <v>1.418142</v>
      </c>
      <c r="BI68">
        <v>1.372987</v>
      </c>
      <c r="BJ68">
        <v>1.33101</v>
      </c>
      <c r="BK68">
        <v>1.3854150000000001</v>
      </c>
      <c r="BL68">
        <v>1.3387089999999999</v>
      </c>
      <c r="BM68">
        <v>1.366768</v>
      </c>
      <c r="BN68">
        <v>1.3711789999999999</v>
      </c>
      <c r="BO68">
        <v>1.6029599999999999</v>
      </c>
      <c r="BP68">
        <v>1.5511790000000001</v>
      </c>
      <c r="BQ68">
        <v>1.4917830000000001</v>
      </c>
      <c r="BR68">
        <v>1.537056</v>
      </c>
      <c r="BS68">
        <v>1.450993</v>
      </c>
      <c r="BT68">
        <v>1.511415</v>
      </c>
      <c r="BU68">
        <v>1.47505</v>
      </c>
      <c r="BV68">
        <v>1.492191</v>
      </c>
      <c r="BW68">
        <v>1.380155</v>
      </c>
      <c r="BX68">
        <v>1.376741</v>
      </c>
      <c r="BY68">
        <v>1.3415550000000001</v>
      </c>
      <c r="BZ68">
        <v>1.3685670000000001</v>
      </c>
      <c r="CA68">
        <v>1.3380810000000001</v>
      </c>
      <c r="CB68">
        <v>1.295466</v>
      </c>
      <c r="CC68">
        <v>1.4006730000000001</v>
      </c>
      <c r="CD68">
        <v>1.3636649999999999</v>
      </c>
    </row>
    <row r="69" spans="1:82">
      <c r="A69">
        <v>45.471944000000001</v>
      </c>
      <c r="B69" s="3">
        <v>1.894664351851852</v>
      </c>
      <c r="C69">
        <v>1.3976329999999999</v>
      </c>
      <c r="D69">
        <v>1.3929480000000001</v>
      </c>
      <c r="E69">
        <v>1.405378</v>
      </c>
      <c r="F69">
        <v>1.3877550000000001</v>
      </c>
      <c r="G69">
        <v>2.0367739999999999</v>
      </c>
      <c r="H69">
        <v>2.1365349999999999</v>
      </c>
      <c r="I69">
        <v>1.89055</v>
      </c>
      <c r="J69">
        <v>1.9277550000000001</v>
      </c>
      <c r="K69">
        <v>1.4085350000000001</v>
      </c>
      <c r="L69">
        <v>1.413934</v>
      </c>
      <c r="M69">
        <v>1.4203790000000001</v>
      </c>
      <c r="N69">
        <v>1.368717</v>
      </c>
      <c r="O69">
        <v>1.436809</v>
      </c>
      <c r="P69">
        <v>1.4349670000000001</v>
      </c>
      <c r="Q69">
        <v>1.3866639999999999</v>
      </c>
      <c r="R69">
        <v>1.4674309999999999</v>
      </c>
      <c r="S69">
        <v>7.5466000000000005E-2</v>
      </c>
      <c r="T69">
        <v>1.070646</v>
      </c>
      <c r="U69">
        <v>1.280378</v>
      </c>
      <c r="V69">
        <v>1.29765</v>
      </c>
      <c r="W69">
        <v>1.470507</v>
      </c>
      <c r="X69">
        <v>1.3409219999999999</v>
      </c>
      <c r="Y69">
        <v>1.3190090000000001</v>
      </c>
      <c r="Z69">
        <v>1.395702</v>
      </c>
      <c r="AA69">
        <v>1.414636</v>
      </c>
      <c r="AB69">
        <v>1.3196639999999999</v>
      </c>
      <c r="AC69">
        <v>1.4538880000000001</v>
      </c>
      <c r="AD69">
        <v>1.3361019999999999</v>
      </c>
      <c r="AE69">
        <v>1.32934</v>
      </c>
      <c r="AF69">
        <v>1.3976189999999999</v>
      </c>
      <c r="AG69">
        <v>1.3978600000000001</v>
      </c>
      <c r="AH69">
        <v>1.346203</v>
      </c>
      <c r="AI69">
        <v>0.84830000000000005</v>
      </c>
      <c r="AJ69">
        <v>1.2995220000000001</v>
      </c>
      <c r="AK69">
        <v>1.3630679999999999</v>
      </c>
      <c r="AL69">
        <v>1.367067</v>
      </c>
      <c r="AM69">
        <v>1.320125</v>
      </c>
      <c r="AN69">
        <v>1.312746</v>
      </c>
      <c r="AO69">
        <v>1.4584029999999999</v>
      </c>
      <c r="AP69">
        <v>1.384285</v>
      </c>
      <c r="AQ69">
        <v>1.4732590000000001</v>
      </c>
      <c r="AR69">
        <v>1.4165970000000001</v>
      </c>
      <c r="AS69">
        <v>1.3990899999999999</v>
      </c>
      <c r="AT69">
        <v>1.345361</v>
      </c>
      <c r="AU69">
        <v>1.393143</v>
      </c>
      <c r="AV69">
        <v>1.315464</v>
      </c>
      <c r="AW69">
        <v>1.3839049999999999</v>
      </c>
      <c r="AX69">
        <v>1.409975</v>
      </c>
      <c r="AY69">
        <v>1.3902620000000001</v>
      </c>
      <c r="AZ69">
        <v>1.37168</v>
      </c>
      <c r="BA69">
        <v>1.4489749999999999</v>
      </c>
      <c r="BB69">
        <v>1.4123509999999999</v>
      </c>
      <c r="BC69">
        <v>1.391103</v>
      </c>
      <c r="BD69">
        <v>1.297056</v>
      </c>
      <c r="BE69">
        <v>1.4009830000000001</v>
      </c>
      <c r="BF69">
        <v>1.424698</v>
      </c>
      <c r="BG69">
        <v>1.448996</v>
      </c>
      <c r="BH69">
        <v>1.440348</v>
      </c>
      <c r="BI69">
        <v>1.3940889999999999</v>
      </c>
      <c r="BJ69">
        <v>1.353548</v>
      </c>
      <c r="BK69">
        <v>1.4036040000000001</v>
      </c>
      <c r="BL69">
        <v>1.3617170000000001</v>
      </c>
      <c r="BM69">
        <v>1.3832340000000001</v>
      </c>
      <c r="BN69">
        <v>1.3926149999999999</v>
      </c>
      <c r="BO69">
        <v>1.6330480000000001</v>
      </c>
      <c r="BP69">
        <v>1.577752</v>
      </c>
      <c r="BQ69">
        <v>1.5266690000000001</v>
      </c>
      <c r="BR69">
        <v>1.5592280000000001</v>
      </c>
      <c r="BS69">
        <v>1.4792559999999999</v>
      </c>
      <c r="BT69">
        <v>1.535989</v>
      </c>
      <c r="BU69">
        <v>1.4968109999999999</v>
      </c>
      <c r="BV69">
        <v>1.5145949999999999</v>
      </c>
      <c r="BW69">
        <v>1.38795</v>
      </c>
      <c r="BX69">
        <v>1.393643</v>
      </c>
      <c r="BY69">
        <v>1.3650040000000001</v>
      </c>
      <c r="BZ69">
        <v>1.390236</v>
      </c>
      <c r="CA69">
        <v>1.355658</v>
      </c>
      <c r="CB69">
        <v>1.314406</v>
      </c>
      <c r="CC69">
        <v>1.4201839999999999</v>
      </c>
      <c r="CD69">
        <v>1.3766400000000001</v>
      </c>
    </row>
    <row r="70" spans="1:82">
      <c r="A70">
        <v>46.471944000000001</v>
      </c>
      <c r="B70" s="3">
        <v>1.9363310185185185</v>
      </c>
      <c r="C70">
        <v>1.4147110000000001</v>
      </c>
      <c r="D70">
        <v>1.4095260000000001</v>
      </c>
      <c r="E70">
        <v>1.4258919999999999</v>
      </c>
      <c r="F70">
        <v>1.4055299999999999</v>
      </c>
      <c r="G70">
        <v>2.0320710000000002</v>
      </c>
      <c r="H70">
        <v>2.1350799999999999</v>
      </c>
      <c r="I70">
        <v>1.8824700000000001</v>
      </c>
      <c r="J70">
        <v>1.9156</v>
      </c>
      <c r="K70">
        <v>1.4404459999999999</v>
      </c>
      <c r="L70">
        <v>1.4296549999999999</v>
      </c>
      <c r="M70">
        <v>1.444094</v>
      </c>
      <c r="N70">
        <v>1.390306</v>
      </c>
      <c r="O70">
        <v>1.4481740000000001</v>
      </c>
      <c r="P70">
        <v>1.444585</v>
      </c>
      <c r="Q70">
        <v>1.395051</v>
      </c>
      <c r="R70">
        <v>1.4863189999999999</v>
      </c>
      <c r="S70">
        <v>7.3651999999999995E-2</v>
      </c>
      <c r="T70">
        <v>1.0840730000000001</v>
      </c>
      <c r="U70">
        <v>1.2930189999999999</v>
      </c>
      <c r="V70">
        <v>1.309385</v>
      </c>
      <c r="W70">
        <v>1.4801580000000001</v>
      </c>
      <c r="X70">
        <v>1.3635679999999999</v>
      </c>
      <c r="Y70">
        <v>1.343073</v>
      </c>
      <c r="Z70">
        <v>1.4072819999999999</v>
      </c>
      <c r="AA70">
        <v>1.4195690000000001</v>
      </c>
      <c r="AB70">
        <v>1.336641</v>
      </c>
      <c r="AC70">
        <v>1.473474</v>
      </c>
      <c r="AD70">
        <v>1.409878</v>
      </c>
      <c r="AE70">
        <v>1.3487130000000001</v>
      </c>
      <c r="AF70">
        <v>1.4192199999999999</v>
      </c>
      <c r="AG70">
        <v>1.420696</v>
      </c>
      <c r="AH70">
        <v>1.3549850000000001</v>
      </c>
      <c r="AI70">
        <v>0.88546599999999998</v>
      </c>
      <c r="AJ70">
        <v>1.324009</v>
      </c>
      <c r="AK70">
        <v>1.384744</v>
      </c>
      <c r="AL70">
        <v>1.389303</v>
      </c>
      <c r="AM70">
        <v>1.354061</v>
      </c>
      <c r="AN70">
        <v>1.3532519999999999</v>
      </c>
      <c r="AO70">
        <v>1.481555</v>
      </c>
      <c r="AP70">
        <v>1.37418</v>
      </c>
      <c r="AQ70">
        <v>1.484351</v>
      </c>
      <c r="AR70">
        <v>1.4333229999999999</v>
      </c>
      <c r="AS70">
        <v>1.4150659999999999</v>
      </c>
      <c r="AT70">
        <v>1.348881</v>
      </c>
      <c r="AU70">
        <v>1.4060250000000001</v>
      </c>
      <c r="AV70">
        <v>1.3818820000000001</v>
      </c>
      <c r="AW70">
        <v>1.414104</v>
      </c>
      <c r="AX70">
        <v>1.4269160000000001</v>
      </c>
      <c r="AY70">
        <v>1.400703</v>
      </c>
      <c r="AZ70">
        <v>1.3958539999999999</v>
      </c>
      <c r="BA70">
        <v>1.4647399999999999</v>
      </c>
      <c r="BB70">
        <v>1.425921</v>
      </c>
      <c r="BC70">
        <v>1.4084859999999999</v>
      </c>
      <c r="BD70">
        <v>1.3117890000000001</v>
      </c>
      <c r="BE70">
        <v>1.416722</v>
      </c>
      <c r="BF70">
        <v>1.4431020000000001</v>
      </c>
      <c r="BG70">
        <v>1.468507</v>
      </c>
      <c r="BH70">
        <v>1.4596070000000001</v>
      </c>
      <c r="BI70">
        <v>1.4119539999999999</v>
      </c>
      <c r="BJ70">
        <v>1.3618479999999999</v>
      </c>
      <c r="BK70">
        <v>1.4144239999999999</v>
      </c>
      <c r="BL70">
        <v>1.385419</v>
      </c>
      <c r="BM70">
        <v>1.4021980000000001</v>
      </c>
      <c r="BN70">
        <v>1.4090210000000001</v>
      </c>
      <c r="BO70">
        <v>1.6579189999999999</v>
      </c>
      <c r="BP70">
        <v>1.610792</v>
      </c>
      <c r="BQ70">
        <v>1.5531269999999999</v>
      </c>
      <c r="BR70">
        <v>1.581779</v>
      </c>
      <c r="BS70">
        <v>1.502081</v>
      </c>
      <c r="BT70">
        <v>1.5562849999999999</v>
      </c>
      <c r="BU70">
        <v>1.5196210000000001</v>
      </c>
      <c r="BV70">
        <v>1.5413779999999999</v>
      </c>
      <c r="BW70">
        <v>1.401845</v>
      </c>
      <c r="BX70">
        <v>1.409878</v>
      </c>
      <c r="BY70">
        <v>1.372587</v>
      </c>
      <c r="BZ70">
        <v>1.4060319999999999</v>
      </c>
      <c r="CA70">
        <v>1.372385</v>
      </c>
      <c r="CB70">
        <v>1.3346499999999999</v>
      </c>
      <c r="CC70">
        <v>1.43635</v>
      </c>
      <c r="CD70">
        <v>1.3918090000000001</v>
      </c>
    </row>
    <row r="71" spans="1:82">
      <c r="A71">
        <v>47.471944000000001</v>
      </c>
      <c r="B71" s="3">
        <v>1.9779976851851853</v>
      </c>
      <c r="C71">
        <v>1.4254469999999999</v>
      </c>
      <c r="D71">
        <v>1.426882</v>
      </c>
      <c r="E71">
        <v>1.435481</v>
      </c>
      <c r="F71">
        <v>1.421875</v>
      </c>
      <c r="G71">
        <v>2.0168050000000002</v>
      </c>
      <c r="H71">
        <v>2.1059000000000001</v>
      </c>
      <c r="I71">
        <v>1.868465</v>
      </c>
      <c r="J71">
        <v>1.9008389999999999</v>
      </c>
      <c r="K71">
        <v>1.475911</v>
      </c>
      <c r="L71">
        <v>1.4641599999999999</v>
      </c>
      <c r="M71">
        <v>1.4696720000000001</v>
      </c>
      <c r="N71">
        <v>1.4149320000000001</v>
      </c>
      <c r="O71">
        <v>1.4694389999999999</v>
      </c>
      <c r="P71">
        <v>1.4584600000000001</v>
      </c>
      <c r="Q71">
        <v>1.417754</v>
      </c>
      <c r="R71">
        <v>1.490335</v>
      </c>
      <c r="S71">
        <v>7.5469999999999995E-2</v>
      </c>
      <c r="T71">
        <v>1.09873</v>
      </c>
      <c r="U71">
        <v>1.3077049999999999</v>
      </c>
      <c r="V71">
        <v>1.323234</v>
      </c>
      <c r="W71">
        <v>1.4999199999999999</v>
      </c>
      <c r="X71">
        <v>1.363713</v>
      </c>
      <c r="Y71">
        <v>1.3606199999999999</v>
      </c>
      <c r="Z71">
        <v>1.4241539999999999</v>
      </c>
      <c r="AA71">
        <v>1.428572</v>
      </c>
      <c r="AB71">
        <v>1.3559129999999999</v>
      </c>
      <c r="AC71">
        <v>1.4899629999999999</v>
      </c>
      <c r="AD71">
        <v>1.4217029999999999</v>
      </c>
      <c r="AE71">
        <v>1.3780589999999999</v>
      </c>
      <c r="AF71">
        <v>1.4161649999999999</v>
      </c>
      <c r="AG71">
        <v>1.439219</v>
      </c>
      <c r="AH71">
        <v>1.360077</v>
      </c>
      <c r="AI71">
        <v>0.92612799999999995</v>
      </c>
      <c r="AJ71">
        <v>1.360589</v>
      </c>
      <c r="AK71">
        <v>1.4144829999999999</v>
      </c>
      <c r="AL71">
        <v>1.410215</v>
      </c>
      <c r="AM71">
        <v>1.3419650000000001</v>
      </c>
      <c r="AN71">
        <v>1.380395</v>
      </c>
      <c r="AO71">
        <v>1.502529</v>
      </c>
      <c r="AP71">
        <v>1.4416100000000001</v>
      </c>
      <c r="AQ71">
        <v>1.4962629999999999</v>
      </c>
      <c r="AR71">
        <v>1.450083</v>
      </c>
      <c r="AS71">
        <v>1.4270529999999999</v>
      </c>
      <c r="AT71">
        <v>1.364223</v>
      </c>
      <c r="AU71">
        <v>1.405756</v>
      </c>
      <c r="AV71">
        <v>1.4024939999999999</v>
      </c>
      <c r="AW71">
        <v>1.425905</v>
      </c>
      <c r="AX71">
        <v>1.446842</v>
      </c>
      <c r="AY71">
        <v>1.410406</v>
      </c>
      <c r="AZ71">
        <v>1.4178710000000001</v>
      </c>
      <c r="BA71">
        <v>1.4768380000000001</v>
      </c>
      <c r="BB71">
        <v>1.4526300000000001</v>
      </c>
      <c r="BC71">
        <v>1.4263030000000001</v>
      </c>
      <c r="BD71">
        <v>1.3359049999999999</v>
      </c>
      <c r="BE71">
        <v>1.4367380000000001</v>
      </c>
      <c r="BF71">
        <v>1.4636100000000001</v>
      </c>
      <c r="BG71">
        <v>1.476712</v>
      </c>
      <c r="BH71">
        <v>1.4681690000000001</v>
      </c>
      <c r="BI71">
        <v>1.420844</v>
      </c>
      <c r="BJ71">
        <v>1.3807370000000001</v>
      </c>
      <c r="BK71">
        <v>1.438707</v>
      </c>
      <c r="BL71">
        <v>1.407022</v>
      </c>
      <c r="BM71">
        <v>1.4274420000000001</v>
      </c>
      <c r="BN71">
        <v>1.430798</v>
      </c>
      <c r="BO71">
        <v>1.6839109999999999</v>
      </c>
      <c r="BP71">
        <v>1.650318</v>
      </c>
      <c r="BQ71">
        <v>1.5883179999999999</v>
      </c>
      <c r="BR71">
        <v>1.6171310000000001</v>
      </c>
      <c r="BS71">
        <v>1.5356399999999999</v>
      </c>
      <c r="BT71">
        <v>1.571914</v>
      </c>
      <c r="BU71">
        <v>1.5476799999999999</v>
      </c>
      <c r="BV71">
        <v>1.5595429999999999</v>
      </c>
      <c r="BW71">
        <v>1.408817</v>
      </c>
      <c r="BX71">
        <v>1.4225909999999999</v>
      </c>
      <c r="BY71">
        <v>1.3905160000000001</v>
      </c>
      <c r="BZ71">
        <v>1.430634</v>
      </c>
      <c r="CA71">
        <v>1.391154</v>
      </c>
      <c r="CB71">
        <v>1.3496459999999999</v>
      </c>
      <c r="CC71">
        <v>1.4564569999999999</v>
      </c>
      <c r="CD71">
        <v>1.4068480000000001</v>
      </c>
    </row>
    <row r="72" spans="1:82">
      <c r="A72">
        <v>48.472222000000002</v>
      </c>
      <c r="B72" s="3">
        <v>2.019675925925926</v>
      </c>
      <c r="C72">
        <v>1.4554009999999999</v>
      </c>
      <c r="D72">
        <v>1.4494400000000001</v>
      </c>
      <c r="E72">
        <v>1.457854</v>
      </c>
      <c r="F72">
        <v>1.4432259999999999</v>
      </c>
      <c r="G72">
        <v>1.983093</v>
      </c>
      <c r="H72">
        <v>2.0793629999999999</v>
      </c>
      <c r="I72">
        <v>1.844581</v>
      </c>
      <c r="J72">
        <v>1.8700220000000001</v>
      </c>
      <c r="K72">
        <v>1.4991509999999999</v>
      </c>
      <c r="L72">
        <v>1.4845649999999999</v>
      </c>
      <c r="M72">
        <v>1.4998089999999999</v>
      </c>
      <c r="N72">
        <v>1.4450689999999999</v>
      </c>
      <c r="O72">
        <v>1.492524</v>
      </c>
      <c r="P72">
        <v>1.4681379999999999</v>
      </c>
      <c r="Q72">
        <v>1.441481</v>
      </c>
      <c r="R72">
        <v>1.5081279999999999</v>
      </c>
      <c r="S72">
        <v>7.2496000000000005E-2</v>
      </c>
      <c r="T72">
        <v>1.1166290000000001</v>
      </c>
      <c r="U72">
        <v>1.320063</v>
      </c>
      <c r="V72">
        <v>1.3469679999999999</v>
      </c>
      <c r="W72">
        <v>1.517862</v>
      </c>
      <c r="X72">
        <v>1.3744240000000001</v>
      </c>
      <c r="Y72">
        <v>1.3720190000000001</v>
      </c>
      <c r="Z72">
        <v>1.4436990000000001</v>
      </c>
      <c r="AA72">
        <v>1.4375199999999999</v>
      </c>
      <c r="AB72">
        <v>1.379186</v>
      </c>
      <c r="AC72">
        <v>1.5111460000000001</v>
      </c>
      <c r="AD72">
        <v>1.4493480000000001</v>
      </c>
      <c r="AE72">
        <v>1.4444870000000001</v>
      </c>
      <c r="AF72">
        <v>1.433487</v>
      </c>
      <c r="AG72">
        <v>1.4660439999999999</v>
      </c>
      <c r="AH72">
        <v>1.365904</v>
      </c>
      <c r="AI72">
        <v>0.96478799999999998</v>
      </c>
      <c r="AJ72">
        <v>1.387054</v>
      </c>
      <c r="AK72">
        <v>1.4355899999999999</v>
      </c>
      <c r="AL72">
        <v>1.433702</v>
      </c>
      <c r="AM72">
        <v>1.3792390000000001</v>
      </c>
      <c r="AN72">
        <v>1.397194</v>
      </c>
      <c r="AO72">
        <v>1.5245329999999999</v>
      </c>
      <c r="AP72">
        <v>1.4895039999999999</v>
      </c>
      <c r="AQ72">
        <v>1.517889</v>
      </c>
      <c r="AR72">
        <v>1.4602409999999999</v>
      </c>
      <c r="AS72">
        <v>1.4424729999999999</v>
      </c>
      <c r="AT72">
        <v>1.3871180000000001</v>
      </c>
      <c r="AU72">
        <v>1.416099</v>
      </c>
      <c r="AV72">
        <v>1.4254389999999999</v>
      </c>
      <c r="AW72">
        <v>1.442744</v>
      </c>
      <c r="AX72">
        <v>1.4644619999999999</v>
      </c>
      <c r="AY72">
        <v>1.420393</v>
      </c>
      <c r="AZ72">
        <v>1.4263269999999999</v>
      </c>
      <c r="BA72">
        <v>1.4927539999999999</v>
      </c>
      <c r="BB72">
        <v>1.4726250000000001</v>
      </c>
      <c r="BC72">
        <v>1.450936</v>
      </c>
      <c r="BD72">
        <v>1.357081</v>
      </c>
      <c r="BE72">
        <v>1.451724</v>
      </c>
      <c r="BF72">
        <v>1.477517</v>
      </c>
      <c r="BG72">
        <v>1.4953320000000001</v>
      </c>
      <c r="BH72">
        <v>1.494964</v>
      </c>
      <c r="BI72">
        <v>1.440294</v>
      </c>
      <c r="BJ72">
        <v>1.391022</v>
      </c>
      <c r="BK72">
        <v>1.4531879999999999</v>
      </c>
      <c r="BL72">
        <v>1.414771</v>
      </c>
      <c r="BM72">
        <v>1.4482159999999999</v>
      </c>
      <c r="BN72">
        <v>1.457031</v>
      </c>
      <c r="BO72">
        <v>1.7122489999999999</v>
      </c>
      <c r="BP72">
        <v>1.684679</v>
      </c>
      <c r="BQ72">
        <v>1.6233789999999999</v>
      </c>
      <c r="BR72">
        <v>1.65507</v>
      </c>
      <c r="BS72">
        <v>1.564951</v>
      </c>
      <c r="BT72">
        <v>1.597329</v>
      </c>
      <c r="BU72">
        <v>1.5777870000000001</v>
      </c>
      <c r="BV72">
        <v>1.59148</v>
      </c>
      <c r="BW72">
        <v>1.4243459999999999</v>
      </c>
      <c r="BX72">
        <v>1.4402779999999999</v>
      </c>
      <c r="BY72">
        <v>1.4075489999999999</v>
      </c>
      <c r="BZ72">
        <v>1.44743</v>
      </c>
      <c r="CA72">
        <v>1.405964</v>
      </c>
      <c r="CB72">
        <v>1.365826</v>
      </c>
      <c r="CC72">
        <v>1.476593</v>
      </c>
      <c r="CD72">
        <v>1.424563</v>
      </c>
    </row>
    <row r="73" spans="1:82">
      <c r="A73">
        <v>49.472499999999997</v>
      </c>
      <c r="B73" s="3">
        <v>2.0613541666666664</v>
      </c>
      <c r="C73">
        <v>1.484729</v>
      </c>
      <c r="D73">
        <v>1.4610289999999999</v>
      </c>
      <c r="E73">
        <v>1.472262</v>
      </c>
      <c r="F73">
        <v>1.473352</v>
      </c>
      <c r="G73">
        <v>1.939786</v>
      </c>
      <c r="H73">
        <v>2.0389949999999999</v>
      </c>
      <c r="I73">
        <v>1.8005450000000001</v>
      </c>
      <c r="J73">
        <v>1.834994</v>
      </c>
      <c r="K73">
        <v>1.533514</v>
      </c>
      <c r="L73">
        <v>1.5143740000000001</v>
      </c>
      <c r="M73">
        <v>1.5301419999999999</v>
      </c>
      <c r="N73">
        <v>1.4740489999999999</v>
      </c>
      <c r="O73">
        <v>1.5139769999999999</v>
      </c>
      <c r="P73">
        <v>1.4938769999999999</v>
      </c>
      <c r="Q73">
        <v>1.464</v>
      </c>
      <c r="R73">
        <v>1.5209969999999999</v>
      </c>
      <c r="S73">
        <v>7.2833999999999996E-2</v>
      </c>
      <c r="T73">
        <v>1.1339189999999999</v>
      </c>
      <c r="U73">
        <v>1.3353390000000001</v>
      </c>
      <c r="V73">
        <v>1.3637360000000001</v>
      </c>
      <c r="W73">
        <v>1.53007</v>
      </c>
      <c r="X73">
        <v>1.39768</v>
      </c>
      <c r="Y73">
        <v>1.38835</v>
      </c>
      <c r="Z73">
        <v>1.4642170000000001</v>
      </c>
      <c r="AA73">
        <v>1.4480500000000001</v>
      </c>
      <c r="AB73">
        <v>1.396773</v>
      </c>
      <c r="AC73">
        <v>1.515117</v>
      </c>
      <c r="AD73">
        <v>1.468186</v>
      </c>
      <c r="AE73">
        <v>1.4779230000000001</v>
      </c>
      <c r="AF73">
        <v>1.480934</v>
      </c>
      <c r="AG73">
        <v>1.487832</v>
      </c>
      <c r="AH73">
        <v>1.405327</v>
      </c>
      <c r="AI73">
        <v>1.0052479999999999</v>
      </c>
      <c r="AJ73">
        <v>1.406309</v>
      </c>
      <c r="AK73">
        <v>1.4593739999999999</v>
      </c>
      <c r="AL73">
        <v>1.4991890000000001</v>
      </c>
      <c r="AM73">
        <v>1.4029879999999999</v>
      </c>
      <c r="AN73">
        <v>1.4006890000000001</v>
      </c>
      <c r="AO73">
        <v>1.5331520000000001</v>
      </c>
      <c r="AP73">
        <v>1.516866</v>
      </c>
      <c r="AQ73">
        <v>1.524397</v>
      </c>
      <c r="AR73">
        <v>1.483225</v>
      </c>
      <c r="AS73">
        <v>1.4528730000000001</v>
      </c>
      <c r="AT73">
        <v>1.401543</v>
      </c>
      <c r="AU73">
        <v>1.4656260000000001</v>
      </c>
      <c r="AV73">
        <v>1.4311229999999999</v>
      </c>
      <c r="AW73">
        <v>1.4671689999999999</v>
      </c>
      <c r="AX73">
        <v>1.4829220000000001</v>
      </c>
      <c r="AY73">
        <v>1.43269</v>
      </c>
      <c r="AZ73">
        <v>1.4387840000000001</v>
      </c>
      <c r="BA73">
        <v>1.5187900000000001</v>
      </c>
      <c r="BB73">
        <v>1.4971490000000001</v>
      </c>
      <c r="BC73">
        <v>1.459182</v>
      </c>
      <c r="BD73">
        <v>1.3831039999999999</v>
      </c>
      <c r="BE73">
        <v>1.473644</v>
      </c>
      <c r="BF73">
        <v>1.4946299999999999</v>
      </c>
      <c r="BG73">
        <v>1.518775</v>
      </c>
      <c r="BH73">
        <v>1.5070079999999999</v>
      </c>
      <c r="BI73">
        <v>1.4639150000000001</v>
      </c>
      <c r="BJ73">
        <v>1.4096500000000001</v>
      </c>
      <c r="BK73">
        <v>1.475187</v>
      </c>
      <c r="BL73">
        <v>1.4356070000000001</v>
      </c>
      <c r="BM73">
        <v>1.4661679999999999</v>
      </c>
      <c r="BN73">
        <v>1.4729289999999999</v>
      </c>
      <c r="BO73">
        <v>1.7316050000000001</v>
      </c>
      <c r="BP73">
        <v>1.708871</v>
      </c>
      <c r="BQ73">
        <v>1.644666</v>
      </c>
      <c r="BR73">
        <v>1.6816199999999999</v>
      </c>
      <c r="BS73">
        <v>1.5892550000000001</v>
      </c>
      <c r="BT73">
        <v>1.627664</v>
      </c>
      <c r="BU73">
        <v>1.6005590000000001</v>
      </c>
      <c r="BV73">
        <v>1.60362</v>
      </c>
      <c r="BW73">
        <v>1.4361090000000001</v>
      </c>
      <c r="BX73">
        <v>1.4627110000000001</v>
      </c>
      <c r="BY73">
        <v>1.4250020000000001</v>
      </c>
      <c r="BZ73">
        <v>1.467095</v>
      </c>
      <c r="CA73">
        <v>1.4240090000000001</v>
      </c>
      <c r="CB73">
        <v>1.3845240000000001</v>
      </c>
      <c r="CC73">
        <v>1.492388</v>
      </c>
      <c r="CD73">
        <v>1.442769</v>
      </c>
    </row>
    <row r="74" spans="1:82">
      <c r="A74">
        <v>50.472499999999997</v>
      </c>
      <c r="B74" s="3">
        <v>2.1030208333333333</v>
      </c>
      <c r="C74">
        <v>1.51457</v>
      </c>
      <c r="D74">
        <v>1.4860770000000001</v>
      </c>
      <c r="E74">
        <v>1.495374</v>
      </c>
      <c r="F74">
        <v>1.4893380000000001</v>
      </c>
      <c r="G74">
        <v>1.9001079999999999</v>
      </c>
      <c r="H74">
        <v>1.9868570000000001</v>
      </c>
      <c r="I74">
        <v>1.7679720000000001</v>
      </c>
      <c r="J74">
        <v>1.7873030000000001</v>
      </c>
      <c r="K74">
        <v>1.5653159999999999</v>
      </c>
      <c r="L74">
        <v>1.5520449999999999</v>
      </c>
      <c r="M74">
        <v>1.5588599999999999</v>
      </c>
      <c r="N74">
        <v>1.498003</v>
      </c>
      <c r="O74">
        <v>1.5381929999999999</v>
      </c>
      <c r="P74">
        <v>1.514947</v>
      </c>
      <c r="Q74">
        <v>1.4814700000000001</v>
      </c>
      <c r="R74">
        <v>1.547129</v>
      </c>
      <c r="S74">
        <v>7.2151000000000007E-2</v>
      </c>
      <c r="T74">
        <v>1.147926</v>
      </c>
      <c r="U74">
        <v>1.3450759999999999</v>
      </c>
      <c r="V74">
        <v>1.3768389999999999</v>
      </c>
      <c r="W74">
        <v>1.54606</v>
      </c>
      <c r="X74">
        <v>1.4163950000000001</v>
      </c>
      <c r="Y74">
        <v>1.3961920000000001</v>
      </c>
      <c r="Z74">
        <v>1.4791069999999999</v>
      </c>
      <c r="AA74">
        <v>1.4647749999999999</v>
      </c>
      <c r="AB74">
        <v>1.4192560000000001</v>
      </c>
      <c r="AC74">
        <v>1.5308489999999999</v>
      </c>
      <c r="AD74">
        <v>1.4956469999999999</v>
      </c>
      <c r="AE74">
        <v>1.4916590000000001</v>
      </c>
      <c r="AF74">
        <v>1.499663</v>
      </c>
      <c r="AG74">
        <v>1.511045</v>
      </c>
      <c r="AH74">
        <v>1.440979</v>
      </c>
      <c r="AI74">
        <v>1.042516</v>
      </c>
      <c r="AJ74">
        <v>1.435789</v>
      </c>
      <c r="AK74">
        <v>1.476224</v>
      </c>
      <c r="AL74">
        <v>1.5076240000000001</v>
      </c>
      <c r="AM74">
        <v>1.404944</v>
      </c>
      <c r="AN74">
        <v>1.4247320000000001</v>
      </c>
      <c r="AO74">
        <v>1.555847</v>
      </c>
      <c r="AP74">
        <v>1.533725</v>
      </c>
      <c r="AQ74">
        <v>1.5396669999999999</v>
      </c>
      <c r="AR74">
        <v>1.4991449999999999</v>
      </c>
      <c r="AS74">
        <v>1.469916</v>
      </c>
      <c r="AT74">
        <v>1.4344239999999999</v>
      </c>
      <c r="AU74">
        <v>1.492947</v>
      </c>
      <c r="AV74">
        <v>1.4359630000000001</v>
      </c>
      <c r="AW74">
        <v>1.488178</v>
      </c>
      <c r="AX74">
        <v>1.5049030000000001</v>
      </c>
      <c r="AY74">
        <v>1.454485</v>
      </c>
      <c r="AZ74">
        <v>1.452466</v>
      </c>
      <c r="BA74">
        <v>1.54356</v>
      </c>
      <c r="BB74">
        <v>1.517849</v>
      </c>
      <c r="BC74">
        <v>1.48308</v>
      </c>
      <c r="BD74">
        <v>1.3968670000000001</v>
      </c>
      <c r="BE74">
        <v>1.4944569999999999</v>
      </c>
      <c r="BF74">
        <v>1.5209170000000001</v>
      </c>
      <c r="BG74">
        <v>1.5390440000000001</v>
      </c>
      <c r="BH74">
        <v>1.528788</v>
      </c>
      <c r="BI74">
        <v>1.4714149999999999</v>
      </c>
      <c r="BJ74">
        <v>1.438739</v>
      </c>
      <c r="BK74">
        <v>1.4930779999999999</v>
      </c>
      <c r="BL74">
        <v>1.456731</v>
      </c>
      <c r="BM74">
        <v>1.4869380000000001</v>
      </c>
      <c r="BN74">
        <v>1.4967189999999999</v>
      </c>
      <c r="BO74">
        <v>1.761844</v>
      </c>
      <c r="BP74">
        <v>1.7486820000000001</v>
      </c>
      <c r="BQ74">
        <v>1.6825369999999999</v>
      </c>
      <c r="BR74">
        <v>1.710148</v>
      </c>
      <c r="BS74">
        <v>1.6088640000000001</v>
      </c>
      <c r="BT74">
        <v>1.6696709999999999</v>
      </c>
      <c r="BU74">
        <v>1.627761</v>
      </c>
      <c r="BV74">
        <v>1.631202</v>
      </c>
      <c r="BW74">
        <v>1.448639</v>
      </c>
      <c r="BX74">
        <v>1.472431</v>
      </c>
      <c r="BY74">
        <v>1.444145</v>
      </c>
      <c r="BZ74">
        <v>1.4786840000000001</v>
      </c>
      <c r="CA74">
        <v>1.4428369999999999</v>
      </c>
      <c r="CB74">
        <v>1.4082779999999999</v>
      </c>
      <c r="CC74">
        <v>1.5177369999999999</v>
      </c>
      <c r="CD74">
        <v>1.459152</v>
      </c>
    </row>
    <row r="75" spans="1:82">
      <c r="A75">
        <v>51.472499999999997</v>
      </c>
      <c r="B75" s="3">
        <v>2.1446874999999999</v>
      </c>
      <c r="C75">
        <v>1.5281709999999999</v>
      </c>
      <c r="D75">
        <v>1.506494</v>
      </c>
      <c r="E75">
        <v>1.5198529999999999</v>
      </c>
      <c r="F75">
        <v>1.5219499999999999</v>
      </c>
      <c r="G75">
        <v>1.8368199999999999</v>
      </c>
      <c r="H75">
        <v>1.9280729999999999</v>
      </c>
      <c r="I75">
        <v>1.718763</v>
      </c>
      <c r="J75">
        <v>1.74482</v>
      </c>
      <c r="K75">
        <v>1.588012</v>
      </c>
      <c r="L75">
        <v>1.5722860000000001</v>
      </c>
      <c r="M75">
        <v>1.601048</v>
      </c>
      <c r="N75">
        <v>1.520335</v>
      </c>
      <c r="O75">
        <v>1.555601</v>
      </c>
      <c r="P75">
        <v>1.535263</v>
      </c>
      <c r="Q75">
        <v>1.50309</v>
      </c>
      <c r="R75">
        <v>1.567717</v>
      </c>
      <c r="S75">
        <v>7.3251999999999998E-2</v>
      </c>
      <c r="T75">
        <v>1.1621980000000001</v>
      </c>
      <c r="U75">
        <v>1.3633550000000001</v>
      </c>
      <c r="V75">
        <v>1.3889130000000001</v>
      </c>
      <c r="W75">
        <v>1.5647949999999999</v>
      </c>
      <c r="X75">
        <v>1.4379949999999999</v>
      </c>
      <c r="Y75">
        <v>1.4097299999999999</v>
      </c>
      <c r="Z75">
        <v>1.494165</v>
      </c>
      <c r="AA75">
        <v>1.4847410000000001</v>
      </c>
      <c r="AB75">
        <v>1.435921</v>
      </c>
      <c r="AC75">
        <v>1.5432049999999999</v>
      </c>
      <c r="AD75">
        <v>1.5071060000000001</v>
      </c>
      <c r="AE75">
        <v>1.5121579999999999</v>
      </c>
      <c r="AF75">
        <v>1.520402</v>
      </c>
      <c r="AG75">
        <v>1.5346219999999999</v>
      </c>
      <c r="AH75">
        <v>1.4704170000000001</v>
      </c>
      <c r="AI75">
        <v>1.0804940000000001</v>
      </c>
      <c r="AJ75">
        <v>1.471581</v>
      </c>
      <c r="AK75">
        <v>1.499449</v>
      </c>
      <c r="AL75">
        <v>1.528019</v>
      </c>
      <c r="AM75">
        <v>1.4095489999999999</v>
      </c>
      <c r="AN75">
        <v>1.460539</v>
      </c>
      <c r="AO75">
        <v>1.586014</v>
      </c>
      <c r="AP75">
        <v>1.5436179999999999</v>
      </c>
      <c r="AQ75">
        <v>1.5609710000000001</v>
      </c>
      <c r="AR75">
        <v>1.5179050000000001</v>
      </c>
      <c r="AS75">
        <v>1.496769</v>
      </c>
      <c r="AT75">
        <v>1.4880819999999999</v>
      </c>
      <c r="AU75">
        <v>1.510753</v>
      </c>
      <c r="AV75">
        <v>1.486022</v>
      </c>
      <c r="AW75">
        <v>1.5117039999999999</v>
      </c>
      <c r="AX75">
        <v>1.522483</v>
      </c>
      <c r="AY75">
        <v>1.4701519999999999</v>
      </c>
      <c r="AZ75">
        <v>1.4690289999999999</v>
      </c>
      <c r="BA75">
        <v>1.5698540000000001</v>
      </c>
      <c r="BB75">
        <v>1.5341199999999999</v>
      </c>
      <c r="BC75">
        <v>1.4908170000000001</v>
      </c>
      <c r="BD75">
        <v>1.412722</v>
      </c>
      <c r="BE75">
        <v>1.513104</v>
      </c>
      <c r="BF75">
        <v>1.5412669999999999</v>
      </c>
      <c r="BG75">
        <v>1.5570539999999999</v>
      </c>
      <c r="BH75">
        <v>1.5571390000000001</v>
      </c>
      <c r="BI75">
        <v>1.4916259999999999</v>
      </c>
      <c r="BJ75">
        <v>1.4529430000000001</v>
      </c>
      <c r="BK75">
        <v>1.5133840000000001</v>
      </c>
      <c r="BL75">
        <v>1.480842</v>
      </c>
      <c r="BM75">
        <v>1.506624</v>
      </c>
      <c r="BN75">
        <v>1.517169</v>
      </c>
      <c r="BO75">
        <v>1.795909</v>
      </c>
      <c r="BP75">
        <v>1.788252</v>
      </c>
      <c r="BQ75">
        <v>1.7143040000000001</v>
      </c>
      <c r="BR75">
        <v>1.7459659999999999</v>
      </c>
      <c r="BS75">
        <v>1.624301</v>
      </c>
      <c r="BT75">
        <v>1.692798</v>
      </c>
      <c r="BU75">
        <v>1.6575329999999999</v>
      </c>
      <c r="BV75">
        <v>1.6560539999999999</v>
      </c>
      <c r="BW75">
        <v>1.4692590000000001</v>
      </c>
      <c r="BX75">
        <v>1.486035</v>
      </c>
      <c r="BY75">
        <v>1.463295</v>
      </c>
      <c r="BZ75">
        <v>1.5003120000000001</v>
      </c>
      <c r="CA75">
        <v>1.4552769999999999</v>
      </c>
      <c r="CB75">
        <v>1.424453</v>
      </c>
      <c r="CC75">
        <v>1.5366280000000001</v>
      </c>
      <c r="CD75">
        <v>1.473333</v>
      </c>
    </row>
    <row r="76" spans="1:82">
      <c r="A76">
        <v>52.475278000000003</v>
      </c>
      <c r="B76" s="3">
        <v>2.1864699074074072</v>
      </c>
      <c r="C76">
        <v>1.5495989999999999</v>
      </c>
      <c r="D76">
        <v>1.5229699999999999</v>
      </c>
      <c r="E76">
        <v>1.5340959999999999</v>
      </c>
      <c r="F76">
        <v>1.540888</v>
      </c>
      <c r="G76">
        <v>1.7723120000000001</v>
      </c>
      <c r="H76">
        <v>1.8697900000000001</v>
      </c>
      <c r="I76">
        <v>1.669162</v>
      </c>
      <c r="J76">
        <v>1.6956370000000001</v>
      </c>
      <c r="K76">
        <v>1.617267</v>
      </c>
      <c r="L76">
        <v>1.597323</v>
      </c>
      <c r="M76">
        <v>1.624344</v>
      </c>
      <c r="N76">
        <v>1.5492490000000001</v>
      </c>
      <c r="O76">
        <v>1.5784199999999999</v>
      </c>
      <c r="P76">
        <v>1.569105</v>
      </c>
      <c r="Q76">
        <v>1.5300750000000001</v>
      </c>
      <c r="R76">
        <v>1.5906359999999999</v>
      </c>
      <c r="S76">
        <v>7.2025000000000006E-2</v>
      </c>
      <c r="T76">
        <v>1.175859</v>
      </c>
      <c r="U76">
        <v>1.379094</v>
      </c>
      <c r="V76">
        <v>1.3987700000000001</v>
      </c>
      <c r="W76">
        <v>1.5817239999999999</v>
      </c>
      <c r="X76">
        <v>1.463535</v>
      </c>
      <c r="Y76">
        <v>1.4309149999999999</v>
      </c>
      <c r="Z76">
        <v>1.5116750000000001</v>
      </c>
      <c r="AA76">
        <v>1.5086679999999999</v>
      </c>
      <c r="AB76">
        <v>1.45939</v>
      </c>
      <c r="AC76">
        <v>1.570085</v>
      </c>
      <c r="AD76">
        <v>1.5440929999999999</v>
      </c>
      <c r="AE76">
        <v>1.524715</v>
      </c>
      <c r="AF76">
        <v>1.5355259999999999</v>
      </c>
      <c r="AG76">
        <v>1.550781</v>
      </c>
      <c r="AH76">
        <v>1.487878</v>
      </c>
      <c r="AI76">
        <v>1.117178</v>
      </c>
      <c r="AJ76">
        <v>1.4881219999999999</v>
      </c>
      <c r="AK76">
        <v>1.5230969999999999</v>
      </c>
      <c r="AL76">
        <v>1.543804</v>
      </c>
      <c r="AM76">
        <v>1.4480230000000001</v>
      </c>
      <c r="AN76">
        <v>1.4932780000000001</v>
      </c>
      <c r="AO76">
        <v>1.609718</v>
      </c>
      <c r="AP76">
        <v>1.5453650000000001</v>
      </c>
      <c r="AQ76">
        <v>1.5888880000000001</v>
      </c>
      <c r="AR76">
        <v>1.5346470000000001</v>
      </c>
      <c r="AS76">
        <v>1.52014</v>
      </c>
      <c r="AT76">
        <v>1.5043120000000001</v>
      </c>
      <c r="AU76">
        <v>1.5262370000000001</v>
      </c>
      <c r="AV76">
        <v>1.5284549999999999</v>
      </c>
      <c r="AW76">
        <v>1.534494</v>
      </c>
      <c r="AX76">
        <v>1.538546</v>
      </c>
      <c r="AY76">
        <v>1.483981</v>
      </c>
      <c r="AZ76">
        <v>1.478216</v>
      </c>
      <c r="BA76">
        <v>1.580449</v>
      </c>
      <c r="BB76">
        <v>1.5560879999999999</v>
      </c>
      <c r="BC76">
        <v>1.518872</v>
      </c>
      <c r="BD76">
        <v>1.4263459999999999</v>
      </c>
      <c r="BE76">
        <v>1.5384659999999999</v>
      </c>
      <c r="BF76">
        <v>1.5608709999999999</v>
      </c>
      <c r="BG76">
        <v>1.5785560000000001</v>
      </c>
      <c r="BH76">
        <v>1.5766929999999999</v>
      </c>
      <c r="BI76">
        <v>1.517755</v>
      </c>
      <c r="BJ76">
        <v>1.485798</v>
      </c>
      <c r="BK76">
        <v>1.533903</v>
      </c>
      <c r="BL76">
        <v>1.5039229999999999</v>
      </c>
      <c r="BM76">
        <v>1.528864</v>
      </c>
      <c r="BN76">
        <v>1.5402910000000001</v>
      </c>
      <c r="BO76">
        <v>1.828371</v>
      </c>
      <c r="BP76">
        <v>1.8243389999999999</v>
      </c>
      <c r="BQ76">
        <v>1.7429030000000001</v>
      </c>
      <c r="BR76">
        <v>1.7664169999999999</v>
      </c>
      <c r="BS76">
        <v>1.654539</v>
      </c>
      <c r="BT76">
        <v>1.720745</v>
      </c>
      <c r="BU76">
        <v>1.6857819999999999</v>
      </c>
      <c r="BV76">
        <v>1.680083</v>
      </c>
      <c r="BW76">
        <v>1.478869</v>
      </c>
      <c r="BX76">
        <v>1.505309</v>
      </c>
      <c r="BY76">
        <v>1.489031</v>
      </c>
      <c r="BZ76">
        <v>1.5222020000000001</v>
      </c>
      <c r="CA76">
        <v>1.4853700000000001</v>
      </c>
      <c r="CB76">
        <v>1.449209</v>
      </c>
      <c r="CC76">
        <v>1.5595810000000001</v>
      </c>
      <c r="CD76">
        <v>1.4980929999999999</v>
      </c>
    </row>
    <row r="77" spans="1:82">
      <c r="A77">
        <v>53.475278000000003</v>
      </c>
      <c r="B77" s="3">
        <v>2.2281365740740742</v>
      </c>
      <c r="C77">
        <v>1.5717000000000001</v>
      </c>
      <c r="D77">
        <v>1.547822</v>
      </c>
      <c r="E77">
        <v>1.5616699999999999</v>
      </c>
      <c r="F77">
        <v>1.557728</v>
      </c>
      <c r="G77">
        <v>1.7076819999999999</v>
      </c>
      <c r="H77">
        <v>1.7968150000000001</v>
      </c>
      <c r="I77">
        <v>1.60989</v>
      </c>
      <c r="J77">
        <v>1.641381</v>
      </c>
      <c r="K77">
        <v>1.64517</v>
      </c>
      <c r="L77">
        <v>1.629955</v>
      </c>
      <c r="M77">
        <v>1.6612849999999999</v>
      </c>
      <c r="N77">
        <v>1.567288</v>
      </c>
      <c r="O77">
        <v>1.5986119999999999</v>
      </c>
      <c r="P77">
        <v>1.588425</v>
      </c>
      <c r="Q77">
        <v>1.5467</v>
      </c>
      <c r="R77">
        <v>1.6144970000000001</v>
      </c>
      <c r="S77">
        <v>7.2622000000000006E-2</v>
      </c>
      <c r="T77">
        <v>1.18797</v>
      </c>
      <c r="U77">
        <v>1.392938</v>
      </c>
      <c r="V77">
        <v>1.429522</v>
      </c>
      <c r="W77">
        <v>1.5978250000000001</v>
      </c>
      <c r="X77">
        <v>1.480558</v>
      </c>
      <c r="Y77">
        <v>1.456693</v>
      </c>
      <c r="Z77">
        <v>1.5385800000000001</v>
      </c>
      <c r="AA77">
        <v>1.5278970000000001</v>
      </c>
      <c r="AB77">
        <v>1.4816199999999999</v>
      </c>
      <c r="AC77">
        <v>1.6027420000000001</v>
      </c>
      <c r="AD77">
        <v>1.5659179999999999</v>
      </c>
      <c r="AE77">
        <v>1.526322</v>
      </c>
      <c r="AF77">
        <v>1.5470520000000001</v>
      </c>
      <c r="AG77">
        <v>1.573547</v>
      </c>
      <c r="AH77">
        <v>1.5139229999999999</v>
      </c>
      <c r="AI77">
        <v>1.1560239999999999</v>
      </c>
      <c r="AJ77">
        <v>1.517563</v>
      </c>
      <c r="AK77">
        <v>1.545191</v>
      </c>
      <c r="AL77">
        <v>1.574489</v>
      </c>
      <c r="AM77">
        <v>1.48353</v>
      </c>
      <c r="AN77">
        <v>1.521374</v>
      </c>
      <c r="AO77">
        <v>1.6344449999999999</v>
      </c>
      <c r="AP77">
        <v>1.5534289999999999</v>
      </c>
      <c r="AQ77">
        <v>1.6137760000000001</v>
      </c>
      <c r="AR77">
        <v>1.5599289999999999</v>
      </c>
      <c r="AS77">
        <v>1.5572969999999999</v>
      </c>
      <c r="AT77">
        <v>1.5521769999999999</v>
      </c>
      <c r="AU77">
        <v>1.540073</v>
      </c>
      <c r="AV77">
        <v>1.5619700000000001</v>
      </c>
      <c r="AW77">
        <v>1.5486279999999999</v>
      </c>
      <c r="AX77">
        <v>1.5636350000000001</v>
      </c>
      <c r="AY77">
        <v>1.4960720000000001</v>
      </c>
      <c r="AZ77">
        <v>1.5041329999999999</v>
      </c>
      <c r="BA77">
        <v>1.603415</v>
      </c>
      <c r="BB77">
        <v>1.576473</v>
      </c>
      <c r="BC77">
        <v>1.529396</v>
      </c>
      <c r="BD77">
        <v>1.454113</v>
      </c>
      <c r="BE77">
        <v>1.5666720000000001</v>
      </c>
      <c r="BF77">
        <v>1.5829819999999999</v>
      </c>
      <c r="BG77">
        <v>1.600868</v>
      </c>
      <c r="BH77">
        <v>1.589688</v>
      </c>
      <c r="BI77">
        <v>1.544065</v>
      </c>
      <c r="BJ77">
        <v>1.5123420000000001</v>
      </c>
      <c r="BK77">
        <v>1.5506720000000001</v>
      </c>
      <c r="BL77">
        <v>1.5319320000000001</v>
      </c>
      <c r="BM77">
        <v>1.5515890000000001</v>
      </c>
      <c r="BN77">
        <v>1.565977</v>
      </c>
      <c r="BO77">
        <v>1.8526629999999999</v>
      </c>
      <c r="BP77">
        <v>1.8555870000000001</v>
      </c>
      <c r="BQ77">
        <v>1.7710999999999999</v>
      </c>
      <c r="BR77">
        <v>1.7984469999999999</v>
      </c>
      <c r="BS77">
        <v>1.6841699999999999</v>
      </c>
      <c r="BT77">
        <v>1.7529729999999999</v>
      </c>
      <c r="BU77">
        <v>1.7053560000000001</v>
      </c>
      <c r="BV77">
        <v>1.7022820000000001</v>
      </c>
      <c r="BW77">
        <v>1.4848209999999999</v>
      </c>
      <c r="BX77">
        <v>1.5208109999999999</v>
      </c>
      <c r="BY77">
        <v>1.5061720000000001</v>
      </c>
      <c r="BZ77">
        <v>1.5439130000000001</v>
      </c>
      <c r="CA77">
        <v>1.5015099999999999</v>
      </c>
      <c r="CB77">
        <v>1.4690380000000001</v>
      </c>
      <c r="CC77">
        <v>1.583761</v>
      </c>
      <c r="CD77">
        <v>1.516602</v>
      </c>
    </row>
    <row r="78" spans="1:82">
      <c r="A78">
        <v>54.475555999999997</v>
      </c>
      <c r="B78" s="3">
        <v>2.269814814814815</v>
      </c>
      <c r="C78">
        <v>1.5896440000000001</v>
      </c>
      <c r="D78">
        <v>1.5673440000000001</v>
      </c>
      <c r="E78">
        <v>1.5758719999999999</v>
      </c>
      <c r="F78">
        <v>1.5855950000000001</v>
      </c>
      <c r="G78">
        <v>1.640676</v>
      </c>
      <c r="H78">
        <v>1.7361500000000001</v>
      </c>
      <c r="I78">
        <v>1.554929</v>
      </c>
      <c r="J78">
        <v>1.5889740000000001</v>
      </c>
      <c r="K78">
        <v>1.667392</v>
      </c>
      <c r="L78">
        <v>1.656828</v>
      </c>
      <c r="M78">
        <v>1.6970179999999999</v>
      </c>
      <c r="N78">
        <v>1.5999019999999999</v>
      </c>
      <c r="O78">
        <v>1.629899</v>
      </c>
      <c r="P78">
        <v>1.6180270000000001</v>
      </c>
      <c r="Q78">
        <v>1.5714239999999999</v>
      </c>
      <c r="R78">
        <v>1.641743</v>
      </c>
      <c r="S78">
        <v>7.0801000000000003E-2</v>
      </c>
      <c r="T78">
        <v>1.202555</v>
      </c>
      <c r="U78">
        <v>1.4140790000000001</v>
      </c>
      <c r="V78">
        <v>1.4509639999999999</v>
      </c>
      <c r="W78">
        <v>1.618349</v>
      </c>
      <c r="X78">
        <v>1.5036080000000001</v>
      </c>
      <c r="Y78">
        <v>1.4773799999999999</v>
      </c>
      <c r="Z78">
        <v>1.555172</v>
      </c>
      <c r="AA78">
        <v>1.5450459999999999</v>
      </c>
      <c r="AB78">
        <v>1.5022979999999999</v>
      </c>
      <c r="AC78">
        <v>1.6283270000000001</v>
      </c>
      <c r="AD78">
        <v>1.5910470000000001</v>
      </c>
      <c r="AE78">
        <v>1.549274</v>
      </c>
      <c r="AF78">
        <v>1.5594170000000001</v>
      </c>
      <c r="AG78">
        <v>1.5966279999999999</v>
      </c>
      <c r="AH78">
        <v>1.5332410000000001</v>
      </c>
      <c r="AI78">
        <v>1.1893199999999999</v>
      </c>
      <c r="AJ78">
        <v>1.548754</v>
      </c>
      <c r="AK78">
        <v>1.5740829999999999</v>
      </c>
      <c r="AL78">
        <v>1.615564</v>
      </c>
      <c r="AM78">
        <v>1.493155</v>
      </c>
      <c r="AN78">
        <v>1.540027</v>
      </c>
      <c r="AO78">
        <v>1.653251</v>
      </c>
      <c r="AP78">
        <v>1.603863</v>
      </c>
      <c r="AQ78">
        <v>1.625901</v>
      </c>
      <c r="AR78">
        <v>1.5818650000000001</v>
      </c>
      <c r="AS78">
        <v>1.580214</v>
      </c>
      <c r="AT78">
        <v>1.5485899999999999</v>
      </c>
      <c r="AU78">
        <v>1.5933250000000001</v>
      </c>
      <c r="AV78">
        <v>1.574265</v>
      </c>
      <c r="AW78">
        <v>1.5715250000000001</v>
      </c>
      <c r="AX78">
        <v>1.5848640000000001</v>
      </c>
      <c r="AY78">
        <v>1.5139400000000001</v>
      </c>
      <c r="AZ78">
        <v>1.5271859999999999</v>
      </c>
      <c r="BA78">
        <v>1.634957</v>
      </c>
      <c r="BB78">
        <v>1.6101589999999999</v>
      </c>
      <c r="BC78">
        <v>1.561563</v>
      </c>
      <c r="BD78">
        <v>1.4713270000000001</v>
      </c>
      <c r="BE78">
        <v>1.575841</v>
      </c>
      <c r="BF78">
        <v>1.6045229999999999</v>
      </c>
      <c r="BG78">
        <v>1.618279</v>
      </c>
      <c r="BH78">
        <v>1.616611</v>
      </c>
      <c r="BI78">
        <v>1.5559670000000001</v>
      </c>
      <c r="BJ78">
        <v>1.520214</v>
      </c>
      <c r="BK78">
        <v>1.5660369999999999</v>
      </c>
      <c r="BL78">
        <v>1.555124</v>
      </c>
      <c r="BM78">
        <v>1.578859</v>
      </c>
      <c r="BN78">
        <v>1.579385</v>
      </c>
      <c r="BO78">
        <v>1.885545</v>
      </c>
      <c r="BP78">
        <v>1.893337</v>
      </c>
      <c r="BQ78">
        <v>1.7974460000000001</v>
      </c>
      <c r="BR78">
        <v>1.8288359999999999</v>
      </c>
      <c r="BS78">
        <v>1.712207</v>
      </c>
      <c r="BT78">
        <v>1.778451</v>
      </c>
      <c r="BU78">
        <v>1.733606</v>
      </c>
      <c r="BV78">
        <v>1.731141</v>
      </c>
      <c r="BW78">
        <v>1.50552</v>
      </c>
      <c r="BX78">
        <v>1.5403119999999999</v>
      </c>
      <c r="BY78">
        <v>1.5206379999999999</v>
      </c>
      <c r="BZ78">
        <v>1.5644690000000001</v>
      </c>
      <c r="CA78">
        <v>1.5215129999999999</v>
      </c>
      <c r="CB78">
        <v>1.4999499999999999</v>
      </c>
      <c r="CC78">
        <v>1.609953</v>
      </c>
      <c r="CD78">
        <v>1.5335129999999999</v>
      </c>
    </row>
    <row r="79" spans="1:82">
      <c r="A79">
        <v>55.475833000000002</v>
      </c>
      <c r="B79" s="3">
        <v>2.3114930555555557</v>
      </c>
      <c r="C79">
        <v>1.612465</v>
      </c>
      <c r="D79">
        <v>1.5794269999999999</v>
      </c>
      <c r="E79">
        <v>1.6010040000000001</v>
      </c>
      <c r="F79">
        <v>1.6003970000000001</v>
      </c>
      <c r="G79">
        <v>1.5711949999999999</v>
      </c>
      <c r="H79">
        <v>1.6631800000000001</v>
      </c>
      <c r="I79">
        <v>1.4946839999999999</v>
      </c>
      <c r="J79">
        <v>1.5313570000000001</v>
      </c>
      <c r="K79">
        <v>1.6987829999999999</v>
      </c>
      <c r="L79">
        <v>1.6916960000000001</v>
      </c>
      <c r="M79">
        <v>1.723662</v>
      </c>
      <c r="N79">
        <v>1.6267400000000001</v>
      </c>
      <c r="O79">
        <v>1.660682</v>
      </c>
      <c r="P79">
        <v>1.6390169999999999</v>
      </c>
      <c r="Q79">
        <v>1.5888910000000001</v>
      </c>
      <c r="R79">
        <v>1.6604760000000001</v>
      </c>
      <c r="S79">
        <v>7.0350999999999997E-2</v>
      </c>
      <c r="T79">
        <v>1.216777</v>
      </c>
      <c r="U79">
        <v>1.4289449999999999</v>
      </c>
      <c r="V79">
        <v>1.47289</v>
      </c>
      <c r="W79">
        <v>1.6359410000000001</v>
      </c>
      <c r="X79">
        <v>1.5193080000000001</v>
      </c>
      <c r="Y79">
        <v>1.493244</v>
      </c>
      <c r="Z79">
        <v>1.5756220000000001</v>
      </c>
      <c r="AA79">
        <v>1.5658049999999999</v>
      </c>
      <c r="AB79">
        <v>1.52616</v>
      </c>
      <c r="AC79">
        <v>1.6520410000000001</v>
      </c>
      <c r="AD79">
        <v>1.6155489999999999</v>
      </c>
      <c r="AE79">
        <v>1.5768519999999999</v>
      </c>
      <c r="AF79">
        <v>1.5722959999999999</v>
      </c>
      <c r="AG79">
        <v>1.614317</v>
      </c>
      <c r="AH79">
        <v>1.545048</v>
      </c>
      <c r="AI79">
        <v>1.216575</v>
      </c>
      <c r="AJ79">
        <v>1.5747519999999999</v>
      </c>
      <c r="AK79">
        <v>1.602724</v>
      </c>
      <c r="AL79">
        <v>1.6377079999999999</v>
      </c>
      <c r="AM79">
        <v>1.517916</v>
      </c>
      <c r="AN79">
        <v>1.550753</v>
      </c>
      <c r="AO79">
        <v>1.659762</v>
      </c>
      <c r="AP79">
        <v>1.6312279999999999</v>
      </c>
      <c r="AQ79">
        <v>1.6577379999999999</v>
      </c>
      <c r="AR79">
        <v>1.6095390000000001</v>
      </c>
      <c r="AS79">
        <v>1.6053580000000001</v>
      </c>
      <c r="AT79">
        <v>1.5502849999999999</v>
      </c>
      <c r="AU79">
        <v>1.623048</v>
      </c>
      <c r="AV79">
        <v>1.5958049999999999</v>
      </c>
      <c r="AW79">
        <v>1.5941669999999999</v>
      </c>
      <c r="AX79">
        <v>1.6040859999999999</v>
      </c>
      <c r="AY79">
        <v>1.538548</v>
      </c>
      <c r="AZ79">
        <v>1.559153</v>
      </c>
      <c r="BA79">
        <v>1.6531979999999999</v>
      </c>
      <c r="BB79">
        <v>1.631572</v>
      </c>
      <c r="BC79">
        <v>1.579663</v>
      </c>
      <c r="BD79">
        <v>1.492564</v>
      </c>
      <c r="BE79">
        <v>1.603891</v>
      </c>
      <c r="BF79">
        <v>1.6255059999999999</v>
      </c>
      <c r="BG79">
        <v>1.6309260000000001</v>
      </c>
      <c r="BH79">
        <v>1.6321870000000001</v>
      </c>
      <c r="BI79">
        <v>1.570082</v>
      </c>
      <c r="BJ79">
        <v>1.5414049999999999</v>
      </c>
      <c r="BK79">
        <v>1.5877060000000001</v>
      </c>
      <c r="BL79">
        <v>1.5722449999999999</v>
      </c>
      <c r="BM79">
        <v>1.599281</v>
      </c>
      <c r="BN79">
        <v>1.6014440000000001</v>
      </c>
      <c r="BO79">
        <v>1.9176249999999999</v>
      </c>
      <c r="BP79">
        <v>1.932912</v>
      </c>
      <c r="BQ79">
        <v>1.8342689999999999</v>
      </c>
      <c r="BR79">
        <v>1.8688979999999999</v>
      </c>
      <c r="BS79">
        <v>1.734002</v>
      </c>
      <c r="BT79">
        <v>1.804365</v>
      </c>
      <c r="BU79">
        <v>1.766035</v>
      </c>
      <c r="BV79">
        <v>1.764162</v>
      </c>
      <c r="BW79">
        <v>1.522724</v>
      </c>
      <c r="BX79">
        <v>1.557172</v>
      </c>
      <c r="BY79">
        <v>1.5343370000000001</v>
      </c>
      <c r="BZ79">
        <v>1.5822830000000001</v>
      </c>
      <c r="CA79">
        <v>1.5300579999999999</v>
      </c>
      <c r="CB79">
        <v>1.5154810000000001</v>
      </c>
      <c r="CC79">
        <v>1.6171180000000001</v>
      </c>
      <c r="CD79">
        <v>1.5530949999999999</v>
      </c>
    </row>
    <row r="80" spans="1:82">
      <c r="A80">
        <v>56.475833000000002</v>
      </c>
      <c r="B80" s="3">
        <v>2.3531597222222222</v>
      </c>
      <c r="C80">
        <v>1.630552</v>
      </c>
      <c r="D80">
        <v>1.5954360000000001</v>
      </c>
      <c r="E80">
        <v>1.6265860000000001</v>
      </c>
      <c r="F80">
        <v>1.62324</v>
      </c>
      <c r="G80">
        <v>1.4942059999999999</v>
      </c>
      <c r="H80">
        <v>1.5940650000000001</v>
      </c>
      <c r="I80">
        <v>1.4345680000000001</v>
      </c>
      <c r="J80">
        <v>1.4695590000000001</v>
      </c>
      <c r="K80">
        <v>1.727163</v>
      </c>
      <c r="L80">
        <v>1.7274670000000001</v>
      </c>
      <c r="M80">
        <v>1.7656780000000001</v>
      </c>
      <c r="N80">
        <v>1.655405</v>
      </c>
      <c r="O80">
        <v>1.685095</v>
      </c>
      <c r="P80">
        <v>1.6675770000000001</v>
      </c>
      <c r="Q80">
        <v>1.6143860000000001</v>
      </c>
      <c r="R80">
        <v>1.6830579999999999</v>
      </c>
      <c r="S80">
        <v>6.7608000000000001E-2</v>
      </c>
      <c r="T80">
        <v>1.233298</v>
      </c>
      <c r="U80">
        <v>1.445848</v>
      </c>
      <c r="V80">
        <v>1.4889140000000001</v>
      </c>
      <c r="W80">
        <v>1.656954</v>
      </c>
      <c r="X80">
        <v>1.540732</v>
      </c>
      <c r="Y80">
        <v>1.516718</v>
      </c>
      <c r="Z80">
        <v>1.6006609999999999</v>
      </c>
      <c r="AA80">
        <v>1.584916</v>
      </c>
      <c r="AB80">
        <v>1.5565040000000001</v>
      </c>
      <c r="AC80">
        <v>1.6787669999999999</v>
      </c>
      <c r="AD80">
        <v>1.6220190000000001</v>
      </c>
      <c r="AE80">
        <v>1.5936980000000001</v>
      </c>
      <c r="AF80">
        <v>1.5966579999999999</v>
      </c>
      <c r="AG80">
        <v>1.6276109999999999</v>
      </c>
      <c r="AH80">
        <v>1.5606199999999999</v>
      </c>
      <c r="AI80">
        <v>1.2470140000000001</v>
      </c>
      <c r="AJ80">
        <v>1.6001909999999999</v>
      </c>
      <c r="AK80">
        <v>1.6191869999999999</v>
      </c>
      <c r="AL80">
        <v>1.639516</v>
      </c>
      <c r="AM80">
        <v>1.5168539999999999</v>
      </c>
      <c r="AN80">
        <v>1.5620590000000001</v>
      </c>
      <c r="AO80">
        <v>1.6830609999999999</v>
      </c>
      <c r="AP80">
        <v>1.6700809999999999</v>
      </c>
      <c r="AQ80">
        <v>1.690469</v>
      </c>
      <c r="AR80">
        <v>1.638401</v>
      </c>
      <c r="AS80">
        <v>1.6310070000000001</v>
      </c>
      <c r="AT80">
        <v>1.611162</v>
      </c>
      <c r="AU80">
        <v>1.62965</v>
      </c>
      <c r="AV80">
        <v>1.6144940000000001</v>
      </c>
      <c r="AW80">
        <v>1.6139319999999999</v>
      </c>
      <c r="AX80">
        <v>1.6255059999999999</v>
      </c>
      <c r="AY80">
        <v>1.560754</v>
      </c>
      <c r="AZ80">
        <v>1.5756429999999999</v>
      </c>
      <c r="BA80">
        <v>1.668747</v>
      </c>
      <c r="BB80">
        <v>1.6421349999999999</v>
      </c>
      <c r="BC80">
        <v>1.5954900000000001</v>
      </c>
      <c r="BD80">
        <v>1.50647</v>
      </c>
      <c r="BE80">
        <v>1.623518</v>
      </c>
      <c r="BF80">
        <v>1.643492</v>
      </c>
      <c r="BG80">
        <v>1.6460999999999999</v>
      </c>
      <c r="BH80">
        <v>1.654641</v>
      </c>
      <c r="BI80">
        <v>1.5917319999999999</v>
      </c>
      <c r="BJ80">
        <v>1.5624990000000001</v>
      </c>
      <c r="BK80">
        <v>1.6167959999999999</v>
      </c>
      <c r="BL80">
        <v>1.5895570000000001</v>
      </c>
      <c r="BM80">
        <v>1.6229009999999999</v>
      </c>
      <c r="BN80">
        <v>1.6122479999999999</v>
      </c>
      <c r="BO80">
        <v>1.9489780000000001</v>
      </c>
      <c r="BP80">
        <v>1.9530989999999999</v>
      </c>
      <c r="BQ80">
        <v>1.8547709999999999</v>
      </c>
      <c r="BR80">
        <v>1.900944</v>
      </c>
      <c r="BS80">
        <v>1.7644489999999999</v>
      </c>
      <c r="BT80">
        <v>1.8329059999999999</v>
      </c>
      <c r="BU80">
        <v>1.790737</v>
      </c>
      <c r="BV80">
        <v>1.7842979999999999</v>
      </c>
      <c r="BW80">
        <v>1.544605</v>
      </c>
      <c r="BX80">
        <v>1.5706230000000001</v>
      </c>
      <c r="BY80">
        <v>1.5569900000000001</v>
      </c>
      <c r="BZ80">
        <v>1.591593</v>
      </c>
      <c r="CA80">
        <v>1.555874</v>
      </c>
      <c r="CB80">
        <v>1.5295909999999999</v>
      </c>
      <c r="CC80">
        <v>1.634863</v>
      </c>
      <c r="CD80">
        <v>1.567766</v>
      </c>
    </row>
    <row r="81" spans="1:82">
      <c r="A81">
        <v>57.476111000000003</v>
      </c>
      <c r="B81" s="3">
        <v>2.394837962962963</v>
      </c>
      <c r="C81">
        <v>1.649745</v>
      </c>
      <c r="D81">
        <v>1.6243099999999999</v>
      </c>
      <c r="E81">
        <v>1.644879</v>
      </c>
      <c r="F81">
        <v>1.6381840000000001</v>
      </c>
      <c r="G81">
        <v>1.4267700000000001</v>
      </c>
      <c r="H81">
        <v>1.523058</v>
      </c>
      <c r="I81">
        <v>1.372514</v>
      </c>
      <c r="J81">
        <v>1.4059740000000001</v>
      </c>
      <c r="K81">
        <v>1.7576579999999999</v>
      </c>
      <c r="L81">
        <v>1.766696</v>
      </c>
      <c r="M81">
        <v>1.7921670000000001</v>
      </c>
      <c r="N81">
        <v>1.6862699999999999</v>
      </c>
      <c r="O81">
        <v>1.713581</v>
      </c>
      <c r="P81">
        <v>1.6945190000000001</v>
      </c>
      <c r="Q81">
        <v>1.638455</v>
      </c>
      <c r="R81">
        <v>1.70505</v>
      </c>
      <c r="S81">
        <v>6.8701999999999999E-2</v>
      </c>
      <c r="T81">
        <v>1.2365250000000001</v>
      </c>
      <c r="U81">
        <v>1.47228</v>
      </c>
      <c r="V81">
        <v>1.5062120000000001</v>
      </c>
      <c r="W81">
        <v>1.6683030000000001</v>
      </c>
      <c r="X81">
        <v>1.56176</v>
      </c>
      <c r="Y81">
        <v>1.535976</v>
      </c>
      <c r="Z81">
        <v>1.6262559999999999</v>
      </c>
      <c r="AA81">
        <v>1.615421</v>
      </c>
      <c r="AB81">
        <v>1.5730820000000001</v>
      </c>
      <c r="AC81">
        <v>1.6991529999999999</v>
      </c>
      <c r="AD81">
        <v>1.641068</v>
      </c>
      <c r="AE81">
        <v>1.615262</v>
      </c>
      <c r="AF81">
        <v>1.6278999999999999</v>
      </c>
      <c r="AG81">
        <v>1.654075</v>
      </c>
      <c r="AH81">
        <v>1.5860320000000001</v>
      </c>
      <c r="AI81">
        <v>1.2750030000000001</v>
      </c>
      <c r="AJ81">
        <v>1.62636</v>
      </c>
      <c r="AK81">
        <v>1.650719</v>
      </c>
      <c r="AL81">
        <v>1.675065</v>
      </c>
      <c r="AM81">
        <v>1.555806</v>
      </c>
      <c r="AN81">
        <v>1.5621080000000001</v>
      </c>
      <c r="AO81">
        <v>1.709627</v>
      </c>
      <c r="AP81">
        <v>1.690496</v>
      </c>
      <c r="AQ81">
        <v>1.709597</v>
      </c>
      <c r="AR81">
        <v>1.6606099999999999</v>
      </c>
      <c r="AS81">
        <v>1.655686</v>
      </c>
      <c r="AT81">
        <v>1.638549</v>
      </c>
      <c r="AU81">
        <v>1.655052</v>
      </c>
      <c r="AV81">
        <v>1.6436329999999999</v>
      </c>
      <c r="AW81">
        <v>1.634441</v>
      </c>
      <c r="AX81">
        <v>1.644285</v>
      </c>
      <c r="AY81">
        <v>1.5810679999999999</v>
      </c>
      <c r="AZ81">
        <v>1.5920989999999999</v>
      </c>
      <c r="BA81">
        <v>1.701989</v>
      </c>
      <c r="BB81">
        <v>1.6640239999999999</v>
      </c>
      <c r="BC81">
        <v>1.632304</v>
      </c>
      <c r="BD81">
        <v>1.5258659999999999</v>
      </c>
      <c r="BE81">
        <v>1.6426989999999999</v>
      </c>
      <c r="BF81">
        <v>1.6660429999999999</v>
      </c>
      <c r="BG81">
        <v>1.671084</v>
      </c>
      <c r="BH81">
        <v>1.68411</v>
      </c>
      <c r="BI81">
        <v>1.61067</v>
      </c>
      <c r="BJ81">
        <v>1.58213</v>
      </c>
      <c r="BK81">
        <v>1.634949</v>
      </c>
      <c r="BL81">
        <v>1.6067070000000001</v>
      </c>
      <c r="BM81">
        <v>1.6437949999999999</v>
      </c>
      <c r="BN81">
        <v>1.629912</v>
      </c>
      <c r="BO81">
        <v>1.985684</v>
      </c>
      <c r="BP81">
        <v>1.997007</v>
      </c>
      <c r="BQ81">
        <v>1.87991</v>
      </c>
      <c r="BR81">
        <v>1.9248259999999999</v>
      </c>
      <c r="BS81">
        <v>1.782262</v>
      </c>
      <c r="BT81">
        <v>1.8592569999999999</v>
      </c>
      <c r="BU81">
        <v>1.821439</v>
      </c>
      <c r="BV81">
        <v>1.8051159999999999</v>
      </c>
      <c r="BW81">
        <v>1.558924</v>
      </c>
      <c r="BX81">
        <v>1.5893079999999999</v>
      </c>
      <c r="BY81">
        <v>1.5870109999999999</v>
      </c>
      <c r="BZ81">
        <v>1.6055999999999999</v>
      </c>
      <c r="CA81">
        <v>1.5657890000000001</v>
      </c>
      <c r="CB81">
        <v>1.549469</v>
      </c>
      <c r="CC81">
        <v>1.6697390000000001</v>
      </c>
      <c r="CD81">
        <v>1.591423</v>
      </c>
    </row>
    <row r="82" spans="1:82">
      <c r="A82">
        <v>58.476111000000003</v>
      </c>
      <c r="B82" s="3">
        <v>2.4365046296296295</v>
      </c>
      <c r="C82">
        <v>1.6749080000000001</v>
      </c>
      <c r="D82">
        <v>1.6431690000000001</v>
      </c>
      <c r="E82">
        <v>1.6648769999999999</v>
      </c>
      <c r="F82">
        <v>1.6536839999999999</v>
      </c>
      <c r="G82">
        <v>1.3461939999999999</v>
      </c>
      <c r="H82">
        <v>1.4470959999999999</v>
      </c>
      <c r="I82">
        <v>1.30914</v>
      </c>
      <c r="J82">
        <v>1.341132</v>
      </c>
      <c r="K82">
        <v>1.7907420000000001</v>
      </c>
      <c r="L82">
        <v>1.7922290000000001</v>
      </c>
      <c r="M82">
        <v>1.8231900000000001</v>
      </c>
      <c r="N82">
        <v>1.711767</v>
      </c>
      <c r="O82">
        <v>1.73207</v>
      </c>
      <c r="P82">
        <v>1.7133339999999999</v>
      </c>
      <c r="Q82">
        <v>1.656201</v>
      </c>
      <c r="R82">
        <v>1.7314970000000001</v>
      </c>
      <c r="S82">
        <v>6.7424999999999999E-2</v>
      </c>
      <c r="T82">
        <v>1.2528699999999999</v>
      </c>
      <c r="U82">
        <v>1.491274</v>
      </c>
      <c r="V82">
        <v>1.5239769999999999</v>
      </c>
      <c r="W82">
        <v>1.6815249999999999</v>
      </c>
      <c r="X82">
        <v>1.58081</v>
      </c>
      <c r="Y82">
        <v>1.558546</v>
      </c>
      <c r="Z82">
        <v>1.6374489999999999</v>
      </c>
      <c r="AA82">
        <v>1.633731</v>
      </c>
      <c r="AB82">
        <v>1.588031</v>
      </c>
      <c r="AC82">
        <v>1.7125030000000001</v>
      </c>
      <c r="AD82">
        <v>1.6510119999999999</v>
      </c>
      <c r="AE82">
        <v>1.632708</v>
      </c>
      <c r="AF82">
        <v>1.654077</v>
      </c>
      <c r="AG82">
        <v>1.665635</v>
      </c>
      <c r="AH82">
        <v>1.6034010000000001</v>
      </c>
      <c r="AI82">
        <v>1.3032809999999999</v>
      </c>
      <c r="AJ82">
        <v>1.662698</v>
      </c>
      <c r="AK82">
        <v>1.6762140000000001</v>
      </c>
      <c r="AL82">
        <v>1.7153689999999999</v>
      </c>
      <c r="AM82">
        <v>1.588514</v>
      </c>
      <c r="AN82">
        <v>1.6035839999999999</v>
      </c>
      <c r="AO82">
        <v>1.732704</v>
      </c>
      <c r="AP82">
        <v>1.7142539999999999</v>
      </c>
      <c r="AQ82">
        <v>1.7401180000000001</v>
      </c>
      <c r="AR82">
        <v>1.6860930000000001</v>
      </c>
      <c r="AS82">
        <v>1.6768510000000001</v>
      </c>
      <c r="AT82">
        <v>1.6284959999999999</v>
      </c>
      <c r="AU82">
        <v>1.663019</v>
      </c>
      <c r="AV82">
        <v>1.6722269999999999</v>
      </c>
      <c r="AW82">
        <v>1.652126</v>
      </c>
      <c r="AX82">
        <v>1.6635660000000001</v>
      </c>
      <c r="AY82">
        <v>1.605286</v>
      </c>
      <c r="AZ82">
        <v>1.60602</v>
      </c>
      <c r="BA82">
        <v>1.724885</v>
      </c>
      <c r="BB82">
        <v>1.686766</v>
      </c>
      <c r="BC82">
        <v>1.646156</v>
      </c>
      <c r="BD82">
        <v>1.540235</v>
      </c>
      <c r="BE82">
        <v>1.66303</v>
      </c>
      <c r="BF82">
        <v>1.6846190000000001</v>
      </c>
      <c r="BG82">
        <v>1.6967019999999999</v>
      </c>
      <c r="BH82">
        <v>1.7105060000000001</v>
      </c>
      <c r="BI82">
        <v>1.631419</v>
      </c>
      <c r="BJ82">
        <v>1.5981959999999999</v>
      </c>
      <c r="BK82">
        <v>1.6589670000000001</v>
      </c>
      <c r="BL82">
        <v>1.61941</v>
      </c>
      <c r="BM82">
        <v>1.6655819999999999</v>
      </c>
      <c r="BN82">
        <v>1.652174</v>
      </c>
      <c r="BO82">
        <v>2.0235609999999999</v>
      </c>
      <c r="BP82">
        <v>2.0300310000000001</v>
      </c>
      <c r="BQ82">
        <v>1.910137</v>
      </c>
      <c r="BR82">
        <v>1.9466239999999999</v>
      </c>
      <c r="BS82">
        <v>1.8154399999999999</v>
      </c>
      <c r="BT82">
        <v>1.89133</v>
      </c>
      <c r="BU82">
        <v>1.8402829999999999</v>
      </c>
      <c r="BV82">
        <v>1.835798</v>
      </c>
      <c r="BW82">
        <v>1.570174</v>
      </c>
      <c r="BX82">
        <v>1.609531</v>
      </c>
      <c r="BY82">
        <v>1.6071759999999999</v>
      </c>
      <c r="BZ82">
        <v>1.6209169999999999</v>
      </c>
      <c r="CA82">
        <v>1.5891580000000001</v>
      </c>
      <c r="CB82">
        <v>1.571706</v>
      </c>
      <c r="CC82">
        <v>1.6827110000000001</v>
      </c>
      <c r="CD82">
        <v>1.6070089999999999</v>
      </c>
    </row>
    <row r="83" spans="1:82">
      <c r="A83">
        <v>59.476388999999998</v>
      </c>
      <c r="B83" s="3">
        <v>2.4781828703703703</v>
      </c>
      <c r="C83">
        <v>1.695206</v>
      </c>
      <c r="D83">
        <v>1.6592800000000001</v>
      </c>
      <c r="E83">
        <v>1.681338</v>
      </c>
      <c r="F83">
        <v>1.6710199999999999</v>
      </c>
      <c r="G83">
        <v>1.2693669999999999</v>
      </c>
      <c r="H83">
        <v>1.3749290000000001</v>
      </c>
      <c r="I83">
        <v>1.242839</v>
      </c>
      <c r="J83">
        <v>1.273857</v>
      </c>
      <c r="K83">
        <v>1.8162419999999999</v>
      </c>
      <c r="L83">
        <v>1.8279350000000001</v>
      </c>
      <c r="M83">
        <v>1.854703</v>
      </c>
      <c r="N83">
        <v>1.742073</v>
      </c>
      <c r="O83">
        <v>1.77075</v>
      </c>
      <c r="P83">
        <v>1.7327090000000001</v>
      </c>
      <c r="Q83">
        <v>1.676971</v>
      </c>
      <c r="R83">
        <v>1.7535670000000001</v>
      </c>
      <c r="S83">
        <v>6.6625000000000004E-2</v>
      </c>
      <c r="T83">
        <v>1.27071</v>
      </c>
      <c r="U83">
        <v>1.517935</v>
      </c>
      <c r="V83">
        <v>1.546883</v>
      </c>
      <c r="W83">
        <v>1.70852</v>
      </c>
      <c r="X83">
        <v>1.603596</v>
      </c>
      <c r="Y83">
        <v>1.5734159999999999</v>
      </c>
      <c r="Z83">
        <v>1.662037</v>
      </c>
      <c r="AA83">
        <v>1.6552720000000001</v>
      </c>
      <c r="AB83">
        <v>1.607775</v>
      </c>
      <c r="AC83">
        <v>1.7344079999999999</v>
      </c>
      <c r="AD83">
        <v>1.6740980000000001</v>
      </c>
      <c r="AE83">
        <v>1.643221</v>
      </c>
      <c r="AF83">
        <v>1.670525</v>
      </c>
      <c r="AG83">
        <v>1.6846350000000001</v>
      </c>
      <c r="AH83">
        <v>1.6196349999999999</v>
      </c>
      <c r="AI83">
        <v>1.3283160000000001</v>
      </c>
      <c r="AJ83">
        <v>1.69228</v>
      </c>
      <c r="AK83">
        <v>1.6955279999999999</v>
      </c>
      <c r="AL83">
        <v>1.7178899999999999</v>
      </c>
      <c r="AM83">
        <v>1.600949</v>
      </c>
      <c r="AN83">
        <v>1.6381239999999999</v>
      </c>
      <c r="AO83">
        <v>1.747906</v>
      </c>
      <c r="AP83">
        <v>1.7276750000000001</v>
      </c>
      <c r="AQ83">
        <v>1.7672570000000001</v>
      </c>
      <c r="AR83">
        <v>1.7106239999999999</v>
      </c>
      <c r="AS83">
        <v>1.706834</v>
      </c>
      <c r="AT83">
        <v>1.632722</v>
      </c>
      <c r="AU83">
        <v>1.669322</v>
      </c>
      <c r="AV83">
        <v>1.672374</v>
      </c>
      <c r="AW83">
        <v>1.668963</v>
      </c>
      <c r="AX83">
        <v>1.6805220000000001</v>
      </c>
      <c r="AY83">
        <v>1.6289180000000001</v>
      </c>
      <c r="AZ83">
        <v>1.6284590000000001</v>
      </c>
      <c r="BA83">
        <v>1.7466269999999999</v>
      </c>
      <c r="BB83">
        <v>1.7046559999999999</v>
      </c>
      <c r="BC83">
        <v>1.662077</v>
      </c>
      <c r="BD83">
        <v>1.5585610000000001</v>
      </c>
      <c r="BE83">
        <v>1.685114</v>
      </c>
      <c r="BF83">
        <v>1.703476</v>
      </c>
      <c r="BG83">
        <v>1.721041</v>
      </c>
      <c r="BH83">
        <v>1.7286729999999999</v>
      </c>
      <c r="BI83">
        <v>1.6507810000000001</v>
      </c>
      <c r="BJ83">
        <v>1.624492</v>
      </c>
      <c r="BK83">
        <v>1.6715370000000001</v>
      </c>
      <c r="BL83">
        <v>1.6411039999999999</v>
      </c>
      <c r="BM83">
        <v>1.687441</v>
      </c>
      <c r="BN83">
        <v>1.674796</v>
      </c>
      <c r="BO83">
        <v>2.0570520000000001</v>
      </c>
      <c r="BP83">
        <v>2.0659879999999999</v>
      </c>
      <c r="BQ83">
        <v>1.953341</v>
      </c>
      <c r="BR83">
        <v>1.9793540000000001</v>
      </c>
      <c r="BS83">
        <v>1.8414809999999999</v>
      </c>
      <c r="BT83">
        <v>1.9081729999999999</v>
      </c>
      <c r="BU83">
        <v>1.8675900000000001</v>
      </c>
      <c r="BV83">
        <v>1.859423</v>
      </c>
      <c r="BW83">
        <v>1.58734</v>
      </c>
      <c r="BX83">
        <v>1.627812</v>
      </c>
      <c r="BY83">
        <v>1.6192869999999999</v>
      </c>
      <c r="BZ83">
        <v>1.6360870000000001</v>
      </c>
      <c r="CA83">
        <v>1.60548</v>
      </c>
      <c r="CB83">
        <v>1.5917539999999999</v>
      </c>
      <c r="CC83">
        <v>1.695403</v>
      </c>
      <c r="CD83">
        <v>1.6188229999999999</v>
      </c>
    </row>
    <row r="84" spans="1:82">
      <c r="A84">
        <v>60.476388999999998</v>
      </c>
      <c r="B84" s="3">
        <v>2.5198495370370373</v>
      </c>
      <c r="C84">
        <v>1.714712</v>
      </c>
      <c r="D84">
        <v>1.6747700000000001</v>
      </c>
      <c r="E84">
        <v>1.703659</v>
      </c>
      <c r="F84">
        <v>1.698976</v>
      </c>
      <c r="G84">
        <v>1.193241</v>
      </c>
      <c r="H84">
        <v>1.301026</v>
      </c>
      <c r="I84">
        <v>1.1842950000000001</v>
      </c>
      <c r="J84">
        <v>1.2087840000000001</v>
      </c>
      <c r="K84">
        <v>1.8524510000000001</v>
      </c>
      <c r="L84">
        <v>1.845119</v>
      </c>
      <c r="M84">
        <v>1.8893219999999999</v>
      </c>
      <c r="N84">
        <v>1.772435</v>
      </c>
      <c r="O84">
        <v>1.788888</v>
      </c>
      <c r="P84">
        <v>1.7601230000000001</v>
      </c>
      <c r="Q84">
        <v>1.701935</v>
      </c>
      <c r="R84">
        <v>1.771846</v>
      </c>
      <c r="S84">
        <v>6.7557000000000006E-2</v>
      </c>
      <c r="T84">
        <v>1.2854080000000001</v>
      </c>
      <c r="U84">
        <v>1.528527</v>
      </c>
      <c r="V84">
        <v>1.5626739999999999</v>
      </c>
      <c r="W84">
        <v>1.727392</v>
      </c>
      <c r="X84">
        <v>1.6178079999999999</v>
      </c>
      <c r="Y84">
        <v>1.5983860000000001</v>
      </c>
      <c r="Z84">
        <v>1.6815469999999999</v>
      </c>
      <c r="AA84">
        <v>1.6751609999999999</v>
      </c>
      <c r="AB84">
        <v>1.6327389999999999</v>
      </c>
      <c r="AC84">
        <v>1.7470889999999999</v>
      </c>
      <c r="AD84">
        <v>1.7005049999999999</v>
      </c>
      <c r="AE84">
        <v>1.6579489999999999</v>
      </c>
      <c r="AF84">
        <v>1.700501</v>
      </c>
      <c r="AG84">
        <v>1.7039230000000001</v>
      </c>
      <c r="AH84">
        <v>1.6396980000000001</v>
      </c>
      <c r="AI84">
        <v>1.353418</v>
      </c>
      <c r="AJ84">
        <v>1.721228</v>
      </c>
      <c r="AK84">
        <v>1.7129939999999999</v>
      </c>
      <c r="AL84">
        <v>1.7457560000000001</v>
      </c>
      <c r="AM84">
        <v>1.6293200000000001</v>
      </c>
      <c r="AN84">
        <v>1.6560980000000001</v>
      </c>
      <c r="AO84">
        <v>1.7665329999999999</v>
      </c>
      <c r="AP84">
        <v>1.7451680000000001</v>
      </c>
      <c r="AQ84">
        <v>1.794672</v>
      </c>
      <c r="AR84">
        <v>1.7292959999999999</v>
      </c>
      <c r="AS84">
        <v>1.730847</v>
      </c>
      <c r="AT84">
        <v>1.681889</v>
      </c>
      <c r="AU84">
        <v>1.6936880000000001</v>
      </c>
      <c r="AV84">
        <v>1.6882820000000001</v>
      </c>
      <c r="AW84">
        <v>1.695775</v>
      </c>
      <c r="AX84">
        <v>1.7034100000000001</v>
      </c>
      <c r="AY84">
        <v>1.6480619999999999</v>
      </c>
      <c r="AZ84">
        <v>1.6453260000000001</v>
      </c>
      <c r="BA84">
        <v>1.7752589999999999</v>
      </c>
      <c r="BB84">
        <v>1.7205299999999999</v>
      </c>
      <c r="BC84">
        <v>1.6845270000000001</v>
      </c>
      <c r="BD84">
        <v>1.577698</v>
      </c>
      <c r="BE84">
        <v>1.6988970000000001</v>
      </c>
      <c r="BF84">
        <v>1.727212</v>
      </c>
      <c r="BG84">
        <v>1.734415</v>
      </c>
      <c r="BH84">
        <v>1.7531049999999999</v>
      </c>
      <c r="BI84">
        <v>1.6692990000000001</v>
      </c>
      <c r="BJ84">
        <v>1.6420650000000001</v>
      </c>
      <c r="BK84">
        <v>1.700407</v>
      </c>
      <c r="BL84">
        <v>1.6637200000000001</v>
      </c>
      <c r="BM84">
        <v>1.698617</v>
      </c>
      <c r="BN84">
        <v>1.6959200000000001</v>
      </c>
      <c r="BO84">
        <v>2.0918730000000001</v>
      </c>
      <c r="BP84">
        <v>2.0979510000000001</v>
      </c>
      <c r="BQ84">
        <v>1.9955339999999999</v>
      </c>
      <c r="BR84">
        <v>1.9984690000000001</v>
      </c>
      <c r="BS84">
        <v>1.8668800000000001</v>
      </c>
      <c r="BT84">
        <v>1.9250689999999999</v>
      </c>
      <c r="BU84">
        <v>1.889467</v>
      </c>
      <c r="BV84">
        <v>1.8822209999999999</v>
      </c>
      <c r="BW84">
        <v>1.607326</v>
      </c>
      <c r="BX84">
        <v>1.6405890000000001</v>
      </c>
      <c r="BY84">
        <v>1.6321399999999999</v>
      </c>
      <c r="BZ84">
        <v>1.65019</v>
      </c>
      <c r="CA84">
        <v>1.6206119999999999</v>
      </c>
      <c r="CB84">
        <v>1.604452</v>
      </c>
      <c r="CC84">
        <v>1.711347</v>
      </c>
      <c r="CD84">
        <v>1.633842</v>
      </c>
    </row>
    <row r="85" spans="1:82">
      <c r="A85">
        <v>61.476388999999998</v>
      </c>
      <c r="B85" s="3">
        <v>2.5615162037037038</v>
      </c>
      <c r="C85">
        <v>1.733835</v>
      </c>
      <c r="D85">
        <v>1.698223</v>
      </c>
      <c r="E85">
        <v>1.728704</v>
      </c>
      <c r="F85">
        <v>1.723905</v>
      </c>
      <c r="G85">
        <v>1.1227940000000001</v>
      </c>
      <c r="H85">
        <v>1.228882</v>
      </c>
      <c r="I85">
        <v>1.1281209999999999</v>
      </c>
      <c r="J85">
        <v>1.1513709999999999</v>
      </c>
      <c r="K85">
        <v>1.8839429999999999</v>
      </c>
      <c r="L85">
        <v>1.87656</v>
      </c>
      <c r="M85">
        <v>1.932663</v>
      </c>
      <c r="N85">
        <v>1.805979</v>
      </c>
      <c r="O85">
        <v>1.810721</v>
      </c>
      <c r="P85">
        <v>1.778454</v>
      </c>
      <c r="Q85">
        <v>1.726043</v>
      </c>
      <c r="R85">
        <v>1.7958179999999999</v>
      </c>
      <c r="S85">
        <v>6.6519999999999996E-2</v>
      </c>
      <c r="T85">
        <v>1.291952</v>
      </c>
      <c r="U85">
        <v>1.551865</v>
      </c>
      <c r="V85">
        <v>1.5795999999999999</v>
      </c>
      <c r="W85">
        <v>1.7530019999999999</v>
      </c>
      <c r="X85">
        <v>1.638193</v>
      </c>
      <c r="Y85">
        <v>1.6066549999999999</v>
      </c>
      <c r="Z85">
        <v>1.69689</v>
      </c>
      <c r="AA85">
        <v>1.701525</v>
      </c>
      <c r="AB85">
        <v>1.6456869999999999</v>
      </c>
      <c r="AC85">
        <v>1.773979</v>
      </c>
      <c r="AD85">
        <v>1.717703</v>
      </c>
      <c r="AE85">
        <v>1.695263</v>
      </c>
      <c r="AF85">
        <v>1.7211669999999999</v>
      </c>
      <c r="AG85">
        <v>1.725733</v>
      </c>
      <c r="AH85">
        <v>1.651629</v>
      </c>
      <c r="AI85">
        <v>1.3818889999999999</v>
      </c>
      <c r="AJ85">
        <v>1.7453289999999999</v>
      </c>
      <c r="AK85">
        <v>1.729428</v>
      </c>
      <c r="AL85">
        <v>1.7760670000000001</v>
      </c>
      <c r="AM85">
        <v>1.6501479999999999</v>
      </c>
      <c r="AN85">
        <v>1.676509</v>
      </c>
      <c r="AO85">
        <v>1.792017</v>
      </c>
      <c r="AP85">
        <v>1.76908</v>
      </c>
      <c r="AQ85">
        <v>1.8215479999999999</v>
      </c>
      <c r="AR85">
        <v>1.745384</v>
      </c>
      <c r="AS85">
        <v>1.748327</v>
      </c>
      <c r="AT85">
        <v>1.724801</v>
      </c>
      <c r="AU85">
        <v>1.734712</v>
      </c>
      <c r="AV85">
        <v>1.702977</v>
      </c>
      <c r="AW85">
        <v>1.7211810000000001</v>
      </c>
      <c r="AX85">
        <v>1.7262580000000001</v>
      </c>
      <c r="AY85">
        <v>1.6732880000000001</v>
      </c>
      <c r="AZ85">
        <v>1.656458</v>
      </c>
      <c r="BA85">
        <v>1.7914749999999999</v>
      </c>
      <c r="BB85">
        <v>1.7478800000000001</v>
      </c>
      <c r="BC85">
        <v>1.712907</v>
      </c>
      <c r="BD85">
        <v>1.5948770000000001</v>
      </c>
      <c r="BE85">
        <v>1.728046</v>
      </c>
      <c r="BF85">
        <v>1.749835</v>
      </c>
      <c r="BG85">
        <v>1.7517020000000001</v>
      </c>
      <c r="BH85">
        <v>1.767056</v>
      </c>
      <c r="BI85">
        <v>1.692917</v>
      </c>
      <c r="BJ85">
        <v>1.6496090000000001</v>
      </c>
      <c r="BK85">
        <v>1.7208559999999999</v>
      </c>
      <c r="BL85">
        <v>1.682863</v>
      </c>
      <c r="BM85">
        <v>1.7261070000000001</v>
      </c>
      <c r="BN85">
        <v>1.7094879999999999</v>
      </c>
      <c r="BO85">
        <v>2.132225</v>
      </c>
      <c r="BP85">
        <v>2.1373169999999999</v>
      </c>
      <c r="BQ85">
        <v>2.0268869999999999</v>
      </c>
      <c r="BR85">
        <v>2.0322119999999999</v>
      </c>
      <c r="BS85">
        <v>1.891886</v>
      </c>
      <c r="BT85">
        <v>1.956709</v>
      </c>
      <c r="BU85">
        <v>1.919843</v>
      </c>
      <c r="BV85">
        <v>1.9024369999999999</v>
      </c>
      <c r="BW85">
        <v>1.624873</v>
      </c>
      <c r="BX85">
        <v>1.6628270000000001</v>
      </c>
      <c r="BY85">
        <v>1.6494260000000001</v>
      </c>
      <c r="BZ85">
        <v>1.671189</v>
      </c>
      <c r="CA85">
        <v>1.643065</v>
      </c>
      <c r="CB85">
        <v>1.622214</v>
      </c>
      <c r="CC85">
        <v>1.7272019999999999</v>
      </c>
      <c r="CD85">
        <v>1.656579</v>
      </c>
    </row>
    <row r="86" spans="1:82">
      <c r="A86">
        <v>62.476666999999999</v>
      </c>
      <c r="B86" s="3">
        <v>2.6031944444444446</v>
      </c>
      <c r="C86">
        <v>1.758561</v>
      </c>
      <c r="D86">
        <v>1.7174469999999999</v>
      </c>
      <c r="E86">
        <v>1.7503740000000001</v>
      </c>
      <c r="F86">
        <v>1.7390699999999999</v>
      </c>
      <c r="G86">
        <v>1.057928</v>
      </c>
      <c r="H86">
        <v>1.1632579999999999</v>
      </c>
      <c r="I86">
        <v>1.070622</v>
      </c>
      <c r="J86">
        <v>1.0975980000000001</v>
      </c>
      <c r="K86">
        <v>1.910561</v>
      </c>
      <c r="L86">
        <v>1.900976</v>
      </c>
      <c r="M86">
        <v>1.964712</v>
      </c>
      <c r="N86">
        <v>1.8312850000000001</v>
      </c>
      <c r="O86">
        <v>1.824929</v>
      </c>
      <c r="P86">
        <v>1.8041229999999999</v>
      </c>
      <c r="Q86">
        <v>1.741398</v>
      </c>
      <c r="R86">
        <v>1.8008200000000001</v>
      </c>
      <c r="S86">
        <v>6.6115999999999994E-2</v>
      </c>
      <c r="T86">
        <v>1.297912</v>
      </c>
      <c r="U86">
        <v>1.5581929999999999</v>
      </c>
      <c r="V86">
        <v>1.5993839999999999</v>
      </c>
      <c r="W86">
        <v>1.7641979999999999</v>
      </c>
      <c r="X86">
        <v>1.6581319999999999</v>
      </c>
      <c r="Y86">
        <v>1.6238170000000001</v>
      </c>
      <c r="Z86">
        <v>1.7131890000000001</v>
      </c>
      <c r="AA86">
        <v>1.722586</v>
      </c>
      <c r="AB86">
        <v>1.670366</v>
      </c>
      <c r="AC86">
        <v>1.7947580000000001</v>
      </c>
      <c r="AD86">
        <v>1.7368809999999999</v>
      </c>
      <c r="AE86">
        <v>1.7112940000000001</v>
      </c>
      <c r="AF86">
        <v>1.7444249999999999</v>
      </c>
      <c r="AG86">
        <v>1.7369300000000001</v>
      </c>
      <c r="AH86">
        <v>1.668609</v>
      </c>
      <c r="AI86">
        <v>1.399079</v>
      </c>
      <c r="AJ86">
        <v>1.7733460000000001</v>
      </c>
      <c r="AK86">
        <v>1.7467250000000001</v>
      </c>
      <c r="AL86">
        <v>1.798224</v>
      </c>
      <c r="AM86">
        <v>1.646917</v>
      </c>
      <c r="AN86">
        <v>1.699452</v>
      </c>
      <c r="AO86">
        <v>1.810651</v>
      </c>
      <c r="AP86">
        <v>1.7854369999999999</v>
      </c>
      <c r="AQ86">
        <v>1.842573</v>
      </c>
      <c r="AR86">
        <v>1.759809</v>
      </c>
      <c r="AS86">
        <v>1.772618</v>
      </c>
      <c r="AT86">
        <v>1.7248870000000001</v>
      </c>
      <c r="AU86">
        <v>1.7657940000000001</v>
      </c>
      <c r="AV86">
        <v>1.709565</v>
      </c>
      <c r="AW86">
        <v>1.7427840000000001</v>
      </c>
      <c r="AX86">
        <v>1.7425839999999999</v>
      </c>
      <c r="AY86">
        <v>1.6835230000000001</v>
      </c>
      <c r="AZ86">
        <v>1.675216</v>
      </c>
      <c r="BA86">
        <v>1.8067839999999999</v>
      </c>
      <c r="BB86">
        <v>1.771884</v>
      </c>
      <c r="BC86">
        <v>1.7292080000000001</v>
      </c>
      <c r="BD86">
        <v>1.6147879999999999</v>
      </c>
      <c r="BE86">
        <v>1.7359800000000001</v>
      </c>
      <c r="BF86">
        <v>1.7734350000000001</v>
      </c>
      <c r="BG86">
        <v>1.770057</v>
      </c>
      <c r="BH86">
        <v>1.779625</v>
      </c>
      <c r="BI86">
        <v>1.7053229999999999</v>
      </c>
      <c r="BJ86">
        <v>1.665991</v>
      </c>
      <c r="BK86">
        <v>1.7434639999999999</v>
      </c>
      <c r="BL86">
        <v>1.6972989999999999</v>
      </c>
      <c r="BM86">
        <v>1.7485539999999999</v>
      </c>
      <c r="BN86">
        <v>1.7338769999999999</v>
      </c>
      <c r="BO86">
        <v>2.172936</v>
      </c>
      <c r="BP86">
        <v>2.1847789999999998</v>
      </c>
      <c r="BQ86">
        <v>2.0605899999999999</v>
      </c>
      <c r="BR86">
        <v>2.0602830000000001</v>
      </c>
      <c r="BS86">
        <v>1.9224330000000001</v>
      </c>
      <c r="BT86">
        <v>1.9884820000000001</v>
      </c>
      <c r="BU86">
        <v>1.9388460000000001</v>
      </c>
      <c r="BV86">
        <v>1.9155519999999999</v>
      </c>
      <c r="BW86">
        <v>1.637812</v>
      </c>
      <c r="BX86">
        <v>1.6749860000000001</v>
      </c>
      <c r="BY86">
        <v>1.6631320000000001</v>
      </c>
      <c r="BZ86">
        <v>1.684466</v>
      </c>
      <c r="CA86">
        <v>1.6562840000000001</v>
      </c>
      <c r="CB86">
        <v>1.6365259999999999</v>
      </c>
      <c r="CC86">
        <v>1.7467140000000001</v>
      </c>
      <c r="CD86">
        <v>1.66815</v>
      </c>
    </row>
    <row r="87" spans="1:82">
      <c r="A87">
        <v>63.476944000000003</v>
      </c>
      <c r="B87" s="3">
        <v>2.6448726851851849</v>
      </c>
      <c r="C87">
        <v>1.7757320000000001</v>
      </c>
      <c r="D87">
        <v>1.7377940000000001</v>
      </c>
      <c r="E87">
        <v>1.7674339999999999</v>
      </c>
      <c r="F87">
        <v>1.756858</v>
      </c>
      <c r="G87">
        <v>1.003269</v>
      </c>
      <c r="H87">
        <v>1.1032919999999999</v>
      </c>
      <c r="I87">
        <v>1.017056</v>
      </c>
      <c r="J87">
        <v>1.04745</v>
      </c>
      <c r="K87">
        <v>1.9442600000000001</v>
      </c>
      <c r="L87">
        <v>1.9248609999999999</v>
      </c>
      <c r="M87">
        <v>1.999012</v>
      </c>
      <c r="N87">
        <v>1.868128</v>
      </c>
      <c r="O87">
        <v>1.858894</v>
      </c>
      <c r="P87">
        <v>1.837159</v>
      </c>
      <c r="Q87">
        <v>1.7507790000000001</v>
      </c>
      <c r="R87">
        <v>1.827742</v>
      </c>
      <c r="S87">
        <v>6.7636000000000002E-2</v>
      </c>
      <c r="T87">
        <v>1.308832</v>
      </c>
      <c r="U87">
        <v>1.582487</v>
      </c>
      <c r="V87">
        <v>1.615831</v>
      </c>
      <c r="W87">
        <v>1.7738430000000001</v>
      </c>
      <c r="X87">
        <v>1.6796530000000001</v>
      </c>
      <c r="Y87">
        <v>1.6488449999999999</v>
      </c>
      <c r="Z87">
        <v>1.7341580000000001</v>
      </c>
      <c r="AA87">
        <v>1.7454499999999999</v>
      </c>
      <c r="AB87">
        <v>1.68207</v>
      </c>
      <c r="AC87">
        <v>1.810303</v>
      </c>
      <c r="AD87">
        <v>1.7567410000000001</v>
      </c>
      <c r="AE87">
        <v>1.7375050000000001</v>
      </c>
      <c r="AF87">
        <v>1.763277</v>
      </c>
      <c r="AG87">
        <v>1.7652479999999999</v>
      </c>
      <c r="AH87">
        <v>1.6891929999999999</v>
      </c>
      <c r="AI87">
        <v>1.4262170000000001</v>
      </c>
      <c r="AJ87">
        <v>1.800211</v>
      </c>
      <c r="AK87">
        <v>1.769245</v>
      </c>
      <c r="AL87">
        <v>1.817914</v>
      </c>
      <c r="AM87">
        <v>1.652358</v>
      </c>
      <c r="AN87">
        <v>1.718288</v>
      </c>
      <c r="AO87">
        <v>1.837833</v>
      </c>
      <c r="AP87">
        <v>1.804195</v>
      </c>
      <c r="AQ87">
        <v>1.878528</v>
      </c>
      <c r="AR87">
        <v>1.788079</v>
      </c>
      <c r="AS87">
        <v>1.784511</v>
      </c>
      <c r="AT87">
        <v>1.7445930000000001</v>
      </c>
      <c r="AU87">
        <v>1.7867850000000001</v>
      </c>
      <c r="AV87">
        <v>1.7329270000000001</v>
      </c>
      <c r="AW87">
        <v>1.7727409999999999</v>
      </c>
      <c r="AX87">
        <v>1.7663489999999999</v>
      </c>
      <c r="AY87">
        <v>1.7014910000000001</v>
      </c>
      <c r="AZ87">
        <v>1.7109019999999999</v>
      </c>
      <c r="BA87">
        <v>1.8359019999999999</v>
      </c>
      <c r="BB87">
        <v>1.7821009999999999</v>
      </c>
      <c r="BC87">
        <v>1.747679</v>
      </c>
      <c r="BD87">
        <v>1.6349819999999999</v>
      </c>
      <c r="BE87">
        <v>1.7644919999999999</v>
      </c>
      <c r="BF87">
        <v>1.790692</v>
      </c>
      <c r="BG87">
        <v>1.7911790000000001</v>
      </c>
      <c r="BH87">
        <v>1.801906</v>
      </c>
      <c r="BI87">
        <v>1.724337</v>
      </c>
      <c r="BJ87">
        <v>1.6964189999999999</v>
      </c>
      <c r="BK87">
        <v>1.7597989999999999</v>
      </c>
      <c r="BL87">
        <v>1.719258</v>
      </c>
      <c r="BM87">
        <v>1.7676940000000001</v>
      </c>
      <c r="BN87">
        <v>1.7477180000000001</v>
      </c>
      <c r="BO87">
        <v>2.2059669999999998</v>
      </c>
      <c r="BP87">
        <v>2.2086839999999999</v>
      </c>
      <c r="BQ87">
        <v>2.0975920000000001</v>
      </c>
      <c r="BR87">
        <v>2.0925929999999999</v>
      </c>
      <c r="BS87">
        <v>1.9596690000000001</v>
      </c>
      <c r="BT87">
        <v>2.0286179999999998</v>
      </c>
      <c r="BU87">
        <v>1.9572830000000001</v>
      </c>
      <c r="BV87">
        <v>1.928215</v>
      </c>
      <c r="BW87">
        <v>1.6414770000000001</v>
      </c>
      <c r="BX87">
        <v>1.6941949999999999</v>
      </c>
      <c r="BY87">
        <v>1.6813100000000001</v>
      </c>
      <c r="BZ87">
        <v>1.706804</v>
      </c>
      <c r="CA87">
        <v>1.6669609999999999</v>
      </c>
      <c r="CB87">
        <v>1.6548480000000001</v>
      </c>
      <c r="CC87">
        <v>1.768025</v>
      </c>
      <c r="CD87">
        <v>1.69062</v>
      </c>
    </row>
    <row r="88" spans="1:82">
      <c r="A88">
        <v>64.476944000000003</v>
      </c>
      <c r="B88" s="3">
        <v>2.6865393518518519</v>
      </c>
      <c r="C88">
        <v>1.791722</v>
      </c>
      <c r="D88">
        <v>1.7533909999999999</v>
      </c>
      <c r="E88">
        <v>1.7929710000000001</v>
      </c>
      <c r="F88">
        <v>1.7760860000000001</v>
      </c>
      <c r="G88">
        <v>0.944967</v>
      </c>
      <c r="H88">
        <v>1.0458000000000001</v>
      </c>
      <c r="I88">
        <v>0.96978799999999998</v>
      </c>
      <c r="J88">
        <v>1.0024660000000001</v>
      </c>
      <c r="K88">
        <v>1.975692</v>
      </c>
      <c r="L88">
        <v>1.9607270000000001</v>
      </c>
      <c r="M88">
        <v>2.0382549999999999</v>
      </c>
      <c r="N88">
        <v>1.8882650000000001</v>
      </c>
      <c r="O88">
        <v>1.8781350000000001</v>
      </c>
      <c r="P88">
        <v>1.8537999999999999</v>
      </c>
      <c r="Q88">
        <v>1.779021</v>
      </c>
      <c r="R88">
        <v>1.8450059999999999</v>
      </c>
      <c r="S88">
        <v>6.8738999999999995E-2</v>
      </c>
      <c r="T88">
        <v>1.3207040000000001</v>
      </c>
      <c r="U88">
        <v>1.6019220000000001</v>
      </c>
      <c r="V88">
        <v>1.621324</v>
      </c>
      <c r="W88">
        <v>1.788184</v>
      </c>
      <c r="X88">
        <v>1.6939820000000001</v>
      </c>
      <c r="Y88">
        <v>1.663808</v>
      </c>
      <c r="Z88">
        <v>1.7447779999999999</v>
      </c>
      <c r="AA88">
        <v>1.7584040000000001</v>
      </c>
      <c r="AB88">
        <v>1.691398</v>
      </c>
      <c r="AC88">
        <v>1.827996</v>
      </c>
      <c r="AD88">
        <v>1.778017</v>
      </c>
      <c r="AE88">
        <v>1.743358</v>
      </c>
      <c r="AF88">
        <v>1.782127</v>
      </c>
      <c r="AG88">
        <v>1.7729360000000001</v>
      </c>
      <c r="AH88">
        <v>1.699781</v>
      </c>
      <c r="AI88">
        <v>1.4402980000000001</v>
      </c>
      <c r="AJ88">
        <v>1.8256209999999999</v>
      </c>
      <c r="AK88">
        <v>1.7930029999999999</v>
      </c>
      <c r="AL88">
        <v>1.850779</v>
      </c>
      <c r="AM88">
        <v>1.675562</v>
      </c>
      <c r="AN88">
        <v>1.734151</v>
      </c>
      <c r="AO88">
        <v>1.847272</v>
      </c>
      <c r="AP88">
        <v>1.813107</v>
      </c>
      <c r="AQ88">
        <v>1.898539</v>
      </c>
      <c r="AR88">
        <v>1.809968</v>
      </c>
      <c r="AS88">
        <v>1.8057810000000001</v>
      </c>
      <c r="AT88">
        <v>1.7618240000000001</v>
      </c>
      <c r="AU88">
        <v>1.8077030000000001</v>
      </c>
      <c r="AV88">
        <v>1.7342329999999999</v>
      </c>
      <c r="AW88">
        <v>1.7858940000000001</v>
      </c>
      <c r="AX88">
        <v>1.7836799999999999</v>
      </c>
      <c r="AY88">
        <v>1.713524</v>
      </c>
      <c r="AZ88">
        <v>1.721606</v>
      </c>
      <c r="BA88">
        <v>1.8471599999999999</v>
      </c>
      <c r="BB88">
        <v>1.798643</v>
      </c>
      <c r="BC88">
        <v>1.770443</v>
      </c>
      <c r="BD88">
        <v>1.6485160000000001</v>
      </c>
      <c r="BE88">
        <v>1.7783329999999999</v>
      </c>
      <c r="BF88">
        <v>1.81446</v>
      </c>
      <c r="BG88">
        <v>1.810745</v>
      </c>
      <c r="BH88">
        <v>1.824317</v>
      </c>
      <c r="BI88">
        <v>1.7451350000000001</v>
      </c>
      <c r="BJ88">
        <v>1.718507</v>
      </c>
      <c r="BK88">
        <v>1.7796460000000001</v>
      </c>
      <c r="BL88">
        <v>1.7357180000000001</v>
      </c>
      <c r="BM88">
        <v>1.7814479999999999</v>
      </c>
      <c r="BN88">
        <v>1.7640560000000001</v>
      </c>
      <c r="BO88">
        <v>2.2321819999999999</v>
      </c>
      <c r="BP88">
        <v>2.2435040000000002</v>
      </c>
      <c r="BQ88">
        <v>2.1283409999999998</v>
      </c>
      <c r="BR88">
        <v>2.1291220000000002</v>
      </c>
      <c r="BS88">
        <v>1.983795</v>
      </c>
      <c r="BT88">
        <v>2.0485660000000001</v>
      </c>
      <c r="BU88">
        <v>1.9855179999999999</v>
      </c>
      <c r="BV88">
        <v>1.9561649999999999</v>
      </c>
      <c r="BW88">
        <v>1.658728</v>
      </c>
      <c r="BX88">
        <v>1.707031</v>
      </c>
      <c r="BY88">
        <v>1.6927719999999999</v>
      </c>
      <c r="BZ88">
        <v>1.7095089999999999</v>
      </c>
      <c r="CA88">
        <v>1.685079</v>
      </c>
      <c r="CB88">
        <v>1.6674260000000001</v>
      </c>
      <c r="CC88">
        <v>1.7783850000000001</v>
      </c>
      <c r="CD88">
        <v>1.702812</v>
      </c>
    </row>
    <row r="89" spans="1:82">
      <c r="A89">
        <v>65.476944000000003</v>
      </c>
      <c r="B89" s="3">
        <v>2.7282060185185184</v>
      </c>
      <c r="C89">
        <v>1.805334</v>
      </c>
      <c r="D89">
        <v>1.769177</v>
      </c>
      <c r="E89">
        <v>1.8170820000000001</v>
      </c>
      <c r="F89">
        <v>1.78501</v>
      </c>
      <c r="G89">
        <v>0.89529400000000003</v>
      </c>
      <c r="H89">
        <v>0.99415200000000004</v>
      </c>
      <c r="I89">
        <v>0.92282600000000004</v>
      </c>
      <c r="J89">
        <v>0.96499500000000005</v>
      </c>
      <c r="K89">
        <v>2.00806</v>
      </c>
      <c r="L89">
        <v>1.9962740000000001</v>
      </c>
      <c r="M89">
        <v>2.067485</v>
      </c>
      <c r="N89">
        <v>1.932499</v>
      </c>
      <c r="O89">
        <v>1.8957010000000001</v>
      </c>
      <c r="P89">
        <v>1.8735850000000001</v>
      </c>
      <c r="Q89">
        <v>1.7947070000000001</v>
      </c>
      <c r="R89">
        <v>1.8599330000000001</v>
      </c>
      <c r="S89">
        <v>6.6011E-2</v>
      </c>
      <c r="T89">
        <v>1.32603</v>
      </c>
      <c r="U89">
        <v>1.617467</v>
      </c>
      <c r="V89">
        <v>1.6479170000000001</v>
      </c>
      <c r="W89">
        <v>1.81074</v>
      </c>
      <c r="X89">
        <v>1.71255</v>
      </c>
      <c r="Y89">
        <v>1.6778420000000001</v>
      </c>
      <c r="Z89">
        <v>1.771328</v>
      </c>
      <c r="AA89">
        <v>1.7672300000000001</v>
      </c>
      <c r="AB89">
        <v>1.718523</v>
      </c>
      <c r="AC89">
        <v>1.85632</v>
      </c>
      <c r="AD89">
        <v>1.786646</v>
      </c>
      <c r="AE89">
        <v>1.7501169999999999</v>
      </c>
      <c r="AF89">
        <v>1.7946899999999999</v>
      </c>
      <c r="AG89">
        <v>1.7941609999999999</v>
      </c>
      <c r="AH89">
        <v>1.7113480000000001</v>
      </c>
      <c r="AI89">
        <v>1.465965</v>
      </c>
      <c r="AJ89">
        <v>1.8516140000000001</v>
      </c>
      <c r="AK89">
        <v>1.819283</v>
      </c>
      <c r="AL89">
        <v>1.8613839999999999</v>
      </c>
      <c r="AM89">
        <v>1.707862</v>
      </c>
      <c r="AN89">
        <v>1.7562759999999999</v>
      </c>
      <c r="AO89">
        <v>1.862568</v>
      </c>
      <c r="AP89">
        <v>1.8392660000000001</v>
      </c>
      <c r="AQ89">
        <v>1.922218</v>
      </c>
      <c r="AR89">
        <v>1.8346420000000001</v>
      </c>
      <c r="AS89">
        <v>1.8201780000000001</v>
      </c>
      <c r="AT89">
        <v>1.7529669999999999</v>
      </c>
      <c r="AU89">
        <v>1.820981</v>
      </c>
      <c r="AV89">
        <v>1.756526</v>
      </c>
      <c r="AW89">
        <v>1.8132630000000001</v>
      </c>
      <c r="AX89">
        <v>1.782097</v>
      </c>
      <c r="AY89">
        <v>1.74542</v>
      </c>
      <c r="AZ89">
        <v>1.73739</v>
      </c>
      <c r="BA89">
        <v>1.8648720000000001</v>
      </c>
      <c r="BB89">
        <v>1.8270360000000001</v>
      </c>
      <c r="BC89">
        <v>1.788557</v>
      </c>
      <c r="BD89">
        <v>1.6785829999999999</v>
      </c>
      <c r="BE89">
        <v>1.797852</v>
      </c>
      <c r="BF89">
        <v>1.8355189999999999</v>
      </c>
      <c r="BG89">
        <v>1.8190029999999999</v>
      </c>
      <c r="BH89">
        <v>1.8407439999999999</v>
      </c>
      <c r="BI89">
        <v>1.763835</v>
      </c>
      <c r="BJ89">
        <v>1.729738</v>
      </c>
      <c r="BK89">
        <v>1.802251</v>
      </c>
      <c r="BL89">
        <v>1.751903</v>
      </c>
      <c r="BM89">
        <v>1.804224</v>
      </c>
      <c r="BN89">
        <v>1.7842629999999999</v>
      </c>
      <c r="BO89">
        <v>2.2746900000000001</v>
      </c>
      <c r="BP89">
        <v>2.2837399999999999</v>
      </c>
      <c r="BQ89">
        <v>2.1519469999999998</v>
      </c>
      <c r="BR89">
        <v>2.1529759999999998</v>
      </c>
      <c r="BS89">
        <v>2.0068670000000002</v>
      </c>
      <c r="BT89">
        <v>2.074341</v>
      </c>
      <c r="BU89">
        <v>1.9940819999999999</v>
      </c>
      <c r="BV89">
        <v>1.979447</v>
      </c>
      <c r="BW89">
        <v>1.664053</v>
      </c>
      <c r="BX89">
        <v>1.71275</v>
      </c>
      <c r="BY89">
        <v>1.7080949999999999</v>
      </c>
      <c r="BZ89">
        <v>1.7261839999999999</v>
      </c>
      <c r="CA89">
        <v>1.704906</v>
      </c>
      <c r="CB89">
        <v>1.683079</v>
      </c>
      <c r="CC89">
        <v>1.7889139999999999</v>
      </c>
      <c r="CD89">
        <v>1.7164440000000001</v>
      </c>
    </row>
    <row r="90" spans="1:82">
      <c r="A90">
        <v>66.477221999999998</v>
      </c>
      <c r="B90" s="3">
        <v>2.7698842592592592</v>
      </c>
      <c r="C90">
        <v>1.823315</v>
      </c>
      <c r="D90">
        <v>1.788899</v>
      </c>
      <c r="E90">
        <v>1.837796</v>
      </c>
      <c r="F90">
        <v>1.8060989999999999</v>
      </c>
      <c r="G90">
        <v>0.85068900000000003</v>
      </c>
      <c r="H90">
        <v>0.94760200000000006</v>
      </c>
      <c r="I90">
        <v>0.87897999999999998</v>
      </c>
      <c r="J90">
        <v>0.92781199999999997</v>
      </c>
      <c r="K90">
        <v>2.038618</v>
      </c>
      <c r="L90">
        <v>2.0270459999999999</v>
      </c>
      <c r="M90">
        <v>2.1085020000000001</v>
      </c>
      <c r="N90">
        <v>1.966966</v>
      </c>
      <c r="O90">
        <v>1.906717</v>
      </c>
      <c r="P90">
        <v>1.8997520000000001</v>
      </c>
      <c r="Q90">
        <v>1.810961</v>
      </c>
      <c r="R90">
        <v>1.882333</v>
      </c>
      <c r="S90">
        <v>6.4796000000000006E-2</v>
      </c>
      <c r="T90">
        <v>1.3458270000000001</v>
      </c>
      <c r="U90">
        <v>1.631168</v>
      </c>
      <c r="V90">
        <v>1.6593249999999999</v>
      </c>
      <c r="W90">
        <v>1.828568</v>
      </c>
      <c r="X90">
        <v>1.727792</v>
      </c>
      <c r="Y90">
        <v>1.6897329999999999</v>
      </c>
      <c r="Z90">
        <v>1.780923</v>
      </c>
      <c r="AA90">
        <v>1.7999419999999999</v>
      </c>
      <c r="AB90">
        <v>1.7266330000000001</v>
      </c>
      <c r="AC90">
        <v>1.870452</v>
      </c>
      <c r="AD90">
        <v>1.8123629999999999</v>
      </c>
      <c r="AE90">
        <v>1.766092</v>
      </c>
      <c r="AF90">
        <v>1.816824</v>
      </c>
      <c r="AG90">
        <v>1.806238</v>
      </c>
      <c r="AH90">
        <v>1.738321</v>
      </c>
      <c r="AI90">
        <v>1.488024</v>
      </c>
      <c r="AJ90">
        <v>1.8775379999999999</v>
      </c>
      <c r="AK90">
        <v>1.835099</v>
      </c>
      <c r="AL90">
        <v>1.8710230000000001</v>
      </c>
      <c r="AM90">
        <v>1.733277</v>
      </c>
      <c r="AN90">
        <v>1.7708630000000001</v>
      </c>
      <c r="AO90">
        <v>1.8890720000000001</v>
      </c>
      <c r="AP90">
        <v>1.8523289999999999</v>
      </c>
      <c r="AQ90">
        <v>1.9359850000000001</v>
      </c>
      <c r="AR90">
        <v>1.851777</v>
      </c>
      <c r="AS90">
        <v>1.8371740000000001</v>
      </c>
      <c r="AT90">
        <v>1.7899640000000001</v>
      </c>
      <c r="AU90">
        <v>1.845418</v>
      </c>
      <c r="AV90">
        <v>1.7648200000000001</v>
      </c>
      <c r="AW90">
        <v>1.8281719999999999</v>
      </c>
      <c r="AX90">
        <v>1.804381</v>
      </c>
      <c r="AY90">
        <v>1.755789</v>
      </c>
      <c r="AZ90">
        <v>1.754605</v>
      </c>
      <c r="BA90">
        <v>1.878573</v>
      </c>
      <c r="BB90">
        <v>1.8394699999999999</v>
      </c>
      <c r="BC90">
        <v>1.8160229999999999</v>
      </c>
      <c r="BD90">
        <v>1.690661</v>
      </c>
      <c r="BE90">
        <v>1.8147979999999999</v>
      </c>
      <c r="BF90">
        <v>1.8533740000000001</v>
      </c>
      <c r="BG90">
        <v>1.8406340000000001</v>
      </c>
      <c r="BH90">
        <v>1.859578</v>
      </c>
      <c r="BI90">
        <v>1.7795540000000001</v>
      </c>
      <c r="BJ90">
        <v>1.7482009999999999</v>
      </c>
      <c r="BK90">
        <v>1.812314</v>
      </c>
      <c r="BL90">
        <v>1.770572</v>
      </c>
      <c r="BM90">
        <v>1.829313</v>
      </c>
      <c r="BN90">
        <v>1.8094619999999999</v>
      </c>
      <c r="BO90">
        <v>2.302584</v>
      </c>
      <c r="BP90">
        <v>2.3166799999999999</v>
      </c>
      <c r="BQ90">
        <v>2.188158</v>
      </c>
      <c r="BR90">
        <v>2.1712750000000001</v>
      </c>
      <c r="BS90">
        <v>2.0314000000000001</v>
      </c>
      <c r="BT90">
        <v>2.0934879999999998</v>
      </c>
      <c r="BU90">
        <v>2.0187210000000002</v>
      </c>
      <c r="BV90">
        <v>2.0017710000000002</v>
      </c>
      <c r="BW90">
        <v>1.674892</v>
      </c>
      <c r="BX90">
        <v>1.7186110000000001</v>
      </c>
      <c r="BY90">
        <v>1.723617</v>
      </c>
      <c r="BZ90">
        <v>1.7474209999999999</v>
      </c>
      <c r="CA90">
        <v>1.7211669999999999</v>
      </c>
      <c r="CB90">
        <v>1.6925399999999999</v>
      </c>
      <c r="CC90">
        <v>1.8038350000000001</v>
      </c>
      <c r="CD90">
        <v>1.7377400000000001</v>
      </c>
    </row>
    <row r="91" spans="1:82">
      <c r="A91">
        <v>67.477500000000006</v>
      </c>
      <c r="B91" s="3">
        <v>2.8115625000000004</v>
      </c>
      <c r="C91">
        <v>1.8340879999999999</v>
      </c>
      <c r="D91">
        <v>1.8013749999999999</v>
      </c>
      <c r="E91">
        <v>1.849045</v>
      </c>
      <c r="F91">
        <v>1.820352</v>
      </c>
      <c r="G91">
        <v>0.80490300000000004</v>
      </c>
      <c r="H91">
        <v>0.90196500000000002</v>
      </c>
      <c r="I91">
        <v>0.83522600000000002</v>
      </c>
      <c r="J91">
        <v>0.88986699999999996</v>
      </c>
      <c r="K91">
        <v>2.0770960000000001</v>
      </c>
      <c r="L91">
        <v>2.0596649999999999</v>
      </c>
      <c r="M91">
        <v>2.1504449999999999</v>
      </c>
      <c r="N91">
        <v>1.992011</v>
      </c>
      <c r="O91">
        <v>1.9154869999999999</v>
      </c>
      <c r="P91">
        <v>1.915667</v>
      </c>
      <c r="Q91">
        <v>1.8298380000000001</v>
      </c>
      <c r="R91">
        <v>1.907656</v>
      </c>
      <c r="S91">
        <v>6.5047999999999995E-2</v>
      </c>
      <c r="T91">
        <v>1.3546959999999999</v>
      </c>
      <c r="U91">
        <v>1.645386</v>
      </c>
      <c r="V91">
        <v>1.6809339999999999</v>
      </c>
      <c r="W91">
        <v>1.844001</v>
      </c>
      <c r="X91">
        <v>1.7443630000000001</v>
      </c>
      <c r="Y91">
        <v>1.7049270000000001</v>
      </c>
      <c r="Z91">
        <v>1.792446</v>
      </c>
      <c r="AA91">
        <v>1.8071159999999999</v>
      </c>
      <c r="AB91">
        <v>1.744774</v>
      </c>
      <c r="AC91">
        <v>1.894871</v>
      </c>
      <c r="AD91">
        <v>1.834406</v>
      </c>
      <c r="AE91">
        <v>1.784262</v>
      </c>
      <c r="AF91">
        <v>1.8248450000000001</v>
      </c>
      <c r="AG91">
        <v>1.818832</v>
      </c>
      <c r="AH91">
        <v>1.7554380000000001</v>
      </c>
      <c r="AI91">
        <v>1.505997</v>
      </c>
      <c r="AJ91">
        <v>1.898048</v>
      </c>
      <c r="AK91">
        <v>1.8668549999999999</v>
      </c>
      <c r="AL91">
        <v>1.879216</v>
      </c>
      <c r="AM91">
        <v>1.7508969999999999</v>
      </c>
      <c r="AN91">
        <v>1.793234</v>
      </c>
      <c r="AO91">
        <v>1.9036470000000001</v>
      </c>
      <c r="AP91">
        <v>1.865953</v>
      </c>
      <c r="AQ91">
        <v>1.9640310000000001</v>
      </c>
      <c r="AR91">
        <v>1.875229</v>
      </c>
      <c r="AS91">
        <v>1.8564989999999999</v>
      </c>
      <c r="AT91">
        <v>1.8247089999999999</v>
      </c>
      <c r="AU91">
        <v>1.867639</v>
      </c>
      <c r="AV91">
        <v>1.77626</v>
      </c>
      <c r="AW91">
        <v>1.8449850000000001</v>
      </c>
      <c r="AX91">
        <v>1.8252489999999999</v>
      </c>
      <c r="AY91">
        <v>1.7712870000000001</v>
      </c>
      <c r="AZ91">
        <v>1.771766</v>
      </c>
      <c r="BA91">
        <v>1.902822</v>
      </c>
      <c r="BB91">
        <v>1.8432489999999999</v>
      </c>
      <c r="BC91">
        <v>1.833901</v>
      </c>
      <c r="BD91">
        <v>1.7008019999999999</v>
      </c>
      <c r="BE91">
        <v>1.8415840000000001</v>
      </c>
      <c r="BF91">
        <v>1.876258</v>
      </c>
      <c r="BG91">
        <v>1.862549</v>
      </c>
      <c r="BH91">
        <v>1.8722510000000001</v>
      </c>
      <c r="BI91">
        <v>1.7939959999999999</v>
      </c>
      <c r="BJ91">
        <v>1.7641579999999999</v>
      </c>
      <c r="BK91">
        <v>1.8188949999999999</v>
      </c>
      <c r="BL91">
        <v>1.7893030000000001</v>
      </c>
      <c r="BM91">
        <v>1.8495440000000001</v>
      </c>
      <c r="BN91">
        <v>1.817879</v>
      </c>
      <c r="BO91">
        <v>2.3581490000000001</v>
      </c>
      <c r="BP91">
        <v>2.3440319999999999</v>
      </c>
      <c r="BQ91">
        <v>2.2241900000000001</v>
      </c>
      <c r="BR91">
        <v>2.197349</v>
      </c>
      <c r="BS91">
        <v>2.0554670000000002</v>
      </c>
      <c r="BT91">
        <v>2.1253989999999998</v>
      </c>
      <c r="BU91">
        <v>2.0312350000000001</v>
      </c>
      <c r="BV91">
        <v>2.0075599999999998</v>
      </c>
      <c r="BW91">
        <v>1.6924589999999999</v>
      </c>
      <c r="BX91">
        <v>1.7383459999999999</v>
      </c>
      <c r="BY91">
        <v>1.7315119999999999</v>
      </c>
      <c r="BZ91">
        <v>1.7660960000000001</v>
      </c>
      <c r="CA91">
        <v>1.7409600000000001</v>
      </c>
      <c r="CB91">
        <v>1.7064319999999999</v>
      </c>
      <c r="CC91">
        <v>1.820128</v>
      </c>
      <c r="CD91">
        <v>1.752643</v>
      </c>
    </row>
    <row r="92" spans="1:82">
      <c r="A92">
        <v>68.477500000000006</v>
      </c>
      <c r="B92" s="3">
        <v>2.8532291666666669</v>
      </c>
      <c r="C92">
        <v>1.8532979999999999</v>
      </c>
      <c r="D92">
        <v>1.8195570000000001</v>
      </c>
      <c r="E92">
        <v>1.864879</v>
      </c>
      <c r="F92">
        <v>1.8303389999999999</v>
      </c>
      <c r="G92">
        <v>0.764436</v>
      </c>
      <c r="H92">
        <v>0.86127100000000001</v>
      </c>
      <c r="I92">
        <v>0.79349499999999995</v>
      </c>
      <c r="J92">
        <v>0.85189800000000004</v>
      </c>
      <c r="K92">
        <v>2.1091609999999998</v>
      </c>
      <c r="L92">
        <v>2.085051</v>
      </c>
      <c r="M92">
        <v>2.169197</v>
      </c>
      <c r="N92">
        <v>2.0180769999999999</v>
      </c>
      <c r="O92">
        <v>1.9275880000000001</v>
      </c>
      <c r="P92">
        <v>1.9358960000000001</v>
      </c>
      <c r="Q92">
        <v>1.851202</v>
      </c>
      <c r="R92">
        <v>1.9237280000000001</v>
      </c>
      <c r="S92">
        <v>6.6040000000000001E-2</v>
      </c>
      <c r="T92">
        <v>1.361434</v>
      </c>
      <c r="U92">
        <v>1.6600870000000001</v>
      </c>
      <c r="V92">
        <v>1.6914260000000001</v>
      </c>
      <c r="W92">
        <v>1.861124</v>
      </c>
      <c r="X92">
        <v>1.7545539999999999</v>
      </c>
      <c r="Y92">
        <v>1.7267749999999999</v>
      </c>
      <c r="Z92">
        <v>1.8013399999999999</v>
      </c>
      <c r="AA92">
        <v>1.821512</v>
      </c>
      <c r="AB92">
        <v>1.762111</v>
      </c>
      <c r="AC92">
        <v>1.9098329999999999</v>
      </c>
      <c r="AD92">
        <v>1.8435490000000001</v>
      </c>
      <c r="AE92">
        <v>1.797893</v>
      </c>
      <c r="AF92">
        <v>1.832805</v>
      </c>
      <c r="AG92">
        <v>1.8477699999999999</v>
      </c>
      <c r="AH92">
        <v>1.7685900000000001</v>
      </c>
      <c r="AI92">
        <v>1.530122</v>
      </c>
      <c r="AJ92">
        <v>1.916018</v>
      </c>
      <c r="AK92">
        <v>1.8894390000000001</v>
      </c>
      <c r="AL92">
        <v>1.906512</v>
      </c>
      <c r="AM92">
        <v>1.762837</v>
      </c>
      <c r="AN92">
        <v>1.8110980000000001</v>
      </c>
      <c r="AO92">
        <v>1.9179079999999999</v>
      </c>
      <c r="AP92">
        <v>1.8713040000000001</v>
      </c>
      <c r="AQ92">
        <v>1.989233</v>
      </c>
      <c r="AR92">
        <v>1.894544</v>
      </c>
      <c r="AS92">
        <v>1.8709480000000001</v>
      </c>
      <c r="AT92">
        <v>1.8351770000000001</v>
      </c>
      <c r="AU92">
        <v>1.878603</v>
      </c>
      <c r="AV92">
        <v>1.7974570000000001</v>
      </c>
      <c r="AW92">
        <v>1.847612</v>
      </c>
      <c r="AX92">
        <v>1.8563639999999999</v>
      </c>
      <c r="AY92">
        <v>1.7880130000000001</v>
      </c>
      <c r="AZ92">
        <v>1.7816000000000001</v>
      </c>
      <c r="BA92">
        <v>1.9109579999999999</v>
      </c>
      <c r="BB92">
        <v>1.864587</v>
      </c>
      <c r="BC92">
        <v>1.8479890000000001</v>
      </c>
      <c r="BD92">
        <v>1.7224600000000001</v>
      </c>
      <c r="BE92">
        <v>1.842076</v>
      </c>
      <c r="BF92">
        <v>1.8929499999999999</v>
      </c>
      <c r="BG92">
        <v>1.8800300000000001</v>
      </c>
      <c r="BH92">
        <v>1.8933549999999999</v>
      </c>
      <c r="BI92">
        <v>1.8122119999999999</v>
      </c>
      <c r="BJ92">
        <v>1.767944</v>
      </c>
      <c r="BK92">
        <v>1.8377559999999999</v>
      </c>
      <c r="BL92">
        <v>1.8020290000000001</v>
      </c>
      <c r="BM92">
        <v>1.8614029999999999</v>
      </c>
      <c r="BN92">
        <v>1.8379779999999999</v>
      </c>
      <c r="BO92">
        <v>2.3928669999999999</v>
      </c>
      <c r="BP92">
        <v>2.3796300000000001</v>
      </c>
      <c r="BQ92">
        <v>2.2610809999999999</v>
      </c>
      <c r="BR92">
        <v>2.2319840000000002</v>
      </c>
      <c r="BS92">
        <v>2.0830929999999999</v>
      </c>
      <c r="BT92">
        <v>2.1398549999999998</v>
      </c>
      <c r="BU92">
        <v>2.05253</v>
      </c>
      <c r="BV92">
        <v>2.0368149999999998</v>
      </c>
      <c r="BW92">
        <v>1.7057249999999999</v>
      </c>
      <c r="BX92">
        <v>1.755093</v>
      </c>
      <c r="BY92">
        <v>1.743274</v>
      </c>
      <c r="BZ92">
        <v>1.7745759999999999</v>
      </c>
      <c r="CA92">
        <v>1.7548619999999999</v>
      </c>
      <c r="CB92">
        <v>1.722917</v>
      </c>
      <c r="CC92">
        <v>1.8216349999999999</v>
      </c>
      <c r="CD92">
        <v>1.7605230000000001</v>
      </c>
    </row>
    <row r="93" spans="1:82">
      <c r="A93">
        <v>69.477221999999998</v>
      </c>
      <c r="B93" s="3">
        <v>2.8948842592592592</v>
      </c>
      <c r="C93">
        <v>1.868738</v>
      </c>
      <c r="D93">
        <v>1.8369740000000001</v>
      </c>
      <c r="E93">
        <v>1.883416</v>
      </c>
      <c r="F93">
        <v>1.85083</v>
      </c>
      <c r="G93">
        <v>0.72358199999999995</v>
      </c>
      <c r="H93">
        <v>0.81445400000000001</v>
      </c>
      <c r="I93">
        <v>0.75712100000000004</v>
      </c>
      <c r="J93">
        <v>0.80996800000000002</v>
      </c>
      <c r="K93">
        <v>2.1343209999999999</v>
      </c>
      <c r="L93">
        <v>2.1271200000000001</v>
      </c>
      <c r="M93">
        <v>2.2073200000000002</v>
      </c>
      <c r="N93">
        <v>2.0578630000000002</v>
      </c>
      <c r="O93">
        <v>1.945808</v>
      </c>
      <c r="P93">
        <v>1.953104</v>
      </c>
      <c r="Q93">
        <v>1.865297</v>
      </c>
      <c r="R93">
        <v>1.939171</v>
      </c>
      <c r="S93">
        <v>6.4785999999999996E-2</v>
      </c>
      <c r="T93">
        <v>1.369246</v>
      </c>
      <c r="U93">
        <v>1.67475</v>
      </c>
      <c r="V93">
        <v>1.6970940000000001</v>
      </c>
      <c r="W93">
        <v>1.876069</v>
      </c>
      <c r="X93">
        <v>1.776065</v>
      </c>
      <c r="Y93">
        <v>1.739563</v>
      </c>
      <c r="Z93">
        <v>1.8164020000000001</v>
      </c>
      <c r="AA93">
        <v>1.846115</v>
      </c>
      <c r="AB93">
        <v>1.773695</v>
      </c>
      <c r="AC93">
        <v>1.9195979999999999</v>
      </c>
      <c r="AD93">
        <v>1.849599</v>
      </c>
      <c r="AE93">
        <v>1.8134079999999999</v>
      </c>
      <c r="AF93">
        <v>1.8555790000000001</v>
      </c>
      <c r="AG93">
        <v>1.8624039999999999</v>
      </c>
      <c r="AH93">
        <v>1.786816</v>
      </c>
      <c r="AI93">
        <v>1.5494920000000001</v>
      </c>
      <c r="AJ93">
        <v>1.9423349999999999</v>
      </c>
      <c r="AK93">
        <v>1.8877820000000001</v>
      </c>
      <c r="AL93">
        <v>1.9194150000000001</v>
      </c>
      <c r="AM93">
        <v>1.7797210000000001</v>
      </c>
      <c r="AN93">
        <v>1.825169</v>
      </c>
      <c r="AO93">
        <v>1.9350579999999999</v>
      </c>
      <c r="AP93">
        <v>1.887567</v>
      </c>
      <c r="AQ93">
        <v>2.0143680000000002</v>
      </c>
      <c r="AR93">
        <v>1.9131750000000001</v>
      </c>
      <c r="AS93">
        <v>1.889785</v>
      </c>
      <c r="AT93">
        <v>1.8517939999999999</v>
      </c>
      <c r="AU93">
        <v>1.8946529999999999</v>
      </c>
      <c r="AV93">
        <v>1.815501</v>
      </c>
      <c r="AW93">
        <v>1.873731</v>
      </c>
      <c r="AX93">
        <v>1.8746160000000001</v>
      </c>
      <c r="AY93">
        <v>1.8046709999999999</v>
      </c>
      <c r="AZ93">
        <v>1.802192</v>
      </c>
      <c r="BA93">
        <v>1.926123</v>
      </c>
      <c r="BB93">
        <v>1.879548</v>
      </c>
      <c r="BC93">
        <v>1.869753</v>
      </c>
      <c r="BD93">
        <v>1.7372479999999999</v>
      </c>
      <c r="BE93">
        <v>1.8673960000000001</v>
      </c>
      <c r="BF93">
        <v>1.905748</v>
      </c>
      <c r="BG93">
        <v>1.894606</v>
      </c>
      <c r="BH93">
        <v>1.908636</v>
      </c>
      <c r="BI93">
        <v>1.8253250000000001</v>
      </c>
      <c r="BJ93">
        <v>1.786484</v>
      </c>
      <c r="BK93">
        <v>1.8627689999999999</v>
      </c>
      <c r="BL93">
        <v>1.8361529999999999</v>
      </c>
      <c r="BM93">
        <v>1.8821889999999999</v>
      </c>
      <c r="BN93">
        <v>1.8458060000000001</v>
      </c>
      <c r="BO93">
        <v>2.4261849999999998</v>
      </c>
      <c r="BP93">
        <v>2.4175879999999998</v>
      </c>
      <c r="BQ93">
        <v>2.2982390000000001</v>
      </c>
      <c r="BR93">
        <v>2.2701419999999999</v>
      </c>
      <c r="BS93">
        <v>2.1094379999999999</v>
      </c>
      <c r="BT93">
        <v>2.158846</v>
      </c>
      <c r="BU93">
        <v>2.0679829999999999</v>
      </c>
      <c r="BV93">
        <v>2.0527730000000002</v>
      </c>
      <c r="BW93">
        <v>1.7182219999999999</v>
      </c>
      <c r="BX93">
        <v>1.7719510000000001</v>
      </c>
      <c r="BY93">
        <v>1.7586349999999999</v>
      </c>
      <c r="BZ93">
        <v>1.796284</v>
      </c>
      <c r="CA93">
        <v>1.767604</v>
      </c>
      <c r="CB93">
        <v>1.74516</v>
      </c>
      <c r="CC93">
        <v>1.8442700000000001</v>
      </c>
      <c r="CD93">
        <v>1.782964</v>
      </c>
    </row>
    <row r="94" spans="1:82">
      <c r="A94">
        <v>70.477500000000006</v>
      </c>
      <c r="B94" s="3">
        <v>2.9365625000000004</v>
      </c>
      <c r="C94">
        <v>1.8786080000000001</v>
      </c>
      <c r="D94">
        <v>1.860304</v>
      </c>
      <c r="E94">
        <v>1.897526</v>
      </c>
      <c r="F94">
        <v>1.8585130000000001</v>
      </c>
      <c r="G94">
        <v>0.684975</v>
      </c>
      <c r="H94">
        <v>0.77432500000000004</v>
      </c>
      <c r="I94">
        <v>0.724302</v>
      </c>
      <c r="J94">
        <v>0.77430699999999997</v>
      </c>
      <c r="K94">
        <v>2.1709010000000002</v>
      </c>
      <c r="L94">
        <v>2.1625429999999999</v>
      </c>
      <c r="M94">
        <v>2.2419690000000001</v>
      </c>
      <c r="N94">
        <v>2.0964689999999999</v>
      </c>
      <c r="O94">
        <v>1.9744759999999999</v>
      </c>
      <c r="P94">
        <v>1.9689350000000001</v>
      </c>
      <c r="Q94">
        <v>1.8810439999999999</v>
      </c>
      <c r="R94">
        <v>1.9574720000000001</v>
      </c>
      <c r="S94">
        <v>6.4485000000000001E-2</v>
      </c>
      <c r="T94">
        <v>1.3753439999999999</v>
      </c>
      <c r="U94">
        <v>1.686169</v>
      </c>
      <c r="V94">
        <v>1.7174320000000001</v>
      </c>
      <c r="W94">
        <v>1.896026</v>
      </c>
      <c r="X94">
        <v>1.7965169999999999</v>
      </c>
      <c r="Y94">
        <v>1.7524310000000001</v>
      </c>
      <c r="Z94">
        <v>1.8419920000000001</v>
      </c>
      <c r="AA94">
        <v>1.8552569999999999</v>
      </c>
      <c r="AB94">
        <v>1.7961450000000001</v>
      </c>
      <c r="AC94">
        <v>1.9281429999999999</v>
      </c>
      <c r="AD94">
        <v>1.863982</v>
      </c>
      <c r="AE94">
        <v>1.8353349999999999</v>
      </c>
      <c r="AF94">
        <v>1.864249</v>
      </c>
      <c r="AG94">
        <v>1.8868929999999999</v>
      </c>
      <c r="AH94">
        <v>1.80311</v>
      </c>
      <c r="AI94">
        <v>1.5753790000000001</v>
      </c>
      <c r="AJ94">
        <v>1.9494910000000001</v>
      </c>
      <c r="AK94">
        <v>1.913664</v>
      </c>
      <c r="AL94">
        <v>1.935961</v>
      </c>
      <c r="AM94">
        <v>1.79373</v>
      </c>
      <c r="AN94">
        <v>1.8428279999999999</v>
      </c>
      <c r="AO94">
        <v>1.954553</v>
      </c>
      <c r="AP94">
        <v>1.905999</v>
      </c>
      <c r="AQ94">
        <v>2.0304679999999999</v>
      </c>
      <c r="AR94">
        <v>1.9290430000000001</v>
      </c>
      <c r="AS94">
        <v>1.915467</v>
      </c>
      <c r="AT94">
        <v>1.8706179999999999</v>
      </c>
      <c r="AU94">
        <v>1.9155709999999999</v>
      </c>
      <c r="AV94">
        <v>1.8338239999999999</v>
      </c>
      <c r="AW94">
        <v>1.8940809999999999</v>
      </c>
      <c r="AX94">
        <v>1.897769</v>
      </c>
      <c r="AY94">
        <v>1.818481</v>
      </c>
      <c r="AZ94">
        <v>1.828201</v>
      </c>
      <c r="BA94">
        <v>1.9426699999999999</v>
      </c>
      <c r="BB94">
        <v>1.907413</v>
      </c>
      <c r="BC94">
        <v>1.87612</v>
      </c>
      <c r="BD94">
        <v>1.757412</v>
      </c>
      <c r="BE94">
        <v>1.8793930000000001</v>
      </c>
      <c r="BF94">
        <v>1.912461</v>
      </c>
      <c r="BG94">
        <v>1.9071720000000001</v>
      </c>
      <c r="BH94">
        <v>1.934947</v>
      </c>
      <c r="BI94">
        <v>1.855305</v>
      </c>
      <c r="BJ94">
        <v>1.8043979999999999</v>
      </c>
      <c r="BK94">
        <v>1.8786240000000001</v>
      </c>
      <c r="BL94">
        <v>1.8499909999999999</v>
      </c>
      <c r="BM94">
        <v>1.8945860000000001</v>
      </c>
      <c r="BN94">
        <v>1.8706879999999999</v>
      </c>
      <c r="BO94">
        <v>2.4676520000000002</v>
      </c>
      <c r="BP94">
        <v>2.4558300000000002</v>
      </c>
      <c r="BQ94">
        <v>2.3343400000000001</v>
      </c>
      <c r="BR94">
        <v>2.2921860000000001</v>
      </c>
      <c r="BS94">
        <v>2.1397059999999999</v>
      </c>
      <c r="BT94">
        <v>2.1765310000000002</v>
      </c>
      <c r="BU94">
        <v>2.0872630000000001</v>
      </c>
      <c r="BV94">
        <v>2.081798</v>
      </c>
      <c r="BW94">
        <v>1.724059</v>
      </c>
      <c r="BX94">
        <v>1.796036</v>
      </c>
      <c r="BY94">
        <v>1.773793</v>
      </c>
      <c r="BZ94">
        <v>1.8119510000000001</v>
      </c>
      <c r="CA94">
        <v>1.7831300000000001</v>
      </c>
      <c r="CB94">
        <v>1.7509520000000001</v>
      </c>
      <c r="CC94">
        <v>1.8621719999999999</v>
      </c>
      <c r="CD94">
        <v>1.7954779999999999</v>
      </c>
    </row>
    <row r="95" spans="1:82">
      <c r="A95">
        <v>71.476944000000003</v>
      </c>
      <c r="B95" s="3">
        <v>2.9782060185185184</v>
      </c>
      <c r="C95">
        <v>1.89649</v>
      </c>
      <c r="D95">
        <v>1.871189</v>
      </c>
      <c r="E95">
        <v>1.9123250000000001</v>
      </c>
      <c r="F95">
        <v>1.871802</v>
      </c>
      <c r="G95">
        <v>0.64893800000000001</v>
      </c>
      <c r="H95">
        <v>0.73635899999999999</v>
      </c>
      <c r="I95">
        <v>0.68980399999999997</v>
      </c>
      <c r="J95">
        <v>0.73538700000000001</v>
      </c>
      <c r="K95">
        <v>2.1908919999999998</v>
      </c>
      <c r="L95">
        <v>2.1932</v>
      </c>
      <c r="M95">
        <v>2.2729650000000001</v>
      </c>
      <c r="N95">
        <v>2.131955</v>
      </c>
      <c r="O95">
        <v>1.986551</v>
      </c>
      <c r="P95">
        <v>1.9763379999999999</v>
      </c>
      <c r="Q95">
        <v>1.895627</v>
      </c>
      <c r="R95">
        <v>1.966715</v>
      </c>
      <c r="S95">
        <v>6.5415000000000001E-2</v>
      </c>
      <c r="T95">
        <v>1.389667</v>
      </c>
      <c r="U95">
        <v>1.6940219999999999</v>
      </c>
      <c r="V95">
        <v>1.7326980000000001</v>
      </c>
      <c r="W95">
        <v>1.916269</v>
      </c>
      <c r="X95">
        <v>1.802883</v>
      </c>
      <c r="Y95">
        <v>1.767428</v>
      </c>
      <c r="Z95">
        <v>1.866099</v>
      </c>
      <c r="AA95">
        <v>1.867351</v>
      </c>
      <c r="AB95">
        <v>1.8193269999999999</v>
      </c>
      <c r="AC95">
        <v>1.942941</v>
      </c>
      <c r="AD95">
        <v>1.877062</v>
      </c>
      <c r="AE95">
        <v>1.850374</v>
      </c>
      <c r="AF95">
        <v>1.8780589999999999</v>
      </c>
      <c r="AG95">
        <v>1.8973599999999999</v>
      </c>
      <c r="AH95">
        <v>1.8229960000000001</v>
      </c>
      <c r="AI95">
        <v>1.595615</v>
      </c>
      <c r="AJ95">
        <v>1.9722040000000001</v>
      </c>
      <c r="AK95">
        <v>1.9385559999999999</v>
      </c>
      <c r="AL95">
        <v>1.9496519999999999</v>
      </c>
      <c r="AM95">
        <v>1.8190740000000001</v>
      </c>
      <c r="AN95">
        <v>1.847685</v>
      </c>
      <c r="AO95">
        <v>1.9638199999999999</v>
      </c>
      <c r="AP95">
        <v>1.929314</v>
      </c>
      <c r="AQ95">
        <v>2.0465049999999998</v>
      </c>
      <c r="AR95">
        <v>1.954955</v>
      </c>
      <c r="AS95">
        <v>1.9334769999999999</v>
      </c>
      <c r="AT95">
        <v>1.882663</v>
      </c>
      <c r="AU95">
        <v>1.9213039999999999</v>
      </c>
      <c r="AV95">
        <v>1.8526609999999999</v>
      </c>
      <c r="AW95">
        <v>1.900701</v>
      </c>
      <c r="AX95">
        <v>1.9073439999999999</v>
      </c>
      <c r="AY95">
        <v>1.8392930000000001</v>
      </c>
      <c r="AZ95">
        <v>1.8425320000000001</v>
      </c>
      <c r="BA95">
        <v>1.9653700000000001</v>
      </c>
      <c r="BB95">
        <v>1.9116439999999999</v>
      </c>
      <c r="BC95">
        <v>1.888587</v>
      </c>
      <c r="BD95">
        <v>1.765903</v>
      </c>
      <c r="BE95">
        <v>1.90141</v>
      </c>
      <c r="BF95">
        <v>1.9213579999999999</v>
      </c>
      <c r="BG95">
        <v>1.9168609999999999</v>
      </c>
      <c r="BH95">
        <v>1.948739</v>
      </c>
      <c r="BI95">
        <v>1.8710770000000001</v>
      </c>
      <c r="BJ95">
        <v>1.829366</v>
      </c>
      <c r="BK95">
        <v>1.896533</v>
      </c>
      <c r="BL95">
        <v>1.8596550000000001</v>
      </c>
      <c r="BM95">
        <v>1.9161170000000001</v>
      </c>
      <c r="BN95">
        <v>1.89316</v>
      </c>
      <c r="BO95">
        <v>2.5044200000000001</v>
      </c>
      <c r="BP95">
        <v>2.511571</v>
      </c>
      <c r="BQ95">
        <v>2.3641429999999999</v>
      </c>
      <c r="BR95">
        <v>2.3284340000000001</v>
      </c>
      <c r="BS95">
        <v>2.157241</v>
      </c>
      <c r="BT95">
        <v>2.212612</v>
      </c>
      <c r="BU95">
        <v>2.1027399999999998</v>
      </c>
      <c r="BV95">
        <v>2.0932529999999998</v>
      </c>
      <c r="BW95">
        <v>1.7324600000000001</v>
      </c>
      <c r="BX95">
        <v>1.8032440000000001</v>
      </c>
      <c r="BY95">
        <v>1.786619</v>
      </c>
      <c r="BZ95">
        <v>1.823536</v>
      </c>
      <c r="CA95">
        <v>1.796025</v>
      </c>
      <c r="CB95">
        <v>1.7550209999999999</v>
      </c>
      <c r="CC95">
        <v>1.8813660000000001</v>
      </c>
      <c r="CD95">
        <v>1.8041160000000001</v>
      </c>
    </row>
    <row r="96" spans="1:82">
      <c r="A96">
        <v>72.476944000000003</v>
      </c>
      <c r="B96" s="3">
        <v>3.0198726851851849</v>
      </c>
      <c r="C96">
        <v>1.9125909999999999</v>
      </c>
      <c r="D96">
        <v>1.8791659999999999</v>
      </c>
      <c r="E96">
        <v>1.934364</v>
      </c>
      <c r="F96">
        <v>1.8882239999999999</v>
      </c>
      <c r="G96">
        <v>0.61497599999999997</v>
      </c>
      <c r="H96">
        <v>0.70062899999999995</v>
      </c>
      <c r="I96">
        <v>0.65368300000000001</v>
      </c>
      <c r="J96">
        <v>0.70051399999999997</v>
      </c>
      <c r="K96">
        <v>2.228189</v>
      </c>
      <c r="L96">
        <v>2.2251349999999999</v>
      </c>
      <c r="M96">
        <v>2.2955999999999999</v>
      </c>
      <c r="N96">
        <v>2.1648520000000002</v>
      </c>
      <c r="O96">
        <v>2.0001920000000002</v>
      </c>
      <c r="P96">
        <v>1.9957419999999999</v>
      </c>
      <c r="Q96">
        <v>1.9095549999999999</v>
      </c>
      <c r="R96">
        <v>1.9884930000000001</v>
      </c>
      <c r="S96">
        <v>6.1960000000000001E-2</v>
      </c>
      <c r="T96">
        <v>1.4050210000000001</v>
      </c>
      <c r="U96">
        <v>1.71332</v>
      </c>
      <c r="V96">
        <v>1.744205</v>
      </c>
      <c r="W96">
        <v>1.9273530000000001</v>
      </c>
      <c r="X96">
        <v>1.81745</v>
      </c>
      <c r="Y96">
        <v>1.7822899999999999</v>
      </c>
      <c r="Z96">
        <v>1.8840490000000001</v>
      </c>
      <c r="AA96">
        <v>1.883283</v>
      </c>
      <c r="AB96">
        <v>1.8312619999999999</v>
      </c>
      <c r="AC96">
        <v>1.9539800000000001</v>
      </c>
      <c r="AD96">
        <v>1.8809009999999999</v>
      </c>
      <c r="AE96">
        <v>1.8665320000000001</v>
      </c>
      <c r="AF96">
        <v>1.8935299999999999</v>
      </c>
      <c r="AG96">
        <v>1.9081779999999999</v>
      </c>
      <c r="AH96">
        <v>1.8403499999999999</v>
      </c>
      <c r="AI96">
        <v>1.6257140000000001</v>
      </c>
      <c r="AJ96">
        <v>1.9942409999999999</v>
      </c>
      <c r="AK96">
        <v>1.955684</v>
      </c>
      <c r="AL96">
        <v>1.9680949999999999</v>
      </c>
      <c r="AM96">
        <v>1.8320320000000001</v>
      </c>
      <c r="AN96">
        <v>1.855993</v>
      </c>
      <c r="AO96">
        <v>1.9714320000000001</v>
      </c>
      <c r="AP96">
        <v>1.937543</v>
      </c>
      <c r="AQ96">
        <v>2.0723940000000001</v>
      </c>
      <c r="AR96">
        <v>1.971279</v>
      </c>
      <c r="AS96">
        <v>1.9484939999999999</v>
      </c>
      <c r="AT96">
        <v>1.8953329999999999</v>
      </c>
      <c r="AU96">
        <v>1.9379900000000001</v>
      </c>
      <c r="AV96">
        <v>1.865443</v>
      </c>
      <c r="AW96">
        <v>1.9016109999999999</v>
      </c>
      <c r="AX96">
        <v>1.929476</v>
      </c>
      <c r="AY96">
        <v>1.851556</v>
      </c>
      <c r="AZ96">
        <v>1.8639790000000001</v>
      </c>
      <c r="BA96">
        <v>1.974521</v>
      </c>
      <c r="BB96">
        <v>1.9239109999999999</v>
      </c>
      <c r="BC96">
        <v>1.905726</v>
      </c>
      <c r="BD96">
        <v>1.7845839999999999</v>
      </c>
      <c r="BE96">
        <v>1.913991</v>
      </c>
      <c r="BF96">
        <v>1.933573</v>
      </c>
      <c r="BG96">
        <v>1.9484520000000001</v>
      </c>
      <c r="BH96">
        <v>1.9658439999999999</v>
      </c>
      <c r="BI96">
        <v>1.8864270000000001</v>
      </c>
      <c r="BJ96">
        <v>1.843852</v>
      </c>
      <c r="BK96">
        <v>1.9064160000000001</v>
      </c>
      <c r="BL96">
        <v>1.8787700000000001</v>
      </c>
      <c r="BM96">
        <v>1.935673</v>
      </c>
      <c r="BN96">
        <v>1.9029940000000001</v>
      </c>
      <c r="BO96">
        <v>2.5398839999999998</v>
      </c>
      <c r="BP96">
        <v>2.5514109999999999</v>
      </c>
      <c r="BQ96">
        <v>2.39507</v>
      </c>
      <c r="BR96">
        <v>2.3539400000000001</v>
      </c>
      <c r="BS96">
        <v>2.1868780000000001</v>
      </c>
      <c r="BT96">
        <v>2.237009</v>
      </c>
      <c r="BU96">
        <v>2.1255199999999999</v>
      </c>
      <c r="BV96">
        <v>2.1157720000000002</v>
      </c>
      <c r="BW96">
        <v>1.74099</v>
      </c>
      <c r="BX96">
        <v>1.8174410000000001</v>
      </c>
      <c r="BY96">
        <v>1.797695</v>
      </c>
      <c r="BZ96">
        <v>1.831976</v>
      </c>
      <c r="CA96">
        <v>1.8120750000000001</v>
      </c>
      <c r="CB96">
        <v>1.76698</v>
      </c>
      <c r="CC96">
        <v>1.8920779999999999</v>
      </c>
      <c r="CD96">
        <v>1.814613</v>
      </c>
    </row>
    <row r="97" spans="1:82">
      <c r="A97">
        <v>73.476944000000003</v>
      </c>
      <c r="B97" s="3">
        <v>3.0615393518518519</v>
      </c>
      <c r="C97">
        <v>1.91788</v>
      </c>
      <c r="D97">
        <v>1.8955630000000001</v>
      </c>
      <c r="E97">
        <v>1.952202</v>
      </c>
      <c r="F97">
        <v>1.9112929999999999</v>
      </c>
      <c r="G97">
        <v>0.57842000000000005</v>
      </c>
      <c r="H97">
        <v>0.665709</v>
      </c>
      <c r="I97">
        <v>0.62114899999999995</v>
      </c>
      <c r="J97">
        <v>0.66681699999999999</v>
      </c>
      <c r="K97">
        <v>2.256459</v>
      </c>
      <c r="L97">
        <v>2.253574</v>
      </c>
      <c r="M97">
        <v>2.3282240000000001</v>
      </c>
      <c r="N97">
        <v>2.1878000000000002</v>
      </c>
      <c r="O97">
        <v>2.016219</v>
      </c>
      <c r="P97">
        <v>2.0089440000000001</v>
      </c>
      <c r="Q97">
        <v>1.9276279999999999</v>
      </c>
      <c r="R97">
        <v>1.9967189999999999</v>
      </c>
      <c r="S97">
        <v>6.3334000000000001E-2</v>
      </c>
      <c r="T97">
        <v>1.417637</v>
      </c>
      <c r="U97">
        <v>1.7266300000000001</v>
      </c>
      <c r="V97">
        <v>1.764</v>
      </c>
      <c r="W97">
        <v>1.9468110000000001</v>
      </c>
      <c r="X97">
        <v>1.8262100000000001</v>
      </c>
      <c r="Y97">
        <v>1.806864</v>
      </c>
      <c r="Z97">
        <v>1.8991640000000001</v>
      </c>
      <c r="AA97">
        <v>1.8984049999999999</v>
      </c>
      <c r="AB97">
        <v>1.8520700000000001</v>
      </c>
      <c r="AC97">
        <v>1.9776899999999999</v>
      </c>
      <c r="AD97">
        <v>1.8937999999999999</v>
      </c>
      <c r="AE97">
        <v>1.882924</v>
      </c>
      <c r="AF97">
        <v>1.9166399999999999</v>
      </c>
      <c r="AG97">
        <v>1.9229810000000001</v>
      </c>
      <c r="AH97">
        <v>1.8612470000000001</v>
      </c>
      <c r="AI97">
        <v>1.643187</v>
      </c>
      <c r="AJ97">
        <v>2.0143949999999999</v>
      </c>
      <c r="AK97">
        <v>1.974434</v>
      </c>
      <c r="AL97">
        <v>1.9963420000000001</v>
      </c>
      <c r="AM97">
        <v>1.854528</v>
      </c>
      <c r="AN97">
        <v>1.881613</v>
      </c>
      <c r="AO97">
        <v>1.9966429999999999</v>
      </c>
      <c r="AP97">
        <v>1.942499</v>
      </c>
      <c r="AQ97">
        <v>2.0940120000000002</v>
      </c>
      <c r="AR97">
        <v>1.9841789999999999</v>
      </c>
      <c r="AS97">
        <v>1.95116</v>
      </c>
      <c r="AT97">
        <v>1.9289430000000001</v>
      </c>
      <c r="AU97">
        <v>1.9558059999999999</v>
      </c>
      <c r="AV97">
        <v>1.891839</v>
      </c>
      <c r="AW97">
        <v>1.9269369999999999</v>
      </c>
      <c r="AX97">
        <v>1.941692</v>
      </c>
      <c r="AY97">
        <v>1.8660270000000001</v>
      </c>
      <c r="AZ97">
        <v>1.8780650000000001</v>
      </c>
      <c r="BA97">
        <v>1.9936149999999999</v>
      </c>
      <c r="BB97">
        <v>1.9356800000000001</v>
      </c>
      <c r="BC97">
        <v>1.9257500000000001</v>
      </c>
      <c r="BD97">
        <v>1.801912</v>
      </c>
      <c r="BE97">
        <v>1.9369639999999999</v>
      </c>
      <c r="BF97">
        <v>1.9420740000000001</v>
      </c>
      <c r="BG97">
        <v>1.957009</v>
      </c>
      <c r="BH97">
        <v>1.9758020000000001</v>
      </c>
      <c r="BI97">
        <v>1.900077</v>
      </c>
      <c r="BJ97">
        <v>1.8521300000000001</v>
      </c>
      <c r="BK97">
        <v>1.9195720000000001</v>
      </c>
      <c r="BL97">
        <v>1.8946080000000001</v>
      </c>
      <c r="BM97">
        <v>1.9549939999999999</v>
      </c>
      <c r="BN97">
        <v>1.9040170000000001</v>
      </c>
      <c r="BO97">
        <v>2.5630199999999999</v>
      </c>
      <c r="BP97">
        <v>2.58752</v>
      </c>
      <c r="BQ97">
        <v>2.4324490000000001</v>
      </c>
      <c r="BR97">
        <v>2.379346</v>
      </c>
      <c r="BS97">
        <v>2.2159529999999998</v>
      </c>
      <c r="BT97">
        <v>2.2623060000000002</v>
      </c>
      <c r="BU97">
        <v>2.141705</v>
      </c>
      <c r="BV97">
        <v>2.1231520000000002</v>
      </c>
      <c r="BW97">
        <v>1.745752</v>
      </c>
      <c r="BX97">
        <v>1.829448</v>
      </c>
      <c r="BY97">
        <v>1.8122290000000001</v>
      </c>
      <c r="BZ97">
        <v>1.8497699999999999</v>
      </c>
      <c r="CA97">
        <v>1.817105</v>
      </c>
      <c r="CB97">
        <v>1.782511</v>
      </c>
      <c r="CC97">
        <v>1.9083159999999999</v>
      </c>
      <c r="CD97">
        <v>1.829332</v>
      </c>
    </row>
    <row r="98" spans="1:82">
      <c r="A98">
        <v>74.476944000000003</v>
      </c>
      <c r="B98" s="3">
        <v>3.1032060185185184</v>
      </c>
      <c r="C98">
        <v>1.9299569999999999</v>
      </c>
      <c r="D98">
        <v>1.9060790000000001</v>
      </c>
      <c r="E98">
        <v>1.9666999999999999</v>
      </c>
      <c r="F98">
        <v>1.925246</v>
      </c>
      <c r="G98">
        <v>0.54616200000000004</v>
      </c>
      <c r="H98">
        <v>0.63118399999999997</v>
      </c>
      <c r="I98">
        <v>0.590283</v>
      </c>
      <c r="J98">
        <v>0.63475499999999996</v>
      </c>
      <c r="K98">
        <v>2.2877900000000002</v>
      </c>
      <c r="L98">
        <v>2.2847740000000001</v>
      </c>
      <c r="M98">
        <v>2.3565</v>
      </c>
      <c r="N98">
        <v>2.2211020000000001</v>
      </c>
      <c r="O98">
        <v>2.031863</v>
      </c>
      <c r="P98">
        <v>2.0228090000000001</v>
      </c>
      <c r="Q98">
        <v>1.9404520000000001</v>
      </c>
      <c r="R98">
        <v>2.0142319999999998</v>
      </c>
      <c r="S98">
        <v>6.3874E-2</v>
      </c>
      <c r="T98">
        <v>1.4294910000000001</v>
      </c>
      <c r="U98">
        <v>1.7398210000000001</v>
      </c>
      <c r="V98">
        <v>1.7718069999999999</v>
      </c>
      <c r="W98">
        <v>1.951846</v>
      </c>
      <c r="X98">
        <v>1.8413200000000001</v>
      </c>
      <c r="Y98">
        <v>1.8239320000000001</v>
      </c>
      <c r="Z98">
        <v>1.91306</v>
      </c>
      <c r="AA98">
        <v>1.906928</v>
      </c>
      <c r="AB98">
        <v>1.8577669999999999</v>
      </c>
      <c r="AC98">
        <v>1.9842029999999999</v>
      </c>
      <c r="AD98">
        <v>1.90706</v>
      </c>
      <c r="AE98">
        <v>1.8969780000000001</v>
      </c>
      <c r="AF98">
        <v>1.9347479999999999</v>
      </c>
      <c r="AG98">
        <v>1.940488</v>
      </c>
      <c r="AH98">
        <v>1.8727450000000001</v>
      </c>
      <c r="AI98">
        <v>1.6718599999999999</v>
      </c>
      <c r="AJ98">
        <v>2.028238</v>
      </c>
      <c r="AK98">
        <v>1.9799929999999999</v>
      </c>
      <c r="AL98">
        <v>2.0147200000000001</v>
      </c>
      <c r="AM98">
        <v>1.8750629999999999</v>
      </c>
      <c r="AN98">
        <v>1.897661</v>
      </c>
      <c r="AO98">
        <v>2.02311</v>
      </c>
      <c r="AP98">
        <v>1.960207</v>
      </c>
      <c r="AQ98">
        <v>2.1196429999999999</v>
      </c>
      <c r="AR98">
        <v>1.998445</v>
      </c>
      <c r="AS98">
        <v>1.962664</v>
      </c>
      <c r="AT98">
        <v>1.9499839999999999</v>
      </c>
      <c r="AU98">
        <v>1.9610620000000001</v>
      </c>
      <c r="AV98">
        <v>1.9018870000000001</v>
      </c>
      <c r="AW98">
        <v>1.9351080000000001</v>
      </c>
      <c r="AX98">
        <v>1.9530149999999999</v>
      </c>
      <c r="AY98">
        <v>1.8788659999999999</v>
      </c>
      <c r="AZ98">
        <v>1.8985860000000001</v>
      </c>
      <c r="BA98">
        <v>2.004626</v>
      </c>
      <c r="BB98">
        <v>1.956348</v>
      </c>
      <c r="BC98">
        <v>1.9331240000000001</v>
      </c>
      <c r="BD98">
        <v>1.8117490000000001</v>
      </c>
      <c r="BE98">
        <v>1.957973</v>
      </c>
      <c r="BF98">
        <v>1.9603330000000001</v>
      </c>
      <c r="BG98">
        <v>1.9660580000000001</v>
      </c>
      <c r="BH98">
        <v>1.9974419999999999</v>
      </c>
      <c r="BI98">
        <v>1.920056</v>
      </c>
      <c r="BJ98">
        <v>1.875067</v>
      </c>
      <c r="BK98">
        <v>1.9376310000000001</v>
      </c>
      <c r="BL98">
        <v>1.906347</v>
      </c>
      <c r="BM98">
        <v>1.9737260000000001</v>
      </c>
      <c r="BN98">
        <v>1.930817</v>
      </c>
      <c r="BO98">
        <v>2.5967709999999999</v>
      </c>
      <c r="BP98">
        <v>2.6246499999999999</v>
      </c>
      <c r="BQ98">
        <v>2.46698</v>
      </c>
      <c r="BR98">
        <v>2.4183680000000001</v>
      </c>
      <c r="BS98">
        <v>2.2334130000000001</v>
      </c>
      <c r="BT98">
        <v>2.2824490000000002</v>
      </c>
      <c r="BU98">
        <v>2.1732300000000002</v>
      </c>
      <c r="BV98">
        <v>2.129022</v>
      </c>
      <c r="BW98">
        <v>1.7543089999999999</v>
      </c>
      <c r="BX98">
        <v>1.8398110000000001</v>
      </c>
      <c r="BY98">
        <v>1.8313889999999999</v>
      </c>
      <c r="BZ98">
        <v>1.8624769999999999</v>
      </c>
      <c r="CA98">
        <v>1.8273360000000001</v>
      </c>
      <c r="CB98">
        <v>1.789919</v>
      </c>
      <c r="CC98">
        <v>1.9214580000000001</v>
      </c>
      <c r="CD98">
        <v>1.853027</v>
      </c>
    </row>
    <row r="99" spans="1:82">
      <c r="A99">
        <v>75.476944000000003</v>
      </c>
      <c r="B99" s="3">
        <v>3.1448726851851849</v>
      </c>
      <c r="C99">
        <v>1.954766</v>
      </c>
      <c r="D99">
        <v>1.9236260000000001</v>
      </c>
      <c r="E99">
        <v>1.9713780000000001</v>
      </c>
      <c r="F99">
        <v>1.940917</v>
      </c>
      <c r="G99">
        <v>0.50758000000000003</v>
      </c>
      <c r="H99">
        <v>0.59551500000000002</v>
      </c>
      <c r="I99">
        <v>0.56023599999999996</v>
      </c>
      <c r="J99">
        <v>0.60381700000000005</v>
      </c>
      <c r="K99">
        <v>2.3191630000000001</v>
      </c>
      <c r="L99">
        <v>2.3087810000000002</v>
      </c>
      <c r="M99">
        <v>2.3873950000000002</v>
      </c>
      <c r="N99">
        <v>2.248459</v>
      </c>
      <c r="O99">
        <v>2.058986</v>
      </c>
      <c r="P99">
        <v>2.0342530000000001</v>
      </c>
      <c r="Q99">
        <v>1.9585269999999999</v>
      </c>
      <c r="R99">
        <v>2.0248900000000001</v>
      </c>
      <c r="S99">
        <v>6.3371999999999998E-2</v>
      </c>
      <c r="T99">
        <v>1.440798</v>
      </c>
      <c r="U99">
        <v>1.7446379999999999</v>
      </c>
      <c r="V99">
        <v>1.784832</v>
      </c>
      <c r="W99">
        <v>1.9661230000000001</v>
      </c>
      <c r="X99">
        <v>1.862687</v>
      </c>
      <c r="Y99">
        <v>1.838341</v>
      </c>
      <c r="Z99">
        <v>1.9333119999999999</v>
      </c>
      <c r="AA99">
        <v>1.913117</v>
      </c>
      <c r="AB99">
        <v>1.879667</v>
      </c>
      <c r="AC99">
        <v>1.993182</v>
      </c>
      <c r="AD99">
        <v>1.925322</v>
      </c>
      <c r="AE99">
        <v>1.9157930000000001</v>
      </c>
      <c r="AF99">
        <v>1.956995</v>
      </c>
      <c r="AG99">
        <v>1.9504090000000001</v>
      </c>
      <c r="AH99">
        <v>1.879426</v>
      </c>
      <c r="AI99">
        <v>1.7004429999999999</v>
      </c>
      <c r="AJ99">
        <v>2.039396</v>
      </c>
      <c r="AK99">
        <v>1.9954890000000001</v>
      </c>
      <c r="AL99">
        <v>2.0251229999999998</v>
      </c>
      <c r="AM99">
        <v>1.8826099999999999</v>
      </c>
      <c r="AN99">
        <v>1.9039060000000001</v>
      </c>
      <c r="AO99">
        <v>2.0365669999999998</v>
      </c>
      <c r="AP99">
        <v>1.9863390000000001</v>
      </c>
      <c r="AQ99">
        <v>2.1323120000000002</v>
      </c>
      <c r="AR99">
        <v>2.0175239999999999</v>
      </c>
      <c r="AS99">
        <v>1.978143</v>
      </c>
      <c r="AT99">
        <v>1.9600850000000001</v>
      </c>
      <c r="AU99">
        <v>1.97923</v>
      </c>
      <c r="AV99">
        <v>1.9243380000000001</v>
      </c>
      <c r="AW99">
        <v>1.9470449999999999</v>
      </c>
      <c r="AX99">
        <v>1.9701690000000001</v>
      </c>
      <c r="AY99">
        <v>1.8931709999999999</v>
      </c>
      <c r="AZ99">
        <v>1.905484</v>
      </c>
      <c r="BA99">
        <v>2.0188190000000001</v>
      </c>
      <c r="BB99">
        <v>1.975549</v>
      </c>
      <c r="BC99">
        <v>1.9476739999999999</v>
      </c>
      <c r="BD99">
        <v>1.84114</v>
      </c>
      <c r="BE99">
        <v>1.970729</v>
      </c>
      <c r="BF99">
        <v>1.9855419999999999</v>
      </c>
      <c r="BG99">
        <v>1.976904</v>
      </c>
      <c r="BH99">
        <v>2.009414</v>
      </c>
      <c r="BI99">
        <v>1.9372100000000001</v>
      </c>
      <c r="BJ99">
        <v>1.88751</v>
      </c>
      <c r="BK99">
        <v>1.949859</v>
      </c>
      <c r="BL99">
        <v>1.922879</v>
      </c>
      <c r="BM99">
        <v>1.9877279999999999</v>
      </c>
      <c r="BN99">
        <v>1.9462379999999999</v>
      </c>
      <c r="BO99">
        <v>2.6249669999999998</v>
      </c>
      <c r="BP99">
        <v>2.6551749999999998</v>
      </c>
      <c r="BQ99">
        <v>2.5028820000000001</v>
      </c>
      <c r="BR99">
        <v>2.4351090000000002</v>
      </c>
      <c r="BS99">
        <v>2.2676080000000001</v>
      </c>
      <c r="BT99">
        <v>2.3091849999999998</v>
      </c>
      <c r="BU99">
        <v>2.1911610000000001</v>
      </c>
      <c r="BV99">
        <v>2.1506210000000001</v>
      </c>
      <c r="BW99">
        <v>1.77132</v>
      </c>
      <c r="BX99">
        <v>1.850069</v>
      </c>
      <c r="BY99">
        <v>1.845961</v>
      </c>
      <c r="BZ99">
        <v>1.864115</v>
      </c>
      <c r="CA99">
        <v>1.8451610000000001</v>
      </c>
      <c r="CB99">
        <v>1.8120400000000001</v>
      </c>
      <c r="CC99">
        <v>1.9389700000000001</v>
      </c>
      <c r="CD99">
        <v>1.863782</v>
      </c>
    </row>
    <row r="100" spans="1:82">
      <c r="A100">
        <v>76.476944000000003</v>
      </c>
      <c r="B100" s="3">
        <v>3.1865393518518519</v>
      </c>
      <c r="C100">
        <v>1.969705</v>
      </c>
      <c r="D100">
        <v>1.932526</v>
      </c>
      <c r="E100">
        <v>1.981087</v>
      </c>
      <c r="F100">
        <v>1.9436929999999999</v>
      </c>
      <c r="G100">
        <v>0.47644599999999998</v>
      </c>
      <c r="H100">
        <v>0.56186899999999995</v>
      </c>
      <c r="I100">
        <v>0.53013600000000005</v>
      </c>
      <c r="J100">
        <v>0.57345000000000002</v>
      </c>
      <c r="K100">
        <v>2.3451300000000002</v>
      </c>
      <c r="L100">
        <v>2.3415629999999998</v>
      </c>
      <c r="M100">
        <v>2.4244859999999999</v>
      </c>
      <c r="N100">
        <v>2.2764829999999998</v>
      </c>
      <c r="O100">
        <v>2.077162</v>
      </c>
      <c r="P100">
        <v>2.0520239999999998</v>
      </c>
      <c r="Q100">
        <v>1.978059</v>
      </c>
      <c r="R100">
        <v>2.0330979999999998</v>
      </c>
      <c r="S100">
        <v>6.2427999999999997E-2</v>
      </c>
      <c r="T100">
        <v>1.4522820000000001</v>
      </c>
      <c r="U100">
        <v>1.7675700000000001</v>
      </c>
      <c r="V100">
        <v>1.8050759999999999</v>
      </c>
      <c r="W100">
        <v>1.9831780000000001</v>
      </c>
      <c r="X100">
        <v>1.881745</v>
      </c>
      <c r="Y100">
        <v>1.864298</v>
      </c>
      <c r="Z100">
        <v>1.943306</v>
      </c>
      <c r="AA100">
        <v>1.934895</v>
      </c>
      <c r="AB100">
        <v>1.9015029999999999</v>
      </c>
      <c r="AC100">
        <v>2.004162</v>
      </c>
      <c r="AD100">
        <v>1.9457169999999999</v>
      </c>
      <c r="AE100">
        <v>1.9369700000000001</v>
      </c>
      <c r="AF100">
        <v>1.961859</v>
      </c>
      <c r="AG100">
        <v>1.977857</v>
      </c>
      <c r="AH100">
        <v>1.8930530000000001</v>
      </c>
      <c r="AI100">
        <v>1.7161139999999999</v>
      </c>
      <c r="AJ100">
        <v>2.0650949999999999</v>
      </c>
      <c r="AK100">
        <v>2.02542</v>
      </c>
      <c r="AL100">
        <v>2.053668</v>
      </c>
      <c r="AM100">
        <v>1.892439</v>
      </c>
      <c r="AN100">
        <v>1.9230290000000001</v>
      </c>
      <c r="AO100">
        <v>2.0485370000000001</v>
      </c>
      <c r="AP100">
        <v>1.9971239999999999</v>
      </c>
      <c r="AQ100">
        <v>2.1623770000000002</v>
      </c>
      <c r="AR100">
        <v>2.0386920000000002</v>
      </c>
      <c r="AS100">
        <v>1.990734</v>
      </c>
      <c r="AT100">
        <v>1.9704790000000001</v>
      </c>
      <c r="AU100">
        <v>1.986205</v>
      </c>
      <c r="AV100">
        <v>1.938334</v>
      </c>
      <c r="AW100">
        <v>1.9670829999999999</v>
      </c>
      <c r="AX100">
        <v>1.974815</v>
      </c>
      <c r="AY100">
        <v>1.899292</v>
      </c>
      <c r="AZ100">
        <v>1.9149130000000001</v>
      </c>
      <c r="BA100">
        <v>2.0358269999999998</v>
      </c>
      <c r="BB100">
        <v>1.994653</v>
      </c>
      <c r="BC100">
        <v>1.9702519999999999</v>
      </c>
      <c r="BD100">
        <v>1.860414</v>
      </c>
      <c r="BE100">
        <v>1.9900450000000001</v>
      </c>
      <c r="BF100">
        <v>1.9956259999999999</v>
      </c>
      <c r="BG100">
        <v>1.9894940000000001</v>
      </c>
      <c r="BH100">
        <v>2.0284719999999998</v>
      </c>
      <c r="BI100">
        <v>1.9505159999999999</v>
      </c>
      <c r="BJ100">
        <v>1.9086460000000001</v>
      </c>
      <c r="BK100">
        <v>1.964021</v>
      </c>
      <c r="BL100">
        <v>1.9283950000000001</v>
      </c>
      <c r="BM100">
        <v>1.998011</v>
      </c>
      <c r="BN100">
        <v>1.954979</v>
      </c>
      <c r="BO100">
        <v>2.6660529999999998</v>
      </c>
      <c r="BP100">
        <v>2.6883210000000002</v>
      </c>
      <c r="BQ100">
        <v>2.5448279999999999</v>
      </c>
      <c r="BR100">
        <v>2.4654449999999999</v>
      </c>
      <c r="BS100">
        <v>2.284878</v>
      </c>
      <c r="BT100">
        <v>2.3404829999999999</v>
      </c>
      <c r="BU100">
        <v>2.206645</v>
      </c>
      <c r="BV100">
        <v>2.1787960000000002</v>
      </c>
      <c r="BW100">
        <v>1.7902210000000001</v>
      </c>
      <c r="BX100">
        <v>1.8654189999999999</v>
      </c>
      <c r="BY100">
        <v>1.854913</v>
      </c>
      <c r="BZ100">
        <v>1.8789610000000001</v>
      </c>
      <c r="CA100">
        <v>1.8538220000000001</v>
      </c>
      <c r="CB100">
        <v>1.822551</v>
      </c>
      <c r="CC100">
        <v>1.9461139999999999</v>
      </c>
      <c r="CD100">
        <v>1.8687990000000001</v>
      </c>
    </row>
    <row r="101" spans="1:82">
      <c r="A101">
        <v>77.477221999999998</v>
      </c>
      <c r="B101" s="3">
        <v>3.2282175925925927</v>
      </c>
      <c r="C101">
        <v>1.9839180000000001</v>
      </c>
      <c r="D101">
        <v>1.949635</v>
      </c>
      <c r="E101">
        <v>2.0036589999999999</v>
      </c>
      <c r="F101">
        <v>1.9552240000000001</v>
      </c>
      <c r="G101">
        <v>0.44755499999999998</v>
      </c>
      <c r="H101">
        <v>0.53127000000000002</v>
      </c>
      <c r="I101">
        <v>0.49867400000000001</v>
      </c>
      <c r="J101">
        <v>0.54217499999999996</v>
      </c>
      <c r="K101">
        <v>2.391845</v>
      </c>
      <c r="L101">
        <v>2.3735219999999999</v>
      </c>
      <c r="M101">
        <v>2.459908</v>
      </c>
      <c r="N101">
        <v>2.3041049999999998</v>
      </c>
      <c r="O101">
        <v>2.1020050000000001</v>
      </c>
      <c r="P101">
        <v>2.0649470000000001</v>
      </c>
      <c r="Q101">
        <v>1.990917</v>
      </c>
      <c r="R101">
        <v>2.0489809999999999</v>
      </c>
      <c r="S101">
        <v>6.2592999999999996E-2</v>
      </c>
      <c r="T101">
        <v>1.4621550000000001</v>
      </c>
      <c r="U101">
        <v>1.7854289999999999</v>
      </c>
      <c r="V101">
        <v>1.8242579999999999</v>
      </c>
      <c r="W101">
        <v>1.995752</v>
      </c>
      <c r="X101">
        <v>1.899735</v>
      </c>
      <c r="Y101">
        <v>1.8754200000000001</v>
      </c>
      <c r="Z101">
        <v>1.968793</v>
      </c>
      <c r="AA101">
        <v>1.943195</v>
      </c>
      <c r="AB101">
        <v>1.9154819999999999</v>
      </c>
      <c r="AC101">
        <v>2.021509</v>
      </c>
      <c r="AD101">
        <v>1.976629</v>
      </c>
      <c r="AE101">
        <v>1.952285</v>
      </c>
      <c r="AF101">
        <v>1.9758169999999999</v>
      </c>
      <c r="AG101">
        <v>1.995382</v>
      </c>
      <c r="AH101">
        <v>1.9046149999999999</v>
      </c>
      <c r="AI101">
        <v>1.7290129999999999</v>
      </c>
      <c r="AJ101">
        <v>2.0866730000000002</v>
      </c>
      <c r="AK101">
        <v>2.0288620000000002</v>
      </c>
      <c r="AL101">
        <v>2.0666280000000001</v>
      </c>
      <c r="AM101">
        <v>1.9139470000000001</v>
      </c>
      <c r="AN101">
        <v>1.9448240000000001</v>
      </c>
      <c r="AO101">
        <v>2.0586549999999999</v>
      </c>
      <c r="AP101">
        <v>2.0236360000000002</v>
      </c>
      <c r="AQ101">
        <v>2.1959119999999999</v>
      </c>
      <c r="AR101">
        <v>2.058719</v>
      </c>
      <c r="AS101">
        <v>1.998523</v>
      </c>
      <c r="AT101">
        <v>1.9808520000000001</v>
      </c>
      <c r="AU101">
        <v>2.0045920000000002</v>
      </c>
      <c r="AV101">
        <v>1.949435</v>
      </c>
      <c r="AW101">
        <v>1.980815</v>
      </c>
      <c r="AX101">
        <v>1.9859929999999999</v>
      </c>
      <c r="AY101">
        <v>1.9163570000000001</v>
      </c>
      <c r="AZ101">
        <v>1.933711</v>
      </c>
      <c r="BA101">
        <v>2.0512380000000001</v>
      </c>
      <c r="BB101">
        <v>2.0050430000000001</v>
      </c>
      <c r="BC101">
        <v>1.985887</v>
      </c>
      <c r="BD101">
        <v>1.872403</v>
      </c>
      <c r="BE101">
        <v>2.0068090000000001</v>
      </c>
      <c r="BF101">
        <v>2.0068790000000001</v>
      </c>
      <c r="BG101">
        <v>2.013747</v>
      </c>
      <c r="BH101">
        <v>2.0452159999999999</v>
      </c>
      <c r="BI101">
        <v>1.969436</v>
      </c>
      <c r="BJ101">
        <v>1.9143319999999999</v>
      </c>
      <c r="BK101">
        <v>1.979026</v>
      </c>
      <c r="BL101">
        <v>1.9510829999999999</v>
      </c>
      <c r="BM101">
        <v>2.0169290000000002</v>
      </c>
      <c r="BN101">
        <v>1.9767669999999999</v>
      </c>
      <c r="BO101">
        <v>2.6980200000000001</v>
      </c>
      <c r="BP101">
        <v>2.7214960000000001</v>
      </c>
      <c r="BQ101">
        <v>2.574662</v>
      </c>
      <c r="BR101">
        <v>2.4905189999999999</v>
      </c>
      <c r="BS101">
        <v>2.3101579999999999</v>
      </c>
      <c r="BT101">
        <v>2.371343</v>
      </c>
      <c r="BU101">
        <v>2.2335880000000001</v>
      </c>
      <c r="BV101">
        <v>2.1973210000000001</v>
      </c>
      <c r="BW101">
        <v>1.801774</v>
      </c>
      <c r="BX101">
        <v>1.8788549999999999</v>
      </c>
      <c r="BY101">
        <v>1.874368</v>
      </c>
      <c r="BZ101">
        <v>1.8935679999999999</v>
      </c>
      <c r="CA101">
        <v>1.8631770000000001</v>
      </c>
      <c r="CB101">
        <v>1.831661</v>
      </c>
      <c r="CC101">
        <v>1.9707220000000001</v>
      </c>
      <c r="CD101">
        <v>1.874444</v>
      </c>
    </row>
    <row r="102" spans="1:82">
      <c r="A102">
        <v>78.476944000000003</v>
      </c>
      <c r="B102" s="3">
        <v>3.2698726851851849</v>
      </c>
      <c r="C102">
        <v>1.993142</v>
      </c>
      <c r="D102">
        <v>1.9576960000000001</v>
      </c>
      <c r="E102">
        <v>2.0131260000000002</v>
      </c>
      <c r="F102">
        <v>1.9663820000000001</v>
      </c>
      <c r="G102">
        <v>0.42194599999999999</v>
      </c>
      <c r="H102">
        <v>0.49956899999999999</v>
      </c>
      <c r="I102">
        <v>0.47618500000000002</v>
      </c>
      <c r="J102">
        <v>0.51287000000000005</v>
      </c>
      <c r="K102">
        <v>2.4084240000000001</v>
      </c>
      <c r="L102">
        <v>2.4048959999999999</v>
      </c>
      <c r="M102">
        <v>2.4956749999999999</v>
      </c>
      <c r="N102">
        <v>2.3304680000000002</v>
      </c>
      <c r="O102">
        <v>2.1112150000000001</v>
      </c>
      <c r="P102">
        <v>2.0795560000000002</v>
      </c>
      <c r="Q102">
        <v>1.9984900000000001</v>
      </c>
      <c r="R102">
        <v>2.0581269999999998</v>
      </c>
      <c r="S102">
        <v>6.1136000000000003E-2</v>
      </c>
      <c r="T102">
        <v>1.4742299999999999</v>
      </c>
      <c r="U102">
        <v>1.7999689999999999</v>
      </c>
      <c r="V102">
        <v>1.835639</v>
      </c>
      <c r="W102">
        <v>2.0185059999999999</v>
      </c>
      <c r="X102">
        <v>1.9095580000000001</v>
      </c>
      <c r="Y102">
        <v>1.8906069999999999</v>
      </c>
      <c r="Z102">
        <v>1.9812449999999999</v>
      </c>
      <c r="AA102">
        <v>1.959389</v>
      </c>
      <c r="AB102">
        <v>1.9331780000000001</v>
      </c>
      <c r="AC102">
        <v>2.0373130000000002</v>
      </c>
      <c r="AD102">
        <v>1.981239</v>
      </c>
      <c r="AE102">
        <v>1.964561</v>
      </c>
      <c r="AF102">
        <v>1.992998</v>
      </c>
      <c r="AG102">
        <v>2.0048110000000001</v>
      </c>
      <c r="AH102">
        <v>1.9168890000000001</v>
      </c>
      <c r="AI102">
        <v>1.741638</v>
      </c>
      <c r="AJ102">
        <v>2.104266</v>
      </c>
      <c r="AK102">
        <v>2.0548959999999998</v>
      </c>
      <c r="AL102">
        <v>2.0813009999999998</v>
      </c>
      <c r="AM102">
        <v>1.93285</v>
      </c>
      <c r="AN102">
        <v>1.9522949999999999</v>
      </c>
      <c r="AO102">
        <v>2.0815519999999998</v>
      </c>
      <c r="AP102">
        <v>2.0371519999999999</v>
      </c>
      <c r="AQ102">
        <v>2.215805</v>
      </c>
      <c r="AR102">
        <v>2.0725180000000001</v>
      </c>
      <c r="AS102">
        <v>2.0237180000000001</v>
      </c>
      <c r="AT102">
        <v>1.9983</v>
      </c>
      <c r="AU102">
        <v>2.014227</v>
      </c>
      <c r="AV102">
        <v>1.9632160000000001</v>
      </c>
      <c r="AW102">
        <v>1.986105</v>
      </c>
      <c r="AX102">
        <v>2.0024649999999999</v>
      </c>
      <c r="AY102">
        <v>1.9342619999999999</v>
      </c>
      <c r="AZ102">
        <v>1.955109</v>
      </c>
      <c r="BA102">
        <v>2.0699689999999999</v>
      </c>
      <c r="BB102">
        <v>2.0186929999999998</v>
      </c>
      <c r="BC102">
        <v>2.0005679999999999</v>
      </c>
      <c r="BD102">
        <v>1.892212</v>
      </c>
      <c r="BE102">
        <v>2.0160719999999999</v>
      </c>
      <c r="BF102">
        <v>2.012146</v>
      </c>
      <c r="BG102">
        <v>2.0192329999999998</v>
      </c>
      <c r="BH102">
        <v>2.0503200000000001</v>
      </c>
      <c r="BI102">
        <v>1.9737199999999999</v>
      </c>
      <c r="BJ102">
        <v>1.9294359999999999</v>
      </c>
      <c r="BK102">
        <v>1.9967269999999999</v>
      </c>
      <c r="BL102">
        <v>1.970855</v>
      </c>
      <c r="BM102">
        <v>2.0359959999999999</v>
      </c>
      <c r="BN102">
        <v>1.98228</v>
      </c>
      <c r="BO102">
        <v>2.7281659999999999</v>
      </c>
      <c r="BP102">
        <v>2.7596090000000002</v>
      </c>
      <c r="BQ102">
        <v>2.6101489999999998</v>
      </c>
      <c r="BR102">
        <v>2.521223</v>
      </c>
      <c r="BS102">
        <v>2.3397009999999998</v>
      </c>
      <c r="BT102">
        <v>2.3764050000000001</v>
      </c>
      <c r="BU102">
        <v>2.2506390000000001</v>
      </c>
      <c r="BV102">
        <v>2.2159119999999999</v>
      </c>
      <c r="BW102">
        <v>1.799693</v>
      </c>
      <c r="BX102">
        <v>1.891197</v>
      </c>
      <c r="BY102">
        <v>1.8848549999999999</v>
      </c>
      <c r="BZ102">
        <v>1.9007160000000001</v>
      </c>
      <c r="CA102">
        <v>1.8825879999999999</v>
      </c>
      <c r="CB102">
        <v>1.8421380000000001</v>
      </c>
      <c r="CC102">
        <v>1.974537</v>
      </c>
      <c r="CD102">
        <v>1.880897</v>
      </c>
    </row>
    <row r="103" spans="1:82">
      <c r="A103">
        <v>79.477221999999998</v>
      </c>
      <c r="B103" s="3">
        <v>3.3115509259259261</v>
      </c>
      <c r="C103">
        <v>2.0101279999999999</v>
      </c>
      <c r="D103">
        <v>1.981185</v>
      </c>
      <c r="E103">
        <v>2.032915</v>
      </c>
      <c r="F103">
        <v>1.9824040000000001</v>
      </c>
      <c r="G103">
        <v>0.39299299999999998</v>
      </c>
      <c r="H103">
        <v>0.47071600000000002</v>
      </c>
      <c r="I103">
        <v>0.44847300000000001</v>
      </c>
      <c r="J103">
        <v>0.48676399999999997</v>
      </c>
      <c r="K103">
        <v>2.441093</v>
      </c>
      <c r="L103">
        <v>2.4468220000000001</v>
      </c>
      <c r="M103">
        <v>2.5388030000000001</v>
      </c>
      <c r="N103">
        <v>2.3508170000000002</v>
      </c>
      <c r="O103">
        <v>2.129769</v>
      </c>
      <c r="P103">
        <v>2.0921319999999999</v>
      </c>
      <c r="Q103">
        <v>2.02338</v>
      </c>
      <c r="R103">
        <v>2.0695640000000002</v>
      </c>
      <c r="S103">
        <v>6.2990000000000004E-2</v>
      </c>
      <c r="T103">
        <v>1.480496</v>
      </c>
      <c r="U103">
        <v>1.813372</v>
      </c>
      <c r="V103">
        <v>1.8514390000000001</v>
      </c>
      <c r="W103">
        <v>2.026748</v>
      </c>
      <c r="X103">
        <v>1.923813</v>
      </c>
      <c r="Y103">
        <v>1.905041</v>
      </c>
      <c r="Z103">
        <v>1.9986349999999999</v>
      </c>
      <c r="AA103">
        <v>1.976702</v>
      </c>
      <c r="AB103">
        <v>1.941063</v>
      </c>
      <c r="AC103">
        <v>2.0559780000000001</v>
      </c>
      <c r="AD103">
        <v>2.0049030000000001</v>
      </c>
      <c r="AE103">
        <v>1.9893339999999999</v>
      </c>
      <c r="AF103">
        <v>2.0123359999999999</v>
      </c>
      <c r="AG103">
        <v>2.0278209999999999</v>
      </c>
      <c r="AH103">
        <v>1.9342090000000001</v>
      </c>
      <c r="AI103">
        <v>1.7556099999999999</v>
      </c>
      <c r="AJ103">
        <v>2.1305269999999998</v>
      </c>
      <c r="AK103">
        <v>2.0723400000000001</v>
      </c>
      <c r="AL103">
        <v>2.0993780000000002</v>
      </c>
      <c r="AM103">
        <v>1.9437310000000001</v>
      </c>
      <c r="AN103">
        <v>1.9667250000000001</v>
      </c>
      <c r="AO103">
        <v>2.09606</v>
      </c>
      <c r="AP103">
        <v>2.0649069999999998</v>
      </c>
      <c r="AQ103">
        <v>2.2184149999999998</v>
      </c>
      <c r="AR103">
        <v>2.0882179999999999</v>
      </c>
      <c r="AS103">
        <v>2.036279</v>
      </c>
      <c r="AT103">
        <v>2.0113720000000002</v>
      </c>
      <c r="AU103">
        <v>2.023644</v>
      </c>
      <c r="AV103">
        <v>1.97742</v>
      </c>
      <c r="AW103">
        <v>2.0248189999999999</v>
      </c>
      <c r="AX103">
        <v>2.0177710000000002</v>
      </c>
      <c r="AY103">
        <v>1.9503079999999999</v>
      </c>
      <c r="AZ103">
        <v>1.970926</v>
      </c>
      <c r="BA103">
        <v>2.0898189999999999</v>
      </c>
      <c r="BB103">
        <v>2.0327299999999999</v>
      </c>
      <c r="BC103">
        <v>2.022945</v>
      </c>
      <c r="BD103">
        <v>1.9101030000000001</v>
      </c>
      <c r="BE103">
        <v>2.0362719999999999</v>
      </c>
      <c r="BF103">
        <v>2.033137</v>
      </c>
      <c r="BG103">
        <v>2.0375909999999999</v>
      </c>
      <c r="BH103">
        <v>2.0650550000000001</v>
      </c>
      <c r="BI103">
        <v>1.992591</v>
      </c>
      <c r="BJ103">
        <v>1.946841</v>
      </c>
      <c r="BK103">
        <v>2.0147240000000002</v>
      </c>
      <c r="BL103">
        <v>1.985984</v>
      </c>
      <c r="BM103">
        <v>2.06237</v>
      </c>
      <c r="BN103">
        <v>1.992839</v>
      </c>
      <c r="BO103">
        <v>2.7701899999999999</v>
      </c>
      <c r="BP103">
        <v>2.7960539999999998</v>
      </c>
      <c r="BQ103">
        <v>2.652237</v>
      </c>
      <c r="BR103">
        <v>2.5601769999999999</v>
      </c>
      <c r="BS103">
        <v>2.368465</v>
      </c>
      <c r="BT103">
        <v>2.399985</v>
      </c>
      <c r="BU103">
        <v>2.2691560000000002</v>
      </c>
      <c r="BV103">
        <v>2.237355</v>
      </c>
      <c r="BW103">
        <v>1.8217110000000001</v>
      </c>
      <c r="BX103">
        <v>1.90418</v>
      </c>
      <c r="BY103">
        <v>1.9036550000000001</v>
      </c>
      <c r="BZ103">
        <v>1.91551</v>
      </c>
      <c r="CA103">
        <v>1.8956029999999999</v>
      </c>
      <c r="CB103">
        <v>1.863634</v>
      </c>
      <c r="CC103">
        <v>2.0018959999999999</v>
      </c>
      <c r="CD103">
        <v>1.893893</v>
      </c>
    </row>
    <row r="104" spans="1:82">
      <c r="A104">
        <v>80.477221999999998</v>
      </c>
      <c r="B104" s="3">
        <v>3.3532175925925927</v>
      </c>
      <c r="C104">
        <v>2.0273690000000002</v>
      </c>
      <c r="D104">
        <v>1.996267</v>
      </c>
      <c r="E104">
        <v>2.0381819999999999</v>
      </c>
      <c r="F104">
        <v>1.98675</v>
      </c>
      <c r="G104">
        <v>0.36554199999999998</v>
      </c>
      <c r="H104">
        <v>0.44445600000000002</v>
      </c>
      <c r="I104">
        <v>0.42143199999999997</v>
      </c>
      <c r="J104">
        <v>0.45898</v>
      </c>
      <c r="K104">
        <v>2.4735309999999999</v>
      </c>
      <c r="L104">
        <v>2.4741460000000002</v>
      </c>
      <c r="M104">
        <v>2.5563600000000002</v>
      </c>
      <c r="N104">
        <v>2.3759220000000001</v>
      </c>
      <c r="O104">
        <v>2.1468699999999998</v>
      </c>
      <c r="P104">
        <v>2.0964489999999998</v>
      </c>
      <c r="Q104">
        <v>2.0381200000000002</v>
      </c>
      <c r="R104">
        <v>2.0728659999999999</v>
      </c>
      <c r="S104">
        <v>6.0000999999999999E-2</v>
      </c>
      <c r="T104">
        <v>1.4856529999999999</v>
      </c>
      <c r="U104">
        <v>1.819423</v>
      </c>
      <c r="V104">
        <v>1.8647389999999999</v>
      </c>
      <c r="W104">
        <v>2.041372</v>
      </c>
      <c r="X104">
        <v>1.943398</v>
      </c>
      <c r="Y104">
        <v>1.9210689999999999</v>
      </c>
      <c r="Z104">
        <v>2.0009000000000001</v>
      </c>
      <c r="AA104">
        <v>1.9840199999999999</v>
      </c>
      <c r="AB104">
        <v>1.959225</v>
      </c>
      <c r="AC104">
        <v>2.0671300000000001</v>
      </c>
      <c r="AD104">
        <v>2.0231710000000001</v>
      </c>
      <c r="AE104">
        <v>1.9994799999999999</v>
      </c>
      <c r="AF104">
        <v>2.0176789999999998</v>
      </c>
      <c r="AG104">
        <v>2.0463469999999999</v>
      </c>
      <c r="AH104">
        <v>1.9467049999999999</v>
      </c>
      <c r="AI104">
        <v>1.768375</v>
      </c>
      <c r="AJ104">
        <v>2.1544650000000001</v>
      </c>
      <c r="AK104">
        <v>2.0901580000000002</v>
      </c>
      <c r="AL104">
        <v>2.109121</v>
      </c>
      <c r="AM104">
        <v>1.9492750000000001</v>
      </c>
      <c r="AN104">
        <v>1.974461</v>
      </c>
      <c r="AO104">
        <v>2.1072579999999999</v>
      </c>
      <c r="AP104">
        <v>2.0791249999999999</v>
      </c>
      <c r="AQ104">
        <v>2.2436940000000001</v>
      </c>
      <c r="AR104">
        <v>2.1078809999999999</v>
      </c>
      <c r="AS104">
        <v>2.0535079999999999</v>
      </c>
      <c r="AT104">
        <v>2.019549</v>
      </c>
      <c r="AU104">
        <v>2.0431689999999998</v>
      </c>
      <c r="AV104">
        <v>1.9897149999999999</v>
      </c>
      <c r="AW104">
        <v>2.0337519999999998</v>
      </c>
      <c r="AX104">
        <v>2.0222820000000001</v>
      </c>
      <c r="AY104">
        <v>1.9621660000000001</v>
      </c>
      <c r="AZ104">
        <v>1.9766049999999999</v>
      </c>
      <c r="BA104">
        <v>2.1041989999999999</v>
      </c>
      <c r="BB104">
        <v>2.0410879999999998</v>
      </c>
      <c r="BC104">
        <v>2.0297519999999998</v>
      </c>
      <c r="BD104">
        <v>1.9296789999999999</v>
      </c>
      <c r="BE104">
        <v>2.0430000000000001</v>
      </c>
      <c r="BF104">
        <v>2.0390470000000001</v>
      </c>
      <c r="BG104">
        <v>2.0593539999999999</v>
      </c>
      <c r="BH104">
        <v>2.080803</v>
      </c>
      <c r="BI104">
        <v>2.0059870000000002</v>
      </c>
      <c r="BJ104">
        <v>1.959498</v>
      </c>
      <c r="BK104">
        <v>2.0216799999999999</v>
      </c>
      <c r="BL104">
        <v>2.0046819999999999</v>
      </c>
      <c r="BM104">
        <v>2.0683859999999998</v>
      </c>
      <c r="BN104">
        <v>2.0151140000000001</v>
      </c>
      <c r="BO104">
        <v>2.8065180000000001</v>
      </c>
      <c r="BP104">
        <v>2.8388909999999998</v>
      </c>
      <c r="BQ104">
        <v>2.6774719999999999</v>
      </c>
      <c r="BR104">
        <v>2.5811760000000001</v>
      </c>
      <c r="BS104">
        <v>2.3983449999999999</v>
      </c>
      <c r="BT104">
        <v>2.419781</v>
      </c>
      <c r="BU104">
        <v>2.3002750000000001</v>
      </c>
      <c r="BV104">
        <v>2.258397</v>
      </c>
      <c r="BW104">
        <v>1.8303229999999999</v>
      </c>
      <c r="BX104">
        <v>1.9309719999999999</v>
      </c>
      <c r="BY104">
        <v>1.9086479999999999</v>
      </c>
      <c r="BZ104">
        <v>1.9209879999999999</v>
      </c>
      <c r="CA104">
        <v>1.9041889999999999</v>
      </c>
      <c r="CB104">
        <v>1.88049</v>
      </c>
      <c r="CC104">
        <v>1.9943979999999999</v>
      </c>
      <c r="CD104">
        <v>1.9166859999999999</v>
      </c>
    </row>
    <row r="105" spans="1:82">
      <c r="A105">
        <v>81.477500000000006</v>
      </c>
      <c r="B105" s="3">
        <v>3.3948958333333334</v>
      </c>
      <c r="C105">
        <v>2.0480170000000002</v>
      </c>
      <c r="D105">
        <v>2.006821</v>
      </c>
      <c r="E105">
        <v>2.0653619999999999</v>
      </c>
      <c r="F105">
        <v>2.0168900000000001</v>
      </c>
      <c r="G105">
        <v>0.34337400000000001</v>
      </c>
      <c r="H105">
        <v>0.417906</v>
      </c>
      <c r="I105">
        <v>0.397781</v>
      </c>
      <c r="J105">
        <v>0.43746600000000002</v>
      </c>
      <c r="K105">
        <v>2.5102380000000002</v>
      </c>
      <c r="L105">
        <v>2.5029379999999999</v>
      </c>
      <c r="M105">
        <v>2.5934750000000002</v>
      </c>
      <c r="N105">
        <v>2.4043070000000002</v>
      </c>
      <c r="O105">
        <v>2.1588229999999999</v>
      </c>
      <c r="P105">
        <v>2.1254219999999999</v>
      </c>
      <c r="Q105">
        <v>2.0579930000000002</v>
      </c>
      <c r="R105">
        <v>2.0908850000000001</v>
      </c>
      <c r="S105">
        <v>6.1609999999999998E-2</v>
      </c>
      <c r="T105">
        <v>1.509012</v>
      </c>
      <c r="U105">
        <v>1.8316699999999999</v>
      </c>
      <c r="V105">
        <v>1.878315</v>
      </c>
      <c r="W105">
        <v>2.0503179999999999</v>
      </c>
      <c r="X105">
        <v>1.9544729999999999</v>
      </c>
      <c r="Y105">
        <v>1.932283</v>
      </c>
      <c r="Z105">
        <v>2.0165709999999999</v>
      </c>
      <c r="AA105">
        <v>2.0001519999999999</v>
      </c>
      <c r="AB105">
        <v>1.968162</v>
      </c>
      <c r="AC105">
        <v>2.0888990000000001</v>
      </c>
      <c r="AD105">
        <v>2.0407989999999998</v>
      </c>
      <c r="AE105">
        <v>2.023085</v>
      </c>
      <c r="AF105">
        <v>2.0325799999999998</v>
      </c>
      <c r="AG105">
        <v>2.0624660000000001</v>
      </c>
      <c r="AH105">
        <v>1.956966</v>
      </c>
      <c r="AI105">
        <v>1.785426</v>
      </c>
      <c r="AJ105">
        <v>2.1683119999999998</v>
      </c>
      <c r="AK105">
        <v>2.0982029999999998</v>
      </c>
      <c r="AL105">
        <v>2.1268980000000002</v>
      </c>
      <c r="AM105">
        <v>1.9683619999999999</v>
      </c>
      <c r="AN105">
        <v>1.989873</v>
      </c>
      <c r="AO105">
        <v>2.1335950000000001</v>
      </c>
      <c r="AP105">
        <v>2.087866</v>
      </c>
      <c r="AQ105">
        <v>2.2747820000000001</v>
      </c>
      <c r="AR105">
        <v>2.1296029999999999</v>
      </c>
      <c r="AS105">
        <v>2.0731999999999999</v>
      </c>
      <c r="AT105">
        <v>2.0461450000000001</v>
      </c>
      <c r="AU105">
        <v>2.0621990000000001</v>
      </c>
      <c r="AV105">
        <v>2.0054159999999999</v>
      </c>
      <c r="AW105">
        <v>2.0494080000000001</v>
      </c>
      <c r="AX105">
        <v>2.046548</v>
      </c>
      <c r="AY105">
        <v>1.9810920000000001</v>
      </c>
      <c r="AZ105">
        <v>1.996518</v>
      </c>
      <c r="BA105">
        <v>2.1289169999999999</v>
      </c>
      <c r="BB105">
        <v>2.0698690000000002</v>
      </c>
      <c r="BC105">
        <v>2.0491190000000001</v>
      </c>
      <c r="BD105">
        <v>1.937157</v>
      </c>
      <c r="BE105">
        <v>2.0707390000000001</v>
      </c>
      <c r="BF105">
        <v>2.056165</v>
      </c>
      <c r="BG105">
        <v>2.077426</v>
      </c>
      <c r="BH105">
        <v>2.0938949999999998</v>
      </c>
      <c r="BI105">
        <v>2.032254</v>
      </c>
      <c r="BJ105">
        <v>1.974137</v>
      </c>
      <c r="BK105">
        <v>2.045166</v>
      </c>
      <c r="BL105">
        <v>2.0267059999999999</v>
      </c>
      <c r="BM105">
        <v>2.0907550000000001</v>
      </c>
      <c r="BN105">
        <v>2.0200689999999999</v>
      </c>
      <c r="BO105">
        <v>2.8479950000000001</v>
      </c>
      <c r="BP105">
        <v>2.8900410000000001</v>
      </c>
      <c r="BQ105">
        <v>2.7152720000000001</v>
      </c>
      <c r="BR105">
        <v>2.624152</v>
      </c>
      <c r="BS105">
        <v>2.4244659999999998</v>
      </c>
      <c r="BT105">
        <v>2.4438870000000001</v>
      </c>
      <c r="BU105">
        <v>2.3213210000000002</v>
      </c>
      <c r="BV105">
        <v>2.2848510000000002</v>
      </c>
      <c r="BW105">
        <v>1.852009</v>
      </c>
      <c r="BX105">
        <v>1.9377200000000001</v>
      </c>
      <c r="BY105">
        <v>1.9166909999999999</v>
      </c>
      <c r="BZ105">
        <v>1.9391099999999999</v>
      </c>
      <c r="CA105">
        <v>1.9305950000000001</v>
      </c>
      <c r="CB105">
        <v>1.8972309999999999</v>
      </c>
      <c r="CC105">
        <v>2.0092379999999999</v>
      </c>
      <c r="CD105">
        <v>1.9314249999999999</v>
      </c>
    </row>
    <row r="106" spans="1:82">
      <c r="A106">
        <v>82.477500000000006</v>
      </c>
      <c r="B106" s="3">
        <v>3.4365625000000004</v>
      </c>
      <c r="C106">
        <v>2.0545249999999999</v>
      </c>
      <c r="D106">
        <v>2.0164369999999998</v>
      </c>
      <c r="E106">
        <v>2.0773950000000001</v>
      </c>
      <c r="F106">
        <v>2.038465</v>
      </c>
      <c r="G106">
        <v>0.32214399999999999</v>
      </c>
      <c r="H106">
        <v>0.39455800000000002</v>
      </c>
      <c r="I106">
        <v>0.37512400000000001</v>
      </c>
      <c r="J106">
        <v>0.414775</v>
      </c>
      <c r="K106">
        <v>2.5434929999999998</v>
      </c>
      <c r="L106">
        <v>2.5344410000000002</v>
      </c>
      <c r="M106">
        <v>2.6301540000000001</v>
      </c>
      <c r="N106">
        <v>2.4287339999999999</v>
      </c>
      <c r="O106">
        <v>2.1746639999999999</v>
      </c>
      <c r="P106">
        <v>2.1384379999999998</v>
      </c>
      <c r="Q106">
        <v>2.0722170000000002</v>
      </c>
      <c r="R106">
        <v>2.0939559999999999</v>
      </c>
      <c r="S106">
        <v>5.9457999999999997E-2</v>
      </c>
      <c r="T106">
        <v>1.5155920000000001</v>
      </c>
      <c r="U106">
        <v>1.848692</v>
      </c>
      <c r="V106">
        <v>1.89758</v>
      </c>
      <c r="W106">
        <v>2.0588250000000001</v>
      </c>
      <c r="X106">
        <v>1.9636549999999999</v>
      </c>
      <c r="Y106">
        <v>1.943611</v>
      </c>
      <c r="Z106">
        <v>2.0339900000000002</v>
      </c>
      <c r="AA106">
        <v>2.0136409999999998</v>
      </c>
      <c r="AB106">
        <v>1.9826729999999999</v>
      </c>
      <c r="AC106">
        <v>2.102992</v>
      </c>
      <c r="AD106">
        <v>2.0579610000000002</v>
      </c>
      <c r="AE106">
        <v>2.0387659999999999</v>
      </c>
      <c r="AF106">
        <v>2.046071</v>
      </c>
      <c r="AG106">
        <v>2.0759379999999998</v>
      </c>
      <c r="AH106">
        <v>1.971484</v>
      </c>
      <c r="AI106">
        <v>1.791153</v>
      </c>
      <c r="AJ106">
        <v>2.1849769999999999</v>
      </c>
      <c r="AK106">
        <v>2.1238419999999998</v>
      </c>
      <c r="AL106">
        <v>2.1452599999999999</v>
      </c>
      <c r="AM106">
        <v>1.974086</v>
      </c>
      <c r="AN106">
        <v>2.0192649999999999</v>
      </c>
      <c r="AO106">
        <v>2.1454810000000002</v>
      </c>
      <c r="AP106">
        <v>2.1070350000000002</v>
      </c>
      <c r="AQ106">
        <v>2.2949350000000002</v>
      </c>
      <c r="AR106">
        <v>2.1445979999999998</v>
      </c>
      <c r="AS106">
        <v>2.088746</v>
      </c>
      <c r="AT106">
        <v>2.0662509999999998</v>
      </c>
      <c r="AU106">
        <v>2.0731299999999999</v>
      </c>
      <c r="AV106">
        <v>2.0138829999999999</v>
      </c>
      <c r="AW106">
        <v>2.0664940000000001</v>
      </c>
      <c r="AX106">
        <v>2.0481150000000001</v>
      </c>
      <c r="AY106">
        <v>2.0016379999999998</v>
      </c>
      <c r="AZ106">
        <v>2.0155859999999999</v>
      </c>
      <c r="BA106">
        <v>2.1243479999999999</v>
      </c>
      <c r="BB106">
        <v>2.0950259999999998</v>
      </c>
      <c r="BC106">
        <v>2.0580229999999999</v>
      </c>
      <c r="BD106">
        <v>1.9541649999999999</v>
      </c>
      <c r="BE106">
        <v>2.0859230000000002</v>
      </c>
      <c r="BF106">
        <v>2.081213</v>
      </c>
      <c r="BG106">
        <v>2.093343</v>
      </c>
      <c r="BH106">
        <v>2.1128499999999999</v>
      </c>
      <c r="BI106">
        <v>2.0380410000000002</v>
      </c>
      <c r="BJ106">
        <v>1.984907</v>
      </c>
      <c r="BK106">
        <v>2.0634160000000001</v>
      </c>
      <c r="BL106">
        <v>2.0382069999999999</v>
      </c>
      <c r="BM106">
        <v>2.0985040000000001</v>
      </c>
      <c r="BN106">
        <v>2.0396960000000002</v>
      </c>
      <c r="BO106">
        <v>2.886406</v>
      </c>
      <c r="BP106">
        <v>2.9329489999999998</v>
      </c>
      <c r="BQ106">
        <v>2.7517209999999999</v>
      </c>
      <c r="BR106">
        <v>2.6458879999999998</v>
      </c>
      <c r="BS106">
        <v>2.4608500000000002</v>
      </c>
      <c r="BT106">
        <v>2.46285</v>
      </c>
      <c r="BU106">
        <v>2.3338749999999999</v>
      </c>
      <c r="BV106">
        <v>2.302384</v>
      </c>
      <c r="BW106">
        <v>1.8575170000000001</v>
      </c>
      <c r="BX106">
        <v>1.948469</v>
      </c>
      <c r="BY106">
        <v>1.927835</v>
      </c>
      <c r="BZ106">
        <v>1.9538450000000001</v>
      </c>
      <c r="CA106">
        <v>1.927619</v>
      </c>
      <c r="CB106">
        <v>1.900215</v>
      </c>
      <c r="CC106">
        <v>2.0177139999999998</v>
      </c>
      <c r="CD106">
        <v>1.952167</v>
      </c>
    </row>
    <row r="107" spans="1:82">
      <c r="A107">
        <v>83.477778000000001</v>
      </c>
      <c r="B107" s="3">
        <v>3.4782407407407407</v>
      </c>
      <c r="C107">
        <v>2.0650330000000001</v>
      </c>
      <c r="D107">
        <v>2.0326490000000002</v>
      </c>
      <c r="E107">
        <v>2.0951050000000002</v>
      </c>
      <c r="F107">
        <v>2.0465499999999999</v>
      </c>
      <c r="G107">
        <v>0.30196699999999999</v>
      </c>
      <c r="H107">
        <v>0.37348999999999999</v>
      </c>
      <c r="I107">
        <v>0.35530800000000001</v>
      </c>
      <c r="J107">
        <v>0.392345</v>
      </c>
      <c r="K107">
        <v>2.5798800000000002</v>
      </c>
      <c r="L107">
        <v>2.5600719999999999</v>
      </c>
      <c r="M107">
        <v>2.6676139999999999</v>
      </c>
      <c r="N107">
        <v>2.4651909999999999</v>
      </c>
      <c r="O107">
        <v>2.1972309999999999</v>
      </c>
      <c r="P107">
        <v>2.1482350000000001</v>
      </c>
      <c r="Q107">
        <v>2.0903809999999998</v>
      </c>
      <c r="R107">
        <v>2.1115940000000002</v>
      </c>
      <c r="S107">
        <v>6.0080000000000001E-2</v>
      </c>
      <c r="T107">
        <v>1.5209569999999999</v>
      </c>
      <c r="U107">
        <v>1.8587899999999999</v>
      </c>
      <c r="V107">
        <v>1.9090590000000001</v>
      </c>
      <c r="W107">
        <v>2.087091</v>
      </c>
      <c r="X107">
        <v>1.9816450000000001</v>
      </c>
      <c r="Y107">
        <v>1.958798</v>
      </c>
      <c r="Z107">
        <v>2.0562809999999998</v>
      </c>
      <c r="AA107">
        <v>2.0327760000000001</v>
      </c>
      <c r="AB107">
        <v>1.995987</v>
      </c>
      <c r="AC107">
        <v>2.1093109999999999</v>
      </c>
      <c r="AD107">
        <v>2.07524</v>
      </c>
      <c r="AE107">
        <v>2.0543420000000001</v>
      </c>
      <c r="AF107">
        <v>2.0596939999999999</v>
      </c>
      <c r="AG107">
        <v>2.0907490000000002</v>
      </c>
      <c r="AH107">
        <v>1.9851319999999999</v>
      </c>
      <c r="AI107">
        <v>1.8021529999999999</v>
      </c>
      <c r="AJ107">
        <v>2.2128700000000001</v>
      </c>
      <c r="AK107">
        <v>2.1339769999999998</v>
      </c>
      <c r="AL107">
        <v>2.1685810000000001</v>
      </c>
      <c r="AM107">
        <v>1.991447</v>
      </c>
      <c r="AN107">
        <v>2.0379019999999999</v>
      </c>
      <c r="AO107">
        <v>2.1662530000000002</v>
      </c>
      <c r="AP107">
        <v>2.1099480000000002</v>
      </c>
      <c r="AQ107">
        <v>2.3221500000000002</v>
      </c>
      <c r="AR107">
        <v>2.1598199999999999</v>
      </c>
      <c r="AS107">
        <v>2.100336</v>
      </c>
      <c r="AT107">
        <v>2.0855489999999999</v>
      </c>
      <c r="AU107">
        <v>2.090182</v>
      </c>
      <c r="AV107">
        <v>2.0391870000000001</v>
      </c>
      <c r="AW107">
        <v>2.0875810000000001</v>
      </c>
      <c r="AX107">
        <v>2.073839</v>
      </c>
      <c r="AY107">
        <v>2.0241479999999998</v>
      </c>
      <c r="AZ107">
        <v>2.029023</v>
      </c>
      <c r="BA107">
        <v>2.1464699999999999</v>
      </c>
      <c r="BB107">
        <v>2.1134970000000002</v>
      </c>
      <c r="BC107">
        <v>2.0710899999999999</v>
      </c>
      <c r="BD107">
        <v>1.971112</v>
      </c>
      <c r="BE107">
        <v>2.1013000000000002</v>
      </c>
      <c r="BF107">
        <v>2.0952820000000001</v>
      </c>
      <c r="BG107">
        <v>2.1066419999999999</v>
      </c>
      <c r="BH107">
        <v>2.1372170000000001</v>
      </c>
      <c r="BI107">
        <v>2.0486949999999999</v>
      </c>
      <c r="BJ107">
        <v>1.995868</v>
      </c>
      <c r="BK107">
        <v>2.077477</v>
      </c>
      <c r="BL107">
        <v>2.0591970000000002</v>
      </c>
      <c r="BM107">
        <v>2.1124670000000001</v>
      </c>
      <c r="BN107">
        <v>2.0578850000000002</v>
      </c>
      <c r="BO107">
        <v>2.923848</v>
      </c>
      <c r="BP107">
        <v>2.964842</v>
      </c>
      <c r="BQ107">
        <v>2.771852</v>
      </c>
      <c r="BR107">
        <v>2.6866569999999999</v>
      </c>
      <c r="BS107">
        <v>2.4925199999999998</v>
      </c>
      <c r="BT107">
        <v>2.4749650000000001</v>
      </c>
      <c r="BU107">
        <v>2.3659870000000001</v>
      </c>
      <c r="BV107">
        <v>2.3318310000000002</v>
      </c>
      <c r="BW107">
        <v>1.8643400000000001</v>
      </c>
      <c r="BX107">
        <v>1.9605939999999999</v>
      </c>
      <c r="BY107">
        <v>1.941025</v>
      </c>
      <c r="BZ107">
        <v>1.9719930000000001</v>
      </c>
      <c r="CA107">
        <v>1.9375</v>
      </c>
      <c r="CB107">
        <v>1.9171180000000001</v>
      </c>
      <c r="CC107">
        <v>2.0353089999999998</v>
      </c>
      <c r="CD107">
        <v>1.9608479999999999</v>
      </c>
    </row>
    <row r="108" spans="1:82">
      <c r="A108">
        <v>84.478333000000006</v>
      </c>
      <c r="B108" s="3">
        <v>3.5199305555555558</v>
      </c>
      <c r="C108">
        <v>2.0801259999999999</v>
      </c>
      <c r="D108">
        <v>2.0582210000000001</v>
      </c>
      <c r="E108">
        <v>2.118776</v>
      </c>
      <c r="F108">
        <v>2.0605820000000001</v>
      </c>
      <c r="G108">
        <v>0.28390199999999999</v>
      </c>
      <c r="H108">
        <v>0.34795599999999999</v>
      </c>
      <c r="I108">
        <v>0.33655800000000002</v>
      </c>
      <c r="J108">
        <v>0.37322300000000003</v>
      </c>
      <c r="K108">
        <v>2.6153900000000001</v>
      </c>
      <c r="L108">
        <v>2.5940370000000001</v>
      </c>
      <c r="M108">
        <v>2.7048269999999999</v>
      </c>
      <c r="N108">
        <v>2.4982380000000002</v>
      </c>
      <c r="O108">
        <v>2.2135980000000002</v>
      </c>
      <c r="P108">
        <v>2.161054</v>
      </c>
      <c r="Q108">
        <v>2.101915</v>
      </c>
      <c r="R108">
        <v>2.1335670000000002</v>
      </c>
      <c r="S108">
        <v>6.1374999999999999E-2</v>
      </c>
      <c r="T108">
        <v>1.5309010000000001</v>
      </c>
      <c r="U108">
        <v>1.891615</v>
      </c>
      <c r="V108">
        <v>1.9251609999999999</v>
      </c>
      <c r="W108">
        <v>2.0924939999999999</v>
      </c>
      <c r="X108">
        <v>1.9950509999999999</v>
      </c>
      <c r="Y108">
        <v>1.9710129999999999</v>
      </c>
      <c r="Z108">
        <v>2.0692490000000001</v>
      </c>
      <c r="AA108">
        <v>2.050033</v>
      </c>
      <c r="AB108">
        <v>2.0091019999999999</v>
      </c>
      <c r="AC108">
        <v>2.1194299999999999</v>
      </c>
      <c r="AD108">
        <v>2.0869399999999998</v>
      </c>
      <c r="AE108">
        <v>2.062611</v>
      </c>
      <c r="AF108">
        <v>2.0760339999999999</v>
      </c>
      <c r="AG108">
        <v>2.1045660000000002</v>
      </c>
      <c r="AH108">
        <v>1.9987539999999999</v>
      </c>
      <c r="AI108">
        <v>1.8172060000000001</v>
      </c>
      <c r="AJ108">
        <v>2.2320159999999998</v>
      </c>
      <c r="AK108">
        <v>2.1565629999999998</v>
      </c>
      <c r="AL108">
        <v>2.184866</v>
      </c>
      <c r="AM108">
        <v>2.0085920000000002</v>
      </c>
      <c r="AN108">
        <v>2.046208</v>
      </c>
      <c r="AO108">
        <v>2.184504</v>
      </c>
      <c r="AP108">
        <v>2.1255769999999998</v>
      </c>
      <c r="AQ108">
        <v>2.3433229999999998</v>
      </c>
      <c r="AR108">
        <v>2.1813470000000001</v>
      </c>
      <c r="AS108">
        <v>2.1337169999999999</v>
      </c>
      <c r="AT108">
        <v>2.0918350000000001</v>
      </c>
      <c r="AU108">
        <v>2.104501</v>
      </c>
      <c r="AV108">
        <v>2.0473849999999998</v>
      </c>
      <c r="AW108">
        <v>2.103961</v>
      </c>
      <c r="AX108">
        <v>2.0944729999999998</v>
      </c>
      <c r="AY108">
        <v>2.0419369999999999</v>
      </c>
      <c r="AZ108">
        <v>2.0448149999999998</v>
      </c>
      <c r="BA108">
        <v>2.1638959999999998</v>
      </c>
      <c r="BB108">
        <v>2.1092460000000002</v>
      </c>
      <c r="BC108">
        <v>2.087564</v>
      </c>
      <c r="BD108">
        <v>1.9835480000000001</v>
      </c>
      <c r="BE108">
        <v>2.1317490000000001</v>
      </c>
      <c r="BF108">
        <v>2.1162450000000002</v>
      </c>
      <c r="BG108">
        <v>2.115513</v>
      </c>
      <c r="BH108">
        <v>2.1484130000000001</v>
      </c>
      <c r="BI108">
        <v>2.0576500000000002</v>
      </c>
      <c r="BJ108">
        <v>2.0170870000000001</v>
      </c>
      <c r="BK108">
        <v>2.085915</v>
      </c>
      <c r="BL108">
        <v>2.0693199999999998</v>
      </c>
      <c r="BM108">
        <v>2.1287210000000001</v>
      </c>
      <c r="BN108">
        <v>2.078284</v>
      </c>
      <c r="BO108">
        <v>2.9593989999999999</v>
      </c>
      <c r="BP108">
        <v>3.0190220000000001</v>
      </c>
      <c r="BQ108">
        <v>2.8131499999999998</v>
      </c>
      <c r="BR108">
        <v>2.7263000000000002</v>
      </c>
      <c r="BS108">
        <v>2.5109309999999998</v>
      </c>
      <c r="BT108">
        <v>2.5113349999999999</v>
      </c>
      <c r="BU108">
        <v>2.3844409999999998</v>
      </c>
      <c r="BV108">
        <v>2.355353</v>
      </c>
      <c r="BW108">
        <v>1.872312</v>
      </c>
      <c r="BX108">
        <v>1.976146</v>
      </c>
      <c r="BY108">
        <v>1.9492259999999999</v>
      </c>
      <c r="BZ108">
        <v>1.9893350000000001</v>
      </c>
      <c r="CA108">
        <v>1.9510240000000001</v>
      </c>
      <c r="CB108">
        <v>1.930175</v>
      </c>
      <c r="CC108">
        <v>2.0462129999999998</v>
      </c>
      <c r="CD108">
        <v>1.976515</v>
      </c>
    </row>
    <row r="109" spans="1:82">
      <c r="A109">
        <v>85.478333000000006</v>
      </c>
      <c r="B109" s="3">
        <v>3.5615972222222223</v>
      </c>
      <c r="C109">
        <v>2.1033439999999999</v>
      </c>
      <c r="D109">
        <v>2.0687419999999999</v>
      </c>
      <c r="E109">
        <v>2.1239119999999998</v>
      </c>
      <c r="F109">
        <v>2.0726689999999999</v>
      </c>
      <c r="G109">
        <v>0.26553100000000002</v>
      </c>
      <c r="H109">
        <v>0.33100800000000002</v>
      </c>
      <c r="I109">
        <v>0.320245</v>
      </c>
      <c r="J109">
        <v>0.35596699999999998</v>
      </c>
      <c r="K109">
        <v>2.6492490000000002</v>
      </c>
      <c r="L109">
        <v>2.6246770000000001</v>
      </c>
      <c r="M109">
        <v>2.7462870000000001</v>
      </c>
      <c r="N109">
        <v>2.53111</v>
      </c>
      <c r="O109">
        <v>2.2391770000000002</v>
      </c>
      <c r="P109">
        <v>2.1691280000000002</v>
      </c>
      <c r="Q109">
        <v>2.1195219999999999</v>
      </c>
      <c r="R109">
        <v>2.1514470000000001</v>
      </c>
      <c r="S109">
        <v>5.7921E-2</v>
      </c>
      <c r="T109">
        <v>1.542373</v>
      </c>
      <c r="U109">
        <v>1.8942159999999999</v>
      </c>
      <c r="V109">
        <v>1.950709</v>
      </c>
      <c r="W109">
        <v>2.1064569999999998</v>
      </c>
      <c r="X109">
        <v>2.0082170000000001</v>
      </c>
      <c r="Y109">
        <v>1.9941679999999999</v>
      </c>
      <c r="Z109">
        <v>2.0860989999999999</v>
      </c>
      <c r="AA109">
        <v>2.068219</v>
      </c>
      <c r="AB109">
        <v>2.0158770000000001</v>
      </c>
      <c r="AC109">
        <v>2.1392679999999999</v>
      </c>
      <c r="AD109">
        <v>2.1033650000000002</v>
      </c>
      <c r="AE109">
        <v>2.0760489999999998</v>
      </c>
      <c r="AF109">
        <v>2.091237</v>
      </c>
      <c r="AG109">
        <v>2.1326529999999999</v>
      </c>
      <c r="AH109">
        <v>2.0137320000000001</v>
      </c>
      <c r="AI109">
        <v>1.832427</v>
      </c>
      <c r="AJ109">
        <v>2.2555689999999999</v>
      </c>
      <c r="AK109">
        <v>2.1696469999999999</v>
      </c>
      <c r="AL109">
        <v>2.1962649999999999</v>
      </c>
      <c r="AM109">
        <v>2.0298250000000002</v>
      </c>
      <c r="AN109">
        <v>2.0483440000000002</v>
      </c>
      <c r="AO109">
        <v>2.2025329999999999</v>
      </c>
      <c r="AP109">
        <v>2.136158</v>
      </c>
      <c r="AQ109">
        <v>2.3715299999999999</v>
      </c>
      <c r="AR109">
        <v>2.2003370000000002</v>
      </c>
      <c r="AS109">
        <v>2.1496870000000001</v>
      </c>
      <c r="AT109">
        <v>2.1075970000000002</v>
      </c>
      <c r="AU109">
        <v>2.1289560000000001</v>
      </c>
      <c r="AV109">
        <v>2.061992</v>
      </c>
      <c r="AW109">
        <v>2.12656</v>
      </c>
      <c r="AX109">
        <v>2.09904</v>
      </c>
      <c r="AY109">
        <v>2.0610909999999998</v>
      </c>
      <c r="AZ109">
        <v>2.0544859999999998</v>
      </c>
      <c r="BA109">
        <v>2.1802809999999999</v>
      </c>
      <c r="BB109">
        <v>2.1300370000000002</v>
      </c>
      <c r="BC109">
        <v>2.1002679999999998</v>
      </c>
      <c r="BD109">
        <v>2.0043690000000001</v>
      </c>
      <c r="BE109">
        <v>2.136269</v>
      </c>
      <c r="BF109">
        <v>2.1295310000000001</v>
      </c>
      <c r="BG109">
        <v>2.1354829999999998</v>
      </c>
      <c r="BH109">
        <v>2.1625570000000001</v>
      </c>
      <c r="BI109">
        <v>2.0708419999999998</v>
      </c>
      <c r="BJ109">
        <v>2.0219990000000001</v>
      </c>
      <c r="BK109">
        <v>2.1138050000000002</v>
      </c>
      <c r="BL109">
        <v>2.086274</v>
      </c>
      <c r="BM109">
        <v>2.1439490000000001</v>
      </c>
      <c r="BN109">
        <v>2.0878239999999999</v>
      </c>
      <c r="BO109">
        <v>2.9964439999999999</v>
      </c>
      <c r="BP109">
        <v>3.0535160000000001</v>
      </c>
      <c r="BQ109">
        <v>2.8377330000000001</v>
      </c>
      <c r="BR109">
        <v>2.7549199999999998</v>
      </c>
      <c r="BS109">
        <v>2.532016</v>
      </c>
      <c r="BT109">
        <v>2.5307230000000001</v>
      </c>
      <c r="BU109">
        <v>2.3938609999999998</v>
      </c>
      <c r="BV109">
        <v>2.369046</v>
      </c>
      <c r="BW109">
        <v>1.889278</v>
      </c>
      <c r="BX109">
        <v>1.988189</v>
      </c>
      <c r="BY109">
        <v>1.9655800000000001</v>
      </c>
      <c r="BZ109">
        <v>2.0004780000000002</v>
      </c>
      <c r="CA109">
        <v>1.965428</v>
      </c>
      <c r="CB109">
        <v>1.94926</v>
      </c>
      <c r="CC109">
        <v>2.062087</v>
      </c>
      <c r="CD109">
        <v>1.999649</v>
      </c>
    </row>
    <row r="110" spans="1:82">
      <c r="A110">
        <v>86.478333000000006</v>
      </c>
      <c r="B110" s="3">
        <v>3.6032638888888893</v>
      </c>
      <c r="C110">
        <v>2.1086640000000001</v>
      </c>
      <c r="D110">
        <v>2.080813</v>
      </c>
      <c r="E110">
        <v>2.1305740000000002</v>
      </c>
      <c r="F110">
        <v>2.0901200000000002</v>
      </c>
      <c r="G110">
        <v>0.25123000000000001</v>
      </c>
      <c r="H110">
        <v>0.31365100000000001</v>
      </c>
      <c r="I110">
        <v>0.30317300000000003</v>
      </c>
      <c r="J110">
        <v>0.33997699999999997</v>
      </c>
      <c r="K110">
        <v>2.680097</v>
      </c>
      <c r="L110">
        <v>2.6507230000000002</v>
      </c>
      <c r="M110">
        <v>2.759722</v>
      </c>
      <c r="N110">
        <v>2.5730200000000001</v>
      </c>
      <c r="O110">
        <v>2.2497829999999999</v>
      </c>
      <c r="P110">
        <v>2.1829000000000001</v>
      </c>
      <c r="Q110">
        <v>2.1346820000000002</v>
      </c>
      <c r="R110">
        <v>2.1643910000000002</v>
      </c>
      <c r="S110">
        <v>6.0242999999999998E-2</v>
      </c>
      <c r="T110">
        <v>1.54945</v>
      </c>
      <c r="U110">
        <v>1.920844</v>
      </c>
      <c r="V110">
        <v>1.961082</v>
      </c>
      <c r="W110">
        <v>2.1168670000000001</v>
      </c>
      <c r="X110">
        <v>2.0253610000000002</v>
      </c>
      <c r="Y110">
        <v>2.0063520000000001</v>
      </c>
      <c r="Z110">
        <v>2.0952419999999998</v>
      </c>
      <c r="AA110">
        <v>2.0851510000000002</v>
      </c>
      <c r="AB110">
        <v>2.0326050000000002</v>
      </c>
      <c r="AC110">
        <v>2.1497410000000001</v>
      </c>
      <c r="AD110">
        <v>2.125184</v>
      </c>
      <c r="AE110">
        <v>2.0932390000000001</v>
      </c>
      <c r="AF110">
        <v>2.1118929999999998</v>
      </c>
      <c r="AG110">
        <v>2.1339039999999998</v>
      </c>
      <c r="AH110">
        <v>2.0279349999999998</v>
      </c>
      <c r="AI110">
        <v>1.841645</v>
      </c>
      <c r="AJ110">
        <v>2.2743440000000001</v>
      </c>
      <c r="AK110">
        <v>2.1846839999999998</v>
      </c>
      <c r="AL110">
        <v>2.2019790000000001</v>
      </c>
      <c r="AM110">
        <v>2.0519090000000002</v>
      </c>
      <c r="AN110">
        <v>2.0683250000000002</v>
      </c>
      <c r="AO110">
        <v>2.2119900000000001</v>
      </c>
      <c r="AP110">
        <v>2.1516929999999999</v>
      </c>
      <c r="AQ110">
        <v>2.4006090000000002</v>
      </c>
      <c r="AR110">
        <v>2.2074919999999998</v>
      </c>
      <c r="AS110">
        <v>2.1628560000000001</v>
      </c>
      <c r="AT110">
        <v>2.1145710000000002</v>
      </c>
      <c r="AU110">
        <v>2.1373869999999999</v>
      </c>
      <c r="AV110">
        <v>2.0826250000000002</v>
      </c>
      <c r="AW110">
        <v>2.1424880000000002</v>
      </c>
      <c r="AX110">
        <v>2.1170599999999999</v>
      </c>
      <c r="AY110">
        <v>2.0830570000000002</v>
      </c>
      <c r="AZ110">
        <v>2.0638269999999999</v>
      </c>
      <c r="BA110">
        <v>2.19557</v>
      </c>
      <c r="BB110">
        <v>2.156749</v>
      </c>
      <c r="BC110">
        <v>2.1171030000000002</v>
      </c>
      <c r="BD110">
        <v>2.0292599999999998</v>
      </c>
      <c r="BE110">
        <v>2.156838</v>
      </c>
      <c r="BF110">
        <v>2.1513749999999998</v>
      </c>
      <c r="BG110">
        <v>2.162064</v>
      </c>
      <c r="BH110">
        <v>2.1877219999999999</v>
      </c>
      <c r="BI110">
        <v>2.070719</v>
      </c>
      <c r="BJ110">
        <v>2.0313409999999998</v>
      </c>
      <c r="BK110">
        <v>2.1212</v>
      </c>
      <c r="BL110">
        <v>2.098589</v>
      </c>
      <c r="BM110">
        <v>2.1627299999999998</v>
      </c>
      <c r="BN110">
        <v>2.107218</v>
      </c>
      <c r="BO110">
        <v>3.0415649999999999</v>
      </c>
      <c r="BP110">
        <v>3.0799889999999999</v>
      </c>
      <c r="BQ110">
        <v>2.8715199999999999</v>
      </c>
      <c r="BR110">
        <v>2.7843089999999999</v>
      </c>
      <c r="BS110">
        <v>2.5609820000000001</v>
      </c>
      <c r="BT110">
        <v>2.55159</v>
      </c>
      <c r="BU110">
        <v>2.4222139999999999</v>
      </c>
      <c r="BV110">
        <v>2.383572</v>
      </c>
      <c r="BW110">
        <v>1.8953329999999999</v>
      </c>
      <c r="BX110">
        <v>2.0005500000000001</v>
      </c>
      <c r="BY110">
        <v>1.976051</v>
      </c>
      <c r="BZ110">
        <v>2.0090379999999999</v>
      </c>
      <c r="CA110">
        <v>1.9783919999999999</v>
      </c>
      <c r="CB110">
        <v>1.962243</v>
      </c>
      <c r="CC110">
        <v>2.07734</v>
      </c>
      <c r="CD110">
        <v>2.0081370000000001</v>
      </c>
    </row>
    <row r="111" spans="1:82">
      <c r="A111">
        <v>87.478055999999995</v>
      </c>
      <c r="B111" s="3">
        <v>3.6449189814814815</v>
      </c>
      <c r="C111">
        <v>2.1169959999999999</v>
      </c>
      <c r="D111">
        <v>2.0932719999999998</v>
      </c>
      <c r="E111">
        <v>2.1387399999999999</v>
      </c>
      <c r="F111">
        <v>2.1099570000000001</v>
      </c>
      <c r="G111">
        <v>0.23646600000000001</v>
      </c>
      <c r="H111">
        <v>0.29561799999999999</v>
      </c>
      <c r="I111">
        <v>0.28820499999999999</v>
      </c>
      <c r="J111">
        <v>0.32265199999999999</v>
      </c>
      <c r="K111">
        <v>2.7186590000000002</v>
      </c>
      <c r="L111">
        <v>2.6808809999999998</v>
      </c>
      <c r="M111">
        <v>2.8070439999999999</v>
      </c>
      <c r="N111">
        <v>2.6109610000000001</v>
      </c>
      <c r="O111">
        <v>2.2638289999999999</v>
      </c>
      <c r="P111">
        <v>2.1945649999999999</v>
      </c>
      <c r="Q111">
        <v>2.1441210000000002</v>
      </c>
      <c r="R111">
        <v>2.1751490000000002</v>
      </c>
      <c r="S111">
        <v>5.9843E-2</v>
      </c>
      <c r="T111">
        <v>1.5672299999999999</v>
      </c>
      <c r="U111">
        <v>1.929732</v>
      </c>
      <c r="V111">
        <v>1.9721679999999999</v>
      </c>
      <c r="W111">
        <v>2.1407859999999999</v>
      </c>
      <c r="X111">
        <v>2.0363730000000002</v>
      </c>
      <c r="Y111">
        <v>2.0192920000000001</v>
      </c>
      <c r="Z111">
        <v>2.1051679999999999</v>
      </c>
      <c r="AA111">
        <v>2.1066989999999999</v>
      </c>
      <c r="AB111">
        <v>2.0536539999999999</v>
      </c>
      <c r="AC111">
        <v>2.1647590000000001</v>
      </c>
      <c r="AD111">
        <v>2.1308919999999998</v>
      </c>
      <c r="AE111">
        <v>2.1115200000000001</v>
      </c>
      <c r="AF111">
        <v>2.1163729999999998</v>
      </c>
      <c r="AG111">
        <v>2.1529039999999999</v>
      </c>
      <c r="AH111">
        <v>2.0328909999999998</v>
      </c>
      <c r="AI111">
        <v>1.861151</v>
      </c>
      <c r="AJ111">
        <v>2.3020619999999998</v>
      </c>
      <c r="AK111">
        <v>2.2120630000000001</v>
      </c>
      <c r="AL111">
        <v>2.2074289999999999</v>
      </c>
      <c r="AM111">
        <v>2.0678779999999999</v>
      </c>
      <c r="AN111">
        <v>2.083647</v>
      </c>
      <c r="AO111">
        <v>2.2221959999999998</v>
      </c>
      <c r="AP111">
        <v>2.1690070000000001</v>
      </c>
      <c r="AQ111">
        <v>2.4263780000000001</v>
      </c>
      <c r="AR111">
        <v>2.2243240000000002</v>
      </c>
      <c r="AS111">
        <v>2.1767379999999998</v>
      </c>
      <c r="AT111">
        <v>2.1353680000000002</v>
      </c>
      <c r="AU111">
        <v>2.165505</v>
      </c>
      <c r="AV111">
        <v>2.096851</v>
      </c>
      <c r="AW111">
        <v>2.1548880000000001</v>
      </c>
      <c r="AX111">
        <v>2.1355149999999998</v>
      </c>
      <c r="AY111">
        <v>2.095783</v>
      </c>
      <c r="AZ111">
        <v>2.076416</v>
      </c>
      <c r="BA111">
        <v>2.2084649999999999</v>
      </c>
      <c r="BB111">
        <v>2.1668660000000002</v>
      </c>
      <c r="BC111">
        <v>2.1291090000000001</v>
      </c>
      <c r="BD111">
        <v>2.0363259999999999</v>
      </c>
      <c r="BE111">
        <v>2.1617899999999999</v>
      </c>
      <c r="BF111">
        <v>2.1568719999999999</v>
      </c>
      <c r="BG111">
        <v>2.1680079999999999</v>
      </c>
      <c r="BH111">
        <v>2.1932119999999999</v>
      </c>
      <c r="BI111">
        <v>2.1022660000000002</v>
      </c>
      <c r="BJ111">
        <v>2.038697</v>
      </c>
      <c r="BK111">
        <v>2.1351529999999999</v>
      </c>
      <c r="BL111">
        <v>2.1117300000000001</v>
      </c>
      <c r="BM111">
        <v>2.1745770000000002</v>
      </c>
      <c r="BN111">
        <v>2.1191070000000001</v>
      </c>
      <c r="BO111">
        <v>3.097569</v>
      </c>
      <c r="BP111">
        <v>3.123885</v>
      </c>
      <c r="BQ111">
        <v>2.9076909999999998</v>
      </c>
      <c r="BR111">
        <v>2.8176760000000001</v>
      </c>
      <c r="BS111">
        <v>2.5945670000000001</v>
      </c>
      <c r="BT111">
        <v>2.5798540000000001</v>
      </c>
      <c r="BU111">
        <v>2.4446949999999998</v>
      </c>
      <c r="BV111">
        <v>2.4083199999999998</v>
      </c>
      <c r="BW111">
        <v>1.904231</v>
      </c>
      <c r="BX111">
        <v>2.0156700000000001</v>
      </c>
      <c r="BY111">
        <v>1.994208</v>
      </c>
      <c r="BZ111">
        <v>2.0223849999999999</v>
      </c>
      <c r="CA111">
        <v>1.981725</v>
      </c>
      <c r="CB111">
        <v>1.970974</v>
      </c>
      <c r="CC111">
        <v>2.0948389999999999</v>
      </c>
      <c r="CD111">
        <v>2.0233680000000001</v>
      </c>
    </row>
    <row r="112" spans="1:82">
      <c r="A112">
        <v>88.478333000000006</v>
      </c>
      <c r="B112" s="3">
        <v>3.6865972222222223</v>
      </c>
      <c r="C112">
        <v>2.1295809999999999</v>
      </c>
      <c r="D112">
        <v>2.104209</v>
      </c>
      <c r="E112">
        <v>2.150401</v>
      </c>
      <c r="F112">
        <v>2.124803</v>
      </c>
      <c r="G112">
        <v>0.22003500000000001</v>
      </c>
      <c r="H112">
        <v>0.280503</v>
      </c>
      <c r="I112">
        <v>0.27318199999999998</v>
      </c>
      <c r="J112">
        <v>0.30651099999999998</v>
      </c>
      <c r="K112">
        <v>2.7425000000000002</v>
      </c>
      <c r="L112">
        <v>2.7108819999999998</v>
      </c>
      <c r="M112">
        <v>2.841682</v>
      </c>
      <c r="N112">
        <v>2.6420680000000001</v>
      </c>
      <c r="O112">
        <v>2.2843969999999998</v>
      </c>
      <c r="P112">
        <v>2.2168570000000001</v>
      </c>
      <c r="Q112">
        <v>2.1602130000000002</v>
      </c>
      <c r="R112">
        <v>2.1848610000000002</v>
      </c>
      <c r="S112">
        <v>5.9269000000000002E-2</v>
      </c>
      <c r="T112">
        <v>1.5773820000000001</v>
      </c>
      <c r="U112">
        <v>1.9394549999999999</v>
      </c>
      <c r="V112">
        <v>1.9920949999999999</v>
      </c>
      <c r="W112">
        <v>2.1577799999999998</v>
      </c>
      <c r="X112">
        <v>2.0406270000000002</v>
      </c>
      <c r="Y112">
        <v>2.0303960000000001</v>
      </c>
      <c r="Z112">
        <v>2.1189800000000001</v>
      </c>
      <c r="AA112">
        <v>2.1215600000000001</v>
      </c>
      <c r="AB112">
        <v>2.0682360000000002</v>
      </c>
      <c r="AC112">
        <v>2.1891509999999998</v>
      </c>
      <c r="AD112">
        <v>2.1421860000000001</v>
      </c>
      <c r="AE112">
        <v>2.1281270000000001</v>
      </c>
      <c r="AF112">
        <v>2.1373570000000002</v>
      </c>
      <c r="AG112">
        <v>2.171923</v>
      </c>
      <c r="AH112">
        <v>2.0518679999999998</v>
      </c>
      <c r="AI112">
        <v>1.868976</v>
      </c>
      <c r="AJ112">
        <v>2.3194720000000002</v>
      </c>
      <c r="AK112">
        <v>2.234092</v>
      </c>
      <c r="AL112">
        <v>2.22194</v>
      </c>
      <c r="AM112">
        <v>2.0792950000000001</v>
      </c>
      <c r="AN112">
        <v>2.1010019999999998</v>
      </c>
      <c r="AO112">
        <v>2.2394500000000002</v>
      </c>
      <c r="AP112">
        <v>2.1891750000000001</v>
      </c>
      <c r="AQ112">
        <v>2.4558270000000002</v>
      </c>
      <c r="AR112">
        <v>2.2383920000000002</v>
      </c>
      <c r="AS112">
        <v>2.1893039999999999</v>
      </c>
      <c r="AT112">
        <v>2.1378300000000001</v>
      </c>
      <c r="AU112">
        <v>2.1794479999999998</v>
      </c>
      <c r="AV112">
        <v>2.116657</v>
      </c>
      <c r="AW112">
        <v>2.1709290000000001</v>
      </c>
      <c r="AX112">
        <v>2.1435909999999998</v>
      </c>
      <c r="AY112">
        <v>2.1176629999999999</v>
      </c>
      <c r="AZ112">
        <v>2.0910350000000002</v>
      </c>
      <c r="BA112">
        <v>2.2208909999999999</v>
      </c>
      <c r="BB112">
        <v>2.1717080000000002</v>
      </c>
      <c r="BC112">
        <v>2.1623019999999999</v>
      </c>
      <c r="BD112">
        <v>2.045061</v>
      </c>
      <c r="BE112">
        <v>2.1755420000000001</v>
      </c>
      <c r="BF112">
        <v>2.1735419999999999</v>
      </c>
      <c r="BG112">
        <v>2.1843340000000002</v>
      </c>
      <c r="BH112">
        <v>2.204968</v>
      </c>
      <c r="BI112">
        <v>2.114846</v>
      </c>
      <c r="BJ112">
        <v>2.0566339999999999</v>
      </c>
      <c r="BK112">
        <v>2.1537480000000002</v>
      </c>
      <c r="BL112">
        <v>2.1235249999999999</v>
      </c>
      <c r="BM112">
        <v>2.177689</v>
      </c>
      <c r="BN112">
        <v>2.1282160000000001</v>
      </c>
      <c r="BO112">
        <v>3.1457869999999999</v>
      </c>
      <c r="BP112">
        <v>3.1741060000000001</v>
      </c>
      <c r="BQ112">
        <v>2.9514990000000001</v>
      </c>
      <c r="BR112">
        <v>2.8669730000000002</v>
      </c>
      <c r="BS112">
        <v>2.6211519999999999</v>
      </c>
      <c r="BT112">
        <v>2.6007199999999999</v>
      </c>
      <c r="BU112">
        <v>2.4715090000000002</v>
      </c>
      <c r="BV112">
        <v>2.4245909999999999</v>
      </c>
      <c r="BW112">
        <v>1.9222680000000001</v>
      </c>
      <c r="BX112">
        <v>2.0244420000000001</v>
      </c>
      <c r="BY112">
        <v>2.0145330000000001</v>
      </c>
      <c r="BZ112">
        <v>2.025792</v>
      </c>
      <c r="CA112">
        <v>1.993897</v>
      </c>
      <c r="CB112">
        <v>1.993776</v>
      </c>
      <c r="CC112">
        <v>2.1144210000000001</v>
      </c>
      <c r="CD112">
        <v>2.0345759999999999</v>
      </c>
    </row>
    <row r="113" spans="1:82">
      <c r="A113">
        <v>89.478333000000006</v>
      </c>
      <c r="B113" s="3">
        <v>3.7282638888888893</v>
      </c>
      <c r="C113">
        <v>2.1462859999999999</v>
      </c>
      <c r="D113">
        <v>2.1189930000000001</v>
      </c>
      <c r="E113">
        <v>2.17753</v>
      </c>
      <c r="F113">
        <v>2.1381960000000002</v>
      </c>
      <c r="G113">
        <v>0.20876</v>
      </c>
      <c r="H113">
        <v>0.26582800000000001</v>
      </c>
      <c r="I113">
        <v>0.26089099999999998</v>
      </c>
      <c r="J113">
        <v>0.29355900000000001</v>
      </c>
      <c r="K113">
        <v>2.7777569999999998</v>
      </c>
      <c r="L113">
        <v>2.754292</v>
      </c>
      <c r="M113">
        <v>2.8906239999999999</v>
      </c>
      <c r="N113">
        <v>2.687443</v>
      </c>
      <c r="O113">
        <v>2.2837689999999999</v>
      </c>
      <c r="P113">
        <v>2.232135</v>
      </c>
      <c r="Q113">
        <v>2.1761159999999999</v>
      </c>
      <c r="R113">
        <v>2.1944669999999999</v>
      </c>
      <c r="S113">
        <v>5.8417999999999998E-2</v>
      </c>
      <c r="T113">
        <v>1.587628</v>
      </c>
      <c r="U113">
        <v>1.9536119999999999</v>
      </c>
      <c r="V113">
        <v>2.0133899999999998</v>
      </c>
      <c r="W113">
        <v>2.1655060000000002</v>
      </c>
      <c r="X113">
        <v>2.045499</v>
      </c>
      <c r="Y113">
        <v>2.043275</v>
      </c>
      <c r="Z113">
        <v>2.1271979999999999</v>
      </c>
      <c r="AA113">
        <v>2.1393399999999998</v>
      </c>
      <c r="AB113">
        <v>2.0887419999999999</v>
      </c>
      <c r="AC113">
        <v>2.1937609999999999</v>
      </c>
      <c r="AD113">
        <v>2.158048</v>
      </c>
      <c r="AE113">
        <v>2.1338900000000001</v>
      </c>
      <c r="AF113">
        <v>2.1476289999999998</v>
      </c>
      <c r="AG113">
        <v>2.1799019999999998</v>
      </c>
      <c r="AH113">
        <v>2.069547</v>
      </c>
      <c r="AI113">
        <v>1.879812</v>
      </c>
      <c r="AJ113">
        <v>2.3322609999999999</v>
      </c>
      <c r="AK113">
        <v>2.245333</v>
      </c>
      <c r="AL113">
        <v>2.246445</v>
      </c>
      <c r="AM113">
        <v>2.0980319999999999</v>
      </c>
      <c r="AN113">
        <v>2.1094629999999999</v>
      </c>
      <c r="AO113">
        <v>2.2440560000000001</v>
      </c>
      <c r="AP113">
        <v>2.1966429999999999</v>
      </c>
      <c r="AQ113">
        <v>2.481719</v>
      </c>
      <c r="AR113">
        <v>2.2585670000000002</v>
      </c>
      <c r="AS113">
        <v>2.2128749999999999</v>
      </c>
      <c r="AT113">
        <v>2.1477849999999998</v>
      </c>
      <c r="AU113">
        <v>2.1864430000000001</v>
      </c>
      <c r="AV113">
        <v>2.1346150000000002</v>
      </c>
      <c r="AW113">
        <v>2.1962899999999999</v>
      </c>
      <c r="AX113">
        <v>2.1665999999999999</v>
      </c>
      <c r="AY113">
        <v>2.1323279999999998</v>
      </c>
      <c r="AZ113">
        <v>2.1091009999999999</v>
      </c>
      <c r="BA113">
        <v>2.236313</v>
      </c>
      <c r="BB113">
        <v>2.1940240000000002</v>
      </c>
      <c r="BC113">
        <v>2.1791209999999999</v>
      </c>
      <c r="BD113">
        <v>2.0552549999999998</v>
      </c>
      <c r="BE113">
        <v>2.1843219999999999</v>
      </c>
      <c r="BF113">
        <v>2.190623</v>
      </c>
      <c r="BG113">
        <v>2.1987100000000002</v>
      </c>
      <c r="BH113">
        <v>2.2219920000000002</v>
      </c>
      <c r="BI113">
        <v>2.1301130000000001</v>
      </c>
      <c r="BJ113">
        <v>2.0745800000000001</v>
      </c>
      <c r="BK113">
        <v>2.1637339999999998</v>
      </c>
      <c r="BL113">
        <v>2.1436609999999998</v>
      </c>
      <c r="BM113">
        <v>2.2044190000000001</v>
      </c>
      <c r="BN113">
        <v>2.1436009999999999</v>
      </c>
      <c r="BO113">
        <v>3.1861739999999998</v>
      </c>
      <c r="BP113">
        <v>3.2154500000000001</v>
      </c>
      <c r="BQ113">
        <v>2.996486</v>
      </c>
      <c r="BR113">
        <v>2.9034900000000001</v>
      </c>
      <c r="BS113">
        <v>2.650544</v>
      </c>
      <c r="BT113">
        <v>2.6303260000000002</v>
      </c>
      <c r="BU113">
        <v>2.4821399999999998</v>
      </c>
      <c r="BV113">
        <v>2.4391370000000001</v>
      </c>
      <c r="BW113">
        <v>1.934963</v>
      </c>
      <c r="BX113">
        <v>2.035892</v>
      </c>
      <c r="BY113">
        <v>2.0339170000000002</v>
      </c>
      <c r="BZ113">
        <v>2.0445329999999999</v>
      </c>
      <c r="CA113">
        <v>2.0105590000000002</v>
      </c>
      <c r="CB113">
        <v>2.0081349999999998</v>
      </c>
      <c r="CC113">
        <v>2.1297709999999999</v>
      </c>
      <c r="CD113">
        <v>2.0595979999999998</v>
      </c>
    </row>
    <row r="114" spans="1:82">
      <c r="A114">
        <v>90.478333000000006</v>
      </c>
      <c r="B114" s="3">
        <v>3.7699305555555558</v>
      </c>
      <c r="C114">
        <v>2.1614119999999999</v>
      </c>
      <c r="D114">
        <v>2.1307309999999999</v>
      </c>
      <c r="E114">
        <v>2.189241</v>
      </c>
      <c r="F114">
        <v>2.1525560000000001</v>
      </c>
      <c r="G114">
        <v>0.19683899999999999</v>
      </c>
      <c r="H114">
        <v>0.25511400000000001</v>
      </c>
      <c r="I114">
        <v>0.25151499999999999</v>
      </c>
      <c r="J114">
        <v>0.28008100000000002</v>
      </c>
      <c r="K114">
        <v>2.817993</v>
      </c>
      <c r="L114">
        <v>2.7753239999999999</v>
      </c>
      <c r="M114">
        <v>2.9186260000000002</v>
      </c>
      <c r="N114">
        <v>2.7116389999999999</v>
      </c>
      <c r="O114">
        <v>2.2959489999999998</v>
      </c>
      <c r="P114">
        <v>2.2660809999999998</v>
      </c>
      <c r="Q114">
        <v>2.1835040000000001</v>
      </c>
      <c r="R114">
        <v>2.2109939999999999</v>
      </c>
      <c r="S114">
        <v>5.9216999999999999E-2</v>
      </c>
      <c r="T114">
        <v>1.5968659999999999</v>
      </c>
      <c r="U114">
        <v>1.9726429999999999</v>
      </c>
      <c r="V114">
        <v>2.033461</v>
      </c>
      <c r="W114">
        <v>2.1835840000000002</v>
      </c>
      <c r="X114">
        <v>2.0657329999999998</v>
      </c>
      <c r="Y114">
        <v>2.0562879999999999</v>
      </c>
      <c r="Z114">
        <v>2.1424300000000001</v>
      </c>
      <c r="AA114">
        <v>2.1653910000000001</v>
      </c>
      <c r="AB114">
        <v>2.090087</v>
      </c>
      <c r="AC114">
        <v>2.2106469999999998</v>
      </c>
      <c r="AD114">
        <v>2.1665160000000001</v>
      </c>
      <c r="AE114">
        <v>2.1482570000000001</v>
      </c>
      <c r="AF114">
        <v>2.160396</v>
      </c>
      <c r="AG114">
        <v>2.188628</v>
      </c>
      <c r="AH114">
        <v>2.0877340000000002</v>
      </c>
      <c r="AI114">
        <v>1.889534</v>
      </c>
      <c r="AJ114">
        <v>2.348579</v>
      </c>
      <c r="AK114">
        <v>2.2704110000000002</v>
      </c>
      <c r="AL114">
        <v>2.2671950000000001</v>
      </c>
      <c r="AM114">
        <v>2.116295</v>
      </c>
      <c r="AN114">
        <v>2.130852</v>
      </c>
      <c r="AO114">
        <v>2.2548810000000001</v>
      </c>
      <c r="AP114">
        <v>2.221603</v>
      </c>
      <c r="AQ114">
        <v>2.5021740000000001</v>
      </c>
      <c r="AR114">
        <v>2.268049</v>
      </c>
      <c r="AS114">
        <v>2.2338269999999998</v>
      </c>
      <c r="AT114">
        <v>2.171246</v>
      </c>
      <c r="AU114">
        <v>2.2095319999999998</v>
      </c>
      <c r="AV114">
        <v>2.1523949999999998</v>
      </c>
      <c r="AW114">
        <v>2.1915019999999998</v>
      </c>
      <c r="AX114">
        <v>2.1786379999999999</v>
      </c>
      <c r="AY114">
        <v>2.1467070000000001</v>
      </c>
      <c r="AZ114">
        <v>2.122395</v>
      </c>
      <c r="BA114">
        <v>2.2535129999999999</v>
      </c>
      <c r="BB114">
        <v>2.2113100000000001</v>
      </c>
      <c r="BC114">
        <v>2.1886890000000001</v>
      </c>
      <c r="BD114">
        <v>2.0712549999999998</v>
      </c>
      <c r="BE114">
        <v>2.210426</v>
      </c>
      <c r="BF114">
        <v>2.1879680000000001</v>
      </c>
      <c r="BG114">
        <v>2.2128860000000001</v>
      </c>
      <c r="BH114">
        <v>2.2296680000000002</v>
      </c>
      <c r="BI114">
        <v>2.145267</v>
      </c>
      <c r="BJ114">
        <v>2.0865049999999998</v>
      </c>
      <c r="BK114">
        <v>2.1813400000000001</v>
      </c>
      <c r="BL114">
        <v>2.157753</v>
      </c>
      <c r="BM114">
        <v>2.216968</v>
      </c>
      <c r="BN114">
        <v>2.1503649999999999</v>
      </c>
      <c r="BO114">
        <v>3.2249150000000002</v>
      </c>
      <c r="BP114">
        <v>3.273269</v>
      </c>
      <c r="BQ114">
        <v>3.0431819999999998</v>
      </c>
      <c r="BR114">
        <v>2.916677</v>
      </c>
      <c r="BS114">
        <v>2.6720100000000002</v>
      </c>
      <c r="BT114">
        <v>2.6495039999999999</v>
      </c>
      <c r="BU114">
        <v>2.499428</v>
      </c>
      <c r="BV114">
        <v>2.4570240000000001</v>
      </c>
      <c r="BW114">
        <v>1.9453670000000001</v>
      </c>
      <c r="BX114">
        <v>2.0540020000000001</v>
      </c>
      <c r="BY114">
        <v>2.0422389999999999</v>
      </c>
      <c r="BZ114">
        <v>2.0586700000000002</v>
      </c>
      <c r="CA114">
        <v>2.0348440000000001</v>
      </c>
      <c r="CB114">
        <v>2.031603</v>
      </c>
      <c r="CC114">
        <v>2.1393209999999998</v>
      </c>
      <c r="CD114">
        <v>2.0717819999999998</v>
      </c>
    </row>
    <row r="115" spans="1:82">
      <c r="A115">
        <v>91.478333000000006</v>
      </c>
      <c r="B115" s="3">
        <v>3.8115972222222223</v>
      </c>
      <c r="C115">
        <v>2.165092</v>
      </c>
      <c r="D115">
        <v>2.1356570000000001</v>
      </c>
      <c r="E115">
        <v>2.202798</v>
      </c>
      <c r="F115">
        <v>2.1671659999999999</v>
      </c>
      <c r="G115">
        <v>0.18592400000000001</v>
      </c>
      <c r="H115">
        <v>0.24321100000000001</v>
      </c>
      <c r="I115">
        <v>0.24065600000000001</v>
      </c>
      <c r="J115">
        <v>0.26866299999999999</v>
      </c>
      <c r="K115">
        <v>2.8535720000000002</v>
      </c>
      <c r="L115">
        <v>2.8146979999999999</v>
      </c>
      <c r="M115">
        <v>2.9658950000000002</v>
      </c>
      <c r="N115">
        <v>2.7306370000000002</v>
      </c>
      <c r="O115">
        <v>2.314988</v>
      </c>
      <c r="P115">
        <v>2.2676949999999998</v>
      </c>
      <c r="Q115">
        <v>2.1868729999999998</v>
      </c>
      <c r="R115">
        <v>2.2326899999999998</v>
      </c>
      <c r="S115">
        <v>5.8866000000000002E-2</v>
      </c>
      <c r="T115">
        <v>1.605783</v>
      </c>
      <c r="U115">
        <v>1.983744</v>
      </c>
      <c r="V115">
        <v>2.0506829999999998</v>
      </c>
      <c r="W115">
        <v>2.1908500000000002</v>
      </c>
      <c r="X115">
        <v>2.0911149999999998</v>
      </c>
      <c r="Y115">
        <v>2.0601120000000002</v>
      </c>
      <c r="Z115">
        <v>2.1520220000000001</v>
      </c>
      <c r="AA115">
        <v>2.1816089999999999</v>
      </c>
      <c r="AB115">
        <v>2.1017239999999999</v>
      </c>
      <c r="AC115">
        <v>2.2295159999999998</v>
      </c>
      <c r="AD115">
        <v>2.1767129999999999</v>
      </c>
      <c r="AE115">
        <v>2.157985</v>
      </c>
      <c r="AF115">
        <v>2.179624</v>
      </c>
      <c r="AG115">
        <v>2.209517</v>
      </c>
      <c r="AH115">
        <v>2.0966719999999999</v>
      </c>
      <c r="AI115">
        <v>1.9062190000000001</v>
      </c>
      <c r="AJ115">
        <v>2.3682699999999999</v>
      </c>
      <c r="AK115">
        <v>2.290505</v>
      </c>
      <c r="AL115">
        <v>2.2851569999999999</v>
      </c>
      <c r="AM115">
        <v>2.1382180000000002</v>
      </c>
      <c r="AN115">
        <v>2.140663</v>
      </c>
      <c r="AO115">
        <v>2.279601</v>
      </c>
      <c r="AP115">
        <v>2.230334</v>
      </c>
      <c r="AQ115">
        <v>2.5288439999999999</v>
      </c>
      <c r="AR115">
        <v>2.2909299999999999</v>
      </c>
      <c r="AS115">
        <v>2.2510129999999999</v>
      </c>
      <c r="AT115">
        <v>2.181155</v>
      </c>
      <c r="AU115">
        <v>2.2221730000000002</v>
      </c>
      <c r="AV115">
        <v>2.1686429999999999</v>
      </c>
      <c r="AW115">
        <v>2.2020749999999998</v>
      </c>
      <c r="AX115">
        <v>2.1846450000000002</v>
      </c>
      <c r="AY115">
        <v>2.1628449999999999</v>
      </c>
      <c r="AZ115">
        <v>2.126398</v>
      </c>
      <c r="BA115">
        <v>2.268742</v>
      </c>
      <c r="BB115">
        <v>2.2116359999999999</v>
      </c>
      <c r="BC115">
        <v>2.2009150000000002</v>
      </c>
      <c r="BD115">
        <v>2.092298</v>
      </c>
      <c r="BE115">
        <v>2.2247300000000001</v>
      </c>
      <c r="BF115">
        <v>2.2032929999999999</v>
      </c>
      <c r="BG115">
        <v>2.240186</v>
      </c>
      <c r="BH115">
        <v>2.235751</v>
      </c>
      <c r="BI115">
        <v>2.159535</v>
      </c>
      <c r="BJ115">
        <v>2.1007449999999999</v>
      </c>
      <c r="BK115">
        <v>2.1961059999999999</v>
      </c>
      <c r="BL115">
        <v>2.1655060000000002</v>
      </c>
      <c r="BM115">
        <v>2.2325539999999999</v>
      </c>
      <c r="BN115">
        <v>2.1683460000000001</v>
      </c>
      <c r="BO115">
        <v>3.2764440000000001</v>
      </c>
      <c r="BP115">
        <v>3.2997830000000001</v>
      </c>
      <c r="BQ115">
        <v>3.0699920000000001</v>
      </c>
      <c r="BR115">
        <v>2.949681</v>
      </c>
      <c r="BS115">
        <v>2.696123</v>
      </c>
      <c r="BT115">
        <v>2.6822550000000001</v>
      </c>
      <c r="BU115">
        <v>2.522662</v>
      </c>
      <c r="BV115">
        <v>2.4788160000000001</v>
      </c>
      <c r="BW115">
        <v>1.9658119999999999</v>
      </c>
      <c r="BX115">
        <v>2.0596199999999998</v>
      </c>
      <c r="BY115">
        <v>2.0484800000000001</v>
      </c>
      <c r="BZ115">
        <v>2.0722230000000001</v>
      </c>
      <c r="CA115">
        <v>2.051107</v>
      </c>
      <c r="CB115">
        <v>2.0538159999999999</v>
      </c>
      <c r="CC115">
        <v>2.1503030000000001</v>
      </c>
      <c r="CD115">
        <v>2.082713</v>
      </c>
    </row>
    <row r="116" spans="1:82">
      <c r="A116">
        <v>92.478611000000001</v>
      </c>
      <c r="B116" s="3">
        <v>3.8532754629629626</v>
      </c>
      <c r="C116">
        <v>2.1863389999999998</v>
      </c>
      <c r="D116">
        <v>2.1568999999999998</v>
      </c>
      <c r="E116">
        <v>2.2249970000000001</v>
      </c>
      <c r="F116">
        <v>2.1795420000000001</v>
      </c>
      <c r="G116">
        <v>0.179424</v>
      </c>
      <c r="H116">
        <v>0.23300599999999999</v>
      </c>
      <c r="I116">
        <v>0.23154</v>
      </c>
      <c r="J116">
        <v>0.26100499999999999</v>
      </c>
      <c r="K116">
        <v>2.8771779999999998</v>
      </c>
      <c r="L116">
        <v>2.8568929999999999</v>
      </c>
      <c r="M116">
        <v>3.0059870000000002</v>
      </c>
      <c r="N116">
        <v>2.7728160000000002</v>
      </c>
      <c r="O116">
        <v>2.3375539999999999</v>
      </c>
      <c r="P116">
        <v>2.2857259999999999</v>
      </c>
      <c r="Q116">
        <v>2.202941</v>
      </c>
      <c r="R116">
        <v>2.242362</v>
      </c>
      <c r="S116">
        <v>5.6325E-2</v>
      </c>
      <c r="T116">
        <v>1.614528</v>
      </c>
      <c r="U116">
        <v>1.98708</v>
      </c>
      <c r="V116">
        <v>2.0546009999999999</v>
      </c>
      <c r="W116">
        <v>2.1897129999999998</v>
      </c>
      <c r="X116">
        <v>2.0978409999999998</v>
      </c>
      <c r="Y116">
        <v>2.0675300000000001</v>
      </c>
      <c r="Z116">
        <v>2.1789670000000001</v>
      </c>
      <c r="AA116">
        <v>2.1979669999999998</v>
      </c>
      <c r="AB116">
        <v>2.1099130000000001</v>
      </c>
      <c r="AC116">
        <v>2.2471369999999999</v>
      </c>
      <c r="AD116">
        <v>2.1871960000000001</v>
      </c>
      <c r="AE116">
        <v>2.1715580000000001</v>
      </c>
      <c r="AF116">
        <v>2.1848030000000001</v>
      </c>
      <c r="AG116">
        <v>2.205276</v>
      </c>
      <c r="AH116">
        <v>2.11042</v>
      </c>
      <c r="AI116">
        <v>1.9283539999999999</v>
      </c>
      <c r="AJ116">
        <v>2.3724500000000002</v>
      </c>
      <c r="AK116">
        <v>2.2978779999999999</v>
      </c>
      <c r="AL116">
        <v>2.3041450000000001</v>
      </c>
      <c r="AM116">
        <v>2.1467450000000001</v>
      </c>
      <c r="AN116">
        <v>2.1593599999999999</v>
      </c>
      <c r="AO116">
        <v>2.292535</v>
      </c>
      <c r="AP116">
        <v>2.2423829999999998</v>
      </c>
      <c r="AQ116">
        <v>2.5519150000000002</v>
      </c>
      <c r="AR116">
        <v>2.3037809999999999</v>
      </c>
      <c r="AS116">
        <v>2.2599830000000001</v>
      </c>
      <c r="AT116">
        <v>2.2041080000000002</v>
      </c>
      <c r="AU116">
        <v>2.2564820000000001</v>
      </c>
      <c r="AV116">
        <v>2.191303</v>
      </c>
      <c r="AW116">
        <v>2.212113</v>
      </c>
      <c r="AX116">
        <v>2.1975310000000001</v>
      </c>
      <c r="AY116">
        <v>2.1823670000000002</v>
      </c>
      <c r="AZ116">
        <v>2.1400320000000002</v>
      </c>
      <c r="BA116">
        <v>2.2770600000000001</v>
      </c>
      <c r="BB116">
        <v>2.2259890000000002</v>
      </c>
      <c r="BC116">
        <v>2.2235529999999999</v>
      </c>
      <c r="BD116">
        <v>2.0923240000000001</v>
      </c>
      <c r="BE116">
        <v>2.227538</v>
      </c>
      <c r="BF116">
        <v>2.2175210000000001</v>
      </c>
      <c r="BG116">
        <v>2.253336</v>
      </c>
      <c r="BH116">
        <v>2.2513200000000002</v>
      </c>
      <c r="BI116">
        <v>2.1795119999999999</v>
      </c>
      <c r="BJ116">
        <v>2.1195339999999998</v>
      </c>
      <c r="BK116">
        <v>2.207128</v>
      </c>
      <c r="BL116">
        <v>2.1744119999999998</v>
      </c>
      <c r="BM116">
        <v>2.2555999999999998</v>
      </c>
      <c r="BN116">
        <v>2.1750759999999998</v>
      </c>
      <c r="BO116">
        <v>3.317348</v>
      </c>
      <c r="BP116">
        <v>3.3550689999999999</v>
      </c>
      <c r="BQ116">
        <v>3.1200619999999999</v>
      </c>
      <c r="BR116">
        <v>2.980893</v>
      </c>
      <c r="BS116">
        <v>2.7326190000000001</v>
      </c>
      <c r="BT116">
        <v>2.70404</v>
      </c>
      <c r="BU116">
        <v>2.5476169999999998</v>
      </c>
      <c r="BV116">
        <v>2.4923570000000002</v>
      </c>
      <c r="BW116">
        <v>1.9736050000000001</v>
      </c>
      <c r="BX116">
        <v>2.0740599999999998</v>
      </c>
      <c r="BY116">
        <v>2.0688049999999998</v>
      </c>
      <c r="BZ116">
        <v>2.07803</v>
      </c>
      <c r="CA116">
        <v>2.0640499999999999</v>
      </c>
      <c r="CB116">
        <v>2.061445</v>
      </c>
      <c r="CC116">
        <v>2.1622340000000002</v>
      </c>
      <c r="CD116">
        <v>2.0989849999999999</v>
      </c>
    </row>
    <row r="117" spans="1:82">
      <c r="A117">
        <v>93.478611000000001</v>
      </c>
      <c r="B117" s="3">
        <v>3.8949421296296296</v>
      </c>
      <c r="C117">
        <v>2.192771</v>
      </c>
      <c r="D117">
        <v>2.1727500000000002</v>
      </c>
      <c r="E117">
        <v>2.2285309999999998</v>
      </c>
      <c r="F117">
        <v>2.1923840000000001</v>
      </c>
      <c r="G117">
        <v>0.171761</v>
      </c>
      <c r="H117">
        <v>0.22151799999999999</v>
      </c>
      <c r="I117">
        <v>0.22140799999999999</v>
      </c>
      <c r="J117">
        <v>0.24951499999999999</v>
      </c>
      <c r="K117">
        <v>2.898663</v>
      </c>
      <c r="L117">
        <v>2.8844539999999999</v>
      </c>
      <c r="M117">
        <v>3.0399210000000001</v>
      </c>
      <c r="N117">
        <v>2.7983199999999999</v>
      </c>
      <c r="O117">
        <v>2.3450820000000001</v>
      </c>
      <c r="P117">
        <v>2.2969059999999999</v>
      </c>
      <c r="Q117">
        <v>2.2179549999999999</v>
      </c>
      <c r="R117">
        <v>2.261666</v>
      </c>
      <c r="S117">
        <v>5.5868000000000001E-2</v>
      </c>
      <c r="T117">
        <v>1.6231629999999999</v>
      </c>
      <c r="U117">
        <v>2.0039169999999999</v>
      </c>
      <c r="V117">
        <v>2.063186</v>
      </c>
      <c r="W117">
        <v>2.1988889999999999</v>
      </c>
      <c r="X117">
        <v>2.1154540000000002</v>
      </c>
      <c r="Y117">
        <v>2.0844510000000001</v>
      </c>
      <c r="Z117">
        <v>2.1881789999999999</v>
      </c>
      <c r="AA117">
        <v>2.2152059999999998</v>
      </c>
      <c r="AB117">
        <v>2.1210019999999998</v>
      </c>
      <c r="AC117">
        <v>2.250057</v>
      </c>
      <c r="AD117">
        <v>2.1934559999999999</v>
      </c>
      <c r="AE117">
        <v>2.1790479999999999</v>
      </c>
      <c r="AF117">
        <v>2.2001930000000001</v>
      </c>
      <c r="AG117">
        <v>2.2204640000000002</v>
      </c>
      <c r="AH117">
        <v>2.1160480000000002</v>
      </c>
      <c r="AI117">
        <v>1.9548049999999999</v>
      </c>
      <c r="AJ117">
        <v>2.38178</v>
      </c>
      <c r="AK117">
        <v>2.3189329999999999</v>
      </c>
      <c r="AL117">
        <v>2.3128410000000001</v>
      </c>
      <c r="AM117">
        <v>2.16235</v>
      </c>
      <c r="AN117">
        <v>2.1692550000000002</v>
      </c>
      <c r="AO117">
        <v>2.3098139999999998</v>
      </c>
      <c r="AP117">
        <v>2.2565900000000001</v>
      </c>
      <c r="AQ117">
        <v>2.5658069999999999</v>
      </c>
      <c r="AR117">
        <v>2.314727</v>
      </c>
      <c r="AS117">
        <v>2.2613110000000001</v>
      </c>
      <c r="AT117">
        <v>2.200793</v>
      </c>
      <c r="AU117">
        <v>2.2629130000000002</v>
      </c>
      <c r="AV117">
        <v>2.18512</v>
      </c>
      <c r="AW117">
        <v>2.229822</v>
      </c>
      <c r="AX117">
        <v>2.1992630000000002</v>
      </c>
      <c r="AY117">
        <v>2.1958669999999998</v>
      </c>
      <c r="AZ117">
        <v>2.1622880000000002</v>
      </c>
      <c r="BA117">
        <v>2.2996129999999999</v>
      </c>
      <c r="BB117">
        <v>2.2389079999999999</v>
      </c>
      <c r="BC117">
        <v>2.2245689999999998</v>
      </c>
      <c r="BD117">
        <v>2.1012749999999998</v>
      </c>
      <c r="BE117">
        <v>2.2391220000000001</v>
      </c>
      <c r="BF117">
        <v>2.224234</v>
      </c>
      <c r="BG117">
        <v>2.2671800000000002</v>
      </c>
      <c r="BH117">
        <v>2.2743000000000002</v>
      </c>
      <c r="BI117">
        <v>2.191344</v>
      </c>
      <c r="BJ117">
        <v>2.126973</v>
      </c>
      <c r="BK117">
        <v>2.2246079999999999</v>
      </c>
      <c r="BL117">
        <v>2.187462</v>
      </c>
      <c r="BM117">
        <v>2.2691669999999999</v>
      </c>
      <c r="BN117">
        <v>2.195513</v>
      </c>
      <c r="BO117">
        <v>3.3624299999999998</v>
      </c>
      <c r="BP117">
        <v>3.3957830000000002</v>
      </c>
      <c r="BQ117">
        <v>3.1610469999999999</v>
      </c>
      <c r="BR117">
        <v>3.0020419999999999</v>
      </c>
      <c r="BS117">
        <v>2.757873</v>
      </c>
      <c r="BT117">
        <v>2.7137560000000001</v>
      </c>
      <c r="BU117">
        <v>2.556597</v>
      </c>
      <c r="BV117">
        <v>2.5192830000000002</v>
      </c>
      <c r="BW117">
        <v>1.9818789999999999</v>
      </c>
      <c r="BX117">
        <v>2.0872090000000001</v>
      </c>
      <c r="BY117">
        <v>2.0802529999999999</v>
      </c>
      <c r="BZ117">
        <v>2.0898129999999999</v>
      </c>
      <c r="CA117">
        <v>2.0771929999999998</v>
      </c>
      <c r="CB117">
        <v>2.076076</v>
      </c>
      <c r="CC117">
        <v>2.1728130000000001</v>
      </c>
      <c r="CD117">
        <v>2.111828</v>
      </c>
    </row>
    <row r="118" spans="1:82">
      <c r="A118">
        <v>94.478611000000001</v>
      </c>
      <c r="B118" s="3">
        <v>3.9366087962962961</v>
      </c>
      <c r="C118">
        <v>2.2039209999999998</v>
      </c>
      <c r="D118">
        <v>2.1833290000000001</v>
      </c>
      <c r="E118">
        <v>2.2408570000000001</v>
      </c>
      <c r="F118">
        <v>2.205463</v>
      </c>
      <c r="G118">
        <v>0.16278200000000001</v>
      </c>
      <c r="H118">
        <v>0.212724</v>
      </c>
      <c r="I118">
        <v>0.21452299999999999</v>
      </c>
      <c r="J118">
        <v>0.239902</v>
      </c>
      <c r="K118">
        <v>2.9262000000000001</v>
      </c>
      <c r="L118">
        <v>2.924922</v>
      </c>
      <c r="M118">
        <v>3.0769600000000001</v>
      </c>
      <c r="N118">
        <v>2.8233999999999999</v>
      </c>
      <c r="O118">
        <v>2.359337</v>
      </c>
      <c r="P118">
        <v>2.3091840000000001</v>
      </c>
      <c r="Q118">
        <v>2.2273550000000002</v>
      </c>
      <c r="R118">
        <v>2.2722600000000002</v>
      </c>
      <c r="S118">
        <v>5.3977999999999998E-2</v>
      </c>
      <c r="T118">
        <v>1.6317170000000001</v>
      </c>
      <c r="U118">
        <v>2.0200369999999999</v>
      </c>
      <c r="V118">
        <v>2.0816319999999999</v>
      </c>
      <c r="W118">
        <v>2.2122090000000001</v>
      </c>
      <c r="X118">
        <v>2.1325059999999998</v>
      </c>
      <c r="Y118">
        <v>2.0970469999999999</v>
      </c>
      <c r="Z118">
        <v>2.2057030000000002</v>
      </c>
      <c r="AA118">
        <v>2.239716</v>
      </c>
      <c r="AB118">
        <v>2.1383999999999999</v>
      </c>
      <c r="AC118">
        <v>2.2689010000000001</v>
      </c>
      <c r="AD118">
        <v>2.2078899999999999</v>
      </c>
      <c r="AE118">
        <v>2.199039</v>
      </c>
      <c r="AF118">
        <v>2.2112750000000001</v>
      </c>
      <c r="AG118">
        <v>2.2358730000000002</v>
      </c>
      <c r="AH118">
        <v>2.1370619999999998</v>
      </c>
      <c r="AI118">
        <v>1.98106</v>
      </c>
      <c r="AJ118">
        <v>2.4029699999999998</v>
      </c>
      <c r="AK118">
        <v>2.336144</v>
      </c>
      <c r="AL118">
        <v>2.321488</v>
      </c>
      <c r="AM118">
        <v>2.1763029999999999</v>
      </c>
      <c r="AN118">
        <v>2.1726830000000001</v>
      </c>
      <c r="AO118">
        <v>2.3217889999999999</v>
      </c>
      <c r="AP118">
        <v>2.272564</v>
      </c>
      <c r="AQ118">
        <v>2.5877460000000001</v>
      </c>
      <c r="AR118">
        <v>2.331394</v>
      </c>
      <c r="AS118">
        <v>2.2719140000000002</v>
      </c>
      <c r="AT118">
        <v>2.2163930000000001</v>
      </c>
      <c r="AU118">
        <v>2.2809219999999999</v>
      </c>
      <c r="AV118">
        <v>2.1954379999999998</v>
      </c>
      <c r="AW118">
        <v>2.2487249999999999</v>
      </c>
      <c r="AX118">
        <v>2.2095950000000002</v>
      </c>
      <c r="AY118">
        <v>2.206941</v>
      </c>
      <c r="AZ118">
        <v>2.1856740000000001</v>
      </c>
      <c r="BA118">
        <v>2.3092480000000002</v>
      </c>
      <c r="BB118">
        <v>2.2471779999999999</v>
      </c>
      <c r="BC118">
        <v>2.2347549999999998</v>
      </c>
      <c r="BD118">
        <v>2.12344</v>
      </c>
      <c r="BE118">
        <v>2.2650480000000002</v>
      </c>
      <c r="BF118">
        <v>2.2498230000000001</v>
      </c>
      <c r="BG118">
        <v>2.2731029999999999</v>
      </c>
      <c r="BH118">
        <v>2.2861850000000001</v>
      </c>
      <c r="BI118">
        <v>2.2002109999999999</v>
      </c>
      <c r="BJ118">
        <v>2.1418089999999999</v>
      </c>
      <c r="BK118">
        <v>2.2463850000000001</v>
      </c>
      <c r="BL118">
        <v>2.197111</v>
      </c>
      <c r="BM118">
        <v>2.2766980000000001</v>
      </c>
      <c r="BN118">
        <v>2.2055829999999998</v>
      </c>
      <c r="BO118">
        <v>3.4069479999999999</v>
      </c>
      <c r="BP118">
        <v>3.4392860000000001</v>
      </c>
      <c r="BQ118">
        <v>3.1955689999999999</v>
      </c>
      <c r="BR118">
        <v>3.0502850000000001</v>
      </c>
      <c r="BS118">
        <v>2.792942</v>
      </c>
      <c r="BT118">
        <v>2.7504409999999999</v>
      </c>
      <c r="BU118">
        <v>2.5744669999999998</v>
      </c>
      <c r="BV118">
        <v>2.5359259999999999</v>
      </c>
      <c r="BW118">
        <v>2.00298</v>
      </c>
      <c r="BX118">
        <v>2.1063960000000002</v>
      </c>
      <c r="BY118">
        <v>2.0924429999999998</v>
      </c>
      <c r="BZ118">
        <v>2.0987529999999999</v>
      </c>
      <c r="CA118">
        <v>2.0856539999999999</v>
      </c>
      <c r="CB118">
        <v>2.0895600000000001</v>
      </c>
      <c r="CC118">
        <v>2.18994</v>
      </c>
      <c r="CD118">
        <v>2.1240890000000001</v>
      </c>
    </row>
    <row r="119" spans="1:82">
      <c r="A119">
        <v>95.478888999999995</v>
      </c>
      <c r="B119" s="3">
        <v>3.9782870370370369</v>
      </c>
      <c r="C119">
        <v>2.211665</v>
      </c>
      <c r="D119">
        <v>2.190159</v>
      </c>
      <c r="E119">
        <v>2.2528229999999998</v>
      </c>
      <c r="F119">
        <v>2.21977</v>
      </c>
      <c r="G119">
        <v>0.155111</v>
      </c>
      <c r="H119">
        <v>0.203879</v>
      </c>
      <c r="I119">
        <v>0.20427300000000001</v>
      </c>
      <c r="J119">
        <v>0.232298</v>
      </c>
      <c r="K119">
        <v>2.9460989999999998</v>
      </c>
      <c r="L119">
        <v>2.9543370000000002</v>
      </c>
      <c r="M119">
        <v>3.1190009999999999</v>
      </c>
      <c r="N119">
        <v>2.8582429999999999</v>
      </c>
      <c r="O119">
        <v>2.3691870000000002</v>
      </c>
      <c r="P119">
        <v>2.3273220000000001</v>
      </c>
      <c r="Q119">
        <v>2.2454489999999998</v>
      </c>
      <c r="R119">
        <v>2.29122</v>
      </c>
      <c r="S119">
        <v>5.5424000000000001E-2</v>
      </c>
      <c r="T119">
        <v>1.6348240000000001</v>
      </c>
      <c r="U119">
        <v>2.0396209999999999</v>
      </c>
      <c r="V119">
        <v>2.0901019999999999</v>
      </c>
      <c r="W119">
        <v>2.214661</v>
      </c>
      <c r="X119">
        <v>2.1404269999999999</v>
      </c>
      <c r="Y119">
        <v>2.1022270000000001</v>
      </c>
      <c r="Z119">
        <v>2.2100379999999999</v>
      </c>
      <c r="AA119">
        <v>2.247096</v>
      </c>
      <c r="AB119">
        <v>2.151322</v>
      </c>
      <c r="AC119">
        <v>2.281714</v>
      </c>
      <c r="AD119">
        <v>2.2170480000000001</v>
      </c>
      <c r="AE119">
        <v>2.2075680000000002</v>
      </c>
      <c r="AF119">
        <v>2.2201219999999999</v>
      </c>
      <c r="AG119">
        <v>2.2491409999999998</v>
      </c>
      <c r="AH119">
        <v>2.1363270000000001</v>
      </c>
      <c r="AI119">
        <v>1.995857</v>
      </c>
      <c r="AJ119">
        <v>2.4236589999999998</v>
      </c>
      <c r="AK119">
        <v>2.3471320000000002</v>
      </c>
      <c r="AL119">
        <v>2.3292099999999998</v>
      </c>
      <c r="AM119">
        <v>2.1746349999999999</v>
      </c>
      <c r="AN119">
        <v>2.1895159999999998</v>
      </c>
      <c r="AO119">
        <v>2.347709</v>
      </c>
      <c r="AP119">
        <v>2.2788240000000002</v>
      </c>
      <c r="AQ119">
        <v>2.609289</v>
      </c>
      <c r="AR119">
        <v>2.344592</v>
      </c>
      <c r="AS119">
        <v>2.2921040000000001</v>
      </c>
      <c r="AT119">
        <v>2.2342050000000002</v>
      </c>
      <c r="AU119">
        <v>2.2937880000000002</v>
      </c>
      <c r="AV119">
        <v>2.2194859999999998</v>
      </c>
      <c r="AW119">
        <v>2.268386</v>
      </c>
      <c r="AX119">
        <v>2.2301980000000001</v>
      </c>
      <c r="AY119">
        <v>2.223077</v>
      </c>
      <c r="AZ119">
        <v>2.1971400000000001</v>
      </c>
      <c r="BA119">
        <v>2.322889</v>
      </c>
      <c r="BB119">
        <v>2.2588469999999998</v>
      </c>
      <c r="BC119">
        <v>2.2565529999999998</v>
      </c>
      <c r="BD119">
        <v>2.1250619999999998</v>
      </c>
      <c r="BE119">
        <v>2.2784080000000002</v>
      </c>
      <c r="BF119">
        <v>2.2586349999999999</v>
      </c>
      <c r="BG119">
        <v>2.2888959999999998</v>
      </c>
      <c r="BH119">
        <v>2.300125</v>
      </c>
      <c r="BI119">
        <v>2.217673</v>
      </c>
      <c r="BJ119">
        <v>2.1518169999999999</v>
      </c>
      <c r="BK119">
        <v>2.2524169999999999</v>
      </c>
      <c r="BL119">
        <v>2.2130540000000001</v>
      </c>
      <c r="BM119">
        <v>2.2899129999999999</v>
      </c>
      <c r="BN119">
        <v>2.219665</v>
      </c>
      <c r="BO119">
        <v>3.4387159999999999</v>
      </c>
      <c r="BP119">
        <v>3.4884629999999999</v>
      </c>
      <c r="BQ119">
        <v>3.2200980000000001</v>
      </c>
      <c r="BR119">
        <v>3.0736330000000001</v>
      </c>
      <c r="BS119">
        <v>2.8202159999999998</v>
      </c>
      <c r="BT119">
        <v>2.7726600000000001</v>
      </c>
      <c r="BU119">
        <v>2.5892089999999999</v>
      </c>
      <c r="BV119">
        <v>2.5512160000000002</v>
      </c>
      <c r="BW119">
        <v>2.012006</v>
      </c>
      <c r="BX119">
        <v>2.1207240000000001</v>
      </c>
      <c r="BY119">
        <v>2.1068560000000001</v>
      </c>
      <c r="BZ119">
        <v>2.118341</v>
      </c>
      <c r="CA119">
        <v>2.1050390000000001</v>
      </c>
      <c r="CB119">
        <v>2.1099860000000001</v>
      </c>
      <c r="CC119">
        <v>2.2047020000000002</v>
      </c>
      <c r="CD119">
        <v>2.1244809999999998</v>
      </c>
    </row>
    <row r="120" spans="1:82">
      <c r="A120">
        <v>96.479167000000004</v>
      </c>
      <c r="B120" s="3">
        <v>4.0199652777777777</v>
      </c>
      <c r="C120">
        <v>2.2369119999999998</v>
      </c>
      <c r="D120">
        <v>2.2083179999999998</v>
      </c>
      <c r="E120">
        <v>2.2664029999999999</v>
      </c>
      <c r="F120">
        <v>2.221457</v>
      </c>
      <c r="G120">
        <v>0.14787900000000001</v>
      </c>
      <c r="H120">
        <v>0.19750799999999999</v>
      </c>
      <c r="I120">
        <v>0.19950499999999999</v>
      </c>
      <c r="J120">
        <v>0.22428000000000001</v>
      </c>
      <c r="K120">
        <v>2.9662950000000001</v>
      </c>
      <c r="L120">
        <v>2.9891960000000002</v>
      </c>
      <c r="M120">
        <v>3.1537999999999999</v>
      </c>
      <c r="N120">
        <v>2.9046069999999999</v>
      </c>
      <c r="O120">
        <v>2.3801009999999998</v>
      </c>
      <c r="P120">
        <v>2.340684</v>
      </c>
      <c r="Q120">
        <v>2.2571379999999999</v>
      </c>
      <c r="R120">
        <v>2.3005179999999998</v>
      </c>
      <c r="S120">
        <v>5.5745000000000003E-2</v>
      </c>
      <c r="T120">
        <v>1.643594</v>
      </c>
      <c r="U120">
        <v>2.0420630000000002</v>
      </c>
      <c r="V120">
        <v>2.1054409999999999</v>
      </c>
      <c r="W120">
        <v>2.2431540000000001</v>
      </c>
      <c r="X120">
        <v>2.158013</v>
      </c>
      <c r="Y120">
        <v>2.1123419999999999</v>
      </c>
      <c r="Z120">
        <v>2.2260930000000001</v>
      </c>
      <c r="AA120">
        <v>2.2701280000000001</v>
      </c>
      <c r="AB120">
        <v>2.1636649999999999</v>
      </c>
      <c r="AC120">
        <v>2.300548</v>
      </c>
      <c r="AD120">
        <v>2.2400920000000002</v>
      </c>
      <c r="AE120">
        <v>2.2226759999999999</v>
      </c>
      <c r="AF120">
        <v>2.24078</v>
      </c>
      <c r="AG120">
        <v>2.2631190000000001</v>
      </c>
      <c r="AH120">
        <v>2.1500729999999999</v>
      </c>
      <c r="AI120">
        <v>2.0243319999999998</v>
      </c>
      <c r="AJ120">
        <v>2.4440580000000001</v>
      </c>
      <c r="AK120">
        <v>2.355353</v>
      </c>
      <c r="AL120">
        <v>2.3462260000000001</v>
      </c>
      <c r="AM120">
        <v>2.1874530000000001</v>
      </c>
      <c r="AN120">
        <v>2.2021440000000001</v>
      </c>
      <c r="AO120">
        <v>2.3545639999999999</v>
      </c>
      <c r="AP120">
        <v>2.291585</v>
      </c>
      <c r="AQ120">
        <v>2.6350829999999998</v>
      </c>
      <c r="AR120">
        <v>2.366088</v>
      </c>
      <c r="AS120">
        <v>2.3133360000000001</v>
      </c>
      <c r="AT120">
        <v>2.2423129999999998</v>
      </c>
      <c r="AU120">
        <v>2.3098320000000001</v>
      </c>
      <c r="AV120">
        <v>2.2314729999999998</v>
      </c>
      <c r="AW120">
        <v>2.290537</v>
      </c>
      <c r="AX120">
        <v>2.2462089999999999</v>
      </c>
      <c r="AY120">
        <v>2.2375120000000002</v>
      </c>
      <c r="AZ120">
        <v>2.205346</v>
      </c>
      <c r="BA120">
        <v>2.3362910000000001</v>
      </c>
      <c r="BB120">
        <v>2.2760229999999999</v>
      </c>
      <c r="BC120">
        <v>2.2673739999999998</v>
      </c>
      <c r="BD120">
        <v>2.146871</v>
      </c>
      <c r="BE120">
        <v>2.2920669999999999</v>
      </c>
      <c r="BF120">
        <v>2.269482</v>
      </c>
      <c r="BG120">
        <v>2.2915269999999999</v>
      </c>
      <c r="BH120">
        <v>2.3213560000000002</v>
      </c>
      <c r="BI120">
        <v>2.2364199999999999</v>
      </c>
      <c r="BJ120">
        <v>2.1739920000000001</v>
      </c>
      <c r="BK120">
        <v>2.260262</v>
      </c>
      <c r="BL120">
        <v>2.2307410000000001</v>
      </c>
      <c r="BM120">
        <v>2.3100239999999999</v>
      </c>
      <c r="BN120">
        <v>2.2329140000000001</v>
      </c>
      <c r="BO120">
        <v>3.479679</v>
      </c>
      <c r="BP120">
        <v>3.5227379999999999</v>
      </c>
      <c r="BQ120">
        <v>3.2672319999999999</v>
      </c>
      <c r="BR120">
        <v>3.1027659999999999</v>
      </c>
      <c r="BS120">
        <v>2.8451499999999998</v>
      </c>
      <c r="BT120">
        <v>2.7947280000000001</v>
      </c>
      <c r="BU120">
        <v>2.608819</v>
      </c>
      <c r="BV120">
        <v>2.5756830000000002</v>
      </c>
      <c r="BW120">
        <v>2.035647</v>
      </c>
      <c r="BX120">
        <v>2.1336919999999999</v>
      </c>
      <c r="BY120">
        <v>2.1172179999999998</v>
      </c>
      <c r="BZ120">
        <v>2.1265559999999999</v>
      </c>
      <c r="CA120">
        <v>2.1115699999999999</v>
      </c>
      <c r="CB120">
        <v>2.1246550000000002</v>
      </c>
      <c r="CC120">
        <v>2.2167539999999999</v>
      </c>
      <c r="CD120">
        <v>2.1460490000000001</v>
      </c>
    </row>
    <row r="121" spans="1:82">
      <c r="A121">
        <v>97.479167000000004</v>
      </c>
      <c r="B121" s="3">
        <v>4.0616319444444446</v>
      </c>
      <c r="C121">
        <v>2.2446169999999999</v>
      </c>
      <c r="D121">
        <v>2.2104940000000002</v>
      </c>
      <c r="E121">
        <v>2.2740260000000001</v>
      </c>
      <c r="F121">
        <v>2.2428430000000001</v>
      </c>
      <c r="G121">
        <v>0.139462</v>
      </c>
      <c r="H121">
        <v>0.189529</v>
      </c>
      <c r="I121">
        <v>0.19076699999999999</v>
      </c>
      <c r="J121">
        <v>0.21768799999999999</v>
      </c>
      <c r="K121">
        <v>3.0187750000000002</v>
      </c>
      <c r="L121">
        <v>3.0081630000000001</v>
      </c>
      <c r="M121">
        <v>3.180796</v>
      </c>
      <c r="N121">
        <v>2.931489</v>
      </c>
      <c r="O121">
        <v>2.4004029999999998</v>
      </c>
      <c r="P121">
        <v>2.3567049999999998</v>
      </c>
      <c r="Q121">
        <v>2.2774570000000001</v>
      </c>
      <c r="R121">
        <v>2.3204570000000002</v>
      </c>
      <c r="S121">
        <v>5.3128000000000002E-2</v>
      </c>
      <c r="T121">
        <v>1.652946</v>
      </c>
      <c r="U121">
        <v>2.051075</v>
      </c>
      <c r="V121">
        <v>2.1137060000000001</v>
      </c>
      <c r="W121">
        <v>2.250867</v>
      </c>
      <c r="X121">
        <v>2.1658029999999999</v>
      </c>
      <c r="Y121">
        <v>2.1221809999999999</v>
      </c>
      <c r="Z121">
        <v>2.2362519999999999</v>
      </c>
      <c r="AA121">
        <v>2.285399</v>
      </c>
      <c r="AB121">
        <v>2.177162</v>
      </c>
      <c r="AC121">
        <v>2.3159489999999998</v>
      </c>
      <c r="AD121">
        <v>2.2500939999999998</v>
      </c>
      <c r="AE121">
        <v>2.2340740000000001</v>
      </c>
      <c r="AF121">
        <v>2.2464710000000001</v>
      </c>
      <c r="AG121">
        <v>2.2742260000000001</v>
      </c>
      <c r="AH121">
        <v>2.162153</v>
      </c>
      <c r="AI121">
        <v>2.034265</v>
      </c>
      <c r="AJ121">
        <v>2.4597319999999998</v>
      </c>
      <c r="AK121">
        <v>2.3643000000000001</v>
      </c>
      <c r="AL121">
        <v>2.3500939999999999</v>
      </c>
      <c r="AM121">
        <v>2.2054779999999998</v>
      </c>
      <c r="AN121">
        <v>2.2243110000000001</v>
      </c>
      <c r="AO121">
        <v>2.3737170000000001</v>
      </c>
      <c r="AP121">
        <v>2.3023159999999998</v>
      </c>
      <c r="AQ121">
        <v>2.6537890000000002</v>
      </c>
      <c r="AR121">
        <v>2.380878</v>
      </c>
      <c r="AS121">
        <v>2.3238650000000001</v>
      </c>
      <c r="AT121">
        <v>2.2622330000000002</v>
      </c>
      <c r="AU121">
        <v>2.3119079999999999</v>
      </c>
      <c r="AV121">
        <v>2.238235</v>
      </c>
      <c r="AW121">
        <v>2.2946119999999999</v>
      </c>
      <c r="AX121">
        <v>2.2688429999999999</v>
      </c>
      <c r="AY121">
        <v>2.2582900000000001</v>
      </c>
      <c r="AZ121">
        <v>2.2123179999999998</v>
      </c>
      <c r="BA121">
        <v>2.353799</v>
      </c>
      <c r="BB121">
        <v>2.28796</v>
      </c>
      <c r="BC121">
        <v>2.2814019999999999</v>
      </c>
      <c r="BD121">
        <v>2.1526930000000002</v>
      </c>
      <c r="BE121">
        <v>2.3021440000000002</v>
      </c>
      <c r="BF121">
        <v>2.2801179999999999</v>
      </c>
      <c r="BG121">
        <v>2.3059099999999999</v>
      </c>
      <c r="BH121">
        <v>2.3193229999999998</v>
      </c>
      <c r="BI121">
        <v>2.2404269999999999</v>
      </c>
      <c r="BJ121">
        <v>2.1785399999999999</v>
      </c>
      <c r="BK121">
        <v>2.2778019999999999</v>
      </c>
      <c r="BL121">
        <v>2.2450969999999999</v>
      </c>
      <c r="BM121">
        <v>2.3263950000000002</v>
      </c>
      <c r="BN121">
        <v>2.2472460000000001</v>
      </c>
      <c r="BO121">
        <v>3.5215000000000001</v>
      </c>
      <c r="BP121">
        <v>3.5616810000000001</v>
      </c>
      <c r="BQ121">
        <v>3.3045689999999999</v>
      </c>
      <c r="BR121">
        <v>3.1362739999999998</v>
      </c>
      <c r="BS121">
        <v>2.874155</v>
      </c>
      <c r="BT121">
        <v>2.8152819999999998</v>
      </c>
      <c r="BU121">
        <v>2.637753</v>
      </c>
      <c r="BV121">
        <v>2.5954619999999999</v>
      </c>
      <c r="BW121">
        <v>2.04467</v>
      </c>
      <c r="BX121">
        <v>2.1477970000000002</v>
      </c>
      <c r="BY121">
        <v>2.1413690000000001</v>
      </c>
      <c r="BZ121">
        <v>2.1483949999999998</v>
      </c>
      <c r="CA121">
        <v>2.1249229999999999</v>
      </c>
      <c r="CB121">
        <v>2.1437849999999998</v>
      </c>
      <c r="CC121">
        <v>2.2272810000000001</v>
      </c>
      <c r="CD121">
        <v>2.1587450000000001</v>
      </c>
    </row>
    <row r="122" spans="1:82">
      <c r="A122">
        <v>98.479167000000004</v>
      </c>
      <c r="B122" s="3">
        <v>4.1032986111111116</v>
      </c>
      <c r="C122">
        <v>2.25081</v>
      </c>
      <c r="D122">
        <v>2.2232259999999999</v>
      </c>
      <c r="E122">
        <v>2.2961849999999999</v>
      </c>
      <c r="F122">
        <v>2.2679010000000002</v>
      </c>
      <c r="G122">
        <v>0.135162</v>
      </c>
      <c r="H122">
        <v>0.183199</v>
      </c>
      <c r="I122">
        <v>0.186306</v>
      </c>
      <c r="J122">
        <v>0.212037</v>
      </c>
      <c r="K122">
        <v>3.0541559999999999</v>
      </c>
      <c r="L122">
        <v>3.0463559999999998</v>
      </c>
      <c r="M122">
        <v>3.206677</v>
      </c>
      <c r="N122">
        <v>2.9516269999999998</v>
      </c>
      <c r="O122">
        <v>2.415718</v>
      </c>
      <c r="P122">
        <v>2.3681549999999998</v>
      </c>
      <c r="Q122">
        <v>2.2840739999999999</v>
      </c>
      <c r="R122">
        <v>2.3196279999999998</v>
      </c>
      <c r="S122">
        <v>5.2520999999999998E-2</v>
      </c>
      <c r="T122">
        <v>1.663907</v>
      </c>
      <c r="U122">
        <v>2.0720320000000001</v>
      </c>
      <c r="V122">
        <v>2.1239210000000002</v>
      </c>
      <c r="W122">
        <v>2.256691</v>
      </c>
      <c r="X122">
        <v>2.1805530000000002</v>
      </c>
      <c r="Y122">
        <v>2.130576</v>
      </c>
      <c r="Z122">
        <v>2.2468620000000001</v>
      </c>
      <c r="AA122">
        <v>2.3018550000000002</v>
      </c>
      <c r="AB122">
        <v>2.189524</v>
      </c>
      <c r="AC122">
        <v>2.319502</v>
      </c>
      <c r="AD122">
        <v>2.258127</v>
      </c>
      <c r="AE122">
        <v>2.2522199999999999</v>
      </c>
      <c r="AF122">
        <v>2.250937</v>
      </c>
      <c r="AG122">
        <v>2.282044</v>
      </c>
      <c r="AH122">
        <v>2.1898140000000001</v>
      </c>
      <c r="AI122">
        <v>2.06006</v>
      </c>
      <c r="AJ122">
        <v>2.4798589999999998</v>
      </c>
      <c r="AK122">
        <v>2.3769979999999999</v>
      </c>
      <c r="AL122">
        <v>2.3644440000000002</v>
      </c>
      <c r="AM122">
        <v>2.2218490000000002</v>
      </c>
      <c r="AN122">
        <v>2.2327020000000002</v>
      </c>
      <c r="AO122">
        <v>2.367699</v>
      </c>
      <c r="AP122">
        <v>2.3240460000000001</v>
      </c>
      <c r="AQ122">
        <v>2.6743260000000002</v>
      </c>
      <c r="AR122">
        <v>2.3990089999999999</v>
      </c>
      <c r="AS122">
        <v>2.3426849999999999</v>
      </c>
      <c r="AT122">
        <v>2.2786840000000002</v>
      </c>
      <c r="AU122">
        <v>2.3267099999999998</v>
      </c>
      <c r="AV122">
        <v>2.253692</v>
      </c>
      <c r="AW122">
        <v>2.3121459999999998</v>
      </c>
      <c r="AX122">
        <v>2.2725070000000001</v>
      </c>
      <c r="AY122">
        <v>2.2703150000000001</v>
      </c>
      <c r="AZ122">
        <v>2.2309009999999998</v>
      </c>
      <c r="BA122">
        <v>2.3605939999999999</v>
      </c>
      <c r="BB122">
        <v>2.2969029999999999</v>
      </c>
      <c r="BC122">
        <v>2.3031959999999998</v>
      </c>
      <c r="BD122">
        <v>2.1716160000000002</v>
      </c>
      <c r="BE122">
        <v>2.31358</v>
      </c>
      <c r="BF122">
        <v>2.2906689999999998</v>
      </c>
      <c r="BG122">
        <v>2.309177</v>
      </c>
      <c r="BH122">
        <v>2.3479779999999999</v>
      </c>
      <c r="BI122">
        <v>2.2556090000000002</v>
      </c>
      <c r="BJ122">
        <v>2.1881149999999998</v>
      </c>
      <c r="BK122">
        <v>2.2893479999999999</v>
      </c>
      <c r="BL122">
        <v>2.2556940000000001</v>
      </c>
      <c r="BM122">
        <v>2.3439679999999998</v>
      </c>
      <c r="BN122">
        <v>2.2555909999999999</v>
      </c>
      <c r="BO122">
        <v>3.571923</v>
      </c>
      <c r="BP122">
        <v>3.6012650000000002</v>
      </c>
      <c r="BQ122">
        <v>3.353059</v>
      </c>
      <c r="BR122">
        <v>3.1571570000000002</v>
      </c>
      <c r="BS122">
        <v>2.9006829999999999</v>
      </c>
      <c r="BT122">
        <v>2.827528</v>
      </c>
      <c r="BU122">
        <v>2.6605289999999999</v>
      </c>
      <c r="BV122">
        <v>2.604304</v>
      </c>
      <c r="BW122">
        <v>2.0474139999999998</v>
      </c>
      <c r="BX122">
        <v>2.1724100000000002</v>
      </c>
      <c r="BY122">
        <v>2.150312</v>
      </c>
      <c r="BZ122">
        <v>2.1560549999999998</v>
      </c>
      <c r="CA122">
        <v>2.145527</v>
      </c>
      <c r="CB122">
        <v>2.148431</v>
      </c>
      <c r="CC122">
        <v>2.234699</v>
      </c>
      <c r="CD122">
        <v>2.1746219999999998</v>
      </c>
    </row>
    <row r="123" spans="1:82">
      <c r="A123">
        <v>99.479444000000001</v>
      </c>
      <c r="B123" s="3">
        <v>4.1449768518518519</v>
      </c>
      <c r="C123">
        <v>2.2624409999999999</v>
      </c>
      <c r="D123">
        <v>2.2384089999999999</v>
      </c>
      <c r="E123">
        <v>2.2982290000000001</v>
      </c>
      <c r="F123">
        <v>2.2687719999999998</v>
      </c>
      <c r="G123">
        <v>0.13188</v>
      </c>
      <c r="H123">
        <v>0.17624899999999999</v>
      </c>
      <c r="I123">
        <v>0.17982400000000001</v>
      </c>
      <c r="J123">
        <v>0.20472599999999999</v>
      </c>
      <c r="K123">
        <v>3.094471</v>
      </c>
      <c r="L123">
        <v>3.0846589999999998</v>
      </c>
      <c r="M123">
        <v>3.2424680000000001</v>
      </c>
      <c r="N123">
        <v>2.9914079999999998</v>
      </c>
      <c r="O123">
        <v>2.4381460000000001</v>
      </c>
      <c r="P123">
        <v>2.384503</v>
      </c>
      <c r="Q123">
        <v>2.3016299999999998</v>
      </c>
      <c r="R123">
        <v>2.3321550000000002</v>
      </c>
      <c r="S123">
        <v>5.1382999999999998E-2</v>
      </c>
      <c r="T123">
        <v>1.6733100000000001</v>
      </c>
      <c r="U123">
        <v>2.0826199999999999</v>
      </c>
      <c r="V123">
        <v>2.1345830000000001</v>
      </c>
      <c r="W123">
        <v>2.2805909999999998</v>
      </c>
      <c r="X123">
        <v>2.1866099999999999</v>
      </c>
      <c r="Y123">
        <v>2.1465830000000001</v>
      </c>
      <c r="Z123">
        <v>2.2597610000000001</v>
      </c>
      <c r="AA123">
        <v>2.3116859999999999</v>
      </c>
      <c r="AB123">
        <v>2.1936619999999998</v>
      </c>
      <c r="AC123">
        <v>2.3309760000000002</v>
      </c>
      <c r="AD123">
        <v>2.2748050000000002</v>
      </c>
      <c r="AE123">
        <v>2.2645620000000002</v>
      </c>
      <c r="AF123">
        <v>2.2564259999999998</v>
      </c>
      <c r="AG123">
        <v>2.3007650000000002</v>
      </c>
      <c r="AH123">
        <v>2.2030949999999998</v>
      </c>
      <c r="AI123">
        <v>2.0878489999999998</v>
      </c>
      <c r="AJ123">
        <v>2.4980739999999999</v>
      </c>
      <c r="AK123">
        <v>2.3868480000000001</v>
      </c>
      <c r="AL123">
        <v>2.371483</v>
      </c>
      <c r="AM123">
        <v>2.2341229999999999</v>
      </c>
      <c r="AN123">
        <v>2.251096</v>
      </c>
      <c r="AO123">
        <v>2.374225</v>
      </c>
      <c r="AP123">
        <v>2.3328090000000001</v>
      </c>
      <c r="AQ123">
        <v>2.7020900000000001</v>
      </c>
      <c r="AR123">
        <v>2.4217559999999998</v>
      </c>
      <c r="AS123">
        <v>2.366574</v>
      </c>
      <c r="AT123">
        <v>2.2815219999999998</v>
      </c>
      <c r="AU123">
        <v>2.3409710000000001</v>
      </c>
      <c r="AV123">
        <v>2.2711459999999999</v>
      </c>
      <c r="AW123">
        <v>2.3213900000000001</v>
      </c>
      <c r="AX123">
        <v>2.2825319999999998</v>
      </c>
      <c r="AY123">
        <v>2.272014</v>
      </c>
      <c r="AZ123">
        <v>2.23421</v>
      </c>
      <c r="BA123">
        <v>2.3788629999999999</v>
      </c>
      <c r="BB123">
        <v>2.306883</v>
      </c>
      <c r="BC123">
        <v>2.30064</v>
      </c>
      <c r="BD123">
        <v>2.186642</v>
      </c>
      <c r="BE123">
        <v>2.328687</v>
      </c>
      <c r="BF123">
        <v>2.3085840000000002</v>
      </c>
      <c r="BG123">
        <v>2.3229030000000002</v>
      </c>
      <c r="BH123">
        <v>2.354047</v>
      </c>
      <c r="BI123">
        <v>2.2677230000000002</v>
      </c>
      <c r="BJ123">
        <v>2.192923</v>
      </c>
      <c r="BK123">
        <v>2.3020990000000001</v>
      </c>
      <c r="BL123">
        <v>2.2670509999999999</v>
      </c>
      <c r="BM123">
        <v>2.3465470000000002</v>
      </c>
      <c r="BN123">
        <v>2.273685</v>
      </c>
      <c r="BO123">
        <v>3.6009519999999999</v>
      </c>
      <c r="BP123">
        <v>3.6363560000000001</v>
      </c>
      <c r="BQ123">
        <v>3.3692380000000002</v>
      </c>
      <c r="BR123">
        <v>3.196834</v>
      </c>
      <c r="BS123">
        <v>2.9269590000000001</v>
      </c>
      <c r="BT123">
        <v>2.8479730000000001</v>
      </c>
      <c r="BU123">
        <v>2.6743969999999999</v>
      </c>
      <c r="BV123">
        <v>2.629661</v>
      </c>
      <c r="BW123">
        <v>2.0531869999999999</v>
      </c>
      <c r="BX123">
        <v>2.1817060000000001</v>
      </c>
      <c r="BY123">
        <v>2.1602410000000001</v>
      </c>
      <c r="BZ123">
        <v>2.1578189999999999</v>
      </c>
      <c r="CA123">
        <v>2.1592340000000001</v>
      </c>
      <c r="CB123">
        <v>2.1593339999999999</v>
      </c>
      <c r="CC123">
        <v>2.24593</v>
      </c>
      <c r="CD123">
        <v>2.1781000000000001</v>
      </c>
    </row>
    <row r="124" spans="1:82">
      <c r="A124">
        <v>100.479444</v>
      </c>
      <c r="B124" s="3">
        <v>4.186643518518518</v>
      </c>
      <c r="C124">
        <v>2.2727539999999999</v>
      </c>
      <c r="D124">
        <v>2.247017</v>
      </c>
      <c r="E124">
        <v>2.3062100000000001</v>
      </c>
      <c r="F124">
        <v>2.2885450000000001</v>
      </c>
      <c r="G124">
        <v>0.125912</v>
      </c>
      <c r="H124">
        <v>0.172876</v>
      </c>
      <c r="I124">
        <v>0.17463799999999999</v>
      </c>
      <c r="J124">
        <v>0.19876199999999999</v>
      </c>
      <c r="K124">
        <v>3.1212610000000001</v>
      </c>
      <c r="L124">
        <v>3.1158929999999998</v>
      </c>
      <c r="M124">
        <v>3.2918759999999998</v>
      </c>
      <c r="N124">
        <v>3.0240119999999999</v>
      </c>
      <c r="O124">
        <v>2.4412229999999999</v>
      </c>
      <c r="P124">
        <v>2.3999199999999998</v>
      </c>
      <c r="Q124">
        <v>2.3170920000000002</v>
      </c>
      <c r="R124">
        <v>2.3519019999999999</v>
      </c>
      <c r="S124">
        <v>5.2046000000000002E-2</v>
      </c>
      <c r="T124">
        <v>1.675079</v>
      </c>
      <c r="U124">
        <v>2.0954980000000001</v>
      </c>
      <c r="V124">
        <v>2.154166</v>
      </c>
      <c r="W124">
        <v>2.2825500000000001</v>
      </c>
      <c r="X124">
        <v>2.2006939999999999</v>
      </c>
      <c r="Y124">
        <v>2.1564079999999999</v>
      </c>
      <c r="Z124">
        <v>2.276481</v>
      </c>
      <c r="AA124">
        <v>2.3266689999999999</v>
      </c>
      <c r="AB124">
        <v>2.2110050000000001</v>
      </c>
      <c r="AC124">
        <v>2.3381129999999999</v>
      </c>
      <c r="AD124">
        <v>2.285444</v>
      </c>
      <c r="AE124">
        <v>2.2827320000000002</v>
      </c>
      <c r="AF124">
        <v>2.2749069999999998</v>
      </c>
      <c r="AG124">
        <v>2.2953579999999998</v>
      </c>
      <c r="AH124">
        <v>2.2055660000000001</v>
      </c>
      <c r="AI124">
        <v>2.1204170000000002</v>
      </c>
      <c r="AJ124">
        <v>2.500184</v>
      </c>
      <c r="AK124">
        <v>2.4040759999999999</v>
      </c>
      <c r="AL124">
        <v>2.3759290000000002</v>
      </c>
      <c r="AM124">
        <v>2.2475550000000002</v>
      </c>
      <c r="AN124">
        <v>2.246947</v>
      </c>
      <c r="AO124">
        <v>2.383372</v>
      </c>
      <c r="AP124">
        <v>2.3501479999999999</v>
      </c>
      <c r="AQ124">
        <v>2.7212740000000002</v>
      </c>
      <c r="AR124">
        <v>2.4328910000000001</v>
      </c>
      <c r="AS124">
        <v>2.3651620000000002</v>
      </c>
      <c r="AT124">
        <v>2.290378</v>
      </c>
      <c r="AU124">
        <v>2.350044</v>
      </c>
      <c r="AV124">
        <v>2.2751299999999999</v>
      </c>
      <c r="AW124">
        <v>2.3316940000000002</v>
      </c>
      <c r="AX124">
        <v>2.287166</v>
      </c>
      <c r="AY124">
        <v>2.2947760000000001</v>
      </c>
      <c r="AZ124">
        <v>2.2462070000000001</v>
      </c>
      <c r="BA124">
        <v>2.3842089999999998</v>
      </c>
      <c r="BB124">
        <v>2.3181090000000002</v>
      </c>
      <c r="BC124">
        <v>2.3043900000000002</v>
      </c>
      <c r="BD124">
        <v>2.2043910000000002</v>
      </c>
      <c r="BE124">
        <v>2.3375490000000001</v>
      </c>
      <c r="BF124">
        <v>2.3282919999999998</v>
      </c>
      <c r="BG124">
        <v>2.331766</v>
      </c>
      <c r="BH124">
        <v>2.3614850000000001</v>
      </c>
      <c r="BI124">
        <v>2.2888389999999998</v>
      </c>
      <c r="BJ124">
        <v>2.2043200000000001</v>
      </c>
      <c r="BK124">
        <v>2.3131179999999998</v>
      </c>
      <c r="BL124">
        <v>2.2844609999999999</v>
      </c>
      <c r="BM124">
        <v>2.3524690000000001</v>
      </c>
      <c r="BN124">
        <v>2.2861060000000002</v>
      </c>
      <c r="BO124">
        <v>3.6484909999999999</v>
      </c>
      <c r="BP124">
        <v>3.7055120000000001</v>
      </c>
      <c r="BQ124">
        <v>3.4261089999999998</v>
      </c>
      <c r="BR124">
        <v>3.2275010000000002</v>
      </c>
      <c r="BS124">
        <v>2.9534470000000002</v>
      </c>
      <c r="BT124">
        <v>2.8718140000000001</v>
      </c>
      <c r="BU124">
        <v>2.692628</v>
      </c>
      <c r="BV124">
        <v>2.6470440000000002</v>
      </c>
      <c r="BW124">
        <v>2.0643340000000001</v>
      </c>
      <c r="BX124">
        <v>2.191678</v>
      </c>
      <c r="BY124">
        <v>2.1735350000000002</v>
      </c>
      <c r="BZ124">
        <v>2.1810870000000002</v>
      </c>
      <c r="CA124">
        <v>2.1713809999999998</v>
      </c>
      <c r="CB124">
        <v>2.176857</v>
      </c>
      <c r="CC124">
        <v>2.256831</v>
      </c>
      <c r="CD124">
        <v>2.1927189999999999</v>
      </c>
    </row>
    <row r="125" spans="1:82">
      <c r="A125">
        <v>101.479444</v>
      </c>
      <c r="B125" s="3">
        <v>4.228310185185185</v>
      </c>
      <c r="C125">
        <v>2.2823820000000001</v>
      </c>
      <c r="D125">
        <v>2.2596349999999998</v>
      </c>
      <c r="E125">
        <v>2.3203800000000001</v>
      </c>
      <c r="F125">
        <v>2.2956279999999998</v>
      </c>
      <c r="G125">
        <v>0.121389</v>
      </c>
      <c r="H125">
        <v>0.16887199999999999</v>
      </c>
      <c r="I125">
        <v>0.17097399999999999</v>
      </c>
      <c r="J125">
        <v>0.19444</v>
      </c>
      <c r="K125">
        <v>3.1665909999999999</v>
      </c>
      <c r="L125">
        <v>3.1625619999999999</v>
      </c>
      <c r="M125">
        <v>3.3379650000000001</v>
      </c>
      <c r="N125">
        <v>3.0564279999999999</v>
      </c>
      <c r="O125">
        <v>2.4543789999999999</v>
      </c>
      <c r="P125">
        <v>2.4061059999999999</v>
      </c>
      <c r="Q125">
        <v>2.3268550000000001</v>
      </c>
      <c r="R125">
        <v>2.367524</v>
      </c>
      <c r="S125">
        <v>5.1649E-2</v>
      </c>
      <c r="T125">
        <v>1.695867</v>
      </c>
      <c r="U125">
        <v>2.1119059999999998</v>
      </c>
      <c r="V125">
        <v>2.1705580000000002</v>
      </c>
      <c r="W125">
        <v>2.2985009999999999</v>
      </c>
      <c r="X125">
        <v>2.2075149999999999</v>
      </c>
      <c r="Y125">
        <v>2.1748750000000001</v>
      </c>
      <c r="Z125">
        <v>2.2802169999999999</v>
      </c>
      <c r="AA125">
        <v>2.3274400000000002</v>
      </c>
      <c r="AB125">
        <v>2.2201399999999998</v>
      </c>
      <c r="AC125">
        <v>2.3440530000000002</v>
      </c>
      <c r="AD125">
        <v>2.2954020000000002</v>
      </c>
      <c r="AE125">
        <v>2.2994289999999999</v>
      </c>
      <c r="AF125">
        <v>2.2793950000000001</v>
      </c>
      <c r="AG125">
        <v>2.3126679999999999</v>
      </c>
      <c r="AH125">
        <v>2.2141489999999999</v>
      </c>
      <c r="AI125">
        <v>2.1412800000000001</v>
      </c>
      <c r="AJ125">
        <v>2.523282</v>
      </c>
      <c r="AK125">
        <v>2.4098929999999998</v>
      </c>
      <c r="AL125">
        <v>2.392188</v>
      </c>
      <c r="AM125">
        <v>2.260329</v>
      </c>
      <c r="AN125">
        <v>2.2630050000000002</v>
      </c>
      <c r="AO125">
        <v>2.3987090000000002</v>
      </c>
      <c r="AP125">
        <v>2.3625910000000001</v>
      </c>
      <c r="AQ125">
        <v>2.7428859999999999</v>
      </c>
      <c r="AR125">
        <v>2.4470100000000001</v>
      </c>
      <c r="AS125">
        <v>2.3736630000000001</v>
      </c>
      <c r="AT125">
        <v>2.3081589999999998</v>
      </c>
      <c r="AU125">
        <v>2.364363</v>
      </c>
      <c r="AV125">
        <v>2.28755</v>
      </c>
      <c r="AW125">
        <v>2.3564229999999999</v>
      </c>
      <c r="AX125">
        <v>2.2850130000000002</v>
      </c>
      <c r="AY125">
        <v>2.3063419999999999</v>
      </c>
      <c r="AZ125">
        <v>2.257158</v>
      </c>
      <c r="BA125">
        <v>2.4097089999999999</v>
      </c>
      <c r="BB125">
        <v>2.3322289999999999</v>
      </c>
      <c r="BC125">
        <v>2.3218969999999999</v>
      </c>
      <c r="BD125">
        <v>2.2135250000000002</v>
      </c>
      <c r="BE125">
        <v>2.3563990000000001</v>
      </c>
      <c r="BF125">
        <v>2.348357</v>
      </c>
      <c r="BG125">
        <v>2.345818</v>
      </c>
      <c r="BH125">
        <v>2.3894160000000002</v>
      </c>
      <c r="BI125">
        <v>2.2991130000000002</v>
      </c>
      <c r="BJ125">
        <v>2.2168540000000001</v>
      </c>
      <c r="BK125">
        <v>2.3272819999999999</v>
      </c>
      <c r="BL125">
        <v>2.297641</v>
      </c>
      <c r="BM125">
        <v>2.3559009999999998</v>
      </c>
      <c r="BN125">
        <v>2.2964530000000001</v>
      </c>
      <c r="BO125">
        <v>3.7058420000000001</v>
      </c>
      <c r="BP125">
        <v>3.723366</v>
      </c>
      <c r="BQ125">
        <v>3.4604469999999998</v>
      </c>
      <c r="BR125">
        <v>3.2753480000000001</v>
      </c>
      <c r="BS125">
        <v>2.9920119999999999</v>
      </c>
      <c r="BT125">
        <v>2.9049109999999998</v>
      </c>
      <c r="BU125">
        <v>2.7059009999999999</v>
      </c>
      <c r="BV125">
        <v>2.6787369999999999</v>
      </c>
      <c r="BW125">
        <v>2.0773350000000002</v>
      </c>
      <c r="BX125">
        <v>2.2036929999999999</v>
      </c>
      <c r="BY125">
        <v>2.1800410000000001</v>
      </c>
      <c r="BZ125">
        <v>2.1917149999999999</v>
      </c>
      <c r="CA125">
        <v>2.1842280000000001</v>
      </c>
      <c r="CB125">
        <v>2.1871</v>
      </c>
      <c r="CC125">
        <v>2.2769249999999999</v>
      </c>
      <c r="CD125">
        <v>2.205937</v>
      </c>
    </row>
    <row r="126" spans="1:82">
      <c r="A126">
        <v>102.479722</v>
      </c>
      <c r="B126" s="3">
        <v>4.2699884259259262</v>
      </c>
      <c r="C126">
        <v>2.301787</v>
      </c>
      <c r="D126">
        <v>2.2695959999999999</v>
      </c>
      <c r="E126">
        <v>2.3423289999999999</v>
      </c>
      <c r="F126">
        <v>2.3106960000000001</v>
      </c>
      <c r="G126">
        <v>0.118328</v>
      </c>
      <c r="H126">
        <v>0.16424900000000001</v>
      </c>
      <c r="I126">
        <v>0.16633700000000001</v>
      </c>
      <c r="J126">
        <v>0.18972</v>
      </c>
      <c r="K126">
        <v>3.2156600000000002</v>
      </c>
      <c r="L126">
        <v>3.194553</v>
      </c>
      <c r="M126">
        <v>3.3914469999999999</v>
      </c>
      <c r="N126">
        <v>3.0790929999999999</v>
      </c>
      <c r="O126">
        <v>2.4661529999999998</v>
      </c>
      <c r="P126">
        <v>2.4154059999999999</v>
      </c>
      <c r="Q126">
        <v>2.3297569999999999</v>
      </c>
      <c r="R126">
        <v>2.3756879999999998</v>
      </c>
      <c r="S126">
        <v>5.1576999999999998E-2</v>
      </c>
      <c r="T126">
        <v>1.7068300000000001</v>
      </c>
      <c r="U126">
        <v>2.1279409999999999</v>
      </c>
      <c r="V126">
        <v>2.1719300000000001</v>
      </c>
      <c r="W126">
        <v>2.312891</v>
      </c>
      <c r="X126">
        <v>2.2103519999999999</v>
      </c>
      <c r="Y126">
        <v>2.1729620000000001</v>
      </c>
      <c r="Z126">
        <v>2.292376</v>
      </c>
      <c r="AA126">
        <v>2.3460779999999999</v>
      </c>
      <c r="AB126">
        <v>2.237247</v>
      </c>
      <c r="AC126">
        <v>2.343648</v>
      </c>
      <c r="AD126">
        <v>2.3120769999999999</v>
      </c>
      <c r="AE126">
        <v>2.3118650000000001</v>
      </c>
      <c r="AF126">
        <v>2.301971</v>
      </c>
      <c r="AG126">
        <v>2.3213059999999999</v>
      </c>
      <c r="AH126">
        <v>2.224383</v>
      </c>
      <c r="AI126">
        <v>2.1617169999999999</v>
      </c>
      <c r="AJ126">
        <v>2.536762</v>
      </c>
      <c r="AK126">
        <v>2.4231539999999998</v>
      </c>
      <c r="AL126">
        <v>2.4101599999999999</v>
      </c>
      <c r="AM126">
        <v>2.276548</v>
      </c>
      <c r="AN126">
        <v>2.2675779999999999</v>
      </c>
      <c r="AO126">
        <v>2.4210319999999999</v>
      </c>
      <c r="AP126">
        <v>2.3738899999999998</v>
      </c>
      <c r="AQ126">
        <v>2.771808</v>
      </c>
      <c r="AR126">
        <v>2.470618</v>
      </c>
      <c r="AS126">
        <v>2.394638</v>
      </c>
      <c r="AT126">
        <v>2.3212350000000002</v>
      </c>
      <c r="AU126">
        <v>2.366752</v>
      </c>
      <c r="AV126">
        <v>2.3049559999999998</v>
      </c>
      <c r="AW126">
        <v>2.3800560000000002</v>
      </c>
      <c r="AX126">
        <v>2.2958970000000001</v>
      </c>
      <c r="AY126">
        <v>2.3207170000000001</v>
      </c>
      <c r="AZ126">
        <v>2.270686</v>
      </c>
      <c r="BA126">
        <v>2.4160979999999999</v>
      </c>
      <c r="BB126">
        <v>2.3464369999999999</v>
      </c>
      <c r="BC126">
        <v>2.3288980000000001</v>
      </c>
      <c r="BD126">
        <v>2.2277529999999999</v>
      </c>
      <c r="BE126">
        <v>2.3682219999999998</v>
      </c>
      <c r="BF126">
        <v>2.3591829999999998</v>
      </c>
      <c r="BG126">
        <v>2.3553860000000002</v>
      </c>
      <c r="BH126">
        <v>2.3934169999999999</v>
      </c>
      <c r="BI126">
        <v>2.3149139999999999</v>
      </c>
      <c r="BJ126">
        <v>2.2351260000000002</v>
      </c>
      <c r="BK126">
        <v>2.3442099999999999</v>
      </c>
      <c r="BL126">
        <v>2.302451</v>
      </c>
      <c r="BM126">
        <v>2.3640889999999999</v>
      </c>
      <c r="BN126">
        <v>2.3144580000000001</v>
      </c>
      <c r="BO126">
        <v>3.7206410000000001</v>
      </c>
      <c r="BP126">
        <v>3.7587440000000001</v>
      </c>
      <c r="BQ126">
        <v>3.4951120000000002</v>
      </c>
      <c r="BR126">
        <v>3.3091270000000002</v>
      </c>
      <c r="BS126">
        <v>3.010094</v>
      </c>
      <c r="BT126">
        <v>2.9281389999999998</v>
      </c>
      <c r="BU126">
        <v>2.7257769999999999</v>
      </c>
      <c r="BV126">
        <v>2.6833010000000002</v>
      </c>
      <c r="BW126">
        <v>2.0910980000000001</v>
      </c>
      <c r="BX126">
        <v>2.2166109999999999</v>
      </c>
      <c r="BY126">
        <v>2.1967180000000002</v>
      </c>
      <c r="BZ126">
        <v>2.2011889999999998</v>
      </c>
      <c r="CA126">
        <v>2.2089349999999999</v>
      </c>
      <c r="CB126">
        <v>2.1931620000000001</v>
      </c>
      <c r="CC126">
        <v>2.2980969999999998</v>
      </c>
      <c r="CD126">
        <v>2.2225700000000002</v>
      </c>
    </row>
    <row r="127" spans="1:82">
      <c r="A127">
        <v>103.48</v>
      </c>
      <c r="B127" s="3">
        <v>4.3116666666666665</v>
      </c>
      <c r="C127">
        <v>2.3186460000000002</v>
      </c>
      <c r="D127">
        <v>2.2783060000000002</v>
      </c>
      <c r="E127">
        <v>2.3500930000000002</v>
      </c>
      <c r="F127">
        <v>2.3255650000000001</v>
      </c>
      <c r="G127">
        <v>0.116358</v>
      </c>
      <c r="H127">
        <v>0.15980800000000001</v>
      </c>
      <c r="I127">
        <v>0.16065699999999999</v>
      </c>
      <c r="J127">
        <v>0.18485599999999999</v>
      </c>
      <c r="K127">
        <v>3.2548629999999998</v>
      </c>
      <c r="L127">
        <v>3.2211650000000001</v>
      </c>
      <c r="M127">
        <v>3.408372</v>
      </c>
      <c r="N127">
        <v>3.1345800000000001</v>
      </c>
      <c r="O127">
        <v>2.4761890000000002</v>
      </c>
      <c r="P127">
        <v>2.4431609999999999</v>
      </c>
      <c r="Q127">
        <v>2.3427030000000002</v>
      </c>
      <c r="R127">
        <v>2.3910719999999999</v>
      </c>
      <c r="S127">
        <v>5.2301E-2</v>
      </c>
      <c r="T127">
        <v>1.7176</v>
      </c>
      <c r="U127">
        <v>2.1319460000000001</v>
      </c>
      <c r="V127">
        <v>2.1891060000000002</v>
      </c>
      <c r="W127">
        <v>2.3351190000000002</v>
      </c>
      <c r="X127">
        <v>2.2259120000000001</v>
      </c>
      <c r="Y127">
        <v>2.1874020000000001</v>
      </c>
      <c r="Z127">
        <v>2.2955939999999999</v>
      </c>
      <c r="AA127">
        <v>2.3674729999999999</v>
      </c>
      <c r="AB127">
        <v>2.243608</v>
      </c>
      <c r="AC127">
        <v>2.355051</v>
      </c>
      <c r="AD127">
        <v>2.3274759999999999</v>
      </c>
      <c r="AE127">
        <v>2.3202720000000001</v>
      </c>
      <c r="AF127">
        <v>2.312287</v>
      </c>
      <c r="AG127">
        <v>2.3342770000000002</v>
      </c>
      <c r="AH127">
        <v>2.2437040000000001</v>
      </c>
      <c r="AI127">
        <v>2.1945890000000001</v>
      </c>
      <c r="AJ127">
        <v>2.5454370000000002</v>
      </c>
      <c r="AK127">
        <v>2.4378289999999998</v>
      </c>
      <c r="AL127">
        <v>2.418345</v>
      </c>
      <c r="AM127">
        <v>2.2812579999999998</v>
      </c>
      <c r="AN127">
        <v>2.2787839999999999</v>
      </c>
      <c r="AO127">
        <v>2.4359280000000001</v>
      </c>
      <c r="AP127">
        <v>2.3926590000000001</v>
      </c>
      <c r="AQ127">
        <v>2.7903790000000002</v>
      </c>
      <c r="AR127">
        <v>2.4767030000000001</v>
      </c>
      <c r="AS127">
        <v>2.4043570000000001</v>
      </c>
      <c r="AT127">
        <v>2.3314270000000001</v>
      </c>
      <c r="AU127">
        <v>2.3869820000000002</v>
      </c>
      <c r="AV127">
        <v>2.3206169999999999</v>
      </c>
      <c r="AW127">
        <v>2.3924129999999999</v>
      </c>
      <c r="AX127">
        <v>2.3284259999999999</v>
      </c>
      <c r="AY127">
        <v>2.339026</v>
      </c>
      <c r="AZ127">
        <v>2.2791969999999999</v>
      </c>
      <c r="BA127">
        <v>2.435651</v>
      </c>
      <c r="BB127">
        <v>2.3575719999999998</v>
      </c>
      <c r="BC127">
        <v>2.3420519999999998</v>
      </c>
      <c r="BD127">
        <v>2.2473480000000001</v>
      </c>
      <c r="BE127">
        <v>2.3815689999999998</v>
      </c>
      <c r="BF127">
        <v>2.371788</v>
      </c>
      <c r="BG127">
        <v>2.3776410000000001</v>
      </c>
      <c r="BH127">
        <v>2.399162</v>
      </c>
      <c r="BI127">
        <v>2.3442989999999999</v>
      </c>
      <c r="BJ127">
        <v>2.2478210000000001</v>
      </c>
      <c r="BK127">
        <v>2.3565200000000002</v>
      </c>
      <c r="BL127">
        <v>2.3104610000000001</v>
      </c>
      <c r="BM127">
        <v>2.3860890000000001</v>
      </c>
      <c r="BN127">
        <v>2.3241700000000001</v>
      </c>
      <c r="BO127">
        <v>3.747261</v>
      </c>
      <c r="BP127">
        <v>3.829332</v>
      </c>
      <c r="BQ127">
        <v>3.5392350000000001</v>
      </c>
      <c r="BR127">
        <v>3.3348439999999999</v>
      </c>
      <c r="BS127">
        <v>3.048489</v>
      </c>
      <c r="BT127">
        <v>2.956518</v>
      </c>
      <c r="BU127">
        <v>2.7521949999999999</v>
      </c>
      <c r="BV127">
        <v>2.7090299999999998</v>
      </c>
      <c r="BW127">
        <v>2.1049370000000001</v>
      </c>
      <c r="BX127">
        <v>2.242124</v>
      </c>
      <c r="BY127">
        <v>2.2113</v>
      </c>
      <c r="BZ127">
        <v>2.2213440000000002</v>
      </c>
      <c r="CA127">
        <v>2.2148870000000001</v>
      </c>
      <c r="CB127">
        <v>2.2147269999999999</v>
      </c>
      <c r="CC127">
        <v>2.3078829999999999</v>
      </c>
      <c r="CD127">
        <v>2.2361330000000001</v>
      </c>
    </row>
    <row r="128" spans="1:82">
      <c r="A128">
        <v>104.480278</v>
      </c>
      <c r="B128" s="3">
        <v>4.3533449074074069</v>
      </c>
      <c r="C128">
        <v>2.3378950000000001</v>
      </c>
      <c r="D128">
        <v>2.2928139999999999</v>
      </c>
      <c r="E128">
        <v>2.361631</v>
      </c>
      <c r="F128">
        <v>2.3502360000000002</v>
      </c>
      <c r="G128">
        <v>0.110927</v>
      </c>
      <c r="H128">
        <v>0.155754</v>
      </c>
      <c r="I128">
        <v>0.15975900000000001</v>
      </c>
      <c r="J128">
        <v>0.18093600000000001</v>
      </c>
      <c r="K128">
        <v>3.2775430000000001</v>
      </c>
      <c r="L128">
        <v>3.2355689999999999</v>
      </c>
      <c r="M128">
        <v>3.442755</v>
      </c>
      <c r="N128">
        <v>3.1640250000000001</v>
      </c>
      <c r="O128">
        <v>2.4811350000000001</v>
      </c>
      <c r="P128">
        <v>2.4443049999999999</v>
      </c>
      <c r="Q128">
        <v>2.3602439999999998</v>
      </c>
      <c r="R128">
        <v>2.3860440000000001</v>
      </c>
      <c r="S128">
        <v>5.0638000000000002E-2</v>
      </c>
      <c r="T128">
        <v>1.728844</v>
      </c>
      <c r="U128">
        <v>2.1423420000000002</v>
      </c>
      <c r="V128">
        <v>2.2032449999999999</v>
      </c>
      <c r="W128">
        <v>2.341361</v>
      </c>
      <c r="X128">
        <v>2.2295609999999999</v>
      </c>
      <c r="Y128">
        <v>2.1934209999999998</v>
      </c>
      <c r="Z128">
        <v>2.3112750000000002</v>
      </c>
      <c r="AA128">
        <v>2.3701449999999999</v>
      </c>
      <c r="AB128">
        <v>2.2516790000000002</v>
      </c>
      <c r="AC128">
        <v>2.3757869999999999</v>
      </c>
      <c r="AD128">
        <v>2.339512</v>
      </c>
      <c r="AE128">
        <v>2.3280099999999999</v>
      </c>
      <c r="AF128">
        <v>2.318784</v>
      </c>
      <c r="AG128">
        <v>2.3450440000000001</v>
      </c>
      <c r="AH128">
        <v>2.244497</v>
      </c>
      <c r="AI128">
        <v>2.2166890000000001</v>
      </c>
      <c r="AJ128">
        <v>2.5534279999999998</v>
      </c>
      <c r="AK128">
        <v>2.458396</v>
      </c>
      <c r="AL128">
        <v>2.4350969999999998</v>
      </c>
      <c r="AM128">
        <v>2.2829820000000001</v>
      </c>
      <c r="AN128">
        <v>2.3000430000000001</v>
      </c>
      <c r="AO128">
        <v>2.4427850000000002</v>
      </c>
      <c r="AP128">
        <v>2.3942209999999999</v>
      </c>
      <c r="AQ128">
        <v>2.8111700000000002</v>
      </c>
      <c r="AR128">
        <v>2.488569</v>
      </c>
      <c r="AS128">
        <v>2.4148339999999999</v>
      </c>
      <c r="AT128">
        <v>2.3422900000000002</v>
      </c>
      <c r="AU128">
        <v>2.3954870000000001</v>
      </c>
      <c r="AV128">
        <v>2.3358319999999999</v>
      </c>
      <c r="AW128">
        <v>2.400369</v>
      </c>
      <c r="AX128">
        <v>2.3362310000000002</v>
      </c>
      <c r="AY128">
        <v>2.3581629999999998</v>
      </c>
      <c r="AZ128">
        <v>2.2963870000000002</v>
      </c>
      <c r="BA128">
        <v>2.4436499999999999</v>
      </c>
      <c r="BB128">
        <v>2.3635999999999999</v>
      </c>
      <c r="BC128">
        <v>2.3433099999999998</v>
      </c>
      <c r="BD128">
        <v>2.2505790000000001</v>
      </c>
      <c r="BE128">
        <v>2.3949940000000001</v>
      </c>
      <c r="BF128">
        <v>2.3845190000000001</v>
      </c>
      <c r="BG128">
        <v>2.3942670000000001</v>
      </c>
      <c r="BH128">
        <v>2.4034399999999998</v>
      </c>
      <c r="BI128">
        <v>2.3562660000000002</v>
      </c>
      <c r="BJ128">
        <v>2.25271</v>
      </c>
      <c r="BK128">
        <v>2.3631350000000002</v>
      </c>
      <c r="BL128">
        <v>2.3223609999999999</v>
      </c>
      <c r="BM128">
        <v>2.403041</v>
      </c>
      <c r="BN128">
        <v>2.3314750000000002</v>
      </c>
      <c r="BO128">
        <v>3.7948080000000002</v>
      </c>
      <c r="BP128">
        <v>3.8803420000000002</v>
      </c>
      <c r="BQ128">
        <v>3.5858059999999998</v>
      </c>
      <c r="BR128">
        <v>3.3633380000000002</v>
      </c>
      <c r="BS128">
        <v>3.0812930000000001</v>
      </c>
      <c r="BT128">
        <v>2.9845090000000001</v>
      </c>
      <c r="BU128">
        <v>2.764065</v>
      </c>
      <c r="BV128">
        <v>2.7136619999999998</v>
      </c>
      <c r="BW128">
        <v>2.1181350000000001</v>
      </c>
      <c r="BX128">
        <v>2.2469649999999999</v>
      </c>
      <c r="BY128">
        <v>2.2278159999999998</v>
      </c>
      <c r="BZ128">
        <v>2.232882</v>
      </c>
      <c r="CA128">
        <v>2.2469990000000002</v>
      </c>
      <c r="CB128">
        <v>2.2266469999999998</v>
      </c>
      <c r="CC128">
        <v>2.3156750000000001</v>
      </c>
      <c r="CD128">
        <v>2.2401360000000001</v>
      </c>
    </row>
    <row r="129" spans="1:82">
      <c r="A129">
        <v>105.480278</v>
      </c>
      <c r="B129" s="3">
        <v>4.3950115740740738</v>
      </c>
      <c r="C129">
        <v>2.3576579999999998</v>
      </c>
      <c r="D129">
        <v>2.3052950000000001</v>
      </c>
      <c r="E129">
        <v>2.3697029999999999</v>
      </c>
      <c r="F129">
        <v>2.3532329999999999</v>
      </c>
      <c r="G129">
        <v>0.109025</v>
      </c>
      <c r="H129">
        <v>0.15243799999999999</v>
      </c>
      <c r="I129">
        <v>0.155496</v>
      </c>
      <c r="J129">
        <v>0.17541100000000001</v>
      </c>
      <c r="K129">
        <v>3.324751</v>
      </c>
      <c r="L129">
        <v>3.2856420000000002</v>
      </c>
      <c r="M129">
        <v>3.4710130000000001</v>
      </c>
      <c r="N129">
        <v>3.1914359999999999</v>
      </c>
      <c r="O129">
        <v>2.4962559999999998</v>
      </c>
      <c r="P129">
        <v>2.464175</v>
      </c>
      <c r="Q129">
        <v>2.3763570000000001</v>
      </c>
      <c r="R129">
        <v>2.4046690000000002</v>
      </c>
      <c r="S129">
        <v>5.0473999999999998E-2</v>
      </c>
      <c r="T129">
        <v>1.7401740000000001</v>
      </c>
      <c r="U129">
        <v>2.1594799999999998</v>
      </c>
      <c r="V129">
        <v>2.205889</v>
      </c>
      <c r="W129">
        <v>2.3570359999999999</v>
      </c>
      <c r="X129">
        <v>2.245482</v>
      </c>
      <c r="Y129">
        <v>2.2107890000000001</v>
      </c>
      <c r="Z129">
        <v>2.308036</v>
      </c>
      <c r="AA129">
        <v>2.3814190000000002</v>
      </c>
      <c r="AB129">
        <v>2.2638660000000002</v>
      </c>
      <c r="AC129">
        <v>2.3822239999999999</v>
      </c>
      <c r="AD129">
        <v>2.3403800000000001</v>
      </c>
      <c r="AE129">
        <v>2.334425</v>
      </c>
      <c r="AF129">
        <v>2.3295680000000001</v>
      </c>
      <c r="AG129">
        <v>2.3562910000000001</v>
      </c>
      <c r="AH129">
        <v>2.256643</v>
      </c>
      <c r="AI129">
        <v>2.242305</v>
      </c>
      <c r="AJ129">
        <v>2.5576810000000001</v>
      </c>
      <c r="AK129">
        <v>2.469455</v>
      </c>
      <c r="AL129">
        <v>2.442717</v>
      </c>
      <c r="AM129">
        <v>2.2938730000000001</v>
      </c>
      <c r="AN129">
        <v>2.301472</v>
      </c>
      <c r="AO129">
        <v>2.466183</v>
      </c>
      <c r="AP129">
        <v>2.3959619999999999</v>
      </c>
      <c r="AQ129">
        <v>2.8401010000000002</v>
      </c>
      <c r="AR129">
        <v>2.5047769999999998</v>
      </c>
      <c r="AS129">
        <v>2.4245100000000002</v>
      </c>
      <c r="AT129">
        <v>2.3467509999999998</v>
      </c>
      <c r="AU129">
        <v>2.3994339999999998</v>
      </c>
      <c r="AV129">
        <v>2.3513660000000001</v>
      </c>
      <c r="AW129">
        <v>2.420261</v>
      </c>
      <c r="AX129">
        <v>2.3466339999999999</v>
      </c>
      <c r="AY129">
        <v>2.3729559999999998</v>
      </c>
      <c r="AZ129">
        <v>2.299544</v>
      </c>
      <c r="BA129">
        <v>2.4469639999999999</v>
      </c>
      <c r="BB129">
        <v>2.3837169999999999</v>
      </c>
      <c r="BC129">
        <v>2.359308</v>
      </c>
      <c r="BD129">
        <v>2.2583380000000002</v>
      </c>
      <c r="BE129">
        <v>2.407213</v>
      </c>
      <c r="BF129">
        <v>2.394158</v>
      </c>
      <c r="BG129">
        <v>2.4030860000000001</v>
      </c>
      <c r="BH129">
        <v>2.4156140000000001</v>
      </c>
      <c r="BI129">
        <v>2.3594499999999998</v>
      </c>
      <c r="BJ129">
        <v>2.269034</v>
      </c>
      <c r="BK129">
        <v>2.3725900000000002</v>
      </c>
      <c r="BL129">
        <v>2.3273839999999999</v>
      </c>
      <c r="BM129">
        <v>2.4117570000000002</v>
      </c>
      <c r="BN129">
        <v>2.3416779999999999</v>
      </c>
      <c r="BO129">
        <v>3.840157</v>
      </c>
      <c r="BP129">
        <v>3.9198149999999998</v>
      </c>
      <c r="BQ129">
        <v>3.6169519999999999</v>
      </c>
      <c r="BR129">
        <v>3.3921929999999998</v>
      </c>
      <c r="BS129">
        <v>3.1168019999999999</v>
      </c>
      <c r="BT129">
        <v>2.9963150000000001</v>
      </c>
      <c r="BU129">
        <v>2.7843490000000002</v>
      </c>
      <c r="BV129">
        <v>2.7286670000000002</v>
      </c>
      <c r="BW129">
        <v>2.1357590000000002</v>
      </c>
      <c r="BX129">
        <v>2.262886</v>
      </c>
      <c r="BY129">
        <v>2.249476</v>
      </c>
      <c r="BZ129">
        <v>2.2349570000000001</v>
      </c>
      <c r="CA129">
        <v>2.2509950000000001</v>
      </c>
      <c r="CB129">
        <v>2.2353939999999999</v>
      </c>
      <c r="CC129">
        <v>2.3289209999999998</v>
      </c>
      <c r="CD129">
        <v>2.2505000000000002</v>
      </c>
    </row>
    <row r="130" spans="1:82">
      <c r="A130">
        <v>106.480278</v>
      </c>
      <c r="B130" s="3">
        <v>4.4366782407407408</v>
      </c>
      <c r="C130">
        <v>2.3767010000000002</v>
      </c>
      <c r="D130">
        <v>2.3172009999999998</v>
      </c>
      <c r="E130">
        <v>2.3832550000000001</v>
      </c>
      <c r="F130">
        <v>2.3589869999999999</v>
      </c>
      <c r="G130">
        <v>0.107394</v>
      </c>
      <c r="H130">
        <v>0.15041599999999999</v>
      </c>
      <c r="I130">
        <v>0.153699</v>
      </c>
      <c r="J130">
        <v>0.172263</v>
      </c>
      <c r="K130">
        <v>3.3612869999999999</v>
      </c>
      <c r="L130">
        <v>3.3261729999999998</v>
      </c>
      <c r="M130">
        <v>3.5102540000000002</v>
      </c>
      <c r="N130">
        <v>3.2370230000000002</v>
      </c>
      <c r="O130">
        <v>2.506081</v>
      </c>
      <c r="P130">
        <v>2.4759229999999999</v>
      </c>
      <c r="Q130">
        <v>2.4014039999999999</v>
      </c>
      <c r="R130">
        <v>2.4191349999999998</v>
      </c>
      <c r="S130">
        <v>5.0236999999999997E-2</v>
      </c>
      <c r="T130">
        <v>1.752221</v>
      </c>
      <c r="U130">
        <v>2.1637979999999999</v>
      </c>
      <c r="V130">
        <v>2.213203</v>
      </c>
      <c r="W130">
        <v>2.3690319999999998</v>
      </c>
      <c r="X130">
        <v>2.2526890000000002</v>
      </c>
      <c r="Y130">
        <v>2.2147570000000001</v>
      </c>
      <c r="Z130">
        <v>2.336856</v>
      </c>
      <c r="AA130">
        <v>2.4022679999999998</v>
      </c>
      <c r="AB130">
        <v>2.2706810000000002</v>
      </c>
      <c r="AC130">
        <v>2.3882409999999998</v>
      </c>
      <c r="AD130">
        <v>2.3503959999999999</v>
      </c>
      <c r="AE130">
        <v>2.3506119999999999</v>
      </c>
      <c r="AF130">
        <v>2.3391030000000002</v>
      </c>
      <c r="AG130">
        <v>2.366412</v>
      </c>
      <c r="AH130">
        <v>2.270594</v>
      </c>
      <c r="AI130">
        <v>2.2649349999999999</v>
      </c>
      <c r="AJ130">
        <v>2.5676040000000002</v>
      </c>
      <c r="AK130">
        <v>2.4713319999999999</v>
      </c>
      <c r="AL130">
        <v>2.4584600000000001</v>
      </c>
      <c r="AM130">
        <v>2.3027030000000002</v>
      </c>
      <c r="AN130">
        <v>2.317688</v>
      </c>
      <c r="AO130">
        <v>2.476505</v>
      </c>
      <c r="AP130">
        <v>2.414193</v>
      </c>
      <c r="AQ130">
        <v>2.8637570000000001</v>
      </c>
      <c r="AR130">
        <v>2.5163890000000002</v>
      </c>
      <c r="AS130">
        <v>2.4465330000000001</v>
      </c>
      <c r="AT130">
        <v>2.3636499999999998</v>
      </c>
      <c r="AU130">
        <v>2.426177</v>
      </c>
      <c r="AV130">
        <v>2.3708070000000001</v>
      </c>
      <c r="AW130">
        <v>2.4365019999999999</v>
      </c>
      <c r="AX130">
        <v>2.3596870000000001</v>
      </c>
      <c r="AY130">
        <v>2.388687</v>
      </c>
      <c r="AZ130">
        <v>2.3092670000000002</v>
      </c>
      <c r="BA130">
        <v>2.4454349999999998</v>
      </c>
      <c r="BB130">
        <v>2.4043920000000001</v>
      </c>
      <c r="BC130">
        <v>2.3678710000000001</v>
      </c>
      <c r="BD130">
        <v>2.275773</v>
      </c>
      <c r="BE130">
        <v>2.4317220000000002</v>
      </c>
      <c r="BF130">
        <v>2.4107069999999999</v>
      </c>
      <c r="BG130">
        <v>2.4067980000000002</v>
      </c>
      <c r="BH130">
        <v>2.43526</v>
      </c>
      <c r="BI130">
        <v>2.3703509999999999</v>
      </c>
      <c r="BJ130">
        <v>2.291569</v>
      </c>
      <c r="BK130">
        <v>2.3879700000000001</v>
      </c>
      <c r="BL130">
        <v>2.3513099999999998</v>
      </c>
      <c r="BM130">
        <v>2.4243960000000002</v>
      </c>
      <c r="BN130">
        <v>2.3510689999999999</v>
      </c>
      <c r="BO130">
        <v>3.8839000000000001</v>
      </c>
      <c r="BP130">
        <v>3.964817</v>
      </c>
      <c r="BQ130">
        <v>3.666525</v>
      </c>
      <c r="BR130">
        <v>3.4231029999999998</v>
      </c>
      <c r="BS130">
        <v>3.1518809999999999</v>
      </c>
      <c r="BT130">
        <v>3.0103110000000002</v>
      </c>
      <c r="BU130">
        <v>2.8129010000000001</v>
      </c>
      <c r="BV130">
        <v>2.7397100000000001</v>
      </c>
      <c r="BW130">
        <v>2.137524</v>
      </c>
      <c r="BX130">
        <v>2.2876759999999998</v>
      </c>
      <c r="BY130">
        <v>2.2661190000000002</v>
      </c>
      <c r="BZ130">
        <v>2.2477</v>
      </c>
      <c r="CA130">
        <v>2.2653669999999999</v>
      </c>
      <c r="CB130">
        <v>2.2683960000000001</v>
      </c>
      <c r="CC130">
        <v>2.3394629999999998</v>
      </c>
      <c r="CD130">
        <v>2.2625679999999999</v>
      </c>
    </row>
    <row r="131" spans="1:82">
      <c r="A131">
        <v>107.48055600000001</v>
      </c>
      <c r="B131" s="3">
        <v>4.4783564814814811</v>
      </c>
      <c r="C131">
        <v>2.3839760000000001</v>
      </c>
      <c r="D131">
        <v>2.3280020000000001</v>
      </c>
      <c r="E131">
        <v>2.4028960000000001</v>
      </c>
      <c r="F131">
        <v>2.363928</v>
      </c>
      <c r="G131">
        <v>0.10562100000000001</v>
      </c>
      <c r="H131">
        <v>0.147622</v>
      </c>
      <c r="I131">
        <v>0.149866</v>
      </c>
      <c r="J131">
        <v>0.16933799999999999</v>
      </c>
      <c r="K131">
        <v>3.4007489999999998</v>
      </c>
      <c r="L131">
        <v>3.3446530000000001</v>
      </c>
      <c r="M131">
        <v>3.547031</v>
      </c>
      <c r="N131">
        <v>3.2699479999999999</v>
      </c>
      <c r="O131">
        <v>2.5232559999999999</v>
      </c>
      <c r="P131">
        <v>2.4856790000000002</v>
      </c>
      <c r="Q131">
        <v>2.410806</v>
      </c>
      <c r="R131">
        <v>2.427073</v>
      </c>
      <c r="S131">
        <v>5.1081000000000001E-2</v>
      </c>
      <c r="T131">
        <v>1.76345</v>
      </c>
      <c r="U131">
        <v>2.1804239999999999</v>
      </c>
      <c r="V131">
        <v>2.2340710000000001</v>
      </c>
      <c r="W131">
        <v>2.3685610000000001</v>
      </c>
      <c r="X131">
        <v>2.2735460000000001</v>
      </c>
      <c r="Y131">
        <v>2.2224680000000001</v>
      </c>
      <c r="Z131">
        <v>2.3464909999999999</v>
      </c>
      <c r="AA131">
        <v>2.407791</v>
      </c>
      <c r="AB131">
        <v>2.2826599999999999</v>
      </c>
      <c r="AC131">
        <v>2.4066969999999999</v>
      </c>
      <c r="AD131">
        <v>2.3522159999999999</v>
      </c>
      <c r="AE131">
        <v>2.3586499999999999</v>
      </c>
      <c r="AF131">
        <v>2.3588420000000001</v>
      </c>
      <c r="AG131">
        <v>2.3851</v>
      </c>
      <c r="AH131">
        <v>2.2868439999999999</v>
      </c>
      <c r="AI131">
        <v>2.2884570000000002</v>
      </c>
      <c r="AJ131">
        <v>2.5807950000000002</v>
      </c>
      <c r="AK131">
        <v>2.469811</v>
      </c>
      <c r="AL131">
        <v>2.4658370000000001</v>
      </c>
      <c r="AM131">
        <v>2.3204340000000001</v>
      </c>
      <c r="AN131">
        <v>2.32524</v>
      </c>
      <c r="AO131">
        <v>2.4855139999999998</v>
      </c>
      <c r="AP131">
        <v>2.4232260000000001</v>
      </c>
      <c r="AQ131">
        <v>2.8829479999999998</v>
      </c>
      <c r="AR131">
        <v>2.5254099999999999</v>
      </c>
      <c r="AS131">
        <v>2.4519829999999998</v>
      </c>
      <c r="AT131">
        <v>2.3673359999999999</v>
      </c>
      <c r="AU131">
        <v>2.4398780000000002</v>
      </c>
      <c r="AV131">
        <v>2.3731610000000001</v>
      </c>
      <c r="AW131">
        <v>2.4468290000000001</v>
      </c>
      <c r="AX131">
        <v>2.3685550000000002</v>
      </c>
      <c r="AY131">
        <v>2.4012989999999999</v>
      </c>
      <c r="AZ131">
        <v>2.3122590000000001</v>
      </c>
      <c r="BA131">
        <v>2.4634830000000001</v>
      </c>
      <c r="BB131">
        <v>2.4039060000000001</v>
      </c>
      <c r="BC131">
        <v>2.3739940000000002</v>
      </c>
      <c r="BD131">
        <v>2.2897720000000001</v>
      </c>
      <c r="BE131">
        <v>2.439721</v>
      </c>
      <c r="BF131">
        <v>2.4197160000000002</v>
      </c>
      <c r="BG131">
        <v>2.4085740000000002</v>
      </c>
      <c r="BH131">
        <v>2.4365109999999999</v>
      </c>
      <c r="BI131">
        <v>2.3880089999999998</v>
      </c>
      <c r="BJ131">
        <v>2.299372</v>
      </c>
      <c r="BK131">
        <v>2.3950840000000002</v>
      </c>
      <c r="BL131">
        <v>2.3602180000000001</v>
      </c>
      <c r="BM131">
        <v>2.439781</v>
      </c>
      <c r="BN131">
        <v>2.3627850000000001</v>
      </c>
      <c r="BO131">
        <v>3.9365679999999998</v>
      </c>
      <c r="BP131">
        <v>4.0335580000000002</v>
      </c>
      <c r="BQ131">
        <v>3.7009530000000002</v>
      </c>
      <c r="BR131">
        <v>3.463546</v>
      </c>
      <c r="BS131">
        <v>3.1737500000000001</v>
      </c>
      <c r="BT131">
        <v>3.0485120000000001</v>
      </c>
      <c r="BU131">
        <v>2.820573</v>
      </c>
      <c r="BV131">
        <v>2.76627</v>
      </c>
      <c r="BW131">
        <v>2.1538379999999999</v>
      </c>
      <c r="BX131">
        <v>2.3031649999999999</v>
      </c>
      <c r="BY131">
        <v>2.2591000000000001</v>
      </c>
      <c r="BZ131">
        <v>2.2617340000000001</v>
      </c>
      <c r="CA131">
        <v>2.2827449999999998</v>
      </c>
      <c r="CB131">
        <v>2.2718739999999999</v>
      </c>
      <c r="CC131">
        <v>2.3528600000000002</v>
      </c>
      <c r="CD131">
        <v>2.275115</v>
      </c>
    </row>
    <row r="132" spans="1:82">
      <c r="A132">
        <v>108.48055600000001</v>
      </c>
      <c r="B132" s="3">
        <v>4.5200231481481481</v>
      </c>
      <c r="C132">
        <v>2.3955790000000001</v>
      </c>
      <c r="D132">
        <v>2.3332630000000001</v>
      </c>
      <c r="E132">
        <v>2.4131520000000002</v>
      </c>
      <c r="F132">
        <v>2.373996</v>
      </c>
      <c r="G132">
        <v>0.10190399999999999</v>
      </c>
      <c r="H132">
        <v>0.14421400000000001</v>
      </c>
      <c r="I132">
        <v>0.147562</v>
      </c>
      <c r="J132">
        <v>0.16713600000000001</v>
      </c>
      <c r="K132">
        <v>3.4313940000000001</v>
      </c>
      <c r="L132">
        <v>3.3809439999999999</v>
      </c>
      <c r="M132">
        <v>3.574516</v>
      </c>
      <c r="N132">
        <v>3.3039459999999998</v>
      </c>
      <c r="O132">
        <v>2.5380150000000001</v>
      </c>
      <c r="P132">
        <v>2.4989620000000001</v>
      </c>
      <c r="Q132">
        <v>2.4174359999999999</v>
      </c>
      <c r="R132">
        <v>2.4450229999999999</v>
      </c>
      <c r="S132">
        <v>5.0613999999999999E-2</v>
      </c>
      <c r="T132">
        <v>1.769309</v>
      </c>
      <c r="U132">
        <v>2.2022279999999999</v>
      </c>
      <c r="V132">
        <v>2.2420840000000002</v>
      </c>
      <c r="W132">
        <v>2.3736470000000001</v>
      </c>
      <c r="X132">
        <v>2.274473</v>
      </c>
      <c r="Y132">
        <v>2.2453249999999998</v>
      </c>
      <c r="Z132">
        <v>2.35934</v>
      </c>
      <c r="AA132">
        <v>2.4170259999999999</v>
      </c>
      <c r="AB132">
        <v>2.2903989999999999</v>
      </c>
      <c r="AC132">
        <v>2.4189500000000002</v>
      </c>
      <c r="AD132">
        <v>2.3664049999999999</v>
      </c>
      <c r="AE132">
        <v>2.3709989999999999</v>
      </c>
      <c r="AF132">
        <v>2.3730880000000001</v>
      </c>
      <c r="AG132">
        <v>2.3978000000000002</v>
      </c>
      <c r="AH132">
        <v>2.304907</v>
      </c>
      <c r="AI132">
        <v>2.3127849999999999</v>
      </c>
      <c r="AJ132">
        <v>2.5890610000000001</v>
      </c>
      <c r="AK132">
        <v>2.4841730000000002</v>
      </c>
      <c r="AL132">
        <v>2.4770219999999998</v>
      </c>
      <c r="AM132">
        <v>2.3280979999999998</v>
      </c>
      <c r="AN132">
        <v>2.3470970000000002</v>
      </c>
      <c r="AO132">
        <v>2.4987680000000001</v>
      </c>
      <c r="AP132">
        <v>2.4215279999999999</v>
      </c>
      <c r="AQ132">
        <v>2.8966569999999998</v>
      </c>
      <c r="AR132">
        <v>2.5233129999999999</v>
      </c>
      <c r="AS132">
        <v>2.4662679999999999</v>
      </c>
      <c r="AT132">
        <v>2.3889800000000001</v>
      </c>
      <c r="AU132">
        <v>2.4631799999999999</v>
      </c>
      <c r="AV132">
        <v>2.3858440000000001</v>
      </c>
      <c r="AW132">
        <v>2.4591240000000001</v>
      </c>
      <c r="AX132">
        <v>2.386549</v>
      </c>
      <c r="AY132">
        <v>2.4161109999999999</v>
      </c>
      <c r="AZ132">
        <v>2.3252570000000001</v>
      </c>
      <c r="BA132">
        <v>2.4744609999999998</v>
      </c>
      <c r="BB132">
        <v>2.4089849999999999</v>
      </c>
      <c r="BC132">
        <v>2.3860429999999999</v>
      </c>
      <c r="BD132">
        <v>2.2950650000000001</v>
      </c>
      <c r="BE132">
        <v>2.451676</v>
      </c>
      <c r="BF132">
        <v>2.4225530000000002</v>
      </c>
      <c r="BG132">
        <v>2.4188369999999999</v>
      </c>
      <c r="BH132">
        <v>2.4458280000000001</v>
      </c>
      <c r="BI132">
        <v>2.3964089999999998</v>
      </c>
      <c r="BJ132">
        <v>2.3070189999999999</v>
      </c>
      <c r="BK132">
        <v>2.414927</v>
      </c>
      <c r="BL132">
        <v>2.3755419999999998</v>
      </c>
      <c r="BM132">
        <v>2.4480219999999999</v>
      </c>
      <c r="BN132">
        <v>2.398307</v>
      </c>
      <c r="BO132">
        <v>3.9635199999999999</v>
      </c>
      <c r="BP132">
        <v>4.0889090000000001</v>
      </c>
      <c r="BQ132">
        <v>3.7375419999999999</v>
      </c>
      <c r="BR132">
        <v>3.5153989999999999</v>
      </c>
      <c r="BS132">
        <v>3.1993800000000001</v>
      </c>
      <c r="BT132">
        <v>3.0681780000000001</v>
      </c>
      <c r="BU132">
        <v>2.8318509999999999</v>
      </c>
      <c r="BV132">
        <v>2.7804280000000001</v>
      </c>
      <c r="BW132">
        <v>2.1745670000000001</v>
      </c>
      <c r="BX132">
        <v>2.3212389999999998</v>
      </c>
      <c r="BY132">
        <v>2.2849740000000001</v>
      </c>
      <c r="BZ132">
        <v>2.2802030000000002</v>
      </c>
      <c r="CA132">
        <v>2.2974739999999998</v>
      </c>
      <c r="CB132">
        <v>2.288513</v>
      </c>
      <c r="CC132">
        <v>2.3755250000000001</v>
      </c>
      <c r="CD132">
        <v>2.2876500000000002</v>
      </c>
    </row>
    <row r="133" spans="1:82">
      <c r="A133">
        <v>109.48055600000001</v>
      </c>
      <c r="B133" s="3">
        <v>4.5616898148148151</v>
      </c>
      <c r="C133">
        <v>2.407651</v>
      </c>
      <c r="D133">
        <v>2.352249</v>
      </c>
      <c r="E133">
        <v>2.422523</v>
      </c>
      <c r="F133">
        <v>2.3786779999999998</v>
      </c>
      <c r="G133">
        <v>0.102163</v>
      </c>
      <c r="H133">
        <v>0.14321</v>
      </c>
      <c r="I133">
        <v>0.14497199999999999</v>
      </c>
      <c r="J133">
        <v>0.165274</v>
      </c>
      <c r="K133">
        <v>3.4739520000000002</v>
      </c>
      <c r="L133">
        <v>3.4272930000000001</v>
      </c>
      <c r="M133">
        <v>3.6030579999999999</v>
      </c>
      <c r="N133">
        <v>3.3134169999999998</v>
      </c>
      <c r="O133">
        <v>2.5440800000000001</v>
      </c>
      <c r="P133">
        <v>2.5082469999999999</v>
      </c>
      <c r="Q133">
        <v>2.4332590000000001</v>
      </c>
      <c r="R133">
        <v>2.448995</v>
      </c>
      <c r="S133">
        <v>5.1067000000000001E-2</v>
      </c>
      <c r="T133">
        <v>1.7803979999999999</v>
      </c>
      <c r="U133">
        <v>2.21313</v>
      </c>
      <c r="V133">
        <v>2.2546059999999999</v>
      </c>
      <c r="W133">
        <v>2.3858799999999998</v>
      </c>
      <c r="X133">
        <v>2.2837649999999998</v>
      </c>
      <c r="Y133">
        <v>2.249806</v>
      </c>
      <c r="Z133">
        <v>2.3723369999999999</v>
      </c>
      <c r="AA133">
        <v>2.4240870000000001</v>
      </c>
      <c r="AB133">
        <v>2.2990119999999998</v>
      </c>
      <c r="AC133">
        <v>2.4201350000000001</v>
      </c>
      <c r="AD133">
        <v>2.3726880000000001</v>
      </c>
      <c r="AE133">
        <v>2.3828610000000001</v>
      </c>
      <c r="AF133">
        <v>2.3741750000000001</v>
      </c>
      <c r="AG133">
        <v>2.4089469999999999</v>
      </c>
      <c r="AH133">
        <v>2.3141910000000001</v>
      </c>
      <c r="AI133">
        <v>2.3314599999999999</v>
      </c>
      <c r="AJ133">
        <v>2.603675</v>
      </c>
      <c r="AK133">
        <v>2.5075270000000001</v>
      </c>
      <c r="AL133">
        <v>2.4886300000000001</v>
      </c>
      <c r="AM133">
        <v>2.3367719999999998</v>
      </c>
      <c r="AN133">
        <v>2.3552520000000001</v>
      </c>
      <c r="AO133">
        <v>2.5008210000000002</v>
      </c>
      <c r="AP133">
        <v>2.4250289999999999</v>
      </c>
      <c r="AQ133">
        <v>2.922253</v>
      </c>
      <c r="AR133">
        <v>2.5387840000000002</v>
      </c>
      <c r="AS133">
        <v>2.4754290000000001</v>
      </c>
      <c r="AT133">
        <v>2.3950650000000002</v>
      </c>
      <c r="AU133">
        <v>2.4708760000000001</v>
      </c>
      <c r="AV133">
        <v>2.4019509999999999</v>
      </c>
      <c r="AW133">
        <v>2.4769950000000001</v>
      </c>
      <c r="AX133">
        <v>2.3992870000000002</v>
      </c>
      <c r="AY133">
        <v>2.4281950000000001</v>
      </c>
      <c r="AZ133">
        <v>2.3275359999999998</v>
      </c>
      <c r="BA133">
        <v>2.48373</v>
      </c>
      <c r="BB133">
        <v>2.421875</v>
      </c>
      <c r="BC133">
        <v>2.3959359999999998</v>
      </c>
      <c r="BD133">
        <v>2.3008519999999999</v>
      </c>
      <c r="BE133">
        <v>2.4696570000000002</v>
      </c>
      <c r="BF133">
        <v>2.4352390000000002</v>
      </c>
      <c r="BG133">
        <v>2.433875</v>
      </c>
      <c r="BH133">
        <v>2.456035</v>
      </c>
      <c r="BI133">
        <v>2.4123649999999999</v>
      </c>
      <c r="BJ133">
        <v>2.3227509999999998</v>
      </c>
      <c r="BK133">
        <v>2.4204279999999998</v>
      </c>
      <c r="BL133">
        <v>2.3758810000000001</v>
      </c>
      <c r="BM133">
        <v>2.4732620000000001</v>
      </c>
      <c r="BN133">
        <v>2.3965709999999998</v>
      </c>
      <c r="BO133">
        <v>4.0177769999999997</v>
      </c>
      <c r="BP133">
        <v>4.1169419999999999</v>
      </c>
      <c r="BQ133">
        <v>3.7958379999999998</v>
      </c>
      <c r="BR133">
        <v>3.5464169999999999</v>
      </c>
      <c r="BS133">
        <v>3.2316150000000001</v>
      </c>
      <c r="BT133">
        <v>3.0940910000000001</v>
      </c>
      <c r="BU133">
        <v>2.8523520000000002</v>
      </c>
      <c r="BV133">
        <v>2.8034940000000002</v>
      </c>
      <c r="BW133">
        <v>2.184955</v>
      </c>
      <c r="BX133">
        <v>2.330454</v>
      </c>
      <c r="BY133">
        <v>2.2925629999999999</v>
      </c>
      <c r="BZ133">
        <v>2.2886009999999999</v>
      </c>
      <c r="CA133">
        <v>2.3122569999999998</v>
      </c>
      <c r="CB133">
        <v>2.2932600000000001</v>
      </c>
      <c r="CC133">
        <v>2.3794050000000002</v>
      </c>
      <c r="CD133">
        <v>2.3094450000000002</v>
      </c>
    </row>
    <row r="134" spans="1:82">
      <c r="A134">
        <v>110.48055600000001</v>
      </c>
      <c r="B134" s="3">
        <v>4.6033564814814811</v>
      </c>
      <c r="C134">
        <v>2.4111189999999998</v>
      </c>
      <c r="D134">
        <v>2.3645700000000001</v>
      </c>
      <c r="E134">
        <v>2.4275880000000001</v>
      </c>
      <c r="F134">
        <v>2.3959380000000001</v>
      </c>
      <c r="G134">
        <v>9.9136000000000002E-2</v>
      </c>
      <c r="H134">
        <v>0.139074</v>
      </c>
      <c r="I134">
        <v>0.143146</v>
      </c>
      <c r="J134">
        <v>0.16253699999999999</v>
      </c>
      <c r="K134">
        <v>3.5006050000000002</v>
      </c>
      <c r="L134">
        <v>3.4508209999999999</v>
      </c>
      <c r="M134">
        <v>3.6445120000000002</v>
      </c>
      <c r="N134">
        <v>3.3660100000000002</v>
      </c>
      <c r="O134">
        <v>2.5574520000000001</v>
      </c>
      <c r="P134">
        <v>2.52061</v>
      </c>
      <c r="Q134">
        <v>2.441808</v>
      </c>
      <c r="R134">
        <v>2.473722</v>
      </c>
      <c r="S134">
        <v>5.0717999999999999E-2</v>
      </c>
      <c r="T134">
        <v>1.7867189999999999</v>
      </c>
      <c r="U134">
        <v>2.2278180000000001</v>
      </c>
      <c r="V134">
        <v>2.267747</v>
      </c>
      <c r="W134">
        <v>2.3966159999999999</v>
      </c>
      <c r="X134">
        <v>2.291509</v>
      </c>
      <c r="Y134">
        <v>2.2663340000000001</v>
      </c>
      <c r="Z134">
        <v>2.3846400000000001</v>
      </c>
      <c r="AA134">
        <v>2.4314140000000002</v>
      </c>
      <c r="AB134">
        <v>2.3080340000000001</v>
      </c>
      <c r="AC134">
        <v>2.4377059999999999</v>
      </c>
      <c r="AD134">
        <v>2.3928370000000001</v>
      </c>
      <c r="AE134">
        <v>2.3843230000000002</v>
      </c>
      <c r="AF134">
        <v>2.3828399999999998</v>
      </c>
      <c r="AG134">
        <v>2.414418</v>
      </c>
      <c r="AH134">
        <v>2.3242479999999999</v>
      </c>
      <c r="AI134">
        <v>2.3372980000000001</v>
      </c>
      <c r="AJ134">
        <v>2.604816</v>
      </c>
      <c r="AK134">
        <v>2.508489</v>
      </c>
      <c r="AL134">
        <v>2.5151620000000001</v>
      </c>
      <c r="AM134">
        <v>2.360862</v>
      </c>
      <c r="AN134">
        <v>2.3622369999999999</v>
      </c>
      <c r="AO134">
        <v>2.5028000000000001</v>
      </c>
      <c r="AP134">
        <v>2.4347259999999999</v>
      </c>
      <c r="AQ134">
        <v>2.9352330000000002</v>
      </c>
      <c r="AR134">
        <v>2.5436589999999999</v>
      </c>
      <c r="AS134">
        <v>2.4886879999999998</v>
      </c>
      <c r="AT134">
        <v>2.4078650000000001</v>
      </c>
      <c r="AU134">
        <v>2.4737010000000001</v>
      </c>
      <c r="AV134">
        <v>2.4117649999999999</v>
      </c>
      <c r="AW134">
        <v>2.501312</v>
      </c>
      <c r="AX134">
        <v>2.409592</v>
      </c>
      <c r="AY134">
        <v>2.4281540000000001</v>
      </c>
      <c r="AZ134">
        <v>2.3330899999999999</v>
      </c>
      <c r="BA134">
        <v>2.4972560000000001</v>
      </c>
      <c r="BB134">
        <v>2.4370769999999999</v>
      </c>
      <c r="BC134">
        <v>2.405341</v>
      </c>
      <c r="BD134">
        <v>2.3131529999999998</v>
      </c>
      <c r="BE134">
        <v>2.4783930000000001</v>
      </c>
      <c r="BF134">
        <v>2.4372060000000002</v>
      </c>
      <c r="BG134">
        <v>2.4401380000000001</v>
      </c>
      <c r="BH134">
        <v>2.470917</v>
      </c>
      <c r="BI134">
        <v>2.425481</v>
      </c>
      <c r="BJ134">
        <v>2.336322</v>
      </c>
      <c r="BK134">
        <v>2.4330409999999998</v>
      </c>
      <c r="BL134">
        <v>2.3914810000000002</v>
      </c>
      <c r="BM134">
        <v>2.4853299999999998</v>
      </c>
      <c r="BN134">
        <v>2.415788</v>
      </c>
      <c r="BO134">
        <v>4.0489540000000002</v>
      </c>
      <c r="BP134">
        <v>4.1647650000000001</v>
      </c>
      <c r="BQ134">
        <v>3.8243960000000001</v>
      </c>
      <c r="BR134">
        <v>3.559167</v>
      </c>
      <c r="BS134">
        <v>3.2704620000000002</v>
      </c>
      <c r="BT134">
        <v>3.1148950000000002</v>
      </c>
      <c r="BU134">
        <v>2.8600590000000001</v>
      </c>
      <c r="BV134">
        <v>2.8198669999999999</v>
      </c>
      <c r="BW134">
        <v>2.1995719999999999</v>
      </c>
      <c r="BX134">
        <v>2.3468490000000002</v>
      </c>
      <c r="BY134">
        <v>2.308522</v>
      </c>
      <c r="BZ134">
        <v>2.3009499999999998</v>
      </c>
      <c r="CA134">
        <v>2.3169559999999998</v>
      </c>
      <c r="CB134">
        <v>2.3109000000000002</v>
      </c>
      <c r="CC134">
        <v>2.3996870000000001</v>
      </c>
      <c r="CD134">
        <v>2.3173080000000001</v>
      </c>
    </row>
    <row r="135" spans="1:82">
      <c r="A135">
        <v>111.480833</v>
      </c>
      <c r="B135" s="3">
        <v>4.6450347222222224</v>
      </c>
      <c r="C135">
        <v>2.4205209999999999</v>
      </c>
      <c r="D135">
        <v>2.370698</v>
      </c>
      <c r="E135">
        <v>2.4338679999999999</v>
      </c>
      <c r="F135">
        <v>2.401551</v>
      </c>
      <c r="G135">
        <v>9.6641000000000005E-2</v>
      </c>
      <c r="H135">
        <v>0.13600200000000001</v>
      </c>
      <c r="I135">
        <v>0.14138899999999999</v>
      </c>
      <c r="J135">
        <v>0.16081699999999999</v>
      </c>
      <c r="K135">
        <v>3.539428</v>
      </c>
      <c r="L135">
        <v>3.4769559999999999</v>
      </c>
      <c r="M135">
        <v>3.6683870000000001</v>
      </c>
      <c r="N135">
        <v>3.3905500000000002</v>
      </c>
      <c r="O135">
        <v>2.5661550000000002</v>
      </c>
      <c r="P135">
        <v>2.524448</v>
      </c>
      <c r="Q135">
        <v>2.456512</v>
      </c>
      <c r="R135">
        <v>2.4864739999999999</v>
      </c>
      <c r="S135">
        <v>4.9267999999999999E-2</v>
      </c>
      <c r="T135">
        <v>1.7898719999999999</v>
      </c>
      <c r="U135">
        <v>2.2300879999999998</v>
      </c>
      <c r="V135">
        <v>2.2795109999999998</v>
      </c>
      <c r="W135">
        <v>2.4016069999999998</v>
      </c>
      <c r="X135">
        <v>2.3138209999999999</v>
      </c>
      <c r="Y135">
        <v>2.2803680000000002</v>
      </c>
      <c r="Z135">
        <v>2.3951220000000002</v>
      </c>
      <c r="AA135">
        <v>2.4430480000000001</v>
      </c>
      <c r="AB135">
        <v>2.3203550000000002</v>
      </c>
      <c r="AC135">
        <v>2.4357609999999998</v>
      </c>
      <c r="AD135">
        <v>2.3891360000000001</v>
      </c>
      <c r="AE135">
        <v>2.3936359999999999</v>
      </c>
      <c r="AF135">
        <v>2.3772419999999999</v>
      </c>
      <c r="AG135">
        <v>2.4105300000000001</v>
      </c>
      <c r="AH135">
        <v>2.3335180000000002</v>
      </c>
      <c r="AI135">
        <v>2.3588789999999999</v>
      </c>
      <c r="AJ135">
        <v>2.607653</v>
      </c>
      <c r="AK135">
        <v>2.5109159999999999</v>
      </c>
      <c r="AL135">
        <v>2.5245570000000002</v>
      </c>
      <c r="AM135">
        <v>2.3660920000000001</v>
      </c>
      <c r="AN135">
        <v>2.3762120000000002</v>
      </c>
      <c r="AO135">
        <v>2.5119229999999999</v>
      </c>
      <c r="AP135">
        <v>2.445878</v>
      </c>
      <c r="AQ135">
        <v>2.9462350000000002</v>
      </c>
      <c r="AR135">
        <v>2.5693969999999999</v>
      </c>
      <c r="AS135">
        <v>2.4962119999999999</v>
      </c>
      <c r="AT135">
        <v>2.4202759999999999</v>
      </c>
      <c r="AU135">
        <v>2.4841319999999998</v>
      </c>
      <c r="AV135">
        <v>2.416264</v>
      </c>
      <c r="AW135">
        <v>2.5025520000000001</v>
      </c>
      <c r="AX135">
        <v>2.4097770000000001</v>
      </c>
      <c r="AY135">
        <v>2.4526780000000001</v>
      </c>
      <c r="AZ135">
        <v>2.341412</v>
      </c>
      <c r="BA135">
        <v>2.515028</v>
      </c>
      <c r="BB135">
        <v>2.4411879999999999</v>
      </c>
      <c r="BC135">
        <v>2.411457</v>
      </c>
      <c r="BD135">
        <v>2.3295400000000002</v>
      </c>
      <c r="BE135">
        <v>2.4917850000000001</v>
      </c>
      <c r="BF135">
        <v>2.447724</v>
      </c>
      <c r="BG135">
        <v>2.4585859999999999</v>
      </c>
      <c r="BH135">
        <v>2.4916649999999998</v>
      </c>
      <c r="BI135">
        <v>2.4277319999999998</v>
      </c>
      <c r="BJ135">
        <v>2.3502809999999998</v>
      </c>
      <c r="BK135">
        <v>2.4475989999999999</v>
      </c>
      <c r="BL135">
        <v>2.4069129999999999</v>
      </c>
      <c r="BM135">
        <v>2.4845609999999998</v>
      </c>
      <c r="BN135">
        <v>2.423648</v>
      </c>
      <c r="BO135">
        <v>4.0881939999999997</v>
      </c>
      <c r="BP135">
        <v>4.1994009999999999</v>
      </c>
      <c r="BQ135">
        <v>3.8541880000000002</v>
      </c>
      <c r="BR135">
        <v>3.5854840000000001</v>
      </c>
      <c r="BS135">
        <v>3.2866939999999998</v>
      </c>
      <c r="BT135">
        <v>3.1370309999999999</v>
      </c>
      <c r="BU135">
        <v>2.891667</v>
      </c>
      <c r="BV135">
        <v>2.8380890000000001</v>
      </c>
      <c r="BW135">
        <v>2.216332</v>
      </c>
      <c r="BX135">
        <v>2.360004</v>
      </c>
      <c r="BY135">
        <v>2.3138779999999999</v>
      </c>
      <c r="BZ135">
        <v>2.2968449999999998</v>
      </c>
      <c r="CA135">
        <v>2.3365480000000001</v>
      </c>
      <c r="CB135">
        <v>2.3227880000000001</v>
      </c>
      <c r="CC135">
        <v>2.4124560000000002</v>
      </c>
      <c r="CD135">
        <v>2.3375469999999998</v>
      </c>
    </row>
    <row r="136" spans="1:82">
      <c r="A136">
        <v>112.480833</v>
      </c>
      <c r="B136" s="3">
        <v>4.6867013888888893</v>
      </c>
      <c r="C136">
        <v>2.4408249999999998</v>
      </c>
      <c r="D136">
        <v>2.3775330000000001</v>
      </c>
      <c r="E136">
        <v>2.4452199999999999</v>
      </c>
      <c r="F136">
        <v>2.4237440000000001</v>
      </c>
      <c r="G136">
        <v>9.4969999999999999E-2</v>
      </c>
      <c r="H136">
        <v>0.13556099999999999</v>
      </c>
      <c r="I136">
        <v>0.14004800000000001</v>
      </c>
      <c r="J136">
        <v>0.15723599999999999</v>
      </c>
      <c r="K136">
        <v>3.568028</v>
      </c>
      <c r="L136">
        <v>3.5165099999999998</v>
      </c>
      <c r="M136">
        <v>3.7116169999999999</v>
      </c>
      <c r="N136">
        <v>3.4245109999999999</v>
      </c>
      <c r="O136">
        <v>2.5727530000000001</v>
      </c>
      <c r="P136">
        <v>2.532613</v>
      </c>
      <c r="Q136">
        <v>2.4661559999999998</v>
      </c>
      <c r="R136">
        <v>2.498872</v>
      </c>
      <c r="S136">
        <v>4.7839E-2</v>
      </c>
      <c r="T136">
        <v>1.8038179999999999</v>
      </c>
      <c r="U136">
        <v>2.2456390000000002</v>
      </c>
      <c r="V136">
        <v>2.2906219999999999</v>
      </c>
      <c r="W136">
        <v>2.4219970000000002</v>
      </c>
      <c r="X136">
        <v>2.3228270000000002</v>
      </c>
      <c r="Y136">
        <v>2.3023020000000001</v>
      </c>
      <c r="Z136">
        <v>2.4163039999999998</v>
      </c>
      <c r="AA136">
        <v>2.4488620000000001</v>
      </c>
      <c r="AB136">
        <v>2.3269000000000002</v>
      </c>
      <c r="AC136">
        <v>2.4432670000000001</v>
      </c>
      <c r="AD136">
        <v>2.3937390000000001</v>
      </c>
      <c r="AE136">
        <v>2.4051260000000001</v>
      </c>
      <c r="AF136">
        <v>2.395607</v>
      </c>
      <c r="AG136">
        <v>2.4213879999999999</v>
      </c>
      <c r="AH136">
        <v>2.3437420000000002</v>
      </c>
      <c r="AI136">
        <v>2.3756710000000001</v>
      </c>
      <c r="AJ136">
        <v>2.6265610000000001</v>
      </c>
      <c r="AK136">
        <v>2.5332349999999999</v>
      </c>
      <c r="AL136">
        <v>2.5296059999999998</v>
      </c>
      <c r="AM136">
        <v>2.372795</v>
      </c>
      <c r="AN136">
        <v>2.384674</v>
      </c>
      <c r="AO136">
        <v>2.527272</v>
      </c>
      <c r="AP136">
        <v>2.4441190000000002</v>
      </c>
      <c r="AQ136">
        <v>2.9673829999999999</v>
      </c>
      <c r="AR136">
        <v>2.5786820000000001</v>
      </c>
      <c r="AS136">
        <v>2.5029729999999999</v>
      </c>
      <c r="AT136">
        <v>2.431886</v>
      </c>
      <c r="AU136">
        <v>2.5035569999999998</v>
      </c>
      <c r="AV136">
        <v>2.415171</v>
      </c>
      <c r="AW136">
        <v>2.509115</v>
      </c>
      <c r="AX136">
        <v>2.417815</v>
      </c>
      <c r="AY136">
        <v>2.4602889999999999</v>
      </c>
      <c r="AZ136">
        <v>2.3509699999999998</v>
      </c>
      <c r="BA136">
        <v>2.5319410000000002</v>
      </c>
      <c r="BB136">
        <v>2.4525769999999998</v>
      </c>
      <c r="BC136">
        <v>2.4300199999999998</v>
      </c>
      <c r="BD136">
        <v>2.3506499999999999</v>
      </c>
      <c r="BE136">
        <v>2.498345</v>
      </c>
      <c r="BF136">
        <v>2.4703539999999999</v>
      </c>
      <c r="BG136">
        <v>2.4727549999999998</v>
      </c>
      <c r="BH136">
        <v>2.4956700000000001</v>
      </c>
      <c r="BI136">
        <v>2.437792</v>
      </c>
      <c r="BJ136">
        <v>2.3553380000000002</v>
      </c>
      <c r="BK136">
        <v>2.4549780000000001</v>
      </c>
      <c r="BL136">
        <v>2.4192130000000001</v>
      </c>
      <c r="BM136">
        <v>2.502319</v>
      </c>
      <c r="BN136">
        <v>2.4365999999999999</v>
      </c>
      <c r="BO136">
        <v>4.1374680000000001</v>
      </c>
      <c r="BP136">
        <v>4.2293859999999999</v>
      </c>
      <c r="BQ136">
        <v>3.9046430000000001</v>
      </c>
      <c r="BR136">
        <v>3.6288909999999999</v>
      </c>
      <c r="BS136">
        <v>3.3062610000000001</v>
      </c>
      <c r="BT136">
        <v>3.1635179999999998</v>
      </c>
      <c r="BU136">
        <v>2.9040780000000002</v>
      </c>
      <c r="BV136">
        <v>2.851108</v>
      </c>
      <c r="BW136">
        <v>2.2295759999999998</v>
      </c>
      <c r="BX136">
        <v>2.3715320000000002</v>
      </c>
      <c r="BY136">
        <v>2.3316150000000002</v>
      </c>
      <c r="BZ136">
        <v>2.323655</v>
      </c>
      <c r="CA136">
        <v>2.35379</v>
      </c>
      <c r="CB136">
        <v>2.3343729999999998</v>
      </c>
      <c r="CC136">
        <v>2.4221569999999999</v>
      </c>
      <c r="CD136">
        <v>2.335378</v>
      </c>
    </row>
    <row r="137" spans="1:82">
      <c r="A137">
        <v>113.480833</v>
      </c>
      <c r="B137" s="3">
        <v>4.7283680555555554</v>
      </c>
      <c r="C137">
        <v>2.4500229999999998</v>
      </c>
      <c r="D137">
        <v>2.3884820000000002</v>
      </c>
      <c r="E137">
        <v>2.4628899999999998</v>
      </c>
      <c r="F137">
        <v>2.4368500000000002</v>
      </c>
      <c r="G137">
        <v>9.1731999999999994E-2</v>
      </c>
      <c r="H137">
        <v>0.13209799999999999</v>
      </c>
      <c r="I137">
        <v>0.138131</v>
      </c>
      <c r="J137">
        <v>0.156828</v>
      </c>
      <c r="K137">
        <v>3.6003240000000001</v>
      </c>
      <c r="L137">
        <v>3.542802</v>
      </c>
      <c r="M137">
        <v>3.734127</v>
      </c>
      <c r="N137">
        <v>3.4727009999999998</v>
      </c>
      <c r="O137">
        <v>2.5703589999999998</v>
      </c>
      <c r="P137">
        <v>2.5457239999999999</v>
      </c>
      <c r="Q137">
        <v>2.4773170000000002</v>
      </c>
      <c r="R137">
        <v>2.5105580000000001</v>
      </c>
      <c r="S137">
        <v>4.897E-2</v>
      </c>
      <c r="T137">
        <v>1.8211539999999999</v>
      </c>
      <c r="U137">
        <v>2.2447970000000002</v>
      </c>
      <c r="V137">
        <v>2.297714</v>
      </c>
      <c r="W137">
        <v>2.4277820000000001</v>
      </c>
      <c r="X137">
        <v>2.335064</v>
      </c>
      <c r="Y137">
        <v>2.3055469999999998</v>
      </c>
      <c r="Z137">
        <v>2.4325559999999999</v>
      </c>
      <c r="AA137">
        <v>2.4575670000000001</v>
      </c>
      <c r="AB137">
        <v>2.3446349999999998</v>
      </c>
      <c r="AC137">
        <v>2.4521899999999999</v>
      </c>
      <c r="AD137">
        <v>2.4018079999999999</v>
      </c>
      <c r="AE137">
        <v>2.4139919999999999</v>
      </c>
      <c r="AF137">
        <v>2.402873</v>
      </c>
      <c r="AG137">
        <v>2.4402740000000001</v>
      </c>
      <c r="AH137">
        <v>2.3484699999999998</v>
      </c>
      <c r="AI137">
        <v>2.3948909999999999</v>
      </c>
      <c r="AJ137">
        <v>2.6401020000000002</v>
      </c>
      <c r="AK137">
        <v>2.5453929999999998</v>
      </c>
      <c r="AL137">
        <v>2.5369410000000001</v>
      </c>
      <c r="AM137">
        <v>2.3828119999999999</v>
      </c>
      <c r="AN137">
        <v>2.3809339999999999</v>
      </c>
      <c r="AO137">
        <v>2.5458729999999998</v>
      </c>
      <c r="AP137">
        <v>2.4588000000000001</v>
      </c>
      <c r="AQ137">
        <v>2.990523</v>
      </c>
      <c r="AR137">
        <v>2.592654</v>
      </c>
      <c r="AS137">
        <v>2.518373</v>
      </c>
      <c r="AT137">
        <v>2.4445239999999999</v>
      </c>
      <c r="AU137">
        <v>2.5112399999999999</v>
      </c>
      <c r="AV137">
        <v>2.4358170000000001</v>
      </c>
      <c r="AW137">
        <v>2.531631</v>
      </c>
      <c r="AX137">
        <v>2.4350480000000001</v>
      </c>
      <c r="AY137">
        <v>2.4698880000000001</v>
      </c>
      <c r="AZ137">
        <v>2.3652030000000002</v>
      </c>
      <c r="BA137">
        <v>2.5354610000000002</v>
      </c>
      <c r="BB137">
        <v>2.4638399999999998</v>
      </c>
      <c r="BC137">
        <v>2.4329339999999999</v>
      </c>
      <c r="BD137">
        <v>2.36937</v>
      </c>
      <c r="BE137">
        <v>2.5169709999999998</v>
      </c>
      <c r="BF137">
        <v>2.4751379999999998</v>
      </c>
      <c r="BG137">
        <v>2.4751650000000001</v>
      </c>
      <c r="BH137">
        <v>2.5055350000000001</v>
      </c>
      <c r="BI137">
        <v>2.4559639999999998</v>
      </c>
      <c r="BJ137">
        <v>2.366546</v>
      </c>
      <c r="BK137">
        <v>2.4674770000000001</v>
      </c>
      <c r="BL137">
        <v>2.4339620000000002</v>
      </c>
      <c r="BM137">
        <v>2.5151819999999998</v>
      </c>
      <c r="BN137">
        <v>2.447063</v>
      </c>
      <c r="BO137">
        <v>4.1819420000000003</v>
      </c>
      <c r="BP137">
        <v>4.2822089999999999</v>
      </c>
      <c r="BQ137">
        <v>3.9477890000000002</v>
      </c>
      <c r="BR137">
        <v>3.6627969999999999</v>
      </c>
      <c r="BS137">
        <v>3.339102</v>
      </c>
      <c r="BT137">
        <v>3.168609</v>
      </c>
      <c r="BU137">
        <v>2.9184909999999999</v>
      </c>
      <c r="BV137">
        <v>2.8682660000000002</v>
      </c>
      <c r="BW137">
        <v>2.2453599999999998</v>
      </c>
      <c r="BX137">
        <v>2.3950879999999999</v>
      </c>
      <c r="BY137">
        <v>2.338219</v>
      </c>
      <c r="BZ137">
        <v>2.3409879999999998</v>
      </c>
      <c r="CA137">
        <v>2.3713310000000001</v>
      </c>
      <c r="CB137">
        <v>2.3485140000000002</v>
      </c>
      <c r="CC137">
        <v>2.4396770000000001</v>
      </c>
      <c r="CD137">
        <v>2.3450639999999998</v>
      </c>
    </row>
    <row r="138" spans="1:82">
      <c r="A138">
        <v>114.480833</v>
      </c>
      <c r="B138" s="3">
        <v>4.7700347222222224</v>
      </c>
      <c r="C138">
        <v>2.4543539999999999</v>
      </c>
      <c r="D138">
        <v>2.398936</v>
      </c>
      <c r="E138">
        <v>2.4760140000000002</v>
      </c>
      <c r="F138">
        <v>2.4593539999999998</v>
      </c>
      <c r="G138">
        <v>8.9902999999999997E-2</v>
      </c>
      <c r="H138">
        <v>0.131271</v>
      </c>
      <c r="I138">
        <v>0.13719200000000001</v>
      </c>
      <c r="J138">
        <v>0.154697</v>
      </c>
      <c r="K138">
        <v>3.6377540000000002</v>
      </c>
      <c r="L138">
        <v>3.583351</v>
      </c>
      <c r="M138">
        <v>3.7624010000000001</v>
      </c>
      <c r="N138">
        <v>3.491225</v>
      </c>
      <c r="O138">
        <v>2.5818699999999999</v>
      </c>
      <c r="P138">
        <v>2.5615190000000001</v>
      </c>
      <c r="Q138">
        <v>2.4856549999999999</v>
      </c>
      <c r="R138">
        <v>2.5249470000000001</v>
      </c>
      <c r="S138">
        <v>4.7867E-2</v>
      </c>
      <c r="T138">
        <v>1.8175939999999999</v>
      </c>
      <c r="U138">
        <v>2.2633860000000001</v>
      </c>
      <c r="V138">
        <v>2.3062860000000001</v>
      </c>
      <c r="W138">
        <v>2.447778</v>
      </c>
      <c r="X138">
        <v>2.341132</v>
      </c>
      <c r="Y138">
        <v>2.312497</v>
      </c>
      <c r="Z138">
        <v>2.4362309999999998</v>
      </c>
      <c r="AA138">
        <v>2.4668079999999999</v>
      </c>
      <c r="AB138">
        <v>2.353227</v>
      </c>
      <c r="AC138">
        <v>2.4772240000000001</v>
      </c>
      <c r="AD138">
        <v>2.407772</v>
      </c>
      <c r="AE138">
        <v>2.4184869999999998</v>
      </c>
      <c r="AF138">
        <v>2.4206629999999998</v>
      </c>
      <c r="AG138">
        <v>2.4375520000000002</v>
      </c>
      <c r="AH138">
        <v>2.3583349999999998</v>
      </c>
      <c r="AI138">
        <v>2.4164279999999998</v>
      </c>
      <c r="AJ138">
        <v>2.6408480000000001</v>
      </c>
      <c r="AK138">
        <v>2.5465979999999999</v>
      </c>
      <c r="AL138">
        <v>2.5482990000000001</v>
      </c>
      <c r="AM138">
        <v>2.3973930000000001</v>
      </c>
      <c r="AN138">
        <v>2.3915199999999999</v>
      </c>
      <c r="AO138">
        <v>2.5546449999999998</v>
      </c>
      <c r="AP138">
        <v>2.476728</v>
      </c>
      <c r="AQ138">
        <v>2.995082</v>
      </c>
      <c r="AR138">
        <v>2.592994</v>
      </c>
      <c r="AS138">
        <v>2.5291429999999999</v>
      </c>
      <c r="AT138">
        <v>2.451886</v>
      </c>
      <c r="AU138">
        <v>2.5263640000000001</v>
      </c>
      <c r="AV138">
        <v>2.4339189999999999</v>
      </c>
      <c r="AW138">
        <v>2.5283929999999999</v>
      </c>
      <c r="AX138">
        <v>2.436893</v>
      </c>
      <c r="AY138">
        <v>2.4805809999999999</v>
      </c>
      <c r="AZ138">
        <v>2.3757389999999998</v>
      </c>
      <c r="BA138">
        <v>2.5400900000000002</v>
      </c>
      <c r="BB138">
        <v>2.4748329999999998</v>
      </c>
      <c r="BC138">
        <v>2.4516800000000001</v>
      </c>
      <c r="BD138">
        <v>2.37324</v>
      </c>
      <c r="BE138">
        <v>2.5209800000000002</v>
      </c>
      <c r="BF138">
        <v>2.4766659999999998</v>
      </c>
      <c r="BG138">
        <v>2.4882460000000002</v>
      </c>
      <c r="BH138">
        <v>2.525719</v>
      </c>
      <c r="BI138">
        <v>2.4597030000000002</v>
      </c>
      <c r="BJ138">
        <v>2.3757239999999999</v>
      </c>
      <c r="BK138">
        <v>2.4812319999999999</v>
      </c>
      <c r="BL138">
        <v>2.442024</v>
      </c>
      <c r="BM138">
        <v>2.5364949999999999</v>
      </c>
      <c r="BN138">
        <v>2.4555259999999999</v>
      </c>
      <c r="BO138">
        <v>4.2519859999999996</v>
      </c>
      <c r="BP138">
        <v>4.301221</v>
      </c>
      <c r="BQ138">
        <v>3.9670200000000002</v>
      </c>
      <c r="BR138">
        <v>3.689953</v>
      </c>
      <c r="BS138">
        <v>3.3765369999999999</v>
      </c>
      <c r="BT138">
        <v>3.191881</v>
      </c>
      <c r="BU138">
        <v>2.9340000000000002</v>
      </c>
      <c r="BV138">
        <v>2.8895879999999998</v>
      </c>
      <c r="BW138">
        <v>2.2584689999999998</v>
      </c>
      <c r="BX138">
        <v>2.3976449999999998</v>
      </c>
      <c r="BY138">
        <v>2.349224</v>
      </c>
      <c r="BZ138">
        <v>2.350533</v>
      </c>
      <c r="CA138">
        <v>2.3818030000000001</v>
      </c>
      <c r="CB138">
        <v>2.3498350000000001</v>
      </c>
      <c r="CC138">
        <v>2.439292</v>
      </c>
      <c r="CD138">
        <v>2.3596279999999998</v>
      </c>
    </row>
    <row r="139" spans="1:82">
      <c r="A139">
        <v>115.481111</v>
      </c>
      <c r="B139" s="3">
        <v>4.8117129629629627</v>
      </c>
      <c r="C139">
        <v>2.459362</v>
      </c>
      <c r="D139">
        <v>2.4050739999999999</v>
      </c>
      <c r="E139">
        <v>2.4914299999999998</v>
      </c>
      <c r="F139">
        <v>2.4604219999999999</v>
      </c>
      <c r="G139">
        <v>8.9343000000000006E-2</v>
      </c>
      <c r="H139">
        <v>0.12895499999999999</v>
      </c>
      <c r="I139">
        <v>0.135048</v>
      </c>
      <c r="J139">
        <v>0.15165200000000001</v>
      </c>
      <c r="K139">
        <v>3.6581950000000001</v>
      </c>
      <c r="L139">
        <v>3.623713</v>
      </c>
      <c r="M139">
        <v>3.8028550000000001</v>
      </c>
      <c r="N139">
        <v>3.5275310000000002</v>
      </c>
      <c r="O139">
        <v>2.5863360000000002</v>
      </c>
      <c r="P139">
        <v>2.563685</v>
      </c>
      <c r="Q139">
        <v>2.5003609999999998</v>
      </c>
      <c r="R139">
        <v>2.5389840000000001</v>
      </c>
      <c r="S139">
        <v>4.7946000000000003E-2</v>
      </c>
      <c r="T139">
        <v>1.828856</v>
      </c>
      <c r="U139">
        <v>2.2669320000000002</v>
      </c>
      <c r="V139">
        <v>2.3160180000000001</v>
      </c>
      <c r="W139">
        <v>2.4423530000000002</v>
      </c>
      <c r="X139">
        <v>2.3523489999999998</v>
      </c>
      <c r="Y139">
        <v>2.3240029999999998</v>
      </c>
      <c r="Z139">
        <v>2.4468570000000001</v>
      </c>
      <c r="AA139">
        <v>2.4746790000000001</v>
      </c>
      <c r="AB139">
        <v>2.3701669999999999</v>
      </c>
      <c r="AC139">
        <v>2.4750179999999999</v>
      </c>
      <c r="AD139">
        <v>2.4096009999999999</v>
      </c>
      <c r="AE139">
        <v>2.4270879999999999</v>
      </c>
      <c r="AF139">
        <v>2.4246859999999999</v>
      </c>
      <c r="AG139">
        <v>2.4528750000000001</v>
      </c>
      <c r="AH139">
        <v>2.3712580000000001</v>
      </c>
      <c r="AI139">
        <v>2.4306990000000002</v>
      </c>
      <c r="AJ139">
        <v>2.6575730000000002</v>
      </c>
      <c r="AK139">
        <v>2.543107</v>
      </c>
      <c r="AL139">
        <v>2.5522909999999999</v>
      </c>
      <c r="AM139">
        <v>2.4104960000000002</v>
      </c>
      <c r="AN139">
        <v>2.3874219999999999</v>
      </c>
      <c r="AO139">
        <v>2.5604</v>
      </c>
      <c r="AP139">
        <v>2.4817909999999999</v>
      </c>
      <c r="AQ139">
        <v>3.0264199999999999</v>
      </c>
      <c r="AR139">
        <v>2.6085090000000002</v>
      </c>
      <c r="AS139">
        <v>2.5403739999999999</v>
      </c>
      <c r="AT139">
        <v>2.4573239999999998</v>
      </c>
      <c r="AU139">
        <v>2.5345759999999999</v>
      </c>
      <c r="AV139">
        <v>2.4491830000000001</v>
      </c>
      <c r="AW139">
        <v>2.5484330000000002</v>
      </c>
      <c r="AX139">
        <v>2.452931</v>
      </c>
      <c r="AY139">
        <v>2.4988730000000001</v>
      </c>
      <c r="AZ139">
        <v>2.374349</v>
      </c>
      <c r="BA139">
        <v>2.5449359999999999</v>
      </c>
      <c r="BB139">
        <v>2.4739300000000002</v>
      </c>
      <c r="BC139">
        <v>2.455409</v>
      </c>
      <c r="BD139">
        <v>2.393008</v>
      </c>
      <c r="BE139">
        <v>2.5350920000000001</v>
      </c>
      <c r="BF139">
        <v>2.495619</v>
      </c>
      <c r="BG139">
        <v>2.4924110000000002</v>
      </c>
      <c r="BH139">
        <v>2.5369060000000001</v>
      </c>
      <c r="BI139">
        <v>2.471543</v>
      </c>
      <c r="BJ139">
        <v>2.3893010000000001</v>
      </c>
      <c r="BK139">
        <v>2.492702</v>
      </c>
      <c r="BL139">
        <v>2.4559139999999999</v>
      </c>
      <c r="BM139">
        <v>2.5389490000000001</v>
      </c>
      <c r="BN139">
        <v>2.474208</v>
      </c>
      <c r="BO139">
        <v>4.2800900000000004</v>
      </c>
      <c r="BP139">
        <v>4.3591850000000001</v>
      </c>
      <c r="BQ139">
        <v>4.0263280000000004</v>
      </c>
      <c r="BR139">
        <v>3.7345350000000002</v>
      </c>
      <c r="BS139">
        <v>3.3898890000000002</v>
      </c>
      <c r="BT139">
        <v>3.2090719999999999</v>
      </c>
      <c r="BU139">
        <v>2.9525000000000001</v>
      </c>
      <c r="BV139">
        <v>2.9003359999999998</v>
      </c>
      <c r="BW139">
        <v>2.285568</v>
      </c>
      <c r="BX139">
        <v>2.4205009999999998</v>
      </c>
      <c r="BY139">
        <v>2.3719649999999999</v>
      </c>
      <c r="BZ139">
        <v>2.354552</v>
      </c>
      <c r="CA139">
        <v>2.3897119999999998</v>
      </c>
      <c r="CB139">
        <v>2.370206</v>
      </c>
      <c r="CC139">
        <v>2.4513820000000002</v>
      </c>
      <c r="CD139">
        <v>2.377008</v>
      </c>
    </row>
    <row r="140" spans="1:82">
      <c r="A140">
        <v>116.481111</v>
      </c>
      <c r="B140" s="3">
        <v>4.8533796296296297</v>
      </c>
      <c r="C140">
        <v>2.4612889999999998</v>
      </c>
      <c r="D140">
        <v>2.4223710000000001</v>
      </c>
      <c r="E140">
        <v>2.4978229999999999</v>
      </c>
      <c r="F140">
        <v>2.4731269999999999</v>
      </c>
      <c r="G140">
        <v>8.7017999999999998E-2</v>
      </c>
      <c r="H140">
        <v>0.12861400000000001</v>
      </c>
      <c r="I140">
        <v>0.131603</v>
      </c>
      <c r="J140">
        <v>0.15188599999999999</v>
      </c>
      <c r="K140">
        <v>3.6948979999999998</v>
      </c>
      <c r="L140">
        <v>3.6555179999999998</v>
      </c>
      <c r="M140">
        <v>3.8405550000000002</v>
      </c>
      <c r="N140">
        <v>3.5647069999999998</v>
      </c>
      <c r="O140">
        <v>2.5999340000000002</v>
      </c>
      <c r="P140">
        <v>2.5740780000000001</v>
      </c>
      <c r="Q140">
        <v>2.5110730000000001</v>
      </c>
      <c r="R140">
        <v>2.5527510000000002</v>
      </c>
      <c r="S140">
        <v>5.0227000000000001E-2</v>
      </c>
      <c r="T140">
        <v>1.841583</v>
      </c>
      <c r="U140">
        <v>2.280446</v>
      </c>
      <c r="V140">
        <v>2.3276159999999999</v>
      </c>
      <c r="W140">
        <v>2.4577559999999998</v>
      </c>
      <c r="X140">
        <v>2.3578039999999998</v>
      </c>
      <c r="Y140">
        <v>2.3435290000000002</v>
      </c>
      <c r="Z140">
        <v>2.4554330000000002</v>
      </c>
      <c r="AA140">
        <v>2.4819740000000001</v>
      </c>
      <c r="AB140">
        <v>2.3779699999999999</v>
      </c>
      <c r="AC140">
        <v>2.4888150000000002</v>
      </c>
      <c r="AD140">
        <v>2.429224</v>
      </c>
      <c r="AE140">
        <v>2.4339110000000002</v>
      </c>
      <c r="AF140">
        <v>2.4379490000000001</v>
      </c>
      <c r="AG140">
        <v>2.465093</v>
      </c>
      <c r="AH140">
        <v>2.3754949999999999</v>
      </c>
      <c r="AI140">
        <v>2.4542090000000001</v>
      </c>
      <c r="AJ140">
        <v>2.6771690000000001</v>
      </c>
      <c r="AK140">
        <v>2.5547249999999999</v>
      </c>
      <c r="AL140">
        <v>2.5559949999999998</v>
      </c>
      <c r="AM140">
        <v>2.4208319999999999</v>
      </c>
      <c r="AN140">
        <v>2.40802</v>
      </c>
      <c r="AO140">
        <v>2.568225</v>
      </c>
      <c r="AP140">
        <v>2.5037660000000002</v>
      </c>
      <c r="AQ140">
        <v>3.0439500000000002</v>
      </c>
      <c r="AR140">
        <v>2.61524</v>
      </c>
      <c r="AS140">
        <v>2.5519250000000002</v>
      </c>
      <c r="AT140">
        <v>2.4710290000000001</v>
      </c>
      <c r="AU140">
        <v>2.5467270000000002</v>
      </c>
      <c r="AV140">
        <v>2.4604539999999999</v>
      </c>
      <c r="AW140">
        <v>2.557194</v>
      </c>
      <c r="AX140">
        <v>2.4608650000000001</v>
      </c>
      <c r="AY140">
        <v>2.5033750000000001</v>
      </c>
      <c r="AZ140">
        <v>2.3840080000000001</v>
      </c>
      <c r="BA140">
        <v>2.5538599999999998</v>
      </c>
      <c r="BB140">
        <v>2.4816820000000002</v>
      </c>
      <c r="BC140">
        <v>2.472648</v>
      </c>
      <c r="BD140">
        <v>2.3911090000000002</v>
      </c>
      <c r="BE140">
        <v>2.5478900000000002</v>
      </c>
      <c r="BF140">
        <v>2.5055710000000002</v>
      </c>
      <c r="BG140">
        <v>2.5010029999999999</v>
      </c>
      <c r="BH140">
        <v>2.5392489999999999</v>
      </c>
      <c r="BI140">
        <v>2.4736129999999998</v>
      </c>
      <c r="BJ140">
        <v>2.390714</v>
      </c>
      <c r="BK140">
        <v>2.4971380000000001</v>
      </c>
      <c r="BL140">
        <v>2.4665400000000002</v>
      </c>
      <c r="BM140">
        <v>2.5542349999999998</v>
      </c>
      <c r="BN140">
        <v>2.4953050000000001</v>
      </c>
      <c r="BO140">
        <v>4.3217160000000003</v>
      </c>
      <c r="BP140">
        <v>4.3979910000000002</v>
      </c>
      <c r="BQ140">
        <v>4.0679239999999997</v>
      </c>
      <c r="BR140">
        <v>3.7735289999999999</v>
      </c>
      <c r="BS140">
        <v>3.4252009999999999</v>
      </c>
      <c r="BT140">
        <v>3.2216840000000002</v>
      </c>
      <c r="BU140">
        <v>2.9759259999999998</v>
      </c>
      <c r="BV140">
        <v>2.932178</v>
      </c>
      <c r="BW140">
        <v>2.2983929999999999</v>
      </c>
      <c r="BX140">
        <v>2.4245589999999999</v>
      </c>
      <c r="BY140">
        <v>2.3874469999999999</v>
      </c>
      <c r="BZ140">
        <v>2.376808</v>
      </c>
      <c r="CA140">
        <v>2.4039579999999998</v>
      </c>
      <c r="CB140">
        <v>2.387804</v>
      </c>
      <c r="CC140">
        <v>2.4751289999999999</v>
      </c>
      <c r="CD140">
        <v>2.3786640000000001</v>
      </c>
    </row>
    <row r="141" spans="1:82">
      <c r="A141">
        <v>117.481111</v>
      </c>
      <c r="B141" s="3">
        <v>4.8950462962962957</v>
      </c>
      <c r="C141">
        <v>2.4817819999999999</v>
      </c>
      <c r="D141">
        <v>2.4283009999999998</v>
      </c>
      <c r="E141">
        <v>2.4991219999999998</v>
      </c>
      <c r="F141">
        <v>2.4923600000000001</v>
      </c>
      <c r="G141">
        <v>8.6751999999999996E-2</v>
      </c>
      <c r="H141">
        <v>0.12867500000000001</v>
      </c>
      <c r="I141">
        <v>0.12951599999999999</v>
      </c>
      <c r="J141">
        <v>0.14951900000000001</v>
      </c>
      <c r="K141">
        <v>3.7213790000000002</v>
      </c>
      <c r="L141">
        <v>3.6792470000000002</v>
      </c>
      <c r="M141">
        <v>3.864617</v>
      </c>
      <c r="N141">
        <v>3.5976780000000002</v>
      </c>
      <c r="O141">
        <v>2.6046849999999999</v>
      </c>
      <c r="P141">
        <v>2.5897570000000001</v>
      </c>
      <c r="Q141">
        <v>2.514173</v>
      </c>
      <c r="R141">
        <v>2.540114</v>
      </c>
      <c r="S141">
        <v>4.6572000000000002E-2</v>
      </c>
      <c r="T141">
        <v>1.848506</v>
      </c>
      <c r="U141">
        <v>2.2863340000000001</v>
      </c>
      <c r="V141">
        <v>2.3322479999999999</v>
      </c>
      <c r="W141">
        <v>2.472531</v>
      </c>
      <c r="X141">
        <v>2.3721749999999999</v>
      </c>
      <c r="Y141">
        <v>2.341348</v>
      </c>
      <c r="Z141">
        <v>2.455457</v>
      </c>
      <c r="AA141">
        <v>2.494488</v>
      </c>
      <c r="AB141">
        <v>2.3896389999999998</v>
      </c>
      <c r="AC141">
        <v>2.4897330000000002</v>
      </c>
      <c r="AD141">
        <v>2.4306770000000002</v>
      </c>
      <c r="AE141">
        <v>2.4382079999999999</v>
      </c>
      <c r="AF141">
        <v>2.4467639999999999</v>
      </c>
      <c r="AG141">
        <v>2.4653619999999998</v>
      </c>
      <c r="AH141">
        <v>2.3809809999999998</v>
      </c>
      <c r="AI141">
        <v>2.4624259999999998</v>
      </c>
      <c r="AJ141">
        <v>2.686852</v>
      </c>
      <c r="AK141">
        <v>2.571933</v>
      </c>
      <c r="AL141">
        <v>2.564076</v>
      </c>
      <c r="AM141">
        <v>2.4336709999999999</v>
      </c>
      <c r="AN141">
        <v>2.4163929999999998</v>
      </c>
      <c r="AO141">
        <v>2.5793050000000002</v>
      </c>
      <c r="AP141">
        <v>2.5139260000000001</v>
      </c>
      <c r="AQ141">
        <v>3.0607790000000001</v>
      </c>
      <c r="AR141">
        <v>2.6362969999999999</v>
      </c>
      <c r="AS141">
        <v>2.5714570000000001</v>
      </c>
      <c r="AT141">
        <v>2.4840589999999998</v>
      </c>
      <c r="AU141">
        <v>2.5464090000000001</v>
      </c>
      <c r="AV141">
        <v>2.4637020000000001</v>
      </c>
      <c r="AW141">
        <v>2.5529329999999999</v>
      </c>
      <c r="AX141">
        <v>2.464134</v>
      </c>
      <c r="AY141">
        <v>2.5172789999999998</v>
      </c>
      <c r="AZ141">
        <v>2.3976109999999999</v>
      </c>
      <c r="BA141">
        <v>2.5566749999999998</v>
      </c>
      <c r="BB141">
        <v>2.5014280000000002</v>
      </c>
      <c r="BC141">
        <v>2.4856790000000002</v>
      </c>
      <c r="BD141">
        <v>2.3923739999999998</v>
      </c>
      <c r="BE141">
        <v>2.5425499999999999</v>
      </c>
      <c r="BF141">
        <v>2.509112</v>
      </c>
      <c r="BG141">
        <v>2.5097809999999998</v>
      </c>
      <c r="BH141">
        <v>2.543256</v>
      </c>
      <c r="BI141">
        <v>2.4882559999999998</v>
      </c>
      <c r="BJ141">
        <v>2.3985400000000001</v>
      </c>
      <c r="BK141">
        <v>2.4939149999999999</v>
      </c>
      <c r="BL141">
        <v>2.47722</v>
      </c>
      <c r="BM141">
        <v>2.5673460000000001</v>
      </c>
      <c r="BN141">
        <v>2.499609</v>
      </c>
      <c r="BO141">
        <v>4.366987</v>
      </c>
      <c r="BP141">
        <v>4.4311239999999996</v>
      </c>
      <c r="BQ141">
        <v>4.1036450000000002</v>
      </c>
      <c r="BR141">
        <v>3.802959</v>
      </c>
      <c r="BS141">
        <v>3.448788</v>
      </c>
      <c r="BT141">
        <v>3.2574640000000001</v>
      </c>
      <c r="BU141">
        <v>2.9913569999999998</v>
      </c>
      <c r="BV141">
        <v>2.9479869999999999</v>
      </c>
      <c r="BW141">
        <v>2.3033459999999999</v>
      </c>
      <c r="BX141">
        <v>2.435438</v>
      </c>
      <c r="BY141">
        <v>2.387435</v>
      </c>
      <c r="BZ141">
        <v>2.3792599999999999</v>
      </c>
      <c r="CA141">
        <v>2.4173480000000001</v>
      </c>
      <c r="CB141">
        <v>2.387893</v>
      </c>
      <c r="CC141">
        <v>2.484162</v>
      </c>
      <c r="CD141">
        <v>2.390504</v>
      </c>
    </row>
    <row r="142" spans="1:82">
      <c r="A142">
        <v>118.48138899999999</v>
      </c>
      <c r="B142" s="3">
        <v>4.936724537037037</v>
      </c>
      <c r="C142">
        <v>2.4931619999999999</v>
      </c>
      <c r="D142">
        <v>2.4410349999999998</v>
      </c>
      <c r="E142">
        <v>2.5139550000000002</v>
      </c>
      <c r="F142">
        <v>2.4962659999999999</v>
      </c>
      <c r="G142">
        <v>8.5608000000000004E-2</v>
      </c>
      <c r="H142">
        <v>0.12544</v>
      </c>
      <c r="I142">
        <v>0.128084</v>
      </c>
      <c r="J142">
        <v>0.14763499999999999</v>
      </c>
      <c r="K142">
        <v>3.748386</v>
      </c>
      <c r="L142">
        <v>3.7073969999999998</v>
      </c>
      <c r="M142">
        <v>3.8930600000000002</v>
      </c>
      <c r="N142">
        <v>3.6183459999999998</v>
      </c>
      <c r="O142">
        <v>2.6222310000000002</v>
      </c>
      <c r="P142">
        <v>2.594274</v>
      </c>
      <c r="Q142">
        <v>2.522627</v>
      </c>
      <c r="R142">
        <v>2.558236</v>
      </c>
      <c r="S142">
        <v>4.5378000000000002E-2</v>
      </c>
      <c r="T142">
        <v>1.8603590000000001</v>
      </c>
      <c r="U142">
        <v>2.300713</v>
      </c>
      <c r="V142">
        <v>2.354244</v>
      </c>
      <c r="W142">
        <v>2.475902</v>
      </c>
      <c r="X142">
        <v>2.373732</v>
      </c>
      <c r="Y142">
        <v>2.353145</v>
      </c>
      <c r="Z142">
        <v>2.4519150000000001</v>
      </c>
      <c r="AA142">
        <v>2.5011749999999999</v>
      </c>
      <c r="AB142">
        <v>2.3858160000000002</v>
      </c>
      <c r="AC142">
        <v>2.49858</v>
      </c>
      <c r="AD142">
        <v>2.4415480000000001</v>
      </c>
      <c r="AE142">
        <v>2.444636</v>
      </c>
      <c r="AF142">
        <v>2.4659170000000001</v>
      </c>
      <c r="AG142">
        <v>2.4793069999999999</v>
      </c>
      <c r="AH142">
        <v>2.3929339999999999</v>
      </c>
      <c r="AI142">
        <v>2.4770720000000002</v>
      </c>
      <c r="AJ142">
        <v>2.6929820000000002</v>
      </c>
      <c r="AK142">
        <v>2.569134</v>
      </c>
      <c r="AL142">
        <v>2.5685639999999998</v>
      </c>
      <c r="AM142">
        <v>2.4402149999999998</v>
      </c>
      <c r="AN142">
        <v>2.42292</v>
      </c>
      <c r="AO142">
        <v>2.5915339999999998</v>
      </c>
      <c r="AP142">
        <v>2.5258919999999998</v>
      </c>
      <c r="AQ142">
        <v>3.0839859999999999</v>
      </c>
      <c r="AR142">
        <v>2.6499600000000001</v>
      </c>
      <c r="AS142">
        <v>2.5796960000000002</v>
      </c>
      <c r="AT142">
        <v>2.4948769999999998</v>
      </c>
      <c r="AU142">
        <v>2.5481950000000002</v>
      </c>
      <c r="AV142">
        <v>2.4700820000000001</v>
      </c>
      <c r="AW142">
        <v>2.565321</v>
      </c>
      <c r="AX142">
        <v>2.4734090000000002</v>
      </c>
      <c r="AY142">
        <v>2.5298020000000001</v>
      </c>
      <c r="AZ142">
        <v>2.405052</v>
      </c>
      <c r="BA142">
        <v>2.5715460000000001</v>
      </c>
      <c r="BB142">
        <v>2.5126909999999998</v>
      </c>
      <c r="BC142">
        <v>2.4937580000000001</v>
      </c>
      <c r="BD142">
        <v>2.4071400000000001</v>
      </c>
      <c r="BE142">
        <v>2.5503170000000002</v>
      </c>
      <c r="BF142">
        <v>2.5257329999999998</v>
      </c>
      <c r="BG142">
        <v>2.5309379999999999</v>
      </c>
      <c r="BH142">
        <v>2.5549810000000002</v>
      </c>
      <c r="BI142">
        <v>2.5033780000000001</v>
      </c>
      <c r="BJ142">
        <v>2.4233920000000002</v>
      </c>
      <c r="BK142">
        <v>2.4914299999999998</v>
      </c>
      <c r="BL142">
        <v>2.4890159999999999</v>
      </c>
      <c r="BM142">
        <v>2.5893640000000002</v>
      </c>
      <c r="BN142">
        <v>2.5014609999999999</v>
      </c>
      <c r="BO142">
        <v>4.4055850000000003</v>
      </c>
      <c r="BP142">
        <v>4.49</v>
      </c>
      <c r="BQ142">
        <v>4.1336349999999999</v>
      </c>
      <c r="BR142">
        <v>3.8461729999999998</v>
      </c>
      <c r="BS142">
        <v>3.4691809999999998</v>
      </c>
      <c r="BT142">
        <v>3.2789079999999999</v>
      </c>
      <c r="BU142">
        <v>3.008823</v>
      </c>
      <c r="BV142">
        <v>2.9646349999999999</v>
      </c>
      <c r="BW142">
        <v>2.318165</v>
      </c>
      <c r="BX142">
        <v>2.454034</v>
      </c>
      <c r="BY142">
        <v>2.3966059999999998</v>
      </c>
      <c r="BZ142">
        <v>2.3901469999999998</v>
      </c>
      <c r="CA142">
        <v>2.4157250000000001</v>
      </c>
      <c r="CB142">
        <v>2.4052699999999998</v>
      </c>
      <c r="CC142">
        <v>2.4960279999999999</v>
      </c>
      <c r="CD142">
        <v>2.3971800000000001</v>
      </c>
    </row>
    <row r="143" spans="1:82">
      <c r="A143">
        <v>119.48138899999999</v>
      </c>
      <c r="B143" s="3">
        <v>4.9783912037037039</v>
      </c>
      <c r="C143">
        <v>2.4988220000000001</v>
      </c>
      <c r="D143">
        <v>2.450685</v>
      </c>
      <c r="E143">
        <v>2.5215450000000001</v>
      </c>
      <c r="F143">
        <v>2.5005449999999998</v>
      </c>
      <c r="G143">
        <v>8.3099999999999993E-2</v>
      </c>
      <c r="H143">
        <v>0.124685</v>
      </c>
      <c r="I143">
        <v>0.12781699999999999</v>
      </c>
      <c r="J143">
        <v>0.14474400000000001</v>
      </c>
      <c r="K143">
        <v>3.7681309999999999</v>
      </c>
      <c r="L143">
        <v>3.7256049999999998</v>
      </c>
      <c r="M143">
        <v>3.9396019999999998</v>
      </c>
      <c r="N143">
        <v>3.6377329999999999</v>
      </c>
      <c r="O143">
        <v>2.6247630000000002</v>
      </c>
      <c r="P143">
        <v>2.6047669999999998</v>
      </c>
      <c r="Q143">
        <v>2.5333619999999999</v>
      </c>
      <c r="R143">
        <v>2.5560200000000002</v>
      </c>
      <c r="S143">
        <v>4.7300000000000002E-2</v>
      </c>
      <c r="T143">
        <v>1.86869</v>
      </c>
      <c r="U143">
        <v>2.3159700000000001</v>
      </c>
      <c r="V143">
        <v>2.363175</v>
      </c>
      <c r="W143">
        <v>2.4823200000000001</v>
      </c>
      <c r="X143">
        <v>2.3840119999999998</v>
      </c>
      <c r="Y143">
        <v>2.3603580000000002</v>
      </c>
      <c r="Z143">
        <v>2.463622</v>
      </c>
      <c r="AA143">
        <v>2.5051610000000002</v>
      </c>
      <c r="AB143">
        <v>2.3893559999999998</v>
      </c>
      <c r="AC143">
        <v>2.5099930000000001</v>
      </c>
      <c r="AD143">
        <v>2.45573</v>
      </c>
      <c r="AE143">
        <v>2.460915</v>
      </c>
      <c r="AF143">
        <v>2.4782150000000001</v>
      </c>
      <c r="AG143">
        <v>2.491266</v>
      </c>
      <c r="AH143">
        <v>2.3972669999999998</v>
      </c>
      <c r="AI143">
        <v>2.5049169999999998</v>
      </c>
      <c r="AJ143">
        <v>2.7062179999999998</v>
      </c>
      <c r="AK143">
        <v>2.5685639999999998</v>
      </c>
      <c r="AL143">
        <v>2.583234</v>
      </c>
      <c r="AM143">
        <v>2.4478230000000001</v>
      </c>
      <c r="AN143">
        <v>2.4345479999999999</v>
      </c>
      <c r="AO143">
        <v>2.5823779999999998</v>
      </c>
      <c r="AP143">
        <v>2.5379330000000002</v>
      </c>
      <c r="AQ143">
        <v>3.087262</v>
      </c>
      <c r="AR143">
        <v>2.6512899999999999</v>
      </c>
      <c r="AS143">
        <v>2.597461</v>
      </c>
      <c r="AT143">
        <v>2.5046970000000002</v>
      </c>
      <c r="AU143">
        <v>2.5567890000000002</v>
      </c>
      <c r="AV143">
        <v>2.4756520000000002</v>
      </c>
      <c r="AW143">
        <v>2.575828</v>
      </c>
      <c r="AX143">
        <v>2.4867360000000001</v>
      </c>
      <c r="AY143">
        <v>2.541191</v>
      </c>
      <c r="AZ143">
        <v>2.4137930000000001</v>
      </c>
      <c r="BA143">
        <v>2.5817619999999999</v>
      </c>
      <c r="BB143">
        <v>2.5128849999999998</v>
      </c>
      <c r="BC143">
        <v>2.5054940000000001</v>
      </c>
      <c r="BD143">
        <v>2.4099650000000001</v>
      </c>
      <c r="BE143">
        <v>2.571631</v>
      </c>
      <c r="BF143">
        <v>2.545166</v>
      </c>
      <c r="BG143">
        <v>2.5421809999999998</v>
      </c>
      <c r="BH143">
        <v>2.558738</v>
      </c>
      <c r="BI143">
        <v>2.5122070000000001</v>
      </c>
      <c r="BJ143">
        <v>2.4381219999999999</v>
      </c>
      <c r="BK143">
        <v>2.5110510000000001</v>
      </c>
      <c r="BL143">
        <v>2.4950890000000001</v>
      </c>
      <c r="BM143">
        <v>2.5933229999999998</v>
      </c>
      <c r="BN143">
        <v>2.5147010000000001</v>
      </c>
      <c r="BO143">
        <v>4.4525300000000003</v>
      </c>
      <c r="BP143">
        <v>4.5124380000000004</v>
      </c>
      <c r="BQ143">
        <v>4.1813799999999999</v>
      </c>
      <c r="BR143">
        <v>3.8783439999999998</v>
      </c>
      <c r="BS143">
        <v>3.5027140000000001</v>
      </c>
      <c r="BT143">
        <v>3.3137240000000001</v>
      </c>
      <c r="BU143">
        <v>3.0244209999999998</v>
      </c>
      <c r="BV143">
        <v>2.96332</v>
      </c>
      <c r="BW143">
        <v>2.3309169999999999</v>
      </c>
      <c r="BX143">
        <v>2.4586489999999999</v>
      </c>
      <c r="BY143">
        <v>2.4050859999999998</v>
      </c>
      <c r="BZ143">
        <v>2.405513</v>
      </c>
      <c r="CA143">
        <v>2.4239269999999999</v>
      </c>
      <c r="CB143">
        <v>2.4175939999999998</v>
      </c>
      <c r="CC143">
        <v>2.516213</v>
      </c>
      <c r="CD143">
        <v>2.408182</v>
      </c>
    </row>
    <row r="144" spans="1:82">
      <c r="A144">
        <v>120.48138899999999</v>
      </c>
      <c r="B144" s="3">
        <v>5.02005787037037</v>
      </c>
      <c r="C144">
        <v>2.5060380000000002</v>
      </c>
      <c r="D144">
        <v>2.4636969999999998</v>
      </c>
      <c r="E144">
        <v>2.5236269999999998</v>
      </c>
      <c r="F144">
        <v>2.5123929999999999</v>
      </c>
      <c r="G144">
        <v>8.3426E-2</v>
      </c>
      <c r="H144">
        <v>0.12311900000000001</v>
      </c>
      <c r="I144">
        <v>0.12574299999999999</v>
      </c>
      <c r="J144">
        <v>0.14396600000000001</v>
      </c>
      <c r="K144">
        <v>3.7863129999999998</v>
      </c>
      <c r="L144">
        <v>3.7734329999999998</v>
      </c>
      <c r="M144">
        <v>3.9771529999999999</v>
      </c>
      <c r="N144">
        <v>3.6504379999999998</v>
      </c>
      <c r="O144">
        <v>2.631405</v>
      </c>
      <c r="P144">
        <v>2.6049920000000002</v>
      </c>
      <c r="Q144">
        <v>2.5366249999999999</v>
      </c>
      <c r="R144">
        <v>2.5706769999999999</v>
      </c>
      <c r="S144">
        <v>4.6399000000000003E-2</v>
      </c>
      <c r="T144">
        <v>1.869332</v>
      </c>
      <c r="U144">
        <v>2.3211270000000002</v>
      </c>
      <c r="V144">
        <v>2.3644159999999999</v>
      </c>
      <c r="W144">
        <v>2.4939429999999998</v>
      </c>
      <c r="X144">
        <v>2.392407</v>
      </c>
      <c r="Y144">
        <v>2.3657379999999999</v>
      </c>
      <c r="Z144">
        <v>2.4735659999999999</v>
      </c>
      <c r="AA144">
        <v>2.5272290000000002</v>
      </c>
      <c r="AB144">
        <v>2.4026540000000001</v>
      </c>
      <c r="AC144">
        <v>2.5145279999999999</v>
      </c>
      <c r="AD144">
        <v>2.4708019999999999</v>
      </c>
      <c r="AE144">
        <v>2.4750000000000001</v>
      </c>
      <c r="AF144">
        <v>2.485093</v>
      </c>
      <c r="AG144">
        <v>2.4962399999999998</v>
      </c>
      <c r="AH144">
        <v>2.4003640000000002</v>
      </c>
      <c r="AI144">
        <v>2.534392</v>
      </c>
      <c r="AJ144">
        <v>2.7132100000000001</v>
      </c>
      <c r="AK144">
        <v>2.5855290000000002</v>
      </c>
      <c r="AL144">
        <v>2.578875</v>
      </c>
      <c r="AM144">
        <v>2.4571610000000002</v>
      </c>
      <c r="AN144">
        <v>2.457967</v>
      </c>
      <c r="AO144">
        <v>2.6042329999999998</v>
      </c>
      <c r="AP144">
        <v>2.5388410000000001</v>
      </c>
      <c r="AQ144">
        <v>3.0997309999999998</v>
      </c>
      <c r="AR144">
        <v>2.66344</v>
      </c>
      <c r="AS144">
        <v>2.5979739999999998</v>
      </c>
      <c r="AT144">
        <v>2.50854</v>
      </c>
      <c r="AU144">
        <v>2.5804689999999999</v>
      </c>
      <c r="AV144">
        <v>2.4938090000000002</v>
      </c>
      <c r="AW144">
        <v>2.586522</v>
      </c>
      <c r="AX144">
        <v>2.4952809999999999</v>
      </c>
      <c r="AY144">
        <v>2.5449160000000002</v>
      </c>
      <c r="AZ144">
        <v>2.410542</v>
      </c>
      <c r="BA144">
        <v>2.5938840000000001</v>
      </c>
      <c r="BB144">
        <v>2.525744</v>
      </c>
      <c r="BC144">
        <v>2.5096159999999998</v>
      </c>
      <c r="BD144">
        <v>2.4378000000000002</v>
      </c>
      <c r="BE144">
        <v>2.575831</v>
      </c>
      <c r="BF144">
        <v>2.5514049999999999</v>
      </c>
      <c r="BG144">
        <v>2.5490029999999999</v>
      </c>
      <c r="BH144">
        <v>2.5801129999999999</v>
      </c>
      <c r="BI144">
        <v>2.5248650000000001</v>
      </c>
      <c r="BJ144">
        <v>2.4503900000000001</v>
      </c>
      <c r="BK144">
        <v>2.5245259999999998</v>
      </c>
      <c r="BL144">
        <v>2.5089619999999999</v>
      </c>
      <c r="BM144">
        <v>2.6045759999999998</v>
      </c>
      <c r="BN144">
        <v>2.5216059999999998</v>
      </c>
      <c r="BO144">
        <v>4.4988099999999998</v>
      </c>
      <c r="BP144">
        <v>4.5841950000000002</v>
      </c>
      <c r="BQ144">
        <v>4.2277979999999999</v>
      </c>
      <c r="BR144">
        <v>3.9070839999999998</v>
      </c>
      <c r="BS144">
        <v>3.5156710000000002</v>
      </c>
      <c r="BT144">
        <v>3.3307090000000001</v>
      </c>
      <c r="BU144">
        <v>3.04549</v>
      </c>
      <c r="BV144">
        <v>2.9715180000000001</v>
      </c>
      <c r="BW144">
        <v>2.3514119999999998</v>
      </c>
      <c r="BX144">
        <v>2.4642629999999999</v>
      </c>
      <c r="BY144">
        <v>2.413297</v>
      </c>
      <c r="BZ144">
        <v>2.415429</v>
      </c>
      <c r="CA144">
        <v>2.4462890000000002</v>
      </c>
      <c r="CB144">
        <v>2.433805</v>
      </c>
      <c r="CC144">
        <v>2.522545</v>
      </c>
      <c r="CD144">
        <v>2.4384670000000002</v>
      </c>
    </row>
    <row r="145" spans="1:82">
      <c r="A145">
        <v>121.48138899999999</v>
      </c>
      <c r="B145" s="3">
        <v>5.061724537037037</v>
      </c>
      <c r="C145">
        <v>2.5226999999999999</v>
      </c>
      <c r="D145">
        <v>2.4650859999999999</v>
      </c>
      <c r="E145">
        <v>2.5330349999999999</v>
      </c>
      <c r="F145">
        <v>2.519838</v>
      </c>
      <c r="G145">
        <v>8.1269999999999995E-2</v>
      </c>
      <c r="H145">
        <v>0.121666</v>
      </c>
      <c r="I145">
        <v>0.12503500000000001</v>
      </c>
      <c r="J145">
        <v>0.14421900000000001</v>
      </c>
      <c r="K145">
        <v>3.8358629999999998</v>
      </c>
      <c r="L145">
        <v>3.7944749999999998</v>
      </c>
      <c r="M145">
        <v>4.0040240000000002</v>
      </c>
      <c r="N145">
        <v>3.6938819999999999</v>
      </c>
      <c r="O145">
        <v>2.6474129999999998</v>
      </c>
      <c r="P145">
        <v>2.63131</v>
      </c>
      <c r="Q145">
        <v>2.541261</v>
      </c>
      <c r="R145">
        <v>2.582319</v>
      </c>
      <c r="S145">
        <v>4.7468999999999997E-2</v>
      </c>
      <c r="T145">
        <v>1.8793029999999999</v>
      </c>
      <c r="U145">
        <v>2.3190010000000001</v>
      </c>
      <c r="V145">
        <v>2.374892</v>
      </c>
      <c r="W145">
        <v>2.5120330000000002</v>
      </c>
      <c r="X145">
        <v>2.4036900000000001</v>
      </c>
      <c r="Y145">
        <v>2.3719440000000001</v>
      </c>
      <c r="Z145">
        <v>2.488073</v>
      </c>
      <c r="AA145">
        <v>2.5320550000000002</v>
      </c>
      <c r="AB145">
        <v>2.4093439999999999</v>
      </c>
      <c r="AC145">
        <v>2.5113859999999999</v>
      </c>
      <c r="AD145">
        <v>2.4803579999999998</v>
      </c>
      <c r="AE145">
        <v>2.4802710000000001</v>
      </c>
      <c r="AF145">
        <v>2.49736</v>
      </c>
      <c r="AG145">
        <v>2.4960550000000001</v>
      </c>
      <c r="AH145">
        <v>2.4082349999999999</v>
      </c>
      <c r="AI145">
        <v>2.5500910000000001</v>
      </c>
      <c r="AJ145">
        <v>2.7225630000000001</v>
      </c>
      <c r="AK145">
        <v>2.5897320000000001</v>
      </c>
      <c r="AL145">
        <v>2.5902229999999999</v>
      </c>
      <c r="AM145">
        <v>2.4673829999999999</v>
      </c>
      <c r="AN145">
        <v>2.4570029999999998</v>
      </c>
      <c r="AO145">
        <v>2.6123440000000002</v>
      </c>
      <c r="AP145">
        <v>2.5534059999999998</v>
      </c>
      <c r="AQ145">
        <v>3.1126969999999998</v>
      </c>
      <c r="AR145">
        <v>2.678204</v>
      </c>
      <c r="AS145">
        <v>2.6160540000000001</v>
      </c>
      <c r="AT145">
        <v>2.5171079999999999</v>
      </c>
      <c r="AU145">
        <v>2.584921</v>
      </c>
      <c r="AV145">
        <v>2.5027699999999999</v>
      </c>
      <c r="AW145">
        <v>2.5905390000000001</v>
      </c>
      <c r="AX145">
        <v>2.5064769999999998</v>
      </c>
      <c r="AY145">
        <v>2.5505049999999998</v>
      </c>
      <c r="AZ145">
        <v>2.424312</v>
      </c>
      <c r="BA145">
        <v>2.602026</v>
      </c>
      <c r="BB145">
        <v>2.5419109999999998</v>
      </c>
      <c r="BC145">
        <v>2.5166949999999999</v>
      </c>
      <c r="BD145">
        <v>2.4466589999999999</v>
      </c>
      <c r="BE145">
        <v>2.5837780000000001</v>
      </c>
      <c r="BF145">
        <v>2.562128</v>
      </c>
      <c r="BG145">
        <v>2.5559129999999999</v>
      </c>
      <c r="BH145">
        <v>2.5860280000000002</v>
      </c>
      <c r="BI145">
        <v>2.5308350000000002</v>
      </c>
      <c r="BJ145">
        <v>2.4561730000000002</v>
      </c>
      <c r="BK145">
        <v>2.5409199999999998</v>
      </c>
      <c r="BL145">
        <v>2.5242619999999998</v>
      </c>
      <c r="BM145">
        <v>2.628695</v>
      </c>
      <c r="BN145">
        <v>2.5458910000000001</v>
      </c>
      <c r="BO145">
        <v>4.5312520000000003</v>
      </c>
      <c r="BP145">
        <v>4.6196299999999999</v>
      </c>
      <c r="BQ145">
        <v>4.2699689999999997</v>
      </c>
      <c r="BR145">
        <v>3.941646</v>
      </c>
      <c r="BS145">
        <v>3.5373610000000002</v>
      </c>
      <c r="BT145">
        <v>3.3464870000000002</v>
      </c>
      <c r="BU145">
        <v>3.06412</v>
      </c>
      <c r="BV145">
        <v>3.0002010000000001</v>
      </c>
      <c r="BW145">
        <v>2.349564</v>
      </c>
      <c r="BX145">
        <v>2.4739620000000002</v>
      </c>
      <c r="BY145">
        <v>2.4316680000000002</v>
      </c>
      <c r="BZ145">
        <v>2.4230399999999999</v>
      </c>
      <c r="CA145">
        <v>2.449843</v>
      </c>
      <c r="CB145">
        <v>2.445986</v>
      </c>
      <c r="CC145">
        <v>2.5364779999999998</v>
      </c>
      <c r="CD145">
        <v>2.4387880000000002</v>
      </c>
    </row>
    <row r="146" spans="1:82">
      <c r="A146">
        <v>122.481667</v>
      </c>
      <c r="B146" s="3">
        <v>5.1034027777777782</v>
      </c>
      <c r="C146">
        <v>2.5298400000000001</v>
      </c>
      <c r="D146">
        <v>2.4856150000000001</v>
      </c>
      <c r="E146">
        <v>2.5461119999999999</v>
      </c>
      <c r="F146">
        <v>2.520788</v>
      </c>
      <c r="G146">
        <v>8.0760999999999999E-2</v>
      </c>
      <c r="H146">
        <v>0.120439</v>
      </c>
      <c r="I146">
        <v>0.123691</v>
      </c>
      <c r="J146">
        <v>0.14249800000000001</v>
      </c>
      <c r="K146">
        <v>3.8504559999999999</v>
      </c>
      <c r="L146">
        <v>3.8198279999999998</v>
      </c>
      <c r="M146">
        <v>4.0301109999999998</v>
      </c>
      <c r="N146">
        <v>3.7218629999999999</v>
      </c>
      <c r="O146">
        <v>2.6519379999999999</v>
      </c>
      <c r="P146">
        <v>2.635535</v>
      </c>
      <c r="Q146">
        <v>2.5382729999999998</v>
      </c>
      <c r="R146">
        <v>2.592832</v>
      </c>
      <c r="S146">
        <v>4.5824999999999998E-2</v>
      </c>
      <c r="T146">
        <v>1.881731</v>
      </c>
      <c r="U146">
        <v>2.339661</v>
      </c>
      <c r="V146">
        <v>2.3886850000000002</v>
      </c>
      <c r="W146">
        <v>2.5134840000000001</v>
      </c>
      <c r="X146">
        <v>2.4107799999999999</v>
      </c>
      <c r="Y146">
        <v>2.3808389999999999</v>
      </c>
      <c r="Z146">
        <v>2.49485</v>
      </c>
      <c r="AA146">
        <v>2.537496</v>
      </c>
      <c r="AB146">
        <v>2.4065880000000002</v>
      </c>
      <c r="AC146">
        <v>2.523053</v>
      </c>
      <c r="AD146">
        <v>2.506567</v>
      </c>
      <c r="AE146">
        <v>2.4989949999999999</v>
      </c>
      <c r="AF146">
        <v>2.4985010000000001</v>
      </c>
      <c r="AG146">
        <v>2.5062090000000001</v>
      </c>
      <c r="AH146">
        <v>2.4102730000000001</v>
      </c>
      <c r="AI146">
        <v>2.57056</v>
      </c>
      <c r="AJ146">
        <v>2.7236090000000002</v>
      </c>
      <c r="AK146">
        <v>2.6055009999999998</v>
      </c>
      <c r="AL146">
        <v>2.5955170000000001</v>
      </c>
      <c r="AM146">
        <v>2.4677020000000001</v>
      </c>
      <c r="AN146">
        <v>2.4702980000000001</v>
      </c>
      <c r="AO146">
        <v>2.6155919999999999</v>
      </c>
      <c r="AP146">
        <v>2.5626730000000002</v>
      </c>
      <c r="AQ146">
        <v>3.1370640000000001</v>
      </c>
      <c r="AR146">
        <v>2.6930390000000002</v>
      </c>
      <c r="AS146">
        <v>2.623904</v>
      </c>
      <c r="AT146">
        <v>2.534999</v>
      </c>
      <c r="AU146">
        <v>2.582608</v>
      </c>
      <c r="AV146">
        <v>2.5162040000000001</v>
      </c>
      <c r="AW146">
        <v>2.5936119999999998</v>
      </c>
      <c r="AX146">
        <v>2.5269089999999998</v>
      </c>
      <c r="AY146">
        <v>2.5543979999999999</v>
      </c>
      <c r="AZ146">
        <v>2.4402599999999999</v>
      </c>
      <c r="BA146">
        <v>2.611075</v>
      </c>
      <c r="BB146">
        <v>2.5513430000000001</v>
      </c>
      <c r="BC146">
        <v>2.5196269999999998</v>
      </c>
      <c r="BD146">
        <v>2.455279</v>
      </c>
      <c r="BE146">
        <v>2.5999509999999999</v>
      </c>
      <c r="BF146">
        <v>2.5667580000000001</v>
      </c>
      <c r="BG146">
        <v>2.5713339999999998</v>
      </c>
      <c r="BH146">
        <v>2.594414</v>
      </c>
      <c r="BI146">
        <v>2.5409860000000002</v>
      </c>
      <c r="BJ146">
        <v>2.4686590000000002</v>
      </c>
      <c r="BK146">
        <v>2.546217</v>
      </c>
      <c r="BL146">
        <v>2.5293809999999999</v>
      </c>
      <c r="BM146">
        <v>2.6197159999999999</v>
      </c>
      <c r="BN146">
        <v>2.553274</v>
      </c>
      <c r="BO146">
        <v>4.5686030000000004</v>
      </c>
      <c r="BP146">
        <v>4.6496180000000003</v>
      </c>
      <c r="BQ146">
        <v>4.3060960000000001</v>
      </c>
      <c r="BR146">
        <v>3.9911379999999999</v>
      </c>
      <c r="BS146">
        <v>3.550802</v>
      </c>
      <c r="BT146">
        <v>3.3577439999999998</v>
      </c>
      <c r="BU146">
        <v>3.0919810000000001</v>
      </c>
      <c r="BV146">
        <v>3.0142769999999999</v>
      </c>
      <c r="BW146">
        <v>2.3624079999999998</v>
      </c>
      <c r="BX146">
        <v>2.4848699999999999</v>
      </c>
      <c r="BY146">
        <v>2.441217</v>
      </c>
      <c r="BZ146">
        <v>2.4460099999999998</v>
      </c>
      <c r="CA146">
        <v>2.459416</v>
      </c>
      <c r="CB146">
        <v>2.4641929999999999</v>
      </c>
      <c r="CC146">
        <v>2.5600139999999998</v>
      </c>
      <c r="CD146">
        <v>2.4458199999999999</v>
      </c>
    </row>
    <row r="147" spans="1:82">
      <c r="A147">
        <v>123.481667</v>
      </c>
      <c r="B147" s="3">
        <v>5.1450694444444443</v>
      </c>
      <c r="C147">
        <v>2.5371579999999998</v>
      </c>
      <c r="D147">
        <v>2.4839060000000002</v>
      </c>
      <c r="E147">
        <v>2.5670670000000002</v>
      </c>
      <c r="F147">
        <v>2.5363869999999999</v>
      </c>
      <c r="G147">
        <v>7.9169000000000003E-2</v>
      </c>
      <c r="H147">
        <v>0.12002500000000001</v>
      </c>
      <c r="I147">
        <v>0.12235600000000001</v>
      </c>
      <c r="J147">
        <v>0.14169999999999999</v>
      </c>
      <c r="K147">
        <v>3.9022589999999999</v>
      </c>
      <c r="L147">
        <v>3.8600349999999999</v>
      </c>
      <c r="M147">
        <v>4.0669279999999999</v>
      </c>
      <c r="N147">
        <v>3.7545679999999999</v>
      </c>
      <c r="O147">
        <v>2.6683690000000002</v>
      </c>
      <c r="P147">
        <v>2.6406520000000002</v>
      </c>
      <c r="Q147">
        <v>2.5595050000000001</v>
      </c>
      <c r="R147">
        <v>2.5794389999999998</v>
      </c>
      <c r="S147">
        <v>4.5601000000000003E-2</v>
      </c>
      <c r="T147">
        <v>1.8854960000000001</v>
      </c>
      <c r="U147">
        <v>2.35602</v>
      </c>
      <c r="V147">
        <v>2.4045169999999998</v>
      </c>
      <c r="W147">
        <v>2.5168180000000002</v>
      </c>
      <c r="X147">
        <v>2.4226580000000002</v>
      </c>
      <c r="Y147">
        <v>2.3909229999999999</v>
      </c>
      <c r="Z147">
        <v>2.5104410000000001</v>
      </c>
      <c r="AA147">
        <v>2.555812</v>
      </c>
      <c r="AB147">
        <v>2.4182009999999998</v>
      </c>
      <c r="AC147">
        <v>2.5346609999999998</v>
      </c>
      <c r="AD147">
        <v>2.5131519999999998</v>
      </c>
      <c r="AE147">
        <v>2.5057019999999999</v>
      </c>
      <c r="AF147">
        <v>2.5151539999999999</v>
      </c>
      <c r="AG147">
        <v>2.5179459999999998</v>
      </c>
      <c r="AH147">
        <v>2.4197220000000002</v>
      </c>
      <c r="AI147">
        <v>2.5803349999999998</v>
      </c>
      <c r="AJ147">
        <v>2.7338399999999998</v>
      </c>
      <c r="AK147">
        <v>2.614144</v>
      </c>
      <c r="AL147">
        <v>2.6058840000000001</v>
      </c>
      <c r="AM147">
        <v>2.4766759999999999</v>
      </c>
      <c r="AN147">
        <v>2.4727990000000002</v>
      </c>
      <c r="AO147">
        <v>2.6197020000000002</v>
      </c>
      <c r="AP147">
        <v>2.5746850000000001</v>
      </c>
      <c r="AQ147">
        <v>3.1525949999999998</v>
      </c>
      <c r="AR147">
        <v>2.6925159999999999</v>
      </c>
      <c r="AS147">
        <v>2.6353330000000001</v>
      </c>
      <c r="AT147">
        <v>2.538395</v>
      </c>
      <c r="AU147">
        <v>2.5948530000000001</v>
      </c>
      <c r="AV147">
        <v>2.5221830000000001</v>
      </c>
      <c r="AW147">
        <v>2.6044170000000002</v>
      </c>
      <c r="AX147">
        <v>2.5228579999999998</v>
      </c>
      <c r="AY147">
        <v>2.5701139999999998</v>
      </c>
      <c r="AZ147">
        <v>2.4459840000000002</v>
      </c>
      <c r="BA147">
        <v>2.6207349999999998</v>
      </c>
      <c r="BB147">
        <v>2.562589</v>
      </c>
      <c r="BC147">
        <v>2.5464600000000002</v>
      </c>
      <c r="BD147">
        <v>2.4646400000000002</v>
      </c>
      <c r="BE147">
        <v>2.6136750000000002</v>
      </c>
      <c r="BF147">
        <v>2.5768330000000002</v>
      </c>
      <c r="BG147">
        <v>2.5866739999999999</v>
      </c>
      <c r="BH147">
        <v>2.603631</v>
      </c>
      <c r="BI147">
        <v>2.5530819999999999</v>
      </c>
      <c r="BJ147">
        <v>2.4767749999999999</v>
      </c>
      <c r="BK147">
        <v>2.5488740000000001</v>
      </c>
      <c r="BL147">
        <v>2.5319039999999999</v>
      </c>
      <c r="BM147">
        <v>2.6373739999999999</v>
      </c>
      <c r="BN147">
        <v>2.5645039999999999</v>
      </c>
      <c r="BO147">
        <v>4.600168</v>
      </c>
      <c r="BP147">
        <v>4.7030089999999998</v>
      </c>
      <c r="BQ147">
        <v>4.3496750000000004</v>
      </c>
      <c r="BR147">
        <v>4.0211079999999999</v>
      </c>
      <c r="BS147">
        <v>3.5759120000000002</v>
      </c>
      <c r="BT147">
        <v>3.3874780000000002</v>
      </c>
      <c r="BU147">
        <v>3.102128</v>
      </c>
      <c r="BV147">
        <v>3.029118</v>
      </c>
      <c r="BW147">
        <v>2.3688180000000001</v>
      </c>
      <c r="BX147">
        <v>2.4974780000000001</v>
      </c>
      <c r="BY147">
        <v>2.4664730000000001</v>
      </c>
      <c r="BZ147">
        <v>2.4521929999999998</v>
      </c>
      <c r="CA147">
        <v>2.4887109999999999</v>
      </c>
      <c r="CB147">
        <v>2.4848249999999998</v>
      </c>
      <c r="CC147">
        <v>2.5649690000000001</v>
      </c>
      <c r="CD147">
        <v>2.469894</v>
      </c>
    </row>
    <row r="148" spans="1:82">
      <c r="A148">
        <v>124.481667</v>
      </c>
      <c r="B148" s="3">
        <v>5.1867361111111112</v>
      </c>
      <c r="C148">
        <v>2.5521210000000001</v>
      </c>
      <c r="D148">
        <v>2.4945249999999999</v>
      </c>
      <c r="E148">
        <v>2.5788609999999998</v>
      </c>
      <c r="F148">
        <v>2.5445199999999999</v>
      </c>
      <c r="G148">
        <v>7.8114000000000003E-2</v>
      </c>
      <c r="H148">
        <v>0.11808100000000001</v>
      </c>
      <c r="I148">
        <v>0.121254</v>
      </c>
      <c r="J148">
        <v>0.13969899999999999</v>
      </c>
      <c r="K148">
        <v>3.9356369999999998</v>
      </c>
      <c r="L148">
        <v>3.8912040000000001</v>
      </c>
      <c r="M148">
        <v>4.1034649999999999</v>
      </c>
      <c r="N148">
        <v>3.790508</v>
      </c>
      <c r="O148">
        <v>2.6604640000000002</v>
      </c>
      <c r="P148">
        <v>2.6539199999999998</v>
      </c>
      <c r="Q148">
        <v>2.566103</v>
      </c>
      <c r="R148">
        <v>2.5948329999999999</v>
      </c>
      <c r="S148">
        <v>4.5501E-2</v>
      </c>
      <c r="T148">
        <v>1.8904019999999999</v>
      </c>
      <c r="U148">
        <v>2.3681730000000001</v>
      </c>
      <c r="V148">
        <v>2.4175680000000002</v>
      </c>
      <c r="W148">
        <v>2.5343640000000001</v>
      </c>
      <c r="X148">
        <v>2.4244650000000001</v>
      </c>
      <c r="Y148">
        <v>2.4049740000000002</v>
      </c>
      <c r="Z148">
        <v>2.5197180000000001</v>
      </c>
      <c r="AA148">
        <v>2.5553089999999998</v>
      </c>
      <c r="AB148">
        <v>2.433049</v>
      </c>
      <c r="AC148">
        <v>2.5457969999999999</v>
      </c>
      <c r="AD148">
        <v>2.5210849999999998</v>
      </c>
      <c r="AE148">
        <v>2.512038</v>
      </c>
      <c r="AF148">
        <v>2.5261809999999998</v>
      </c>
      <c r="AG148">
        <v>2.531002</v>
      </c>
      <c r="AH148">
        <v>2.4213439999999999</v>
      </c>
      <c r="AI148">
        <v>2.5953940000000002</v>
      </c>
      <c r="AJ148">
        <v>2.7289729999999999</v>
      </c>
      <c r="AK148">
        <v>2.6272099999999998</v>
      </c>
      <c r="AL148">
        <v>2.613915</v>
      </c>
      <c r="AM148">
        <v>2.4838420000000001</v>
      </c>
      <c r="AN148">
        <v>2.4839760000000002</v>
      </c>
      <c r="AO148">
        <v>2.625105</v>
      </c>
      <c r="AP148">
        <v>2.5780910000000001</v>
      </c>
      <c r="AQ148">
        <v>3.1754600000000002</v>
      </c>
      <c r="AR148">
        <v>2.7116699999999998</v>
      </c>
      <c r="AS148">
        <v>2.6355559999999998</v>
      </c>
      <c r="AT148">
        <v>2.5410650000000001</v>
      </c>
      <c r="AU148">
        <v>2.606903</v>
      </c>
      <c r="AV148">
        <v>2.5415570000000001</v>
      </c>
      <c r="AW148">
        <v>2.6272959999999999</v>
      </c>
      <c r="AX148">
        <v>2.5338720000000001</v>
      </c>
      <c r="AY148">
        <v>2.5809869999999999</v>
      </c>
      <c r="AZ148">
        <v>2.4497719999999998</v>
      </c>
      <c r="BA148">
        <v>2.6294520000000001</v>
      </c>
      <c r="BB148">
        <v>2.5774520000000001</v>
      </c>
      <c r="BC148">
        <v>2.5409809999999999</v>
      </c>
      <c r="BD148">
        <v>2.4842580000000001</v>
      </c>
      <c r="BE148">
        <v>2.62304</v>
      </c>
      <c r="BF148">
        <v>2.5918000000000001</v>
      </c>
      <c r="BG148">
        <v>2.5904440000000002</v>
      </c>
      <c r="BH148">
        <v>2.610735</v>
      </c>
      <c r="BI148">
        <v>2.5617960000000002</v>
      </c>
      <c r="BJ148">
        <v>2.491771</v>
      </c>
      <c r="BK148">
        <v>2.5624880000000001</v>
      </c>
      <c r="BL148">
        <v>2.5476529999999999</v>
      </c>
      <c r="BM148">
        <v>2.6379000000000001</v>
      </c>
      <c r="BN148">
        <v>2.571809</v>
      </c>
      <c r="BO148">
        <v>4.6600270000000004</v>
      </c>
      <c r="BP148">
        <v>4.751423</v>
      </c>
      <c r="BQ148">
        <v>4.3829729999999998</v>
      </c>
      <c r="BR148">
        <v>4.0718779999999999</v>
      </c>
      <c r="BS148">
        <v>3.5996480000000002</v>
      </c>
      <c r="BT148">
        <v>3.4220280000000001</v>
      </c>
      <c r="BU148">
        <v>3.1113300000000002</v>
      </c>
      <c r="BV148">
        <v>3.0558209999999999</v>
      </c>
      <c r="BW148">
        <v>2.3906290000000001</v>
      </c>
      <c r="BX148">
        <v>2.5146269999999999</v>
      </c>
      <c r="BY148">
        <v>2.4799380000000002</v>
      </c>
      <c r="BZ148">
        <v>2.4668320000000001</v>
      </c>
      <c r="CA148">
        <v>2.502821</v>
      </c>
      <c r="CB148">
        <v>2.4989300000000001</v>
      </c>
      <c r="CC148">
        <v>2.583501</v>
      </c>
      <c r="CD148">
        <v>2.4837340000000001</v>
      </c>
    </row>
    <row r="149" spans="1:82">
      <c r="A149">
        <v>125.48222199999999</v>
      </c>
      <c r="B149" s="3">
        <v>5.2284259259259258</v>
      </c>
      <c r="C149">
        <v>2.5634809999999999</v>
      </c>
      <c r="D149">
        <v>2.5059390000000001</v>
      </c>
      <c r="E149">
        <v>2.5821510000000001</v>
      </c>
      <c r="F149">
        <v>2.5682209999999999</v>
      </c>
      <c r="G149">
        <v>7.6258000000000006E-2</v>
      </c>
      <c r="H149">
        <v>0.117464</v>
      </c>
      <c r="I149">
        <v>0.11964</v>
      </c>
      <c r="J149">
        <v>0.13789199999999999</v>
      </c>
      <c r="K149">
        <v>3.9716649999999998</v>
      </c>
      <c r="L149">
        <v>3.9150339999999999</v>
      </c>
      <c r="M149">
        <v>4.1394070000000003</v>
      </c>
      <c r="N149">
        <v>3.8334830000000002</v>
      </c>
      <c r="O149">
        <v>2.6659380000000001</v>
      </c>
      <c r="P149">
        <v>2.6661890000000001</v>
      </c>
      <c r="Q149">
        <v>2.5582820000000002</v>
      </c>
      <c r="R149">
        <v>2.6120329999999998</v>
      </c>
      <c r="S149">
        <v>4.6873999999999999E-2</v>
      </c>
      <c r="T149">
        <v>1.90028</v>
      </c>
      <c r="U149">
        <v>2.3716460000000001</v>
      </c>
      <c r="V149">
        <v>2.4254570000000002</v>
      </c>
      <c r="W149">
        <v>2.538243</v>
      </c>
      <c r="X149">
        <v>2.4398200000000001</v>
      </c>
      <c r="Y149">
        <v>2.4186679999999998</v>
      </c>
      <c r="Z149">
        <v>2.5286960000000001</v>
      </c>
      <c r="AA149">
        <v>2.5690490000000001</v>
      </c>
      <c r="AB149">
        <v>2.4479229999999998</v>
      </c>
      <c r="AC149">
        <v>2.556365</v>
      </c>
      <c r="AD149">
        <v>2.5365549999999999</v>
      </c>
      <c r="AE149">
        <v>2.5243760000000002</v>
      </c>
      <c r="AF149">
        <v>2.53044</v>
      </c>
      <c r="AG149">
        <v>2.5297200000000002</v>
      </c>
      <c r="AH149">
        <v>2.4387699999999999</v>
      </c>
      <c r="AI149">
        <v>2.6054680000000001</v>
      </c>
      <c r="AJ149">
        <v>2.736262</v>
      </c>
      <c r="AK149">
        <v>2.619704</v>
      </c>
      <c r="AL149">
        <v>2.6279750000000002</v>
      </c>
      <c r="AM149">
        <v>2.4873660000000002</v>
      </c>
      <c r="AN149">
        <v>2.490024</v>
      </c>
      <c r="AO149">
        <v>2.627154</v>
      </c>
      <c r="AP149">
        <v>2.5747450000000001</v>
      </c>
      <c r="AQ149">
        <v>3.180634</v>
      </c>
      <c r="AR149">
        <v>2.7163689999999998</v>
      </c>
      <c r="AS149">
        <v>2.6420669999999999</v>
      </c>
      <c r="AT149">
        <v>2.5585149999999999</v>
      </c>
      <c r="AU149">
        <v>2.607192</v>
      </c>
      <c r="AV149">
        <v>2.5476640000000002</v>
      </c>
      <c r="AW149">
        <v>2.6242450000000002</v>
      </c>
      <c r="AX149">
        <v>2.531517</v>
      </c>
      <c r="AY149">
        <v>2.595831</v>
      </c>
      <c r="AZ149">
        <v>2.4586260000000002</v>
      </c>
      <c r="BA149">
        <v>2.6311170000000002</v>
      </c>
      <c r="BB149">
        <v>2.5868329999999999</v>
      </c>
      <c r="BC149">
        <v>2.5483509999999998</v>
      </c>
      <c r="BD149">
        <v>2.4897239999999998</v>
      </c>
      <c r="BE149">
        <v>2.6414559999999998</v>
      </c>
      <c r="BF149">
        <v>2.5899220000000001</v>
      </c>
      <c r="BG149">
        <v>2.5937160000000001</v>
      </c>
      <c r="BH149">
        <v>2.623094</v>
      </c>
      <c r="BI149">
        <v>2.5747</v>
      </c>
      <c r="BJ149">
        <v>2.4948779999999999</v>
      </c>
      <c r="BK149">
        <v>2.5703279999999999</v>
      </c>
      <c r="BL149">
        <v>2.5541049999999998</v>
      </c>
      <c r="BM149">
        <v>2.6531530000000001</v>
      </c>
      <c r="BN149">
        <v>2.5859040000000002</v>
      </c>
      <c r="BO149">
        <v>4.7091229999999999</v>
      </c>
      <c r="BP149">
        <v>4.7885390000000001</v>
      </c>
      <c r="BQ149">
        <v>4.4237700000000002</v>
      </c>
      <c r="BR149">
        <v>4.0838419999999998</v>
      </c>
      <c r="BS149">
        <v>3.6259169999999998</v>
      </c>
      <c r="BT149">
        <v>3.4334250000000002</v>
      </c>
      <c r="BU149">
        <v>3.124288</v>
      </c>
      <c r="BV149">
        <v>3.0854029999999999</v>
      </c>
      <c r="BW149">
        <v>2.3952979999999999</v>
      </c>
      <c r="BX149">
        <v>2.529166</v>
      </c>
      <c r="BY149">
        <v>2.485798</v>
      </c>
      <c r="BZ149">
        <v>2.4840429999999998</v>
      </c>
      <c r="CA149">
        <v>2.5072589999999999</v>
      </c>
      <c r="CB149">
        <v>2.5216859999999999</v>
      </c>
      <c r="CC149">
        <v>2.5947689999999999</v>
      </c>
      <c r="CD149">
        <v>2.4965630000000001</v>
      </c>
    </row>
    <row r="150" spans="1:82">
      <c r="A150">
        <v>126.481944</v>
      </c>
      <c r="B150" s="3">
        <v>5.2700810185185185</v>
      </c>
      <c r="C150">
        <v>2.5751629999999999</v>
      </c>
      <c r="D150">
        <v>2.528511</v>
      </c>
      <c r="E150">
        <v>2.5959319999999999</v>
      </c>
      <c r="F150">
        <v>2.5793919999999999</v>
      </c>
      <c r="G150">
        <v>7.6655000000000001E-2</v>
      </c>
      <c r="H150">
        <v>0.116837</v>
      </c>
      <c r="I150">
        <v>0.12013699999999999</v>
      </c>
      <c r="J150">
        <v>0.13578499999999999</v>
      </c>
      <c r="K150">
        <v>3.9917790000000002</v>
      </c>
      <c r="L150">
        <v>3.9666779999999999</v>
      </c>
      <c r="M150">
        <v>4.1712300000000004</v>
      </c>
      <c r="N150">
        <v>3.8581400000000001</v>
      </c>
      <c r="O150">
        <v>2.683087</v>
      </c>
      <c r="P150">
        <v>2.6712660000000001</v>
      </c>
      <c r="Q150">
        <v>2.575612</v>
      </c>
      <c r="R150">
        <v>2.616606</v>
      </c>
      <c r="S150">
        <v>4.4767000000000001E-2</v>
      </c>
      <c r="T150">
        <v>1.9163730000000001</v>
      </c>
      <c r="U150">
        <v>2.370377</v>
      </c>
      <c r="V150">
        <v>2.4376030000000002</v>
      </c>
      <c r="W150">
        <v>2.5541390000000002</v>
      </c>
      <c r="X150">
        <v>2.445268</v>
      </c>
      <c r="Y150">
        <v>2.4273750000000001</v>
      </c>
      <c r="Z150">
        <v>2.542036</v>
      </c>
      <c r="AA150">
        <v>2.5795249999999998</v>
      </c>
      <c r="AB150">
        <v>2.4474490000000002</v>
      </c>
      <c r="AC150">
        <v>2.5583930000000001</v>
      </c>
      <c r="AD150">
        <v>2.5374629999999998</v>
      </c>
      <c r="AE150">
        <v>2.5275530000000002</v>
      </c>
      <c r="AF150">
        <v>2.5420850000000002</v>
      </c>
      <c r="AG150">
        <v>2.5471979999999999</v>
      </c>
      <c r="AH150">
        <v>2.4521660000000001</v>
      </c>
      <c r="AI150">
        <v>2.6221049999999999</v>
      </c>
      <c r="AJ150">
        <v>2.742937</v>
      </c>
      <c r="AK150">
        <v>2.6303329999999998</v>
      </c>
      <c r="AL150">
        <v>2.6333380000000002</v>
      </c>
      <c r="AM150">
        <v>2.4937619999999998</v>
      </c>
      <c r="AN150">
        <v>2.4963860000000002</v>
      </c>
      <c r="AO150">
        <v>2.631265</v>
      </c>
      <c r="AP150">
        <v>2.5882900000000002</v>
      </c>
      <c r="AQ150">
        <v>3.1969189999999998</v>
      </c>
      <c r="AR150">
        <v>2.7266360000000001</v>
      </c>
      <c r="AS150">
        <v>2.653753</v>
      </c>
      <c r="AT150">
        <v>2.5626280000000001</v>
      </c>
      <c r="AU150">
        <v>2.619405</v>
      </c>
      <c r="AV150">
        <v>2.5520320000000001</v>
      </c>
      <c r="AW150">
        <v>2.639618</v>
      </c>
      <c r="AX150">
        <v>2.5462959999999999</v>
      </c>
      <c r="AY150">
        <v>2.6002149999999999</v>
      </c>
      <c r="AZ150">
        <v>2.4700129999999998</v>
      </c>
      <c r="BA150">
        <v>2.641343</v>
      </c>
      <c r="BB150">
        <v>2.5940840000000001</v>
      </c>
      <c r="BC150">
        <v>2.5671369999999998</v>
      </c>
      <c r="BD150">
        <v>2.4918840000000002</v>
      </c>
      <c r="BE150">
        <v>2.6579920000000001</v>
      </c>
      <c r="BF150">
        <v>2.6073089999999999</v>
      </c>
      <c r="BG150">
        <v>2.6094240000000002</v>
      </c>
      <c r="BH150">
        <v>2.6352920000000002</v>
      </c>
      <c r="BI150">
        <v>2.5882580000000002</v>
      </c>
      <c r="BJ150">
        <v>2.5091109999999999</v>
      </c>
      <c r="BK150">
        <v>2.5880999999999998</v>
      </c>
      <c r="BL150">
        <v>2.5717989999999999</v>
      </c>
      <c r="BM150">
        <v>2.6704460000000001</v>
      </c>
      <c r="BN150">
        <v>2.5940270000000001</v>
      </c>
      <c r="BO150">
        <v>4.7360509999999998</v>
      </c>
      <c r="BP150">
        <v>4.833196</v>
      </c>
      <c r="BQ150">
        <v>4.4657840000000002</v>
      </c>
      <c r="BR150">
        <v>4.1164899999999998</v>
      </c>
      <c r="BS150">
        <v>3.643472</v>
      </c>
      <c r="BT150">
        <v>3.4717850000000001</v>
      </c>
      <c r="BU150">
        <v>3.1558619999999999</v>
      </c>
      <c r="BV150">
        <v>3.094357</v>
      </c>
      <c r="BW150">
        <v>2.3984730000000001</v>
      </c>
      <c r="BX150">
        <v>2.53302</v>
      </c>
      <c r="BY150">
        <v>2.4968849999999998</v>
      </c>
      <c r="BZ150">
        <v>2.47939</v>
      </c>
      <c r="CA150">
        <v>2.5169250000000001</v>
      </c>
      <c r="CB150">
        <v>2.5261459999999998</v>
      </c>
      <c r="CC150">
        <v>2.604387</v>
      </c>
      <c r="CD150">
        <v>2.5064250000000001</v>
      </c>
    </row>
    <row r="151" spans="1:82">
      <c r="A151">
        <v>127.48222199999999</v>
      </c>
      <c r="B151" s="3">
        <v>5.3117592592592588</v>
      </c>
      <c r="C151">
        <v>2.5865040000000001</v>
      </c>
      <c r="D151">
        <v>2.538627</v>
      </c>
      <c r="E151">
        <v>2.5923159999999998</v>
      </c>
      <c r="F151">
        <v>2.5831810000000002</v>
      </c>
      <c r="G151">
        <v>7.4356000000000005E-2</v>
      </c>
      <c r="H151">
        <v>0.116676</v>
      </c>
      <c r="I151">
        <v>0.119088</v>
      </c>
      <c r="J151">
        <v>0.13642399999999999</v>
      </c>
      <c r="K151">
        <v>4.0262979999999997</v>
      </c>
      <c r="L151">
        <v>3.996915</v>
      </c>
      <c r="M151">
        <v>4.2119229999999996</v>
      </c>
      <c r="N151">
        <v>3.8778459999999999</v>
      </c>
      <c r="O151">
        <v>2.6790910000000001</v>
      </c>
      <c r="P151">
        <v>2.69163</v>
      </c>
      <c r="Q151">
        <v>2.5838679999999998</v>
      </c>
      <c r="R151">
        <v>2.6246749999999999</v>
      </c>
      <c r="S151">
        <v>4.3570999999999999E-2</v>
      </c>
      <c r="T151">
        <v>1.9246179999999999</v>
      </c>
      <c r="U151">
        <v>2.3745090000000002</v>
      </c>
      <c r="V151">
        <v>2.4409960000000002</v>
      </c>
      <c r="W151">
        <v>2.549312</v>
      </c>
      <c r="X151">
        <v>2.4551189999999998</v>
      </c>
      <c r="Y151">
        <v>2.436321</v>
      </c>
      <c r="Z151">
        <v>2.544505</v>
      </c>
      <c r="AA151">
        <v>2.5923989999999999</v>
      </c>
      <c r="AB151">
        <v>2.4635820000000002</v>
      </c>
      <c r="AC151">
        <v>2.5722770000000001</v>
      </c>
      <c r="AD151">
        <v>2.5417429999999999</v>
      </c>
      <c r="AE151">
        <v>2.5351059999999999</v>
      </c>
      <c r="AF151">
        <v>2.5511900000000001</v>
      </c>
      <c r="AG151">
        <v>2.5553110000000001</v>
      </c>
      <c r="AH151">
        <v>2.4603449999999998</v>
      </c>
      <c r="AI151">
        <v>2.6359080000000001</v>
      </c>
      <c r="AJ151">
        <v>2.7407919999999999</v>
      </c>
      <c r="AK151">
        <v>2.6371359999999999</v>
      </c>
      <c r="AL151">
        <v>2.6381929999999998</v>
      </c>
      <c r="AM151">
        <v>2.5111650000000001</v>
      </c>
      <c r="AN151">
        <v>2.5056829999999999</v>
      </c>
      <c r="AO151">
        <v>2.631078</v>
      </c>
      <c r="AP151">
        <v>2.6004109999999998</v>
      </c>
      <c r="AQ151">
        <v>3.213822</v>
      </c>
      <c r="AR151">
        <v>2.7278289999999998</v>
      </c>
      <c r="AS151">
        <v>2.656091</v>
      </c>
      <c r="AT151">
        <v>2.5625680000000002</v>
      </c>
      <c r="AU151">
        <v>2.6318839999999999</v>
      </c>
      <c r="AV151">
        <v>2.5599699999999999</v>
      </c>
      <c r="AW151">
        <v>2.6490930000000001</v>
      </c>
      <c r="AX151">
        <v>2.5574129999999999</v>
      </c>
      <c r="AY151">
        <v>2.608114</v>
      </c>
      <c r="AZ151">
        <v>2.4722840000000001</v>
      </c>
      <c r="BA151">
        <v>2.653518</v>
      </c>
      <c r="BB151">
        <v>2.5940539999999999</v>
      </c>
      <c r="BC151">
        <v>2.5720109999999998</v>
      </c>
      <c r="BD151">
        <v>2.499714</v>
      </c>
      <c r="BE151">
        <v>2.6545100000000001</v>
      </c>
      <c r="BF151">
        <v>2.6075919999999999</v>
      </c>
      <c r="BG151">
        <v>2.6288230000000001</v>
      </c>
      <c r="BH151">
        <v>2.6470400000000001</v>
      </c>
      <c r="BI151">
        <v>2.584692</v>
      </c>
      <c r="BJ151">
        <v>2.512527</v>
      </c>
      <c r="BK151">
        <v>2.5881409999999998</v>
      </c>
      <c r="BL151">
        <v>2.5824289999999999</v>
      </c>
      <c r="BM151">
        <v>2.6774810000000002</v>
      </c>
      <c r="BN151">
        <v>2.6029089999999999</v>
      </c>
      <c r="BO151">
        <v>4.7778770000000002</v>
      </c>
      <c r="BP151">
        <v>4.8671110000000004</v>
      </c>
      <c r="BQ151">
        <v>4.5005480000000002</v>
      </c>
      <c r="BR151">
        <v>4.1528429999999998</v>
      </c>
      <c r="BS151">
        <v>3.6786590000000001</v>
      </c>
      <c r="BT151">
        <v>3.4854080000000001</v>
      </c>
      <c r="BU151">
        <v>3.1713930000000001</v>
      </c>
      <c r="BV151">
        <v>3.1171679999999999</v>
      </c>
      <c r="BW151">
        <v>2.4159060000000001</v>
      </c>
      <c r="BX151">
        <v>2.5510980000000001</v>
      </c>
      <c r="BY151">
        <v>2.5208210000000002</v>
      </c>
      <c r="BZ151">
        <v>2.4897360000000002</v>
      </c>
      <c r="CA151">
        <v>2.528689</v>
      </c>
      <c r="CB151">
        <v>2.5392990000000002</v>
      </c>
      <c r="CC151">
        <v>2.6173299999999999</v>
      </c>
      <c r="CD151">
        <v>2.5309110000000001</v>
      </c>
    </row>
    <row r="152" spans="1:82">
      <c r="A152">
        <v>128.481944</v>
      </c>
      <c r="B152" s="3">
        <v>5.3534143518518524</v>
      </c>
      <c r="C152">
        <v>2.5938639999999999</v>
      </c>
      <c r="D152">
        <v>2.55199</v>
      </c>
      <c r="E152">
        <v>2.606325</v>
      </c>
      <c r="F152">
        <v>2.5895670000000002</v>
      </c>
      <c r="G152">
        <v>7.4379000000000001E-2</v>
      </c>
      <c r="H152">
        <v>0.114096</v>
      </c>
      <c r="I152">
        <v>0.116356</v>
      </c>
      <c r="J152">
        <v>0.13539200000000001</v>
      </c>
      <c r="K152">
        <v>4.0641170000000004</v>
      </c>
      <c r="L152">
        <v>4.0235349999999999</v>
      </c>
      <c r="M152">
        <v>4.2332200000000002</v>
      </c>
      <c r="N152">
        <v>3.9146619999999999</v>
      </c>
      <c r="O152">
        <v>2.6879400000000002</v>
      </c>
      <c r="P152">
        <v>2.702302</v>
      </c>
      <c r="Q152">
        <v>2.589966</v>
      </c>
      <c r="R152">
        <v>2.6381800000000002</v>
      </c>
      <c r="S152">
        <v>4.5816999999999997E-2</v>
      </c>
      <c r="T152">
        <v>1.9324300000000001</v>
      </c>
      <c r="U152">
        <v>2.3828930000000001</v>
      </c>
      <c r="V152">
        <v>2.4629150000000002</v>
      </c>
      <c r="W152">
        <v>2.5646640000000001</v>
      </c>
      <c r="X152">
        <v>2.4647749999999999</v>
      </c>
      <c r="Y152">
        <v>2.445999</v>
      </c>
      <c r="Z152">
        <v>2.5496490000000001</v>
      </c>
      <c r="AA152">
        <v>2.589871</v>
      </c>
      <c r="AB152">
        <v>2.4676279999999999</v>
      </c>
      <c r="AC152">
        <v>2.5850089999999999</v>
      </c>
      <c r="AD152">
        <v>2.5354779999999999</v>
      </c>
      <c r="AE152">
        <v>2.5291220000000001</v>
      </c>
      <c r="AF152">
        <v>2.5640329999999998</v>
      </c>
      <c r="AG152">
        <v>2.5598420000000002</v>
      </c>
      <c r="AH152">
        <v>2.4594719999999999</v>
      </c>
      <c r="AI152">
        <v>2.6498689999999998</v>
      </c>
      <c r="AJ152">
        <v>2.751671</v>
      </c>
      <c r="AK152">
        <v>2.6441509999999999</v>
      </c>
      <c r="AL152">
        <v>2.6571030000000002</v>
      </c>
      <c r="AM152">
        <v>2.513026</v>
      </c>
      <c r="AN152">
        <v>2.5120149999999999</v>
      </c>
      <c r="AO152">
        <v>2.6457769999999998</v>
      </c>
      <c r="AP152">
        <v>2.6038410000000001</v>
      </c>
      <c r="AQ152">
        <v>3.2290920000000001</v>
      </c>
      <c r="AR152">
        <v>2.7311860000000001</v>
      </c>
      <c r="AS152">
        <v>2.661994</v>
      </c>
      <c r="AT152">
        <v>2.5682320000000001</v>
      </c>
      <c r="AU152">
        <v>2.6368680000000002</v>
      </c>
      <c r="AV152">
        <v>2.5632739999999998</v>
      </c>
      <c r="AW152">
        <v>2.6526480000000001</v>
      </c>
      <c r="AX152">
        <v>2.5687730000000002</v>
      </c>
      <c r="AY152">
        <v>2.6293289999999998</v>
      </c>
      <c r="AZ152">
        <v>2.4778220000000002</v>
      </c>
      <c r="BA152">
        <v>2.6612689999999999</v>
      </c>
      <c r="BB152">
        <v>2.6043810000000001</v>
      </c>
      <c r="BC152">
        <v>2.577321</v>
      </c>
      <c r="BD152">
        <v>2.513998</v>
      </c>
      <c r="BE152">
        <v>2.6661450000000002</v>
      </c>
      <c r="BF152">
        <v>2.6174849999999998</v>
      </c>
      <c r="BG152">
        <v>2.6356739999999999</v>
      </c>
      <c r="BH152">
        <v>2.6611150000000001</v>
      </c>
      <c r="BI152">
        <v>2.5945529999999999</v>
      </c>
      <c r="BJ152">
        <v>2.5228679999999999</v>
      </c>
      <c r="BK152">
        <v>2.598706</v>
      </c>
      <c r="BL152">
        <v>2.5999759999999998</v>
      </c>
      <c r="BM152">
        <v>2.6867830000000001</v>
      </c>
      <c r="BN152">
        <v>2.6117620000000001</v>
      </c>
      <c r="BO152">
        <v>4.8096389999999998</v>
      </c>
      <c r="BP152">
        <v>4.9082460000000001</v>
      </c>
      <c r="BQ152">
        <v>4.5141119999999999</v>
      </c>
      <c r="BR152">
        <v>4.1710190000000003</v>
      </c>
      <c r="BS152">
        <v>3.7112430000000001</v>
      </c>
      <c r="BT152">
        <v>3.4961090000000001</v>
      </c>
      <c r="BU152">
        <v>3.1937959999999999</v>
      </c>
      <c r="BV152">
        <v>3.1207180000000001</v>
      </c>
      <c r="BW152">
        <v>2.4291770000000001</v>
      </c>
      <c r="BX152">
        <v>2.5770930000000001</v>
      </c>
      <c r="BY152">
        <v>2.5338539999999998</v>
      </c>
      <c r="BZ152">
        <v>2.501824</v>
      </c>
      <c r="CA152">
        <v>2.5460820000000002</v>
      </c>
      <c r="CB152">
        <v>2.5494349999999999</v>
      </c>
      <c r="CC152">
        <v>2.6392799999999998</v>
      </c>
      <c r="CD152">
        <v>2.555393</v>
      </c>
    </row>
    <row r="153" spans="1:82">
      <c r="A153">
        <v>129.481944</v>
      </c>
      <c r="B153" s="3">
        <v>5.3950810185185185</v>
      </c>
      <c r="C153">
        <v>2.601642</v>
      </c>
      <c r="D153">
        <v>2.555466</v>
      </c>
      <c r="E153">
        <v>2.630458</v>
      </c>
      <c r="F153">
        <v>2.600924</v>
      </c>
      <c r="G153">
        <v>7.4258000000000005E-2</v>
      </c>
      <c r="H153">
        <v>0.113813</v>
      </c>
      <c r="I153">
        <v>0.11636199999999999</v>
      </c>
      <c r="J153">
        <v>0.13242899999999999</v>
      </c>
      <c r="K153">
        <v>4.1067650000000002</v>
      </c>
      <c r="L153">
        <v>4.032038</v>
      </c>
      <c r="M153">
        <v>4.2593459999999999</v>
      </c>
      <c r="N153">
        <v>3.9390580000000002</v>
      </c>
      <c r="O153">
        <v>2.6900330000000001</v>
      </c>
      <c r="P153">
        <v>2.7118530000000001</v>
      </c>
      <c r="Q153">
        <v>2.6018509999999999</v>
      </c>
      <c r="R153">
        <v>2.6333250000000001</v>
      </c>
      <c r="S153">
        <v>4.4794E-2</v>
      </c>
      <c r="T153">
        <v>1.938801</v>
      </c>
      <c r="U153">
        <v>2.3923649999999999</v>
      </c>
      <c r="V153">
        <v>2.4624190000000001</v>
      </c>
      <c r="W153">
        <v>2.5817770000000002</v>
      </c>
      <c r="X153">
        <v>2.4792719999999999</v>
      </c>
      <c r="Y153">
        <v>2.459438</v>
      </c>
      <c r="Z153">
        <v>2.5636939999999999</v>
      </c>
      <c r="AA153">
        <v>2.618557</v>
      </c>
      <c r="AB153">
        <v>2.4798740000000001</v>
      </c>
      <c r="AC153">
        <v>2.5957870000000001</v>
      </c>
      <c r="AD153">
        <v>2.5420370000000001</v>
      </c>
      <c r="AE153">
        <v>2.546109</v>
      </c>
      <c r="AF153">
        <v>2.5623420000000001</v>
      </c>
      <c r="AG153">
        <v>2.5701749999999999</v>
      </c>
      <c r="AH153">
        <v>2.4660150000000001</v>
      </c>
      <c r="AI153">
        <v>2.6661039999999998</v>
      </c>
      <c r="AJ153">
        <v>2.7595360000000002</v>
      </c>
      <c r="AK153">
        <v>2.6393499999999999</v>
      </c>
      <c r="AL153">
        <v>2.6643659999999998</v>
      </c>
      <c r="AM153">
        <v>2.5240170000000002</v>
      </c>
      <c r="AN153">
        <v>2.519339</v>
      </c>
      <c r="AO153">
        <v>2.656568</v>
      </c>
      <c r="AP153">
        <v>2.6021550000000002</v>
      </c>
      <c r="AQ153">
        <v>3.2455349999999998</v>
      </c>
      <c r="AR153">
        <v>2.7462070000000001</v>
      </c>
      <c r="AS153">
        <v>2.675684</v>
      </c>
      <c r="AT153">
        <v>2.5722390000000002</v>
      </c>
      <c r="AU153">
        <v>2.6492610000000001</v>
      </c>
      <c r="AV153">
        <v>2.5648070000000001</v>
      </c>
      <c r="AW153">
        <v>2.6503199999999998</v>
      </c>
      <c r="AX153">
        <v>2.587774</v>
      </c>
      <c r="AY153">
        <v>2.6279180000000002</v>
      </c>
      <c r="AZ153">
        <v>2.4987689999999998</v>
      </c>
      <c r="BA153">
        <v>2.6667939999999999</v>
      </c>
      <c r="BB153">
        <v>2.6173549999999999</v>
      </c>
      <c r="BC153">
        <v>2.6004369999999999</v>
      </c>
      <c r="BD153">
        <v>2.518837</v>
      </c>
      <c r="BE153">
        <v>2.6708750000000001</v>
      </c>
      <c r="BF153">
        <v>2.6323720000000002</v>
      </c>
      <c r="BG153">
        <v>2.6520760000000001</v>
      </c>
      <c r="BH153">
        <v>2.6659190000000001</v>
      </c>
      <c r="BI153">
        <v>2.6042879999999999</v>
      </c>
      <c r="BJ153">
        <v>2.5367069999999998</v>
      </c>
      <c r="BK153">
        <v>2.6031909999999998</v>
      </c>
      <c r="BL153">
        <v>2.608098</v>
      </c>
      <c r="BM153">
        <v>2.7067929999999998</v>
      </c>
      <c r="BN153">
        <v>2.6308820000000002</v>
      </c>
      <c r="BO153">
        <v>4.8446340000000001</v>
      </c>
      <c r="BP153">
        <v>4.9376239999999996</v>
      </c>
      <c r="BQ153">
        <v>4.5387329999999997</v>
      </c>
      <c r="BR153">
        <v>4.2106009999999996</v>
      </c>
      <c r="BS153">
        <v>3.7393019999999999</v>
      </c>
      <c r="BT153">
        <v>3.532508</v>
      </c>
      <c r="BU153">
        <v>3.2030029999999998</v>
      </c>
      <c r="BV153">
        <v>3.1457929999999998</v>
      </c>
      <c r="BW153">
        <v>2.4445229999999998</v>
      </c>
      <c r="BX153">
        <v>2.5990129999999998</v>
      </c>
      <c r="BY153">
        <v>2.553668</v>
      </c>
      <c r="BZ153">
        <v>2.51417</v>
      </c>
      <c r="CA153">
        <v>2.5519240000000001</v>
      </c>
      <c r="CB153">
        <v>2.5568409999999999</v>
      </c>
      <c r="CC153">
        <v>2.6565479999999999</v>
      </c>
      <c r="CD153">
        <v>2.5662989999999999</v>
      </c>
    </row>
    <row r="154" spans="1:82">
      <c r="A154">
        <v>130.48222200000001</v>
      </c>
      <c r="B154" s="3">
        <v>5.4367592592592588</v>
      </c>
      <c r="C154">
        <v>2.6035940000000002</v>
      </c>
      <c r="D154">
        <v>2.576165</v>
      </c>
      <c r="E154">
        <v>2.6312700000000002</v>
      </c>
      <c r="F154">
        <v>2.6106880000000001</v>
      </c>
      <c r="G154">
        <v>7.2678999999999994E-2</v>
      </c>
      <c r="H154">
        <v>0.114009</v>
      </c>
      <c r="I154">
        <v>0.114879</v>
      </c>
      <c r="J154">
        <v>0.13361799999999999</v>
      </c>
      <c r="K154">
        <v>4.1437099999999996</v>
      </c>
      <c r="L154">
        <v>4.0628169999999999</v>
      </c>
      <c r="M154">
        <v>4.296659</v>
      </c>
      <c r="N154">
        <v>3.9783249999999999</v>
      </c>
      <c r="O154">
        <v>2.7017470000000001</v>
      </c>
      <c r="P154">
        <v>2.725895</v>
      </c>
      <c r="Q154">
        <v>2.6036290000000002</v>
      </c>
      <c r="R154">
        <v>2.6496680000000001</v>
      </c>
      <c r="S154">
        <v>4.4884E-2</v>
      </c>
      <c r="T154">
        <v>1.94553</v>
      </c>
      <c r="U154">
        <v>2.4034659999999999</v>
      </c>
      <c r="V154">
        <v>2.4765630000000001</v>
      </c>
      <c r="W154">
        <v>2.5852550000000001</v>
      </c>
      <c r="X154">
        <v>2.484111</v>
      </c>
      <c r="Y154">
        <v>2.4610530000000002</v>
      </c>
      <c r="Z154">
        <v>2.5675490000000001</v>
      </c>
      <c r="AA154">
        <v>2.6326969999999998</v>
      </c>
      <c r="AB154">
        <v>2.480146</v>
      </c>
      <c r="AC154">
        <v>2.6038899999999998</v>
      </c>
      <c r="AD154">
        <v>2.5500820000000002</v>
      </c>
      <c r="AE154">
        <v>2.545893</v>
      </c>
      <c r="AF154">
        <v>2.5785650000000002</v>
      </c>
      <c r="AG154">
        <v>2.5736289999999999</v>
      </c>
      <c r="AH154">
        <v>2.4775299999999998</v>
      </c>
      <c r="AI154">
        <v>2.671624</v>
      </c>
      <c r="AJ154">
        <v>2.763379</v>
      </c>
      <c r="AK154">
        <v>2.654782</v>
      </c>
      <c r="AL154">
        <v>2.676536</v>
      </c>
      <c r="AM154">
        <v>2.5296099999999999</v>
      </c>
      <c r="AN154">
        <v>2.52467</v>
      </c>
      <c r="AO154">
        <v>2.6613989999999998</v>
      </c>
      <c r="AP154">
        <v>2.6071810000000002</v>
      </c>
      <c r="AQ154">
        <v>3.2627660000000001</v>
      </c>
      <c r="AR154">
        <v>2.749304</v>
      </c>
      <c r="AS154">
        <v>2.681527</v>
      </c>
      <c r="AT154">
        <v>2.587736</v>
      </c>
      <c r="AU154">
        <v>2.646903</v>
      </c>
      <c r="AV154">
        <v>2.5681829999999999</v>
      </c>
      <c r="AW154">
        <v>2.671446</v>
      </c>
      <c r="AX154">
        <v>2.5722939999999999</v>
      </c>
      <c r="AY154">
        <v>2.641473</v>
      </c>
      <c r="AZ154">
        <v>2.50658</v>
      </c>
      <c r="BA154">
        <v>2.6649790000000002</v>
      </c>
      <c r="BB154">
        <v>2.6272129999999998</v>
      </c>
      <c r="BC154">
        <v>2.5959789999999998</v>
      </c>
      <c r="BD154">
        <v>2.5263119999999999</v>
      </c>
      <c r="BE154">
        <v>2.6714380000000002</v>
      </c>
      <c r="BF154">
        <v>2.6381920000000001</v>
      </c>
      <c r="BG154">
        <v>2.663599</v>
      </c>
      <c r="BH154">
        <v>2.6698770000000001</v>
      </c>
      <c r="BI154">
        <v>2.6138569999999999</v>
      </c>
      <c r="BJ154">
        <v>2.552149</v>
      </c>
      <c r="BK154">
        <v>2.6135700000000002</v>
      </c>
      <c r="BL154">
        <v>2.6203120000000002</v>
      </c>
      <c r="BM154">
        <v>2.7148780000000001</v>
      </c>
      <c r="BN154">
        <v>2.6421619999999999</v>
      </c>
      <c r="BO154">
        <v>4.8703510000000003</v>
      </c>
      <c r="BP154">
        <v>4.9802790000000003</v>
      </c>
      <c r="BQ154">
        <v>4.5738950000000003</v>
      </c>
      <c r="BR154">
        <v>4.2455499999999997</v>
      </c>
      <c r="BS154">
        <v>3.7713809999999999</v>
      </c>
      <c r="BT154">
        <v>3.5398200000000002</v>
      </c>
      <c r="BU154">
        <v>3.2340080000000002</v>
      </c>
      <c r="BV154">
        <v>3.154163</v>
      </c>
      <c r="BW154">
        <v>2.4656400000000001</v>
      </c>
      <c r="BX154">
        <v>2.5987710000000002</v>
      </c>
      <c r="BY154">
        <v>2.5705490000000002</v>
      </c>
      <c r="BZ154">
        <v>2.5245310000000001</v>
      </c>
      <c r="CA154">
        <v>2.5686290000000001</v>
      </c>
      <c r="CB154">
        <v>2.5632220000000001</v>
      </c>
      <c r="CC154">
        <v>2.657378</v>
      </c>
      <c r="CD154">
        <v>2.5690559999999998</v>
      </c>
    </row>
    <row r="155" spans="1:82">
      <c r="A155">
        <v>131.48222200000001</v>
      </c>
      <c r="B155" s="3">
        <v>5.4784259259259258</v>
      </c>
      <c r="C155">
        <v>2.6083180000000001</v>
      </c>
      <c r="D155">
        <v>2.5796969999999999</v>
      </c>
      <c r="E155">
        <v>2.6436480000000002</v>
      </c>
      <c r="F155">
        <v>2.6208879999999999</v>
      </c>
      <c r="G155">
        <v>7.0928000000000005E-2</v>
      </c>
      <c r="H155">
        <v>0.112486</v>
      </c>
      <c r="I155">
        <v>0.114369</v>
      </c>
      <c r="J155">
        <v>0.13208500000000001</v>
      </c>
      <c r="K155">
        <v>4.1718169999999999</v>
      </c>
      <c r="L155">
        <v>4.0927439999999997</v>
      </c>
      <c r="M155">
        <v>4.3199290000000001</v>
      </c>
      <c r="N155">
        <v>4.006526</v>
      </c>
      <c r="O155">
        <v>2.7009059999999998</v>
      </c>
      <c r="P155">
        <v>2.7274259999999999</v>
      </c>
      <c r="Q155">
        <v>2.6043400000000001</v>
      </c>
      <c r="R155">
        <v>2.6473719999999998</v>
      </c>
      <c r="S155">
        <v>4.4866000000000003E-2</v>
      </c>
      <c r="T155">
        <v>1.954996</v>
      </c>
      <c r="U155">
        <v>2.405475</v>
      </c>
      <c r="V155">
        <v>2.4831150000000002</v>
      </c>
      <c r="W155">
        <v>2.5971980000000001</v>
      </c>
      <c r="X155">
        <v>2.4890430000000001</v>
      </c>
      <c r="Y155">
        <v>2.4633929999999999</v>
      </c>
      <c r="Z155">
        <v>2.576317</v>
      </c>
      <c r="AA155">
        <v>2.6313249999999999</v>
      </c>
      <c r="AB155">
        <v>2.4776020000000001</v>
      </c>
      <c r="AC155">
        <v>2.6032989999999998</v>
      </c>
      <c r="AD155">
        <v>2.5613990000000002</v>
      </c>
      <c r="AE155">
        <v>2.5516809999999999</v>
      </c>
      <c r="AF155">
        <v>2.5960760000000001</v>
      </c>
      <c r="AG155">
        <v>2.5725699999999998</v>
      </c>
      <c r="AH155">
        <v>2.4877799999999999</v>
      </c>
      <c r="AI155">
        <v>2.6863610000000002</v>
      </c>
      <c r="AJ155">
        <v>2.773034</v>
      </c>
      <c r="AK155">
        <v>2.6630690000000001</v>
      </c>
      <c r="AL155">
        <v>2.6711580000000001</v>
      </c>
      <c r="AM155">
        <v>2.543142</v>
      </c>
      <c r="AN155">
        <v>2.5240420000000001</v>
      </c>
      <c r="AO155">
        <v>2.6678809999999999</v>
      </c>
      <c r="AP155">
        <v>2.609769</v>
      </c>
      <c r="AQ155">
        <v>3.2666309999999998</v>
      </c>
      <c r="AR155">
        <v>2.752338</v>
      </c>
      <c r="AS155">
        <v>2.6738559999999998</v>
      </c>
      <c r="AT155">
        <v>2.5902379999999998</v>
      </c>
      <c r="AU155">
        <v>2.654058</v>
      </c>
      <c r="AV155">
        <v>2.5868440000000001</v>
      </c>
      <c r="AW155">
        <v>2.6768700000000001</v>
      </c>
      <c r="AX155">
        <v>2.580794</v>
      </c>
      <c r="AY155">
        <v>2.6548159999999998</v>
      </c>
      <c r="AZ155">
        <v>2.5092970000000001</v>
      </c>
      <c r="BA155">
        <v>2.6849180000000001</v>
      </c>
      <c r="BB155">
        <v>2.6221510000000001</v>
      </c>
      <c r="BC155">
        <v>2.5945260000000001</v>
      </c>
      <c r="BD155">
        <v>2.528867</v>
      </c>
      <c r="BE155">
        <v>2.684561</v>
      </c>
      <c r="BF155">
        <v>2.6491210000000001</v>
      </c>
      <c r="BG155">
        <v>2.670042</v>
      </c>
      <c r="BH155">
        <v>2.6834910000000001</v>
      </c>
      <c r="BI155">
        <v>2.623065</v>
      </c>
      <c r="BJ155">
        <v>2.54819</v>
      </c>
      <c r="BK155">
        <v>2.6259519999999998</v>
      </c>
      <c r="BL155">
        <v>2.6318519999999999</v>
      </c>
      <c r="BM155">
        <v>2.7318690000000001</v>
      </c>
      <c r="BN155">
        <v>2.6567690000000002</v>
      </c>
      <c r="BO155">
        <v>4.8969829999999996</v>
      </c>
      <c r="BP155">
        <v>5.0215719999999999</v>
      </c>
      <c r="BQ155">
        <v>4.6372070000000001</v>
      </c>
      <c r="BR155">
        <v>4.2626860000000004</v>
      </c>
      <c r="BS155">
        <v>3.8108369999999998</v>
      </c>
      <c r="BT155">
        <v>3.5458409999999998</v>
      </c>
      <c r="BU155">
        <v>3.2395200000000002</v>
      </c>
      <c r="BV155">
        <v>3.1845889999999999</v>
      </c>
      <c r="BW155">
        <v>2.487365</v>
      </c>
      <c r="BX155">
        <v>2.6096940000000002</v>
      </c>
      <c r="BY155">
        <v>2.5833840000000001</v>
      </c>
      <c r="BZ155">
        <v>2.5361600000000002</v>
      </c>
      <c r="CA155">
        <v>2.5850399999999998</v>
      </c>
      <c r="CB155">
        <v>2.5814189999999999</v>
      </c>
      <c r="CC155">
        <v>2.6754540000000002</v>
      </c>
      <c r="CD155">
        <v>2.5799110000000001</v>
      </c>
    </row>
    <row r="156" spans="1:82">
      <c r="A156">
        <v>132.48249999999999</v>
      </c>
      <c r="B156" s="3">
        <v>5.5201041666666661</v>
      </c>
      <c r="C156">
        <v>2.6241279999999998</v>
      </c>
      <c r="D156">
        <v>2.5992039999999998</v>
      </c>
      <c r="E156">
        <v>2.6549680000000002</v>
      </c>
      <c r="F156">
        <v>2.6342120000000002</v>
      </c>
      <c r="G156">
        <v>7.1970999999999993E-2</v>
      </c>
      <c r="H156">
        <v>0.112861</v>
      </c>
      <c r="I156">
        <v>0.112362</v>
      </c>
      <c r="J156">
        <v>0.130943</v>
      </c>
      <c r="K156">
        <v>4.1943039999999998</v>
      </c>
      <c r="L156">
        <v>4.1302099999999999</v>
      </c>
      <c r="M156">
        <v>4.3729760000000004</v>
      </c>
      <c r="N156">
        <v>4.0498380000000003</v>
      </c>
      <c r="O156">
        <v>2.7077209999999998</v>
      </c>
      <c r="P156">
        <v>2.742553</v>
      </c>
      <c r="Q156">
        <v>2.6188630000000002</v>
      </c>
      <c r="R156">
        <v>2.6577259999999998</v>
      </c>
      <c r="S156">
        <v>4.5422999999999998E-2</v>
      </c>
      <c r="T156">
        <v>1.9678180000000001</v>
      </c>
      <c r="U156">
        <v>2.4149929999999999</v>
      </c>
      <c r="V156">
        <v>2.4927779999999999</v>
      </c>
      <c r="W156">
        <v>2.6118420000000002</v>
      </c>
      <c r="X156">
        <v>2.4972620000000001</v>
      </c>
      <c r="Y156">
        <v>2.4835699999999998</v>
      </c>
      <c r="Z156">
        <v>2.594042</v>
      </c>
      <c r="AA156">
        <v>2.6391469999999999</v>
      </c>
      <c r="AB156">
        <v>2.485833</v>
      </c>
      <c r="AC156">
        <v>2.6130230000000001</v>
      </c>
      <c r="AD156">
        <v>2.5678640000000001</v>
      </c>
      <c r="AE156">
        <v>2.576257</v>
      </c>
      <c r="AF156">
        <v>2.6013579999999998</v>
      </c>
      <c r="AG156">
        <v>2.5971120000000001</v>
      </c>
      <c r="AH156">
        <v>2.5023919999999999</v>
      </c>
      <c r="AI156">
        <v>2.6889500000000002</v>
      </c>
      <c r="AJ156">
        <v>2.775477</v>
      </c>
      <c r="AK156">
        <v>2.6624249999999998</v>
      </c>
      <c r="AL156">
        <v>2.6814969999999998</v>
      </c>
      <c r="AM156">
        <v>2.551034</v>
      </c>
      <c r="AN156">
        <v>2.5286029999999999</v>
      </c>
      <c r="AO156">
        <v>2.677136</v>
      </c>
      <c r="AP156">
        <v>2.6242939999999999</v>
      </c>
      <c r="AQ156">
        <v>3.2795809999999999</v>
      </c>
      <c r="AR156">
        <v>2.762527</v>
      </c>
      <c r="AS156">
        <v>2.694833</v>
      </c>
      <c r="AT156">
        <v>2.5961409999999998</v>
      </c>
      <c r="AU156">
        <v>2.6515309999999999</v>
      </c>
      <c r="AV156">
        <v>2.5943930000000002</v>
      </c>
      <c r="AW156">
        <v>2.6913680000000002</v>
      </c>
      <c r="AX156">
        <v>2.5877650000000001</v>
      </c>
      <c r="AY156">
        <v>2.6671719999999999</v>
      </c>
      <c r="AZ156">
        <v>2.5174240000000001</v>
      </c>
      <c r="BA156">
        <v>2.69719</v>
      </c>
      <c r="BB156">
        <v>2.6351270000000002</v>
      </c>
      <c r="BC156">
        <v>2.6108009999999999</v>
      </c>
      <c r="BD156">
        <v>2.538583</v>
      </c>
      <c r="BE156">
        <v>2.6927020000000002</v>
      </c>
      <c r="BF156">
        <v>2.6719200000000001</v>
      </c>
      <c r="BG156">
        <v>2.6883170000000001</v>
      </c>
      <c r="BH156">
        <v>2.6942910000000002</v>
      </c>
      <c r="BI156">
        <v>2.63842</v>
      </c>
      <c r="BJ156">
        <v>2.5583999999999998</v>
      </c>
      <c r="BK156">
        <v>2.6434820000000001</v>
      </c>
      <c r="BL156">
        <v>2.6417359999999999</v>
      </c>
      <c r="BM156">
        <v>2.7471999999999999</v>
      </c>
      <c r="BN156">
        <v>2.6620200000000001</v>
      </c>
      <c r="BO156">
        <v>4.9504010000000003</v>
      </c>
      <c r="BP156">
        <v>5.074554</v>
      </c>
      <c r="BQ156">
        <v>4.6600830000000002</v>
      </c>
      <c r="BR156">
        <v>4.2993829999999997</v>
      </c>
      <c r="BS156">
        <v>3.8281269999999998</v>
      </c>
      <c r="BT156">
        <v>3.5676290000000002</v>
      </c>
      <c r="BU156">
        <v>3.242829</v>
      </c>
      <c r="BV156">
        <v>3.1978149999999999</v>
      </c>
      <c r="BW156">
        <v>2.5005480000000002</v>
      </c>
      <c r="BX156">
        <v>2.6213190000000002</v>
      </c>
      <c r="BY156">
        <v>2.5942989999999999</v>
      </c>
      <c r="BZ156">
        <v>2.5518580000000002</v>
      </c>
      <c r="CA156">
        <v>2.592514</v>
      </c>
      <c r="CB156">
        <v>2.5908440000000001</v>
      </c>
      <c r="CC156">
        <v>2.685956</v>
      </c>
      <c r="CD156">
        <v>2.594379</v>
      </c>
    </row>
    <row r="157" spans="1:82">
      <c r="A157">
        <v>133.482778</v>
      </c>
      <c r="B157" s="3">
        <v>5.5617824074074074</v>
      </c>
      <c r="C157">
        <v>2.6304059999999998</v>
      </c>
      <c r="D157">
        <v>2.6096650000000001</v>
      </c>
      <c r="E157">
        <v>2.669359</v>
      </c>
      <c r="F157">
        <v>2.6437849999999998</v>
      </c>
      <c r="G157">
        <v>7.0344000000000004E-2</v>
      </c>
      <c r="H157">
        <v>0.11182599999999999</v>
      </c>
      <c r="I157">
        <v>0.11314299999999999</v>
      </c>
      <c r="J157">
        <v>0.13145200000000001</v>
      </c>
      <c r="K157">
        <v>4.2191739999999998</v>
      </c>
      <c r="L157">
        <v>4.161918</v>
      </c>
      <c r="M157">
        <v>4.4140769999999998</v>
      </c>
      <c r="N157">
        <v>4.0666799999999999</v>
      </c>
      <c r="O157">
        <v>2.704602</v>
      </c>
      <c r="P157">
        <v>2.7523439999999999</v>
      </c>
      <c r="Q157">
        <v>2.6285150000000002</v>
      </c>
      <c r="R157">
        <v>2.6703160000000001</v>
      </c>
      <c r="S157">
        <v>4.2044999999999999E-2</v>
      </c>
      <c r="T157">
        <v>1.9783109999999999</v>
      </c>
      <c r="U157">
        <v>2.4204340000000002</v>
      </c>
      <c r="V157">
        <v>2.491911</v>
      </c>
      <c r="W157">
        <v>2.6069580000000001</v>
      </c>
      <c r="X157">
        <v>2.500032</v>
      </c>
      <c r="Y157">
        <v>2.4913949999999998</v>
      </c>
      <c r="Z157">
        <v>2.5999989999999999</v>
      </c>
      <c r="AA157">
        <v>2.6477780000000002</v>
      </c>
      <c r="AB157">
        <v>2.4870019999999999</v>
      </c>
      <c r="AC157">
        <v>2.619621</v>
      </c>
      <c r="AD157">
        <v>2.5675189999999999</v>
      </c>
      <c r="AE157">
        <v>2.5766399999999998</v>
      </c>
      <c r="AF157">
        <v>2.5988009999999999</v>
      </c>
      <c r="AG157">
        <v>2.5909469999999999</v>
      </c>
      <c r="AH157">
        <v>2.5019439999999999</v>
      </c>
      <c r="AI157">
        <v>2.695748</v>
      </c>
      <c r="AJ157">
        <v>2.7862</v>
      </c>
      <c r="AK157">
        <v>2.6642790000000001</v>
      </c>
      <c r="AL157">
        <v>2.6811159999999998</v>
      </c>
      <c r="AM157">
        <v>2.5613199999999998</v>
      </c>
      <c r="AN157">
        <v>2.5375429999999999</v>
      </c>
      <c r="AO157">
        <v>2.6767270000000001</v>
      </c>
      <c r="AP157">
        <v>2.6149719999999999</v>
      </c>
      <c r="AQ157">
        <v>3.2842899999999999</v>
      </c>
      <c r="AR157">
        <v>2.7721309999999999</v>
      </c>
      <c r="AS157">
        <v>2.6900629999999999</v>
      </c>
      <c r="AT157">
        <v>2.6000969999999999</v>
      </c>
      <c r="AU157">
        <v>2.6612369999999999</v>
      </c>
      <c r="AV157">
        <v>2.6024020000000001</v>
      </c>
      <c r="AW157">
        <v>2.6994850000000001</v>
      </c>
      <c r="AX157">
        <v>2.590087</v>
      </c>
      <c r="AY157">
        <v>2.675735</v>
      </c>
      <c r="AZ157">
        <v>2.5296910000000001</v>
      </c>
      <c r="BA157">
        <v>2.7055359999999999</v>
      </c>
      <c r="BB157">
        <v>2.648015</v>
      </c>
      <c r="BC157">
        <v>2.610455</v>
      </c>
      <c r="BD157">
        <v>2.5456349999999999</v>
      </c>
      <c r="BE157">
        <v>2.6944219999999999</v>
      </c>
      <c r="BF157">
        <v>2.665505</v>
      </c>
      <c r="BG157">
        <v>2.6992560000000001</v>
      </c>
      <c r="BH157">
        <v>2.702747</v>
      </c>
      <c r="BI157">
        <v>2.64019</v>
      </c>
      <c r="BJ157">
        <v>2.5695770000000002</v>
      </c>
      <c r="BK157">
        <v>2.6567660000000002</v>
      </c>
      <c r="BL157">
        <v>2.6504289999999999</v>
      </c>
      <c r="BM157">
        <v>2.7522519999999999</v>
      </c>
      <c r="BN157">
        <v>2.670884</v>
      </c>
      <c r="BO157">
        <v>5.0092920000000003</v>
      </c>
      <c r="BP157">
        <v>5.0969670000000002</v>
      </c>
      <c r="BQ157">
        <v>4.690347</v>
      </c>
      <c r="BR157">
        <v>4.3131950000000003</v>
      </c>
      <c r="BS157">
        <v>3.8367580000000001</v>
      </c>
      <c r="BT157">
        <v>3.5935100000000002</v>
      </c>
      <c r="BU157">
        <v>3.268033</v>
      </c>
      <c r="BV157">
        <v>3.2025929999999998</v>
      </c>
      <c r="BW157">
        <v>2.509379</v>
      </c>
      <c r="BX157">
        <v>2.6388630000000002</v>
      </c>
      <c r="BY157">
        <v>2.601874</v>
      </c>
      <c r="BZ157">
        <v>2.5790150000000001</v>
      </c>
      <c r="CA157">
        <v>2.6013799999999998</v>
      </c>
      <c r="CB157">
        <v>2.6056560000000002</v>
      </c>
      <c r="CC157">
        <v>2.7110699999999999</v>
      </c>
      <c r="CD157">
        <v>2.606236</v>
      </c>
    </row>
    <row r="158" spans="1:82">
      <c r="A158">
        <v>134.482778</v>
      </c>
      <c r="B158" s="3">
        <v>5.6034490740740743</v>
      </c>
      <c r="C158">
        <v>2.6284339999999999</v>
      </c>
      <c r="D158">
        <v>2.6274570000000002</v>
      </c>
      <c r="E158">
        <v>2.68615</v>
      </c>
      <c r="F158">
        <v>2.646611</v>
      </c>
      <c r="G158">
        <v>6.8613999999999994E-2</v>
      </c>
      <c r="H158">
        <v>0.11046</v>
      </c>
      <c r="I158">
        <v>0.11260100000000001</v>
      </c>
      <c r="J158">
        <v>0.13026699999999999</v>
      </c>
      <c r="K158">
        <v>4.2459470000000001</v>
      </c>
      <c r="L158">
        <v>4.1870180000000001</v>
      </c>
      <c r="M158">
        <v>4.4293380000000004</v>
      </c>
      <c r="N158">
        <v>4.0921729999999998</v>
      </c>
      <c r="O158">
        <v>2.7120679999999999</v>
      </c>
      <c r="P158">
        <v>2.7611349999999999</v>
      </c>
      <c r="Q158">
        <v>2.6296930000000001</v>
      </c>
      <c r="R158">
        <v>2.6768149999999999</v>
      </c>
      <c r="S158">
        <v>4.4169E-2</v>
      </c>
      <c r="T158">
        <v>1.981562</v>
      </c>
      <c r="U158">
        <v>2.4311199999999999</v>
      </c>
      <c r="V158">
        <v>2.5068030000000001</v>
      </c>
      <c r="W158">
        <v>2.6209310000000001</v>
      </c>
      <c r="X158">
        <v>2.5075829999999999</v>
      </c>
      <c r="Y158">
        <v>2.5020799999999999</v>
      </c>
      <c r="Z158">
        <v>2.6045780000000001</v>
      </c>
      <c r="AA158">
        <v>2.6510009999999999</v>
      </c>
      <c r="AB158">
        <v>2.4950739999999998</v>
      </c>
      <c r="AC158">
        <v>2.6268500000000001</v>
      </c>
      <c r="AD158">
        <v>2.577051</v>
      </c>
      <c r="AE158">
        <v>2.5913590000000002</v>
      </c>
      <c r="AF158">
        <v>2.615955</v>
      </c>
      <c r="AG158">
        <v>2.6060140000000001</v>
      </c>
      <c r="AH158">
        <v>2.5029889999999999</v>
      </c>
      <c r="AI158">
        <v>2.7099120000000001</v>
      </c>
      <c r="AJ158">
        <v>2.8014299999999999</v>
      </c>
      <c r="AK158">
        <v>2.664377</v>
      </c>
      <c r="AL158">
        <v>2.688618</v>
      </c>
      <c r="AM158">
        <v>2.564438</v>
      </c>
      <c r="AN158">
        <v>2.551466</v>
      </c>
      <c r="AO158">
        <v>2.6830310000000002</v>
      </c>
      <c r="AP158">
        <v>2.6281020000000002</v>
      </c>
      <c r="AQ158">
        <v>3.30274</v>
      </c>
      <c r="AR158">
        <v>2.7868249999999999</v>
      </c>
      <c r="AS158">
        <v>2.7024430000000002</v>
      </c>
      <c r="AT158">
        <v>2.6084309999999999</v>
      </c>
      <c r="AU158">
        <v>2.6828799999999999</v>
      </c>
      <c r="AV158">
        <v>2.596339</v>
      </c>
      <c r="AW158">
        <v>2.71461</v>
      </c>
      <c r="AX158">
        <v>2.6012230000000001</v>
      </c>
      <c r="AY158">
        <v>2.6869969999999999</v>
      </c>
      <c r="AZ158">
        <v>2.5358740000000002</v>
      </c>
      <c r="BA158">
        <v>2.7134580000000001</v>
      </c>
      <c r="BB158">
        <v>2.6579060000000001</v>
      </c>
      <c r="BC158">
        <v>2.624736</v>
      </c>
      <c r="BD158">
        <v>2.5674389999999998</v>
      </c>
      <c r="BE158">
        <v>2.6966839999999999</v>
      </c>
      <c r="BF158">
        <v>2.6770659999999999</v>
      </c>
      <c r="BG158">
        <v>2.7094390000000002</v>
      </c>
      <c r="BH158">
        <v>2.715058</v>
      </c>
      <c r="BI158">
        <v>2.638074</v>
      </c>
      <c r="BJ158">
        <v>2.5910250000000001</v>
      </c>
      <c r="BK158">
        <v>2.6625770000000002</v>
      </c>
      <c r="BL158">
        <v>2.6538400000000002</v>
      </c>
      <c r="BM158">
        <v>2.7630219999999999</v>
      </c>
      <c r="BN158">
        <v>2.6772640000000001</v>
      </c>
      <c r="BO158">
        <v>5.052543</v>
      </c>
      <c r="BP158">
        <v>5.112406</v>
      </c>
      <c r="BQ158">
        <v>4.7167789999999998</v>
      </c>
      <c r="BR158">
        <v>4.3531930000000001</v>
      </c>
      <c r="BS158">
        <v>3.8626779999999998</v>
      </c>
      <c r="BT158">
        <v>3.615561</v>
      </c>
      <c r="BU158">
        <v>3.2956409999999998</v>
      </c>
      <c r="BV158">
        <v>3.2151010000000002</v>
      </c>
      <c r="BW158">
        <v>2.5299990000000001</v>
      </c>
      <c r="BX158">
        <v>2.6601819999999998</v>
      </c>
      <c r="BY158">
        <v>2.6170469999999999</v>
      </c>
      <c r="BZ158">
        <v>2.595577</v>
      </c>
      <c r="CA158">
        <v>2.6197170000000001</v>
      </c>
      <c r="CB158">
        <v>2.626223</v>
      </c>
      <c r="CC158">
        <v>2.7276850000000001</v>
      </c>
      <c r="CD158">
        <v>2.6161439999999998</v>
      </c>
    </row>
    <row r="159" spans="1:82">
      <c r="A159">
        <v>135.483056</v>
      </c>
      <c r="B159" s="3">
        <v>5.6451273148148147</v>
      </c>
      <c r="C159">
        <v>2.640339</v>
      </c>
      <c r="D159">
        <v>2.6267710000000002</v>
      </c>
      <c r="E159">
        <v>2.703649</v>
      </c>
      <c r="F159">
        <v>2.6526689999999999</v>
      </c>
      <c r="G159">
        <v>6.7211999999999994E-2</v>
      </c>
      <c r="H159">
        <v>0.109212</v>
      </c>
      <c r="I159">
        <v>0.110661</v>
      </c>
      <c r="J159">
        <v>0.12943299999999999</v>
      </c>
      <c r="K159">
        <v>4.2693050000000001</v>
      </c>
      <c r="L159">
        <v>4.2216779999999998</v>
      </c>
      <c r="M159">
        <v>4.4694240000000001</v>
      </c>
      <c r="N159">
        <v>4.1276320000000002</v>
      </c>
      <c r="O159">
        <v>2.72071</v>
      </c>
      <c r="P159">
        <v>2.7693590000000001</v>
      </c>
      <c r="Q159">
        <v>2.643529</v>
      </c>
      <c r="R159">
        <v>2.68946</v>
      </c>
      <c r="S159">
        <v>4.3201000000000003E-2</v>
      </c>
      <c r="T159">
        <v>1.9811270000000001</v>
      </c>
      <c r="U159">
        <v>2.4413209999999999</v>
      </c>
      <c r="V159">
        <v>2.5075620000000001</v>
      </c>
      <c r="W159">
        <v>2.6180500000000002</v>
      </c>
      <c r="X159">
        <v>2.5147279999999999</v>
      </c>
      <c r="Y159">
        <v>2.5117729999999998</v>
      </c>
      <c r="Z159">
        <v>2.6226639999999999</v>
      </c>
      <c r="AA159">
        <v>2.6545420000000002</v>
      </c>
      <c r="AB159">
        <v>2.497287</v>
      </c>
      <c r="AC159">
        <v>2.6192470000000001</v>
      </c>
      <c r="AD159">
        <v>2.5789249999999999</v>
      </c>
      <c r="AE159">
        <v>2.6066039999999999</v>
      </c>
      <c r="AF159">
        <v>2.6062630000000002</v>
      </c>
      <c r="AG159">
        <v>2.6149</v>
      </c>
      <c r="AH159">
        <v>2.5097510000000001</v>
      </c>
      <c r="AI159">
        <v>2.7103959999999998</v>
      </c>
      <c r="AJ159">
        <v>2.7897539999999998</v>
      </c>
      <c r="AK159">
        <v>2.6708509999999999</v>
      </c>
      <c r="AL159">
        <v>2.7006739999999998</v>
      </c>
      <c r="AM159">
        <v>2.5706220000000002</v>
      </c>
      <c r="AN159">
        <v>2.551682</v>
      </c>
      <c r="AO159">
        <v>2.7061329999999999</v>
      </c>
      <c r="AP159">
        <v>2.6294219999999999</v>
      </c>
      <c r="AQ159">
        <v>3.3236379999999999</v>
      </c>
      <c r="AR159">
        <v>2.7856670000000001</v>
      </c>
      <c r="AS159">
        <v>2.7124670000000002</v>
      </c>
      <c r="AT159">
        <v>2.6169959999999999</v>
      </c>
      <c r="AU159">
        <v>2.6875689999999999</v>
      </c>
      <c r="AV159">
        <v>2.5986310000000001</v>
      </c>
      <c r="AW159">
        <v>2.7294520000000002</v>
      </c>
      <c r="AX159">
        <v>2.6054979999999999</v>
      </c>
      <c r="AY159">
        <v>2.7003689999999998</v>
      </c>
      <c r="AZ159">
        <v>2.5307210000000002</v>
      </c>
      <c r="BA159">
        <v>2.7186819999999998</v>
      </c>
      <c r="BB159">
        <v>2.6695389999999999</v>
      </c>
      <c r="BC159">
        <v>2.6316839999999999</v>
      </c>
      <c r="BD159">
        <v>2.568432</v>
      </c>
      <c r="BE159">
        <v>2.7150439999999998</v>
      </c>
      <c r="BF159">
        <v>2.6860059999999999</v>
      </c>
      <c r="BG159">
        <v>2.7136089999999999</v>
      </c>
      <c r="BH159">
        <v>2.7179060000000002</v>
      </c>
      <c r="BI159">
        <v>2.6546020000000001</v>
      </c>
      <c r="BJ159">
        <v>2.5951230000000001</v>
      </c>
      <c r="BK159">
        <v>2.6616399999999998</v>
      </c>
      <c r="BL159">
        <v>2.6656</v>
      </c>
      <c r="BM159">
        <v>2.7781319999999998</v>
      </c>
      <c r="BN159">
        <v>2.6865389999999998</v>
      </c>
      <c r="BO159">
        <v>5.1129160000000002</v>
      </c>
      <c r="BP159">
        <v>5.1554539999999998</v>
      </c>
      <c r="BQ159">
        <v>4.7746310000000003</v>
      </c>
      <c r="BR159">
        <v>4.3746879999999999</v>
      </c>
      <c r="BS159">
        <v>3.891486</v>
      </c>
      <c r="BT159">
        <v>3.6388910000000001</v>
      </c>
      <c r="BU159">
        <v>3.3158970000000001</v>
      </c>
      <c r="BV159">
        <v>3.2301869999999999</v>
      </c>
      <c r="BW159">
        <v>2.543317</v>
      </c>
      <c r="BX159">
        <v>2.6821139999999999</v>
      </c>
      <c r="BY159">
        <v>2.6224759999999998</v>
      </c>
      <c r="BZ159">
        <v>2.6043229999999999</v>
      </c>
      <c r="CA159">
        <v>2.6365449999999999</v>
      </c>
      <c r="CB159">
        <v>2.6401140000000001</v>
      </c>
      <c r="CC159">
        <v>2.7322440000000001</v>
      </c>
      <c r="CD159">
        <v>2.637178</v>
      </c>
    </row>
    <row r="160" spans="1:82">
      <c r="A160">
        <v>136.48333299999999</v>
      </c>
      <c r="B160" s="3">
        <v>5.686805555555555</v>
      </c>
      <c r="C160">
        <v>2.6480899999999998</v>
      </c>
      <c r="D160">
        <v>2.6257760000000001</v>
      </c>
      <c r="E160">
        <v>2.7097929999999999</v>
      </c>
      <c r="F160">
        <v>2.6548590000000001</v>
      </c>
      <c r="G160">
        <v>6.7415000000000003E-2</v>
      </c>
      <c r="H160">
        <v>0.108638</v>
      </c>
      <c r="I160">
        <v>0.10995099999999999</v>
      </c>
      <c r="J160">
        <v>0.12832099999999999</v>
      </c>
      <c r="K160">
        <v>4.2911330000000003</v>
      </c>
      <c r="L160">
        <v>4.2347060000000001</v>
      </c>
      <c r="M160">
        <v>4.5009100000000002</v>
      </c>
      <c r="N160">
        <v>4.1426999999999996</v>
      </c>
      <c r="O160">
        <v>2.7286220000000001</v>
      </c>
      <c r="P160">
        <v>2.7837749999999999</v>
      </c>
      <c r="Q160">
        <v>2.650496</v>
      </c>
      <c r="R160">
        <v>2.6887500000000002</v>
      </c>
      <c r="S160">
        <v>4.0858999999999999E-2</v>
      </c>
      <c r="T160">
        <v>1.9981640000000001</v>
      </c>
      <c r="U160">
        <v>2.447997</v>
      </c>
      <c r="V160">
        <v>2.514383</v>
      </c>
      <c r="W160">
        <v>2.6158579999999998</v>
      </c>
      <c r="X160">
        <v>2.523892</v>
      </c>
      <c r="Y160">
        <v>2.5133700000000001</v>
      </c>
      <c r="Z160">
        <v>2.6300240000000001</v>
      </c>
      <c r="AA160">
        <v>2.6700819999999998</v>
      </c>
      <c r="AB160">
        <v>2.5122119999999999</v>
      </c>
      <c r="AC160">
        <v>2.6243470000000002</v>
      </c>
      <c r="AD160">
        <v>2.5760510000000001</v>
      </c>
      <c r="AE160">
        <v>2.6155680000000001</v>
      </c>
      <c r="AF160">
        <v>2.609092</v>
      </c>
      <c r="AG160">
        <v>2.6174409999999999</v>
      </c>
      <c r="AH160">
        <v>2.5117759999999998</v>
      </c>
      <c r="AI160">
        <v>2.7278289999999998</v>
      </c>
      <c r="AJ160">
        <v>2.795201</v>
      </c>
      <c r="AK160">
        <v>2.6824180000000002</v>
      </c>
      <c r="AL160">
        <v>2.6950620000000001</v>
      </c>
      <c r="AM160">
        <v>2.5729190000000002</v>
      </c>
      <c r="AN160">
        <v>2.5536880000000002</v>
      </c>
      <c r="AO160">
        <v>2.7107290000000002</v>
      </c>
      <c r="AP160">
        <v>2.641051</v>
      </c>
      <c r="AQ160">
        <v>3.3422540000000001</v>
      </c>
      <c r="AR160">
        <v>2.794254</v>
      </c>
      <c r="AS160">
        <v>2.7173780000000001</v>
      </c>
      <c r="AT160">
        <v>2.6231900000000001</v>
      </c>
      <c r="AU160">
        <v>2.693622</v>
      </c>
      <c r="AV160">
        <v>2.5979860000000001</v>
      </c>
      <c r="AW160">
        <v>2.7329789999999998</v>
      </c>
      <c r="AX160">
        <v>2.6077759999999999</v>
      </c>
      <c r="AY160">
        <v>2.7060689999999998</v>
      </c>
      <c r="AZ160">
        <v>2.5392299999999999</v>
      </c>
      <c r="BA160">
        <v>2.7225579999999998</v>
      </c>
      <c r="BB160">
        <v>2.6772499999999999</v>
      </c>
      <c r="BC160">
        <v>2.6307800000000001</v>
      </c>
      <c r="BD160">
        <v>2.579294</v>
      </c>
      <c r="BE160">
        <v>2.721034</v>
      </c>
      <c r="BF160">
        <v>2.691351</v>
      </c>
      <c r="BG160">
        <v>2.7207050000000002</v>
      </c>
      <c r="BH160">
        <v>2.735001</v>
      </c>
      <c r="BI160">
        <v>2.65089</v>
      </c>
      <c r="BJ160">
        <v>2.5943870000000002</v>
      </c>
      <c r="BK160">
        <v>2.6732130000000001</v>
      </c>
      <c r="BL160">
        <v>2.681908</v>
      </c>
      <c r="BM160">
        <v>2.7866650000000002</v>
      </c>
      <c r="BN160">
        <v>2.696075</v>
      </c>
      <c r="BO160">
        <v>5.131087</v>
      </c>
      <c r="BP160">
        <v>5.2031830000000001</v>
      </c>
      <c r="BQ160">
        <v>4.8079900000000002</v>
      </c>
      <c r="BR160">
        <v>4.4058900000000003</v>
      </c>
      <c r="BS160">
        <v>3.9151280000000002</v>
      </c>
      <c r="BT160">
        <v>3.6514410000000002</v>
      </c>
      <c r="BU160">
        <v>3.3472840000000001</v>
      </c>
      <c r="BV160">
        <v>3.24573</v>
      </c>
      <c r="BW160">
        <v>2.5580829999999999</v>
      </c>
      <c r="BX160">
        <v>2.6978240000000002</v>
      </c>
      <c r="BY160">
        <v>2.6319699999999999</v>
      </c>
      <c r="BZ160">
        <v>2.612355</v>
      </c>
      <c r="CA160">
        <v>2.6461990000000002</v>
      </c>
      <c r="CB160">
        <v>2.64872</v>
      </c>
      <c r="CC160">
        <v>2.7424050000000002</v>
      </c>
      <c r="CD160">
        <v>2.642058</v>
      </c>
    </row>
    <row r="161" spans="1:95">
      <c r="A161" s="75" t="s">
        <v>227</v>
      </c>
      <c r="B161" s="76" t="s">
        <v>227</v>
      </c>
      <c r="C161" s="75" t="s">
        <v>227</v>
      </c>
      <c r="D161" s="75" t="s">
        <v>227</v>
      </c>
      <c r="E161" s="75" t="s">
        <v>227</v>
      </c>
      <c r="F161" s="75" t="s">
        <v>227</v>
      </c>
      <c r="G161" s="75" t="s">
        <v>227</v>
      </c>
      <c r="H161" s="75" t="s">
        <v>227</v>
      </c>
      <c r="I161" s="75" t="s">
        <v>227</v>
      </c>
      <c r="J161" s="75" t="s">
        <v>227</v>
      </c>
      <c r="K161" s="75" t="s">
        <v>227</v>
      </c>
      <c r="L161" s="75" t="s">
        <v>227</v>
      </c>
      <c r="M161" s="75" t="s">
        <v>227</v>
      </c>
      <c r="N161" s="75" t="s">
        <v>227</v>
      </c>
      <c r="O161" s="75" t="s">
        <v>227</v>
      </c>
      <c r="P161" s="75" t="s">
        <v>227</v>
      </c>
      <c r="Q161" s="75" t="s">
        <v>227</v>
      </c>
      <c r="R161" s="75" t="s">
        <v>227</v>
      </c>
      <c r="S161" s="75" t="s">
        <v>227</v>
      </c>
      <c r="T161" s="75" t="s">
        <v>227</v>
      </c>
      <c r="U161" s="75" t="s">
        <v>227</v>
      </c>
      <c r="V161" s="75" t="s">
        <v>227</v>
      </c>
      <c r="W161" s="75" t="s">
        <v>227</v>
      </c>
      <c r="X161" s="75" t="s">
        <v>227</v>
      </c>
      <c r="Y161" s="75" t="s">
        <v>227</v>
      </c>
      <c r="Z161" s="75" t="s">
        <v>227</v>
      </c>
      <c r="AA161" s="75" t="s">
        <v>227</v>
      </c>
      <c r="AB161" s="75" t="s">
        <v>227</v>
      </c>
      <c r="AC161" s="75" t="s">
        <v>227</v>
      </c>
      <c r="AD161" s="75" t="s">
        <v>227</v>
      </c>
      <c r="AE161" s="75" t="s">
        <v>227</v>
      </c>
      <c r="AF161" s="75" t="s">
        <v>227</v>
      </c>
      <c r="AG161" s="75" t="s">
        <v>227</v>
      </c>
      <c r="AH161" s="75" t="s">
        <v>227</v>
      </c>
      <c r="AI161" s="75" t="s">
        <v>227</v>
      </c>
      <c r="AJ161" s="75" t="s">
        <v>227</v>
      </c>
      <c r="AK161" s="75" t="s">
        <v>227</v>
      </c>
      <c r="AL161" s="75" t="s">
        <v>227</v>
      </c>
      <c r="AM161" s="75" t="s">
        <v>227</v>
      </c>
      <c r="AN161" s="75" t="s">
        <v>227</v>
      </c>
      <c r="AO161" s="75" t="s">
        <v>227</v>
      </c>
      <c r="AP161" s="75" t="s">
        <v>227</v>
      </c>
      <c r="AQ161" s="75" t="s">
        <v>227</v>
      </c>
      <c r="AR161" s="75" t="s">
        <v>227</v>
      </c>
      <c r="AS161" s="75" t="s">
        <v>227</v>
      </c>
      <c r="AT161" s="75" t="s">
        <v>227</v>
      </c>
      <c r="AU161" s="75" t="s">
        <v>227</v>
      </c>
      <c r="AV161" s="75" t="s">
        <v>227</v>
      </c>
      <c r="AW161" s="75" t="s">
        <v>227</v>
      </c>
      <c r="AX161" s="75" t="s">
        <v>227</v>
      </c>
      <c r="AY161" s="75" t="s">
        <v>227</v>
      </c>
      <c r="AZ161" s="75" t="s">
        <v>227</v>
      </c>
      <c r="BA161" s="75" t="s">
        <v>227</v>
      </c>
      <c r="BB161" s="75" t="s">
        <v>227</v>
      </c>
      <c r="BC161" s="75" t="s">
        <v>227</v>
      </c>
      <c r="BD161" s="75" t="s">
        <v>227</v>
      </c>
      <c r="BE161" s="75" t="s">
        <v>227</v>
      </c>
      <c r="BF161" s="75" t="s">
        <v>227</v>
      </c>
      <c r="BG161" s="75" t="s">
        <v>227</v>
      </c>
      <c r="BH161" s="75" t="s">
        <v>227</v>
      </c>
      <c r="BI161" s="75" t="s">
        <v>227</v>
      </c>
      <c r="BJ161" s="75" t="s">
        <v>227</v>
      </c>
      <c r="BK161" s="75" t="s">
        <v>227</v>
      </c>
      <c r="BL161" s="75" t="s">
        <v>227</v>
      </c>
      <c r="BM161" s="75" t="s">
        <v>227</v>
      </c>
      <c r="BN161" s="75" t="s">
        <v>227</v>
      </c>
      <c r="BO161" s="75" t="s">
        <v>227</v>
      </c>
      <c r="BP161" s="75" t="s">
        <v>227</v>
      </c>
      <c r="BQ161" s="75" t="s">
        <v>227</v>
      </c>
      <c r="BR161" s="75" t="s">
        <v>227</v>
      </c>
      <c r="BS161" s="75" t="s">
        <v>227</v>
      </c>
      <c r="BT161" s="75" t="s">
        <v>227</v>
      </c>
      <c r="BU161" s="75" t="s">
        <v>227</v>
      </c>
      <c r="BV161" s="75" t="s">
        <v>227</v>
      </c>
      <c r="BW161" s="75" t="s">
        <v>227</v>
      </c>
      <c r="BX161" s="75" t="s">
        <v>227</v>
      </c>
      <c r="BY161" s="75" t="s">
        <v>227</v>
      </c>
      <c r="BZ161" s="75" t="s">
        <v>227</v>
      </c>
      <c r="CA161" s="75" t="s">
        <v>227</v>
      </c>
      <c r="CB161" s="75" t="s">
        <v>227</v>
      </c>
      <c r="CC161" s="75" t="s">
        <v>227</v>
      </c>
      <c r="CD161" s="75" t="s">
        <v>227</v>
      </c>
      <c r="CE161" s="75" t="s">
        <v>227</v>
      </c>
      <c r="CF161" s="75" t="s">
        <v>227</v>
      </c>
      <c r="CG161" s="75" t="s">
        <v>227</v>
      </c>
      <c r="CH161" s="75" t="s">
        <v>227</v>
      </c>
      <c r="CI161" s="75" t="s">
        <v>227</v>
      </c>
      <c r="CJ161" s="75" t="s">
        <v>227</v>
      </c>
      <c r="CK161" s="75" t="s">
        <v>227</v>
      </c>
      <c r="CL161" s="75" t="s">
        <v>227</v>
      </c>
      <c r="CM161" s="75" t="s">
        <v>227</v>
      </c>
      <c r="CN161" s="75" t="s">
        <v>227</v>
      </c>
      <c r="CO161" s="75" t="s">
        <v>227</v>
      </c>
      <c r="CP161" s="75" t="s">
        <v>227</v>
      </c>
      <c r="CQ161" s="75" t="s">
        <v>227</v>
      </c>
    </row>
    <row r="162" spans="1:95">
      <c r="A162" s="75" t="s">
        <v>227</v>
      </c>
      <c r="B162" s="76" t="s">
        <v>227</v>
      </c>
      <c r="C162" s="75" t="s">
        <v>227</v>
      </c>
      <c r="D162" s="75" t="s">
        <v>227</v>
      </c>
      <c r="E162" s="75" t="s">
        <v>227</v>
      </c>
      <c r="F162" s="75" t="s">
        <v>227</v>
      </c>
      <c r="G162" s="75" t="s">
        <v>227</v>
      </c>
      <c r="H162" s="75" t="s">
        <v>227</v>
      </c>
      <c r="I162" s="75" t="s">
        <v>227</v>
      </c>
      <c r="J162" s="75" t="s">
        <v>227</v>
      </c>
      <c r="K162" s="75" t="s">
        <v>227</v>
      </c>
      <c r="L162" s="75" t="s">
        <v>227</v>
      </c>
      <c r="M162" s="75" t="s">
        <v>227</v>
      </c>
      <c r="N162" s="75" t="s">
        <v>227</v>
      </c>
      <c r="O162" s="75" t="s">
        <v>227</v>
      </c>
      <c r="P162" s="75" t="s">
        <v>227</v>
      </c>
      <c r="Q162" s="75" t="s">
        <v>227</v>
      </c>
      <c r="R162" s="75" t="s">
        <v>227</v>
      </c>
      <c r="S162" s="75" t="s">
        <v>227</v>
      </c>
      <c r="T162" s="75" t="s">
        <v>227</v>
      </c>
      <c r="U162" s="75" t="s">
        <v>227</v>
      </c>
      <c r="V162" s="75" t="s">
        <v>227</v>
      </c>
      <c r="W162" s="75" t="s">
        <v>227</v>
      </c>
      <c r="X162" s="75" t="s">
        <v>227</v>
      </c>
      <c r="Y162" s="75" t="s">
        <v>227</v>
      </c>
      <c r="Z162" s="75" t="s">
        <v>227</v>
      </c>
      <c r="AA162" s="75" t="s">
        <v>227</v>
      </c>
      <c r="AB162" s="75" t="s">
        <v>227</v>
      </c>
      <c r="AC162" s="75" t="s">
        <v>227</v>
      </c>
      <c r="AD162" s="75" t="s">
        <v>227</v>
      </c>
      <c r="AE162" s="75" t="s">
        <v>227</v>
      </c>
      <c r="AF162" s="75" t="s">
        <v>227</v>
      </c>
      <c r="AG162" s="75" t="s">
        <v>227</v>
      </c>
      <c r="AH162" s="75" t="s">
        <v>227</v>
      </c>
      <c r="AI162" s="75" t="s">
        <v>227</v>
      </c>
      <c r="AJ162" s="75" t="s">
        <v>227</v>
      </c>
      <c r="AK162" s="75" t="s">
        <v>227</v>
      </c>
      <c r="AL162" s="75" t="s">
        <v>227</v>
      </c>
      <c r="AM162" s="75" t="s">
        <v>227</v>
      </c>
      <c r="AN162" s="75" t="s">
        <v>227</v>
      </c>
      <c r="AO162" s="75" t="s">
        <v>227</v>
      </c>
      <c r="AP162" s="75" t="s">
        <v>227</v>
      </c>
      <c r="AQ162" s="75" t="s">
        <v>227</v>
      </c>
      <c r="AR162" s="75" t="s">
        <v>227</v>
      </c>
      <c r="AS162" s="75" t="s">
        <v>227</v>
      </c>
      <c r="AT162" s="75" t="s">
        <v>227</v>
      </c>
      <c r="AU162" s="75" t="s">
        <v>227</v>
      </c>
      <c r="AV162" s="75" t="s">
        <v>227</v>
      </c>
      <c r="AW162" s="75" t="s">
        <v>227</v>
      </c>
      <c r="AX162" s="75" t="s">
        <v>227</v>
      </c>
      <c r="AY162" s="75" t="s">
        <v>227</v>
      </c>
      <c r="AZ162" s="75" t="s">
        <v>227</v>
      </c>
      <c r="BA162" s="75" t="s">
        <v>227</v>
      </c>
      <c r="BB162" s="75" t="s">
        <v>227</v>
      </c>
      <c r="BC162" s="75" t="s">
        <v>227</v>
      </c>
      <c r="BD162" s="75" t="s">
        <v>227</v>
      </c>
      <c r="BE162" s="75" t="s">
        <v>227</v>
      </c>
      <c r="BF162" s="75" t="s">
        <v>227</v>
      </c>
      <c r="BG162" s="75" t="s">
        <v>227</v>
      </c>
      <c r="BH162" s="75" t="s">
        <v>227</v>
      </c>
      <c r="BI162" s="75" t="s">
        <v>227</v>
      </c>
      <c r="BJ162" s="75" t="s">
        <v>227</v>
      </c>
      <c r="BK162" s="75" t="s">
        <v>227</v>
      </c>
      <c r="BL162" s="75" t="s">
        <v>227</v>
      </c>
      <c r="BM162" s="75" t="s">
        <v>227</v>
      </c>
      <c r="BN162" s="75" t="s">
        <v>227</v>
      </c>
      <c r="BO162" s="75" t="s">
        <v>227</v>
      </c>
      <c r="BP162" s="75" t="s">
        <v>227</v>
      </c>
      <c r="BQ162" s="75" t="s">
        <v>227</v>
      </c>
      <c r="BR162" s="75" t="s">
        <v>227</v>
      </c>
      <c r="BS162" s="75" t="s">
        <v>227</v>
      </c>
      <c r="BT162" s="75" t="s">
        <v>227</v>
      </c>
      <c r="BU162" s="75" t="s">
        <v>227</v>
      </c>
      <c r="BV162" s="75" t="s">
        <v>227</v>
      </c>
      <c r="BW162" s="75" t="s">
        <v>227</v>
      </c>
      <c r="BX162" s="75" t="s">
        <v>227</v>
      </c>
      <c r="BY162" s="75" t="s">
        <v>227</v>
      </c>
      <c r="BZ162" s="75" t="s">
        <v>227</v>
      </c>
      <c r="CA162" s="75" t="s">
        <v>227</v>
      </c>
      <c r="CB162" s="75" t="s">
        <v>227</v>
      </c>
      <c r="CC162" s="75" t="s">
        <v>227</v>
      </c>
      <c r="CD162" s="75" t="s">
        <v>227</v>
      </c>
      <c r="CE162" s="75" t="s">
        <v>227</v>
      </c>
      <c r="CF162" s="75" t="s">
        <v>227</v>
      </c>
      <c r="CG162" s="75" t="s">
        <v>227</v>
      </c>
      <c r="CH162" s="75" t="s">
        <v>227</v>
      </c>
      <c r="CI162" s="75" t="s">
        <v>227</v>
      </c>
      <c r="CJ162" s="75" t="s">
        <v>227</v>
      </c>
      <c r="CK162" s="75" t="s">
        <v>227</v>
      </c>
      <c r="CL162" s="75" t="s">
        <v>227</v>
      </c>
      <c r="CM162" s="75" t="s">
        <v>227</v>
      </c>
      <c r="CN162" s="75" t="s">
        <v>227</v>
      </c>
      <c r="CO162" s="75" t="s">
        <v>227</v>
      </c>
      <c r="CP162" s="75" t="s">
        <v>227</v>
      </c>
      <c r="CQ162" s="75" t="s">
        <v>227</v>
      </c>
    </row>
    <row r="163" spans="1:95">
      <c r="A163" s="75" t="s">
        <v>227</v>
      </c>
      <c r="B163" s="76" t="s">
        <v>227</v>
      </c>
      <c r="C163" s="75" t="s">
        <v>227</v>
      </c>
      <c r="D163" s="75" t="s">
        <v>227</v>
      </c>
      <c r="E163" s="75" t="s">
        <v>227</v>
      </c>
      <c r="F163" s="75" t="s">
        <v>227</v>
      </c>
      <c r="G163" s="75" t="s">
        <v>227</v>
      </c>
      <c r="H163" s="75" t="s">
        <v>227</v>
      </c>
      <c r="I163" s="75" t="s">
        <v>227</v>
      </c>
      <c r="J163" s="75" t="s">
        <v>227</v>
      </c>
      <c r="K163" s="75" t="s">
        <v>227</v>
      </c>
      <c r="L163" s="75" t="s">
        <v>227</v>
      </c>
      <c r="M163" s="75" t="s">
        <v>227</v>
      </c>
      <c r="N163" s="75" t="s">
        <v>227</v>
      </c>
      <c r="O163" s="75" t="s">
        <v>227</v>
      </c>
      <c r="P163" s="75" t="s">
        <v>227</v>
      </c>
      <c r="Q163" s="75" t="s">
        <v>227</v>
      </c>
      <c r="R163" s="75" t="s">
        <v>227</v>
      </c>
      <c r="S163" s="75" t="s">
        <v>227</v>
      </c>
      <c r="T163" s="75" t="s">
        <v>227</v>
      </c>
      <c r="U163" s="75" t="s">
        <v>227</v>
      </c>
      <c r="V163" s="75" t="s">
        <v>227</v>
      </c>
      <c r="W163" s="75" t="s">
        <v>227</v>
      </c>
      <c r="X163" s="75" t="s">
        <v>227</v>
      </c>
      <c r="Y163" s="75" t="s">
        <v>227</v>
      </c>
      <c r="Z163" s="75" t="s">
        <v>227</v>
      </c>
      <c r="AA163" s="75" t="s">
        <v>227</v>
      </c>
      <c r="AB163" s="75" t="s">
        <v>227</v>
      </c>
      <c r="AC163" s="75" t="s">
        <v>227</v>
      </c>
      <c r="AD163" s="75" t="s">
        <v>227</v>
      </c>
      <c r="AE163" s="75" t="s">
        <v>227</v>
      </c>
      <c r="AF163" s="75" t="s">
        <v>227</v>
      </c>
      <c r="AG163" s="75" t="s">
        <v>227</v>
      </c>
      <c r="AH163" s="75" t="s">
        <v>227</v>
      </c>
      <c r="AI163" s="75" t="s">
        <v>227</v>
      </c>
      <c r="AJ163" s="75" t="s">
        <v>227</v>
      </c>
      <c r="AK163" s="75" t="s">
        <v>227</v>
      </c>
      <c r="AL163" s="75" t="s">
        <v>227</v>
      </c>
      <c r="AM163" s="75" t="s">
        <v>227</v>
      </c>
      <c r="AN163" s="75" t="s">
        <v>227</v>
      </c>
      <c r="AO163" s="75" t="s">
        <v>227</v>
      </c>
      <c r="AP163" s="75" t="s">
        <v>227</v>
      </c>
      <c r="AQ163" s="75" t="s">
        <v>227</v>
      </c>
      <c r="AR163" s="75" t="s">
        <v>227</v>
      </c>
      <c r="AS163" s="75" t="s">
        <v>227</v>
      </c>
      <c r="AT163" s="75" t="s">
        <v>227</v>
      </c>
      <c r="AU163" s="75" t="s">
        <v>227</v>
      </c>
      <c r="AV163" s="75" t="s">
        <v>227</v>
      </c>
      <c r="AW163" s="75" t="s">
        <v>227</v>
      </c>
      <c r="AX163" s="75" t="s">
        <v>227</v>
      </c>
      <c r="AY163" s="75" t="s">
        <v>227</v>
      </c>
      <c r="AZ163" s="75" t="s">
        <v>227</v>
      </c>
      <c r="BA163" s="75" t="s">
        <v>227</v>
      </c>
      <c r="BB163" s="75" t="s">
        <v>227</v>
      </c>
      <c r="BC163" s="75" t="s">
        <v>227</v>
      </c>
      <c r="BD163" s="75" t="s">
        <v>227</v>
      </c>
      <c r="BE163" s="75" t="s">
        <v>227</v>
      </c>
      <c r="BF163" s="75" t="s">
        <v>227</v>
      </c>
      <c r="BG163" s="75" t="s">
        <v>227</v>
      </c>
      <c r="BH163" s="75" t="s">
        <v>227</v>
      </c>
      <c r="BI163" s="75" t="s">
        <v>227</v>
      </c>
      <c r="BJ163" s="75" t="s">
        <v>227</v>
      </c>
      <c r="BK163" s="75" t="s">
        <v>227</v>
      </c>
      <c r="BL163" s="75" t="s">
        <v>227</v>
      </c>
      <c r="BM163" s="75" t="s">
        <v>227</v>
      </c>
      <c r="BN163" s="75" t="s">
        <v>227</v>
      </c>
      <c r="BO163" s="75" t="s">
        <v>227</v>
      </c>
      <c r="BP163" s="75" t="s">
        <v>227</v>
      </c>
      <c r="BQ163" s="75" t="s">
        <v>227</v>
      </c>
      <c r="BR163" s="75" t="s">
        <v>227</v>
      </c>
      <c r="BS163" s="75" t="s">
        <v>227</v>
      </c>
      <c r="BT163" s="75" t="s">
        <v>227</v>
      </c>
      <c r="BU163" s="75" t="s">
        <v>227</v>
      </c>
      <c r="BV163" s="75" t="s">
        <v>227</v>
      </c>
      <c r="BW163" s="75" t="s">
        <v>227</v>
      </c>
      <c r="BX163" s="75" t="s">
        <v>227</v>
      </c>
      <c r="BY163" s="75" t="s">
        <v>227</v>
      </c>
      <c r="BZ163" s="75" t="s">
        <v>227</v>
      </c>
      <c r="CA163" s="75" t="s">
        <v>227</v>
      </c>
      <c r="CB163" s="75" t="s">
        <v>227</v>
      </c>
      <c r="CC163" s="75" t="s">
        <v>227</v>
      </c>
      <c r="CD163" s="75" t="s">
        <v>227</v>
      </c>
      <c r="CE163" s="75" t="s">
        <v>227</v>
      </c>
      <c r="CF163" s="75" t="s">
        <v>227</v>
      </c>
      <c r="CG163" s="75" t="s">
        <v>227</v>
      </c>
      <c r="CH163" s="75" t="s">
        <v>227</v>
      </c>
      <c r="CI163" s="75" t="s">
        <v>227</v>
      </c>
      <c r="CJ163" s="75" t="s">
        <v>227</v>
      </c>
      <c r="CK163" s="75" t="s">
        <v>227</v>
      </c>
      <c r="CL163" s="75" t="s">
        <v>227</v>
      </c>
      <c r="CM163" s="75" t="s">
        <v>227</v>
      </c>
      <c r="CN163" s="75" t="s">
        <v>227</v>
      </c>
      <c r="CO163" s="75" t="s">
        <v>227</v>
      </c>
      <c r="CP163" s="75" t="s">
        <v>227</v>
      </c>
      <c r="CQ163" s="75" t="s">
        <v>227</v>
      </c>
    </row>
    <row r="164" spans="1:95">
      <c r="A164" s="75" t="s">
        <v>227</v>
      </c>
      <c r="B164" s="76" t="s">
        <v>227</v>
      </c>
      <c r="C164" s="75" t="s">
        <v>227</v>
      </c>
      <c r="D164" s="75" t="s">
        <v>227</v>
      </c>
      <c r="E164" s="75" t="s">
        <v>227</v>
      </c>
      <c r="F164" s="75" t="s">
        <v>227</v>
      </c>
      <c r="G164" s="75" t="s">
        <v>227</v>
      </c>
      <c r="H164" s="75" t="s">
        <v>227</v>
      </c>
      <c r="I164" s="75" t="s">
        <v>227</v>
      </c>
      <c r="J164" s="75" t="s">
        <v>227</v>
      </c>
      <c r="K164" s="75" t="s">
        <v>227</v>
      </c>
      <c r="L164" s="75" t="s">
        <v>227</v>
      </c>
      <c r="M164" s="75" t="s">
        <v>227</v>
      </c>
      <c r="N164" s="75" t="s">
        <v>227</v>
      </c>
      <c r="O164" s="75" t="s">
        <v>227</v>
      </c>
      <c r="P164" s="75" t="s">
        <v>227</v>
      </c>
      <c r="Q164" s="75" t="s">
        <v>227</v>
      </c>
      <c r="R164" s="75" t="s">
        <v>227</v>
      </c>
      <c r="S164" s="75" t="s">
        <v>227</v>
      </c>
      <c r="T164" s="75" t="s">
        <v>227</v>
      </c>
      <c r="U164" s="75" t="s">
        <v>227</v>
      </c>
      <c r="V164" s="75" t="s">
        <v>227</v>
      </c>
      <c r="W164" s="75" t="s">
        <v>227</v>
      </c>
      <c r="X164" s="75" t="s">
        <v>227</v>
      </c>
      <c r="Y164" s="75" t="s">
        <v>227</v>
      </c>
      <c r="Z164" s="75" t="s">
        <v>227</v>
      </c>
      <c r="AA164" s="75" t="s">
        <v>227</v>
      </c>
      <c r="AB164" s="75" t="s">
        <v>227</v>
      </c>
      <c r="AC164" s="75" t="s">
        <v>227</v>
      </c>
      <c r="AD164" s="75" t="s">
        <v>227</v>
      </c>
      <c r="AE164" s="75" t="s">
        <v>227</v>
      </c>
      <c r="AF164" s="75" t="s">
        <v>227</v>
      </c>
      <c r="AG164" s="75" t="s">
        <v>227</v>
      </c>
      <c r="AH164" s="75" t="s">
        <v>227</v>
      </c>
      <c r="AI164" s="75" t="s">
        <v>227</v>
      </c>
      <c r="AJ164" s="75" t="s">
        <v>227</v>
      </c>
      <c r="AK164" s="75" t="s">
        <v>227</v>
      </c>
      <c r="AL164" s="75" t="s">
        <v>227</v>
      </c>
      <c r="AM164" s="75" t="s">
        <v>227</v>
      </c>
      <c r="AN164" s="75" t="s">
        <v>227</v>
      </c>
      <c r="AO164" s="75" t="s">
        <v>227</v>
      </c>
      <c r="AP164" s="75" t="s">
        <v>227</v>
      </c>
      <c r="AQ164" s="75" t="s">
        <v>227</v>
      </c>
      <c r="AR164" s="75" t="s">
        <v>227</v>
      </c>
      <c r="AS164" s="75" t="s">
        <v>227</v>
      </c>
      <c r="AT164" s="75" t="s">
        <v>227</v>
      </c>
      <c r="AU164" s="75" t="s">
        <v>227</v>
      </c>
      <c r="AV164" s="75" t="s">
        <v>227</v>
      </c>
      <c r="AW164" s="75" t="s">
        <v>227</v>
      </c>
      <c r="AX164" s="75" t="s">
        <v>227</v>
      </c>
      <c r="AY164" s="75" t="s">
        <v>227</v>
      </c>
      <c r="AZ164" s="75" t="s">
        <v>227</v>
      </c>
      <c r="BA164" s="75" t="s">
        <v>227</v>
      </c>
      <c r="BB164" s="75" t="s">
        <v>227</v>
      </c>
      <c r="BC164" s="75" t="s">
        <v>227</v>
      </c>
      <c r="BD164" s="75" t="s">
        <v>227</v>
      </c>
      <c r="BE164" s="75" t="s">
        <v>227</v>
      </c>
      <c r="BF164" s="75" t="s">
        <v>227</v>
      </c>
      <c r="BG164" s="75" t="s">
        <v>227</v>
      </c>
      <c r="BH164" s="75" t="s">
        <v>227</v>
      </c>
      <c r="BI164" s="75" t="s">
        <v>227</v>
      </c>
      <c r="BJ164" s="75" t="s">
        <v>227</v>
      </c>
      <c r="BK164" s="75" t="s">
        <v>227</v>
      </c>
      <c r="BL164" s="75" t="s">
        <v>227</v>
      </c>
      <c r="BM164" s="75" t="s">
        <v>227</v>
      </c>
      <c r="BN164" s="75" t="s">
        <v>227</v>
      </c>
      <c r="BO164" s="75" t="s">
        <v>227</v>
      </c>
      <c r="BP164" s="75" t="s">
        <v>227</v>
      </c>
      <c r="BQ164" s="75" t="s">
        <v>227</v>
      </c>
      <c r="BR164" s="75" t="s">
        <v>227</v>
      </c>
      <c r="BS164" s="75" t="s">
        <v>227</v>
      </c>
      <c r="BT164" s="75" t="s">
        <v>227</v>
      </c>
      <c r="BU164" s="75" t="s">
        <v>227</v>
      </c>
      <c r="BV164" s="75" t="s">
        <v>227</v>
      </c>
      <c r="BW164" s="75" t="s">
        <v>227</v>
      </c>
      <c r="BX164" s="75" t="s">
        <v>227</v>
      </c>
      <c r="BY164" s="75" t="s">
        <v>227</v>
      </c>
      <c r="BZ164" s="75" t="s">
        <v>227</v>
      </c>
      <c r="CA164" s="75" t="s">
        <v>227</v>
      </c>
      <c r="CB164" s="75" t="s">
        <v>227</v>
      </c>
      <c r="CC164" s="75" t="s">
        <v>227</v>
      </c>
      <c r="CD164" s="75" t="s">
        <v>227</v>
      </c>
      <c r="CE164" s="75" t="s">
        <v>227</v>
      </c>
      <c r="CF164" s="75" t="s">
        <v>227</v>
      </c>
      <c r="CG164" s="75" t="s">
        <v>227</v>
      </c>
      <c r="CH164" s="75" t="s">
        <v>227</v>
      </c>
      <c r="CI164" s="75" t="s">
        <v>227</v>
      </c>
      <c r="CJ164" s="75" t="s">
        <v>227</v>
      </c>
      <c r="CK164" s="75" t="s">
        <v>227</v>
      </c>
      <c r="CL164" s="75" t="s">
        <v>227</v>
      </c>
      <c r="CM164" s="75" t="s">
        <v>227</v>
      </c>
      <c r="CN164" s="75" t="s">
        <v>227</v>
      </c>
      <c r="CO164" s="75" t="s">
        <v>227</v>
      </c>
      <c r="CP164" s="75" t="s">
        <v>227</v>
      </c>
      <c r="CQ164" s="75" t="s">
        <v>227</v>
      </c>
    </row>
    <row r="165" spans="1:95">
      <c r="A165" s="75" t="s">
        <v>227</v>
      </c>
      <c r="B165" s="76" t="s">
        <v>227</v>
      </c>
      <c r="C165" s="75" t="s">
        <v>227</v>
      </c>
      <c r="D165" s="75" t="s">
        <v>227</v>
      </c>
      <c r="E165" s="75" t="s">
        <v>227</v>
      </c>
      <c r="F165" s="75" t="s">
        <v>227</v>
      </c>
      <c r="G165" s="75" t="s">
        <v>227</v>
      </c>
      <c r="H165" s="75" t="s">
        <v>227</v>
      </c>
      <c r="I165" s="75" t="s">
        <v>227</v>
      </c>
      <c r="J165" s="75" t="s">
        <v>227</v>
      </c>
      <c r="K165" s="75" t="s">
        <v>227</v>
      </c>
      <c r="L165" s="75" t="s">
        <v>227</v>
      </c>
      <c r="M165" s="75" t="s">
        <v>227</v>
      </c>
      <c r="N165" s="75" t="s">
        <v>227</v>
      </c>
      <c r="O165" s="75" t="s">
        <v>227</v>
      </c>
      <c r="P165" s="75" t="s">
        <v>227</v>
      </c>
      <c r="Q165" s="75" t="s">
        <v>227</v>
      </c>
      <c r="R165" s="75" t="s">
        <v>227</v>
      </c>
      <c r="S165" s="75" t="s">
        <v>227</v>
      </c>
      <c r="T165" s="75" t="s">
        <v>227</v>
      </c>
      <c r="U165" s="75" t="s">
        <v>227</v>
      </c>
      <c r="V165" s="75" t="s">
        <v>227</v>
      </c>
      <c r="W165" s="75" t="s">
        <v>227</v>
      </c>
      <c r="X165" s="75" t="s">
        <v>227</v>
      </c>
      <c r="Y165" s="75" t="s">
        <v>227</v>
      </c>
      <c r="Z165" s="75" t="s">
        <v>227</v>
      </c>
      <c r="AA165" s="75" t="s">
        <v>227</v>
      </c>
      <c r="AB165" s="75" t="s">
        <v>227</v>
      </c>
      <c r="AC165" s="75" t="s">
        <v>227</v>
      </c>
      <c r="AD165" s="75" t="s">
        <v>227</v>
      </c>
      <c r="AE165" s="75" t="s">
        <v>227</v>
      </c>
      <c r="AF165" s="75" t="s">
        <v>227</v>
      </c>
      <c r="AG165" s="75" t="s">
        <v>227</v>
      </c>
      <c r="AH165" s="75" t="s">
        <v>227</v>
      </c>
      <c r="AI165" s="75" t="s">
        <v>227</v>
      </c>
      <c r="AJ165" s="75" t="s">
        <v>227</v>
      </c>
      <c r="AK165" s="75" t="s">
        <v>227</v>
      </c>
      <c r="AL165" s="75" t="s">
        <v>227</v>
      </c>
      <c r="AM165" s="75" t="s">
        <v>227</v>
      </c>
      <c r="AN165" s="75" t="s">
        <v>227</v>
      </c>
      <c r="AO165" s="75" t="s">
        <v>227</v>
      </c>
      <c r="AP165" s="75" t="s">
        <v>227</v>
      </c>
      <c r="AQ165" s="75" t="s">
        <v>227</v>
      </c>
      <c r="AR165" s="75" t="s">
        <v>227</v>
      </c>
      <c r="AS165" s="75" t="s">
        <v>227</v>
      </c>
      <c r="AT165" s="75" t="s">
        <v>227</v>
      </c>
      <c r="AU165" s="75" t="s">
        <v>227</v>
      </c>
      <c r="AV165" s="75" t="s">
        <v>227</v>
      </c>
      <c r="AW165" s="75" t="s">
        <v>227</v>
      </c>
      <c r="AX165" s="75" t="s">
        <v>227</v>
      </c>
      <c r="AY165" s="75" t="s">
        <v>227</v>
      </c>
      <c r="AZ165" s="75" t="s">
        <v>227</v>
      </c>
      <c r="BA165" s="75" t="s">
        <v>227</v>
      </c>
      <c r="BB165" s="75" t="s">
        <v>227</v>
      </c>
      <c r="BC165" s="75" t="s">
        <v>227</v>
      </c>
      <c r="BD165" s="75" t="s">
        <v>227</v>
      </c>
      <c r="BE165" s="75" t="s">
        <v>227</v>
      </c>
      <c r="BF165" s="75" t="s">
        <v>227</v>
      </c>
      <c r="BG165" s="75" t="s">
        <v>227</v>
      </c>
      <c r="BH165" s="75" t="s">
        <v>227</v>
      </c>
      <c r="BI165" s="75" t="s">
        <v>227</v>
      </c>
      <c r="BJ165" s="75" t="s">
        <v>227</v>
      </c>
      <c r="BK165" s="75" t="s">
        <v>227</v>
      </c>
      <c r="BL165" s="75" t="s">
        <v>227</v>
      </c>
      <c r="BM165" s="75" t="s">
        <v>227</v>
      </c>
      <c r="BN165" s="75" t="s">
        <v>227</v>
      </c>
      <c r="BO165" s="75" t="s">
        <v>227</v>
      </c>
      <c r="BP165" s="75" t="s">
        <v>227</v>
      </c>
      <c r="BQ165" s="75" t="s">
        <v>227</v>
      </c>
      <c r="BR165" s="75" t="s">
        <v>227</v>
      </c>
      <c r="BS165" s="75" t="s">
        <v>227</v>
      </c>
      <c r="BT165" s="75" t="s">
        <v>227</v>
      </c>
      <c r="BU165" s="75" t="s">
        <v>227</v>
      </c>
      <c r="BV165" s="75" t="s">
        <v>227</v>
      </c>
      <c r="BW165" s="75" t="s">
        <v>227</v>
      </c>
      <c r="BX165" s="75" t="s">
        <v>227</v>
      </c>
      <c r="BY165" s="75" t="s">
        <v>227</v>
      </c>
      <c r="BZ165" s="75" t="s">
        <v>227</v>
      </c>
      <c r="CA165" s="75" t="s">
        <v>227</v>
      </c>
      <c r="CB165" s="75" t="s">
        <v>227</v>
      </c>
      <c r="CC165" s="75" t="s">
        <v>227</v>
      </c>
      <c r="CD165" s="75" t="s">
        <v>227</v>
      </c>
      <c r="CE165" s="75" t="s">
        <v>227</v>
      </c>
      <c r="CF165" s="75" t="s">
        <v>227</v>
      </c>
      <c r="CG165" s="75" t="s">
        <v>227</v>
      </c>
      <c r="CH165" s="75" t="s">
        <v>227</v>
      </c>
      <c r="CI165" s="75" t="s">
        <v>227</v>
      </c>
      <c r="CJ165" s="75" t="s">
        <v>227</v>
      </c>
      <c r="CK165" s="75" t="s">
        <v>227</v>
      </c>
      <c r="CL165" s="75" t="s">
        <v>227</v>
      </c>
      <c r="CM165" s="75" t="s">
        <v>227</v>
      </c>
      <c r="CN165" s="75" t="s">
        <v>227</v>
      </c>
      <c r="CO165" s="75" t="s">
        <v>227</v>
      </c>
      <c r="CP165" s="75" t="s">
        <v>227</v>
      </c>
      <c r="CQ165" s="75" t="s">
        <v>227</v>
      </c>
    </row>
    <row r="166" spans="1:95">
      <c r="A166" s="75" t="s">
        <v>227</v>
      </c>
      <c r="B166" s="76" t="s">
        <v>227</v>
      </c>
      <c r="C166" s="75" t="s">
        <v>227</v>
      </c>
      <c r="D166" s="75" t="s">
        <v>227</v>
      </c>
      <c r="E166" s="75" t="s">
        <v>227</v>
      </c>
      <c r="F166" s="75" t="s">
        <v>227</v>
      </c>
      <c r="G166" s="75" t="s">
        <v>227</v>
      </c>
      <c r="H166" s="75" t="s">
        <v>227</v>
      </c>
      <c r="I166" s="75" t="s">
        <v>227</v>
      </c>
      <c r="J166" s="75" t="s">
        <v>227</v>
      </c>
      <c r="K166" s="75" t="s">
        <v>227</v>
      </c>
      <c r="L166" s="75" t="s">
        <v>227</v>
      </c>
      <c r="M166" s="75" t="s">
        <v>227</v>
      </c>
      <c r="N166" s="75" t="s">
        <v>227</v>
      </c>
      <c r="O166" s="75" t="s">
        <v>227</v>
      </c>
      <c r="P166" s="75" t="s">
        <v>227</v>
      </c>
      <c r="Q166" s="75" t="s">
        <v>227</v>
      </c>
      <c r="R166" s="75" t="s">
        <v>227</v>
      </c>
      <c r="S166" s="75" t="s">
        <v>227</v>
      </c>
      <c r="T166" s="75" t="s">
        <v>227</v>
      </c>
      <c r="U166" s="75" t="s">
        <v>227</v>
      </c>
      <c r="V166" s="75" t="s">
        <v>227</v>
      </c>
      <c r="W166" s="75" t="s">
        <v>227</v>
      </c>
      <c r="X166" s="75" t="s">
        <v>227</v>
      </c>
      <c r="Y166" s="75" t="s">
        <v>227</v>
      </c>
      <c r="Z166" s="75" t="s">
        <v>227</v>
      </c>
      <c r="AA166" s="75" t="s">
        <v>227</v>
      </c>
      <c r="AB166" s="75" t="s">
        <v>227</v>
      </c>
      <c r="AC166" s="75" t="s">
        <v>227</v>
      </c>
      <c r="AD166" s="75" t="s">
        <v>227</v>
      </c>
      <c r="AE166" s="75" t="s">
        <v>227</v>
      </c>
      <c r="AF166" s="75" t="s">
        <v>227</v>
      </c>
      <c r="AG166" s="75" t="s">
        <v>227</v>
      </c>
      <c r="AH166" s="75" t="s">
        <v>227</v>
      </c>
      <c r="AI166" s="75" t="s">
        <v>227</v>
      </c>
      <c r="AJ166" s="75" t="s">
        <v>227</v>
      </c>
      <c r="AK166" s="75" t="s">
        <v>227</v>
      </c>
      <c r="AL166" s="75" t="s">
        <v>227</v>
      </c>
      <c r="AM166" s="75" t="s">
        <v>227</v>
      </c>
      <c r="AN166" s="75" t="s">
        <v>227</v>
      </c>
      <c r="AO166" s="75" t="s">
        <v>227</v>
      </c>
      <c r="AP166" s="75" t="s">
        <v>227</v>
      </c>
      <c r="AQ166" s="75" t="s">
        <v>227</v>
      </c>
      <c r="AR166" s="75" t="s">
        <v>227</v>
      </c>
      <c r="AS166" s="75" t="s">
        <v>227</v>
      </c>
      <c r="AT166" s="75" t="s">
        <v>227</v>
      </c>
      <c r="AU166" s="75" t="s">
        <v>227</v>
      </c>
      <c r="AV166" s="75" t="s">
        <v>227</v>
      </c>
      <c r="AW166" s="75" t="s">
        <v>227</v>
      </c>
      <c r="AX166" s="75" t="s">
        <v>227</v>
      </c>
      <c r="AY166" s="75" t="s">
        <v>227</v>
      </c>
      <c r="AZ166" s="75" t="s">
        <v>227</v>
      </c>
      <c r="BA166" s="75" t="s">
        <v>227</v>
      </c>
      <c r="BB166" s="75" t="s">
        <v>227</v>
      </c>
      <c r="BC166" s="75" t="s">
        <v>227</v>
      </c>
      <c r="BD166" s="75" t="s">
        <v>227</v>
      </c>
      <c r="BE166" s="75" t="s">
        <v>227</v>
      </c>
      <c r="BF166" s="75" t="s">
        <v>227</v>
      </c>
      <c r="BG166" s="75" t="s">
        <v>227</v>
      </c>
      <c r="BH166" s="75" t="s">
        <v>227</v>
      </c>
      <c r="BI166" s="75" t="s">
        <v>227</v>
      </c>
      <c r="BJ166" s="75" t="s">
        <v>227</v>
      </c>
      <c r="BK166" s="75" t="s">
        <v>227</v>
      </c>
      <c r="BL166" s="75" t="s">
        <v>227</v>
      </c>
      <c r="BM166" s="75" t="s">
        <v>227</v>
      </c>
      <c r="BN166" s="75" t="s">
        <v>227</v>
      </c>
      <c r="BO166" s="75" t="s">
        <v>227</v>
      </c>
      <c r="BP166" s="75" t="s">
        <v>227</v>
      </c>
      <c r="BQ166" s="75" t="s">
        <v>227</v>
      </c>
      <c r="BR166" s="75" t="s">
        <v>227</v>
      </c>
      <c r="BS166" s="75" t="s">
        <v>227</v>
      </c>
      <c r="BT166" s="75" t="s">
        <v>227</v>
      </c>
      <c r="BU166" s="75" t="s">
        <v>227</v>
      </c>
      <c r="BV166" s="75" t="s">
        <v>227</v>
      </c>
      <c r="BW166" s="75" t="s">
        <v>227</v>
      </c>
      <c r="BX166" s="75" t="s">
        <v>227</v>
      </c>
      <c r="BY166" s="75" t="s">
        <v>227</v>
      </c>
      <c r="BZ166" s="75" t="s">
        <v>227</v>
      </c>
      <c r="CA166" s="75" t="s">
        <v>227</v>
      </c>
      <c r="CB166" s="75" t="s">
        <v>227</v>
      </c>
      <c r="CC166" s="75" t="s">
        <v>227</v>
      </c>
      <c r="CD166" s="75" t="s">
        <v>227</v>
      </c>
      <c r="CE166" s="75" t="s">
        <v>227</v>
      </c>
      <c r="CF166" s="75" t="s">
        <v>227</v>
      </c>
      <c r="CG166" s="75" t="s">
        <v>227</v>
      </c>
      <c r="CH166" s="75" t="s">
        <v>227</v>
      </c>
      <c r="CI166" s="75" t="s">
        <v>227</v>
      </c>
      <c r="CJ166" s="75" t="s">
        <v>227</v>
      </c>
      <c r="CK166" s="75" t="s">
        <v>227</v>
      </c>
      <c r="CL166" s="75" t="s">
        <v>227</v>
      </c>
      <c r="CM166" s="75" t="s">
        <v>227</v>
      </c>
      <c r="CN166" s="75" t="s">
        <v>227</v>
      </c>
      <c r="CO166" s="75" t="s">
        <v>227</v>
      </c>
      <c r="CP166" s="75" t="s">
        <v>227</v>
      </c>
      <c r="CQ166" s="75" t="s">
        <v>227</v>
      </c>
    </row>
    <row r="167" spans="1:95">
      <c r="A167" s="75" t="s">
        <v>227</v>
      </c>
      <c r="B167" s="76" t="s">
        <v>227</v>
      </c>
      <c r="C167" s="75" t="s">
        <v>227</v>
      </c>
      <c r="D167" s="75" t="s">
        <v>227</v>
      </c>
      <c r="E167" s="75" t="s">
        <v>227</v>
      </c>
      <c r="F167" s="75" t="s">
        <v>227</v>
      </c>
      <c r="G167" s="75" t="s">
        <v>227</v>
      </c>
      <c r="H167" s="75" t="s">
        <v>227</v>
      </c>
      <c r="I167" s="75" t="s">
        <v>227</v>
      </c>
      <c r="J167" s="75" t="s">
        <v>227</v>
      </c>
      <c r="K167" s="75" t="s">
        <v>227</v>
      </c>
      <c r="L167" s="75" t="s">
        <v>227</v>
      </c>
      <c r="M167" s="75" t="s">
        <v>227</v>
      </c>
      <c r="N167" s="75" t="s">
        <v>227</v>
      </c>
      <c r="O167" s="75" t="s">
        <v>227</v>
      </c>
      <c r="P167" s="75" t="s">
        <v>227</v>
      </c>
      <c r="Q167" s="75" t="s">
        <v>227</v>
      </c>
      <c r="R167" s="75" t="s">
        <v>227</v>
      </c>
      <c r="S167" s="75" t="s">
        <v>227</v>
      </c>
      <c r="T167" s="75" t="s">
        <v>227</v>
      </c>
      <c r="U167" s="75" t="s">
        <v>227</v>
      </c>
      <c r="V167" s="75" t="s">
        <v>227</v>
      </c>
      <c r="W167" s="75" t="s">
        <v>227</v>
      </c>
      <c r="X167" s="75" t="s">
        <v>227</v>
      </c>
      <c r="Y167" s="75" t="s">
        <v>227</v>
      </c>
      <c r="Z167" s="75" t="s">
        <v>227</v>
      </c>
      <c r="AA167" s="75" t="s">
        <v>227</v>
      </c>
      <c r="AB167" s="75" t="s">
        <v>227</v>
      </c>
      <c r="AC167" s="75" t="s">
        <v>227</v>
      </c>
      <c r="AD167" s="75" t="s">
        <v>227</v>
      </c>
      <c r="AE167" s="75" t="s">
        <v>227</v>
      </c>
      <c r="AF167" s="75" t="s">
        <v>227</v>
      </c>
      <c r="AG167" s="75" t="s">
        <v>227</v>
      </c>
      <c r="AH167" s="75" t="s">
        <v>227</v>
      </c>
      <c r="AI167" s="75" t="s">
        <v>227</v>
      </c>
      <c r="AJ167" s="75" t="s">
        <v>227</v>
      </c>
      <c r="AK167" s="75" t="s">
        <v>227</v>
      </c>
      <c r="AL167" s="75" t="s">
        <v>227</v>
      </c>
      <c r="AM167" s="75" t="s">
        <v>227</v>
      </c>
      <c r="AN167" s="75" t="s">
        <v>227</v>
      </c>
      <c r="AO167" s="75" t="s">
        <v>227</v>
      </c>
      <c r="AP167" s="75" t="s">
        <v>227</v>
      </c>
      <c r="AQ167" s="75" t="s">
        <v>227</v>
      </c>
      <c r="AR167" s="75" t="s">
        <v>227</v>
      </c>
      <c r="AS167" s="75" t="s">
        <v>227</v>
      </c>
      <c r="AT167" s="75" t="s">
        <v>227</v>
      </c>
      <c r="AU167" s="75" t="s">
        <v>227</v>
      </c>
      <c r="AV167" s="75" t="s">
        <v>227</v>
      </c>
      <c r="AW167" s="75" t="s">
        <v>227</v>
      </c>
      <c r="AX167" s="75" t="s">
        <v>227</v>
      </c>
      <c r="AY167" s="75" t="s">
        <v>227</v>
      </c>
      <c r="AZ167" s="75" t="s">
        <v>227</v>
      </c>
      <c r="BA167" s="75" t="s">
        <v>227</v>
      </c>
      <c r="BB167" s="75" t="s">
        <v>227</v>
      </c>
      <c r="BC167" s="75" t="s">
        <v>227</v>
      </c>
      <c r="BD167" s="75" t="s">
        <v>227</v>
      </c>
      <c r="BE167" s="75" t="s">
        <v>227</v>
      </c>
      <c r="BF167" s="75" t="s">
        <v>227</v>
      </c>
      <c r="BG167" s="75" t="s">
        <v>227</v>
      </c>
      <c r="BH167" s="75" t="s">
        <v>227</v>
      </c>
      <c r="BI167" s="75" t="s">
        <v>227</v>
      </c>
      <c r="BJ167" s="75" t="s">
        <v>227</v>
      </c>
      <c r="BK167" s="75" t="s">
        <v>227</v>
      </c>
      <c r="BL167" s="75" t="s">
        <v>227</v>
      </c>
      <c r="BM167" s="75" t="s">
        <v>227</v>
      </c>
      <c r="BN167" s="75" t="s">
        <v>227</v>
      </c>
      <c r="BO167" s="75" t="s">
        <v>227</v>
      </c>
      <c r="BP167" s="75" t="s">
        <v>227</v>
      </c>
      <c r="BQ167" s="75" t="s">
        <v>227</v>
      </c>
      <c r="BR167" s="75" t="s">
        <v>227</v>
      </c>
      <c r="BS167" s="75" t="s">
        <v>227</v>
      </c>
      <c r="BT167" s="75" t="s">
        <v>227</v>
      </c>
      <c r="BU167" s="75" t="s">
        <v>227</v>
      </c>
      <c r="BV167" s="75" t="s">
        <v>227</v>
      </c>
      <c r="BW167" s="75" t="s">
        <v>227</v>
      </c>
      <c r="BX167" s="75" t="s">
        <v>227</v>
      </c>
      <c r="BY167" s="75" t="s">
        <v>227</v>
      </c>
      <c r="BZ167" s="75" t="s">
        <v>227</v>
      </c>
      <c r="CA167" s="75" t="s">
        <v>227</v>
      </c>
      <c r="CB167" s="75" t="s">
        <v>227</v>
      </c>
      <c r="CC167" s="75" t="s">
        <v>227</v>
      </c>
      <c r="CD167" s="75" t="s">
        <v>227</v>
      </c>
      <c r="CE167" s="75" t="s">
        <v>227</v>
      </c>
      <c r="CF167" s="75" t="s">
        <v>227</v>
      </c>
      <c r="CG167" s="75" t="s">
        <v>227</v>
      </c>
      <c r="CH167" s="75" t="s">
        <v>227</v>
      </c>
      <c r="CI167" s="75" t="s">
        <v>227</v>
      </c>
      <c r="CJ167" s="75" t="s">
        <v>227</v>
      </c>
      <c r="CK167" s="75" t="s">
        <v>227</v>
      </c>
      <c r="CL167" s="75" t="s">
        <v>227</v>
      </c>
      <c r="CM167" s="75" t="s">
        <v>227</v>
      </c>
      <c r="CN167" s="75" t="s">
        <v>227</v>
      </c>
      <c r="CO167" s="75" t="s">
        <v>227</v>
      </c>
      <c r="CP167" s="75" t="s">
        <v>227</v>
      </c>
      <c r="CQ167" s="75" t="s">
        <v>227</v>
      </c>
    </row>
    <row r="168" spans="1:95">
      <c r="A168" s="75" t="s">
        <v>227</v>
      </c>
      <c r="B168" s="76" t="s">
        <v>227</v>
      </c>
      <c r="C168" s="75" t="s">
        <v>227</v>
      </c>
      <c r="D168" s="75" t="s">
        <v>227</v>
      </c>
      <c r="E168" s="75" t="s">
        <v>227</v>
      </c>
      <c r="F168" s="75" t="s">
        <v>227</v>
      </c>
      <c r="G168" s="75" t="s">
        <v>227</v>
      </c>
      <c r="H168" s="75" t="s">
        <v>227</v>
      </c>
      <c r="I168" s="75" t="s">
        <v>227</v>
      </c>
      <c r="J168" s="75" t="s">
        <v>227</v>
      </c>
      <c r="K168" s="75" t="s">
        <v>227</v>
      </c>
      <c r="L168" s="75" t="s">
        <v>227</v>
      </c>
      <c r="M168" s="75" t="s">
        <v>227</v>
      </c>
      <c r="N168" s="75" t="s">
        <v>227</v>
      </c>
      <c r="O168" s="75" t="s">
        <v>227</v>
      </c>
      <c r="P168" s="75" t="s">
        <v>227</v>
      </c>
      <c r="Q168" s="75" t="s">
        <v>227</v>
      </c>
      <c r="R168" s="75" t="s">
        <v>227</v>
      </c>
      <c r="S168" s="75" t="s">
        <v>227</v>
      </c>
      <c r="T168" s="75" t="s">
        <v>227</v>
      </c>
      <c r="U168" s="75" t="s">
        <v>227</v>
      </c>
      <c r="V168" s="75" t="s">
        <v>227</v>
      </c>
      <c r="W168" s="75" t="s">
        <v>227</v>
      </c>
      <c r="X168" s="75" t="s">
        <v>227</v>
      </c>
      <c r="Y168" s="75" t="s">
        <v>227</v>
      </c>
      <c r="Z168" s="75" t="s">
        <v>227</v>
      </c>
      <c r="AA168" s="75" t="s">
        <v>227</v>
      </c>
      <c r="AB168" s="75" t="s">
        <v>227</v>
      </c>
      <c r="AC168" s="75" t="s">
        <v>227</v>
      </c>
      <c r="AD168" s="75" t="s">
        <v>227</v>
      </c>
      <c r="AE168" s="75" t="s">
        <v>227</v>
      </c>
      <c r="AF168" s="75" t="s">
        <v>227</v>
      </c>
      <c r="AG168" s="75" t="s">
        <v>227</v>
      </c>
      <c r="AH168" s="75" t="s">
        <v>227</v>
      </c>
      <c r="AI168" s="75" t="s">
        <v>227</v>
      </c>
      <c r="AJ168" s="75" t="s">
        <v>227</v>
      </c>
      <c r="AK168" s="75" t="s">
        <v>227</v>
      </c>
      <c r="AL168" s="75" t="s">
        <v>227</v>
      </c>
      <c r="AM168" s="75" t="s">
        <v>227</v>
      </c>
      <c r="AN168" s="75" t="s">
        <v>227</v>
      </c>
      <c r="AO168" s="75" t="s">
        <v>227</v>
      </c>
      <c r="AP168" s="75" t="s">
        <v>227</v>
      </c>
      <c r="AQ168" s="75" t="s">
        <v>227</v>
      </c>
      <c r="AR168" s="75" t="s">
        <v>227</v>
      </c>
      <c r="AS168" s="75" t="s">
        <v>227</v>
      </c>
      <c r="AT168" s="75" t="s">
        <v>227</v>
      </c>
      <c r="AU168" s="75" t="s">
        <v>227</v>
      </c>
      <c r="AV168" s="75" t="s">
        <v>227</v>
      </c>
      <c r="AW168" s="75" t="s">
        <v>227</v>
      </c>
      <c r="AX168" s="75" t="s">
        <v>227</v>
      </c>
      <c r="AY168" s="75" t="s">
        <v>227</v>
      </c>
      <c r="AZ168" s="75" t="s">
        <v>227</v>
      </c>
      <c r="BA168" s="75" t="s">
        <v>227</v>
      </c>
      <c r="BB168" s="75" t="s">
        <v>227</v>
      </c>
      <c r="BC168" s="75" t="s">
        <v>227</v>
      </c>
      <c r="BD168" s="75" t="s">
        <v>227</v>
      </c>
      <c r="BE168" s="75" t="s">
        <v>227</v>
      </c>
      <c r="BF168" s="75" t="s">
        <v>227</v>
      </c>
      <c r="BG168" s="75" t="s">
        <v>227</v>
      </c>
      <c r="BH168" s="75" t="s">
        <v>227</v>
      </c>
      <c r="BI168" s="75" t="s">
        <v>227</v>
      </c>
      <c r="BJ168" s="75" t="s">
        <v>227</v>
      </c>
      <c r="BK168" s="75" t="s">
        <v>227</v>
      </c>
      <c r="BL168" s="75" t="s">
        <v>227</v>
      </c>
      <c r="BM168" s="75" t="s">
        <v>227</v>
      </c>
      <c r="BN168" s="75" t="s">
        <v>227</v>
      </c>
      <c r="BO168" s="75" t="s">
        <v>227</v>
      </c>
      <c r="BP168" s="75" t="s">
        <v>227</v>
      </c>
      <c r="BQ168" s="75" t="s">
        <v>227</v>
      </c>
      <c r="BR168" s="75" t="s">
        <v>227</v>
      </c>
      <c r="BS168" s="75" t="s">
        <v>227</v>
      </c>
      <c r="BT168" s="75" t="s">
        <v>227</v>
      </c>
      <c r="BU168" s="75" t="s">
        <v>227</v>
      </c>
      <c r="BV168" s="75" t="s">
        <v>227</v>
      </c>
      <c r="BW168" s="75" t="s">
        <v>227</v>
      </c>
      <c r="BX168" s="75" t="s">
        <v>227</v>
      </c>
      <c r="BY168" s="75" t="s">
        <v>227</v>
      </c>
      <c r="BZ168" s="75" t="s">
        <v>227</v>
      </c>
      <c r="CA168" s="75" t="s">
        <v>227</v>
      </c>
      <c r="CB168" s="75" t="s">
        <v>227</v>
      </c>
      <c r="CC168" s="75" t="s">
        <v>227</v>
      </c>
      <c r="CD168" s="75" t="s">
        <v>227</v>
      </c>
      <c r="CE168" s="75" t="s">
        <v>227</v>
      </c>
      <c r="CF168" s="75" t="s">
        <v>227</v>
      </c>
      <c r="CG168" s="75" t="s">
        <v>227</v>
      </c>
      <c r="CH168" s="75" t="s">
        <v>227</v>
      </c>
      <c r="CI168" s="75" t="s">
        <v>227</v>
      </c>
      <c r="CJ168" s="75" t="s">
        <v>227</v>
      </c>
      <c r="CK168" s="75" t="s">
        <v>227</v>
      </c>
      <c r="CL168" s="75" t="s">
        <v>227</v>
      </c>
      <c r="CM168" s="75" t="s">
        <v>227</v>
      </c>
      <c r="CN168" s="75" t="s">
        <v>227</v>
      </c>
      <c r="CO168" s="75" t="s">
        <v>227</v>
      </c>
      <c r="CP168" s="75" t="s">
        <v>227</v>
      </c>
      <c r="CQ168" s="75" t="s">
        <v>227</v>
      </c>
    </row>
    <row r="169" spans="1:95">
      <c r="A169" s="75" t="s">
        <v>227</v>
      </c>
      <c r="B169" s="76" t="s">
        <v>227</v>
      </c>
      <c r="C169" s="75" t="s">
        <v>227</v>
      </c>
      <c r="D169" s="75" t="s">
        <v>227</v>
      </c>
      <c r="E169" s="75" t="s">
        <v>227</v>
      </c>
      <c r="F169" s="75" t="s">
        <v>227</v>
      </c>
      <c r="G169" s="75" t="s">
        <v>227</v>
      </c>
      <c r="H169" s="75" t="s">
        <v>227</v>
      </c>
      <c r="I169" s="75" t="s">
        <v>227</v>
      </c>
      <c r="J169" s="75" t="s">
        <v>227</v>
      </c>
      <c r="K169" s="75" t="s">
        <v>227</v>
      </c>
      <c r="L169" s="75" t="s">
        <v>227</v>
      </c>
      <c r="M169" s="75" t="s">
        <v>227</v>
      </c>
      <c r="N169" s="75" t="s">
        <v>227</v>
      </c>
      <c r="O169" s="75" t="s">
        <v>227</v>
      </c>
      <c r="P169" s="75" t="s">
        <v>227</v>
      </c>
      <c r="Q169" s="75" t="s">
        <v>227</v>
      </c>
      <c r="R169" s="75" t="s">
        <v>227</v>
      </c>
      <c r="S169" s="75" t="s">
        <v>227</v>
      </c>
      <c r="T169" s="75" t="s">
        <v>227</v>
      </c>
      <c r="U169" s="75" t="s">
        <v>227</v>
      </c>
      <c r="V169" s="75" t="s">
        <v>227</v>
      </c>
      <c r="W169" s="75" t="s">
        <v>227</v>
      </c>
      <c r="X169" s="75" t="s">
        <v>227</v>
      </c>
      <c r="Y169" s="75" t="s">
        <v>227</v>
      </c>
      <c r="Z169" s="75" t="s">
        <v>227</v>
      </c>
      <c r="AA169" s="75" t="s">
        <v>227</v>
      </c>
      <c r="AB169" s="75" t="s">
        <v>227</v>
      </c>
      <c r="AC169" s="75" t="s">
        <v>227</v>
      </c>
      <c r="AD169" s="75" t="s">
        <v>227</v>
      </c>
      <c r="AE169" s="75" t="s">
        <v>227</v>
      </c>
      <c r="AF169" s="75" t="s">
        <v>227</v>
      </c>
      <c r="AG169" s="75" t="s">
        <v>227</v>
      </c>
      <c r="AH169" s="75" t="s">
        <v>227</v>
      </c>
      <c r="AI169" s="75" t="s">
        <v>227</v>
      </c>
      <c r="AJ169" s="75" t="s">
        <v>227</v>
      </c>
      <c r="AK169" s="75" t="s">
        <v>227</v>
      </c>
      <c r="AL169" s="75" t="s">
        <v>227</v>
      </c>
      <c r="AM169" s="75" t="s">
        <v>227</v>
      </c>
      <c r="AN169" s="75" t="s">
        <v>227</v>
      </c>
      <c r="AO169" s="75" t="s">
        <v>227</v>
      </c>
      <c r="AP169" s="75" t="s">
        <v>227</v>
      </c>
      <c r="AQ169" s="75" t="s">
        <v>227</v>
      </c>
      <c r="AR169" s="75" t="s">
        <v>227</v>
      </c>
      <c r="AS169" s="75" t="s">
        <v>227</v>
      </c>
      <c r="AT169" s="75" t="s">
        <v>227</v>
      </c>
      <c r="AU169" s="75" t="s">
        <v>227</v>
      </c>
      <c r="AV169" s="75" t="s">
        <v>227</v>
      </c>
      <c r="AW169" s="75" t="s">
        <v>227</v>
      </c>
      <c r="AX169" s="75" t="s">
        <v>227</v>
      </c>
      <c r="AY169" s="75" t="s">
        <v>227</v>
      </c>
      <c r="AZ169" s="75" t="s">
        <v>227</v>
      </c>
      <c r="BA169" s="75" t="s">
        <v>227</v>
      </c>
      <c r="BB169" s="75" t="s">
        <v>227</v>
      </c>
      <c r="BC169" s="75" t="s">
        <v>227</v>
      </c>
      <c r="BD169" s="75" t="s">
        <v>227</v>
      </c>
      <c r="BE169" s="75" t="s">
        <v>227</v>
      </c>
      <c r="BF169" s="75" t="s">
        <v>227</v>
      </c>
      <c r="BG169" s="75" t="s">
        <v>227</v>
      </c>
      <c r="BH169" s="75" t="s">
        <v>227</v>
      </c>
      <c r="BI169" s="75" t="s">
        <v>227</v>
      </c>
      <c r="BJ169" s="75" t="s">
        <v>227</v>
      </c>
      <c r="BK169" s="75" t="s">
        <v>227</v>
      </c>
      <c r="BL169" s="75" t="s">
        <v>227</v>
      </c>
      <c r="BM169" s="75" t="s">
        <v>227</v>
      </c>
      <c r="BN169" s="75" t="s">
        <v>227</v>
      </c>
      <c r="BO169" s="75" t="s">
        <v>227</v>
      </c>
      <c r="BP169" s="75" t="s">
        <v>227</v>
      </c>
      <c r="BQ169" s="75" t="s">
        <v>227</v>
      </c>
      <c r="BR169" s="75" t="s">
        <v>227</v>
      </c>
      <c r="BS169" s="75" t="s">
        <v>227</v>
      </c>
      <c r="BT169" s="75" t="s">
        <v>227</v>
      </c>
      <c r="BU169" s="75" t="s">
        <v>227</v>
      </c>
      <c r="BV169" s="75" t="s">
        <v>227</v>
      </c>
      <c r="BW169" s="75" t="s">
        <v>227</v>
      </c>
      <c r="BX169" s="75" t="s">
        <v>227</v>
      </c>
      <c r="BY169" s="75" t="s">
        <v>227</v>
      </c>
      <c r="BZ169" s="75" t="s">
        <v>227</v>
      </c>
      <c r="CA169" s="75" t="s">
        <v>227</v>
      </c>
      <c r="CB169" s="75" t="s">
        <v>227</v>
      </c>
      <c r="CC169" s="75" t="s">
        <v>227</v>
      </c>
      <c r="CD169" s="75" t="s">
        <v>227</v>
      </c>
      <c r="CE169" s="75" t="s">
        <v>227</v>
      </c>
      <c r="CF169" s="75" t="s">
        <v>227</v>
      </c>
      <c r="CG169" s="75" t="s">
        <v>227</v>
      </c>
      <c r="CH169" s="75" t="s">
        <v>227</v>
      </c>
      <c r="CI169" s="75" t="s">
        <v>227</v>
      </c>
      <c r="CJ169" s="75" t="s">
        <v>227</v>
      </c>
      <c r="CK169" s="75" t="s">
        <v>227</v>
      </c>
      <c r="CL169" s="75" t="s">
        <v>227</v>
      </c>
      <c r="CM169" s="75" t="s">
        <v>227</v>
      </c>
      <c r="CN169" s="75" t="s">
        <v>227</v>
      </c>
      <c r="CO169" s="75" t="s">
        <v>227</v>
      </c>
      <c r="CP169" s="75" t="s">
        <v>227</v>
      </c>
      <c r="CQ169" s="75" t="s">
        <v>227</v>
      </c>
    </row>
    <row r="170" spans="1:95">
      <c r="A170" s="75" t="s">
        <v>227</v>
      </c>
      <c r="B170" s="76" t="s">
        <v>227</v>
      </c>
      <c r="C170" s="75" t="s">
        <v>227</v>
      </c>
      <c r="D170" s="75" t="s">
        <v>227</v>
      </c>
      <c r="E170" s="75" t="s">
        <v>227</v>
      </c>
      <c r="F170" s="75" t="s">
        <v>227</v>
      </c>
      <c r="G170" s="75" t="s">
        <v>227</v>
      </c>
      <c r="H170" s="75" t="s">
        <v>227</v>
      </c>
      <c r="I170" s="75" t="s">
        <v>227</v>
      </c>
      <c r="J170" s="75" t="s">
        <v>227</v>
      </c>
      <c r="K170" s="75" t="s">
        <v>227</v>
      </c>
      <c r="L170" s="75" t="s">
        <v>227</v>
      </c>
      <c r="M170" s="75" t="s">
        <v>227</v>
      </c>
      <c r="N170" s="75" t="s">
        <v>227</v>
      </c>
      <c r="O170" s="75" t="s">
        <v>227</v>
      </c>
      <c r="P170" s="75" t="s">
        <v>227</v>
      </c>
      <c r="Q170" s="75" t="s">
        <v>227</v>
      </c>
      <c r="R170" s="75" t="s">
        <v>227</v>
      </c>
      <c r="S170" s="75" t="s">
        <v>227</v>
      </c>
      <c r="T170" s="75" t="s">
        <v>227</v>
      </c>
      <c r="U170" s="75" t="s">
        <v>227</v>
      </c>
      <c r="V170" s="75" t="s">
        <v>227</v>
      </c>
      <c r="W170" s="75" t="s">
        <v>227</v>
      </c>
      <c r="X170" s="75" t="s">
        <v>227</v>
      </c>
      <c r="Y170" s="75" t="s">
        <v>227</v>
      </c>
      <c r="Z170" s="75" t="s">
        <v>227</v>
      </c>
      <c r="AA170" s="75" t="s">
        <v>227</v>
      </c>
      <c r="AB170" s="75" t="s">
        <v>227</v>
      </c>
      <c r="AC170" s="75" t="s">
        <v>227</v>
      </c>
      <c r="AD170" s="75" t="s">
        <v>227</v>
      </c>
      <c r="AE170" s="75" t="s">
        <v>227</v>
      </c>
      <c r="AF170" s="75" t="s">
        <v>227</v>
      </c>
      <c r="AG170" s="75" t="s">
        <v>227</v>
      </c>
      <c r="AH170" s="75" t="s">
        <v>227</v>
      </c>
      <c r="AI170" s="75" t="s">
        <v>227</v>
      </c>
      <c r="AJ170" s="75" t="s">
        <v>227</v>
      </c>
      <c r="AK170" s="75" t="s">
        <v>227</v>
      </c>
      <c r="AL170" s="75" t="s">
        <v>227</v>
      </c>
      <c r="AM170" s="75" t="s">
        <v>227</v>
      </c>
      <c r="AN170" s="75" t="s">
        <v>227</v>
      </c>
      <c r="AO170" s="75" t="s">
        <v>227</v>
      </c>
      <c r="AP170" s="75" t="s">
        <v>227</v>
      </c>
      <c r="AQ170" s="75" t="s">
        <v>227</v>
      </c>
      <c r="AR170" s="75" t="s">
        <v>227</v>
      </c>
      <c r="AS170" s="75" t="s">
        <v>227</v>
      </c>
      <c r="AT170" s="75" t="s">
        <v>227</v>
      </c>
      <c r="AU170" s="75" t="s">
        <v>227</v>
      </c>
      <c r="AV170" s="75" t="s">
        <v>227</v>
      </c>
      <c r="AW170" s="75" t="s">
        <v>227</v>
      </c>
      <c r="AX170" s="75" t="s">
        <v>227</v>
      </c>
      <c r="AY170" s="75" t="s">
        <v>227</v>
      </c>
      <c r="AZ170" s="75" t="s">
        <v>227</v>
      </c>
      <c r="BA170" s="75" t="s">
        <v>227</v>
      </c>
      <c r="BB170" s="75" t="s">
        <v>227</v>
      </c>
      <c r="BC170" s="75" t="s">
        <v>227</v>
      </c>
      <c r="BD170" s="75" t="s">
        <v>227</v>
      </c>
      <c r="BE170" s="75" t="s">
        <v>227</v>
      </c>
      <c r="BF170" s="75" t="s">
        <v>227</v>
      </c>
      <c r="BG170" s="75" t="s">
        <v>227</v>
      </c>
      <c r="BH170" s="75" t="s">
        <v>227</v>
      </c>
      <c r="BI170" s="75" t="s">
        <v>227</v>
      </c>
      <c r="BJ170" s="75" t="s">
        <v>227</v>
      </c>
      <c r="BK170" s="75" t="s">
        <v>227</v>
      </c>
      <c r="BL170" s="75" t="s">
        <v>227</v>
      </c>
      <c r="BM170" s="75" t="s">
        <v>227</v>
      </c>
      <c r="BN170" s="75" t="s">
        <v>227</v>
      </c>
      <c r="BO170" s="75" t="s">
        <v>227</v>
      </c>
      <c r="BP170" s="75" t="s">
        <v>227</v>
      </c>
      <c r="BQ170" s="75" t="s">
        <v>227</v>
      </c>
      <c r="BR170" s="75" t="s">
        <v>227</v>
      </c>
      <c r="BS170" s="75" t="s">
        <v>227</v>
      </c>
      <c r="BT170" s="75" t="s">
        <v>227</v>
      </c>
      <c r="BU170" s="75" t="s">
        <v>227</v>
      </c>
      <c r="BV170" s="75" t="s">
        <v>227</v>
      </c>
      <c r="BW170" s="75" t="s">
        <v>227</v>
      </c>
      <c r="BX170" s="75" t="s">
        <v>227</v>
      </c>
      <c r="BY170" s="75" t="s">
        <v>227</v>
      </c>
      <c r="BZ170" s="75" t="s">
        <v>227</v>
      </c>
      <c r="CA170" s="75" t="s">
        <v>227</v>
      </c>
      <c r="CB170" s="75" t="s">
        <v>227</v>
      </c>
      <c r="CC170" s="75" t="s">
        <v>227</v>
      </c>
      <c r="CD170" s="75" t="s">
        <v>227</v>
      </c>
      <c r="CE170" s="75" t="s">
        <v>227</v>
      </c>
      <c r="CF170" s="75" t="s">
        <v>227</v>
      </c>
      <c r="CG170" s="75" t="s">
        <v>227</v>
      </c>
      <c r="CH170" s="75" t="s">
        <v>227</v>
      </c>
      <c r="CI170" s="75" t="s">
        <v>227</v>
      </c>
      <c r="CJ170" s="75" t="s">
        <v>227</v>
      </c>
      <c r="CK170" s="75" t="s">
        <v>227</v>
      </c>
      <c r="CL170" s="75" t="s">
        <v>227</v>
      </c>
      <c r="CM170" s="75" t="s">
        <v>227</v>
      </c>
      <c r="CN170" s="75" t="s">
        <v>227</v>
      </c>
      <c r="CO170" s="75" t="s">
        <v>227</v>
      </c>
      <c r="CP170" s="75" t="s">
        <v>227</v>
      </c>
      <c r="CQ170" s="75" t="s">
        <v>227</v>
      </c>
    </row>
    <row r="171" spans="1:95">
      <c r="A171" s="75" t="s">
        <v>227</v>
      </c>
      <c r="B171" s="76" t="s">
        <v>227</v>
      </c>
      <c r="C171" s="75" t="s">
        <v>227</v>
      </c>
      <c r="D171" s="75" t="s">
        <v>227</v>
      </c>
      <c r="E171" s="75" t="s">
        <v>227</v>
      </c>
      <c r="F171" s="75" t="s">
        <v>227</v>
      </c>
      <c r="G171" s="75" t="s">
        <v>227</v>
      </c>
      <c r="H171" s="75" t="s">
        <v>227</v>
      </c>
      <c r="I171" s="75" t="s">
        <v>227</v>
      </c>
      <c r="J171" s="75" t="s">
        <v>227</v>
      </c>
      <c r="K171" s="75" t="s">
        <v>227</v>
      </c>
      <c r="L171" s="75" t="s">
        <v>227</v>
      </c>
      <c r="M171" s="75" t="s">
        <v>227</v>
      </c>
      <c r="N171" s="75" t="s">
        <v>227</v>
      </c>
      <c r="O171" s="75" t="s">
        <v>227</v>
      </c>
      <c r="P171" s="75" t="s">
        <v>227</v>
      </c>
      <c r="Q171" s="75" t="s">
        <v>227</v>
      </c>
      <c r="R171" s="75" t="s">
        <v>227</v>
      </c>
      <c r="S171" s="75" t="s">
        <v>227</v>
      </c>
      <c r="T171" s="75" t="s">
        <v>227</v>
      </c>
      <c r="U171" s="75" t="s">
        <v>227</v>
      </c>
      <c r="V171" s="75" t="s">
        <v>227</v>
      </c>
      <c r="W171" s="75" t="s">
        <v>227</v>
      </c>
      <c r="X171" s="75" t="s">
        <v>227</v>
      </c>
      <c r="Y171" s="75" t="s">
        <v>227</v>
      </c>
      <c r="Z171" s="75" t="s">
        <v>227</v>
      </c>
      <c r="AA171" s="75" t="s">
        <v>227</v>
      </c>
      <c r="AB171" s="75" t="s">
        <v>227</v>
      </c>
      <c r="AC171" s="75" t="s">
        <v>227</v>
      </c>
      <c r="AD171" s="75" t="s">
        <v>227</v>
      </c>
      <c r="AE171" s="75" t="s">
        <v>227</v>
      </c>
      <c r="AF171" s="75" t="s">
        <v>227</v>
      </c>
      <c r="AG171" s="75" t="s">
        <v>227</v>
      </c>
      <c r="AH171" s="75" t="s">
        <v>227</v>
      </c>
      <c r="AI171" s="75" t="s">
        <v>227</v>
      </c>
      <c r="AJ171" s="75" t="s">
        <v>227</v>
      </c>
      <c r="AK171" s="75" t="s">
        <v>227</v>
      </c>
      <c r="AL171" s="75" t="s">
        <v>227</v>
      </c>
      <c r="AM171" s="75" t="s">
        <v>227</v>
      </c>
      <c r="AN171" s="75" t="s">
        <v>227</v>
      </c>
      <c r="AO171" s="75" t="s">
        <v>227</v>
      </c>
      <c r="AP171" s="75" t="s">
        <v>227</v>
      </c>
      <c r="AQ171" s="75" t="s">
        <v>227</v>
      </c>
      <c r="AR171" s="75" t="s">
        <v>227</v>
      </c>
      <c r="AS171" s="75" t="s">
        <v>227</v>
      </c>
      <c r="AT171" s="75" t="s">
        <v>227</v>
      </c>
      <c r="AU171" s="75" t="s">
        <v>227</v>
      </c>
      <c r="AV171" s="75" t="s">
        <v>227</v>
      </c>
      <c r="AW171" s="75" t="s">
        <v>227</v>
      </c>
      <c r="AX171" s="75" t="s">
        <v>227</v>
      </c>
      <c r="AY171" s="75" t="s">
        <v>227</v>
      </c>
      <c r="AZ171" s="75" t="s">
        <v>227</v>
      </c>
      <c r="BA171" s="75" t="s">
        <v>227</v>
      </c>
      <c r="BB171" s="75" t="s">
        <v>227</v>
      </c>
      <c r="BC171" s="75" t="s">
        <v>227</v>
      </c>
      <c r="BD171" s="75" t="s">
        <v>227</v>
      </c>
      <c r="BE171" s="75" t="s">
        <v>227</v>
      </c>
      <c r="BF171" s="75" t="s">
        <v>227</v>
      </c>
      <c r="BG171" s="75" t="s">
        <v>227</v>
      </c>
      <c r="BH171" s="75" t="s">
        <v>227</v>
      </c>
      <c r="BI171" s="75" t="s">
        <v>227</v>
      </c>
      <c r="BJ171" s="75" t="s">
        <v>227</v>
      </c>
      <c r="BK171" s="75" t="s">
        <v>227</v>
      </c>
      <c r="BL171" s="75" t="s">
        <v>227</v>
      </c>
      <c r="BM171" s="75" t="s">
        <v>227</v>
      </c>
      <c r="BN171" s="75" t="s">
        <v>227</v>
      </c>
      <c r="BO171" s="75" t="s">
        <v>227</v>
      </c>
      <c r="BP171" s="75" t="s">
        <v>227</v>
      </c>
      <c r="BQ171" s="75" t="s">
        <v>227</v>
      </c>
      <c r="BR171" s="75" t="s">
        <v>227</v>
      </c>
      <c r="BS171" s="75" t="s">
        <v>227</v>
      </c>
      <c r="BT171" s="75" t="s">
        <v>227</v>
      </c>
      <c r="BU171" s="75" t="s">
        <v>227</v>
      </c>
      <c r="BV171" s="75" t="s">
        <v>227</v>
      </c>
      <c r="BW171" s="75" t="s">
        <v>227</v>
      </c>
      <c r="BX171" s="75" t="s">
        <v>227</v>
      </c>
      <c r="BY171" s="75" t="s">
        <v>227</v>
      </c>
      <c r="BZ171" s="75" t="s">
        <v>227</v>
      </c>
      <c r="CA171" s="75" t="s">
        <v>227</v>
      </c>
      <c r="CB171" s="75" t="s">
        <v>227</v>
      </c>
      <c r="CC171" s="75" t="s">
        <v>227</v>
      </c>
      <c r="CD171" s="75" t="s">
        <v>227</v>
      </c>
      <c r="CE171" s="75" t="s">
        <v>227</v>
      </c>
      <c r="CF171" s="75" t="s">
        <v>227</v>
      </c>
      <c r="CG171" s="75" t="s">
        <v>227</v>
      </c>
      <c r="CH171" s="75" t="s">
        <v>227</v>
      </c>
      <c r="CI171" s="75" t="s">
        <v>227</v>
      </c>
      <c r="CJ171" s="75" t="s">
        <v>227</v>
      </c>
      <c r="CK171" s="75" t="s">
        <v>227</v>
      </c>
      <c r="CL171" s="75" t="s">
        <v>227</v>
      </c>
      <c r="CM171" s="75" t="s">
        <v>227</v>
      </c>
      <c r="CN171" s="75" t="s">
        <v>227</v>
      </c>
      <c r="CO171" s="75" t="s">
        <v>227</v>
      </c>
      <c r="CP171" s="75" t="s">
        <v>227</v>
      </c>
      <c r="CQ171" s="75" t="s">
        <v>227</v>
      </c>
    </row>
    <row r="172" spans="1:95">
      <c r="A172" s="75" t="s">
        <v>227</v>
      </c>
      <c r="B172" s="76" t="s">
        <v>227</v>
      </c>
      <c r="C172" s="75" t="s">
        <v>227</v>
      </c>
      <c r="D172" s="75" t="s">
        <v>227</v>
      </c>
      <c r="E172" s="75" t="s">
        <v>227</v>
      </c>
      <c r="F172" s="75" t="s">
        <v>227</v>
      </c>
      <c r="G172" s="75" t="s">
        <v>227</v>
      </c>
      <c r="H172" s="75" t="s">
        <v>227</v>
      </c>
      <c r="I172" s="75" t="s">
        <v>227</v>
      </c>
      <c r="J172" s="75" t="s">
        <v>227</v>
      </c>
      <c r="K172" s="75" t="s">
        <v>227</v>
      </c>
      <c r="L172" s="75" t="s">
        <v>227</v>
      </c>
      <c r="M172" s="75" t="s">
        <v>227</v>
      </c>
      <c r="N172" s="75" t="s">
        <v>227</v>
      </c>
      <c r="O172" s="75" t="s">
        <v>227</v>
      </c>
      <c r="P172" s="75" t="s">
        <v>227</v>
      </c>
      <c r="Q172" s="75" t="s">
        <v>227</v>
      </c>
      <c r="R172" s="75" t="s">
        <v>227</v>
      </c>
      <c r="S172" s="75" t="s">
        <v>227</v>
      </c>
      <c r="T172" s="75" t="s">
        <v>227</v>
      </c>
      <c r="U172" s="75" t="s">
        <v>227</v>
      </c>
      <c r="V172" s="75" t="s">
        <v>227</v>
      </c>
      <c r="W172" s="75" t="s">
        <v>227</v>
      </c>
      <c r="X172" s="75" t="s">
        <v>227</v>
      </c>
      <c r="Y172" s="75" t="s">
        <v>227</v>
      </c>
      <c r="Z172" s="75" t="s">
        <v>227</v>
      </c>
      <c r="AA172" s="75" t="s">
        <v>227</v>
      </c>
      <c r="AB172" s="75" t="s">
        <v>227</v>
      </c>
      <c r="AC172" s="75" t="s">
        <v>227</v>
      </c>
      <c r="AD172" s="75" t="s">
        <v>227</v>
      </c>
      <c r="AE172" s="75" t="s">
        <v>227</v>
      </c>
      <c r="AF172" s="75" t="s">
        <v>227</v>
      </c>
      <c r="AG172" s="75" t="s">
        <v>227</v>
      </c>
      <c r="AH172" s="75" t="s">
        <v>227</v>
      </c>
      <c r="AI172" s="75" t="s">
        <v>227</v>
      </c>
      <c r="AJ172" s="75" t="s">
        <v>227</v>
      </c>
      <c r="AK172" s="75" t="s">
        <v>227</v>
      </c>
      <c r="AL172" s="75" t="s">
        <v>227</v>
      </c>
      <c r="AM172" s="75" t="s">
        <v>227</v>
      </c>
      <c r="AN172" s="75" t="s">
        <v>227</v>
      </c>
      <c r="AO172" s="75" t="s">
        <v>227</v>
      </c>
      <c r="AP172" s="75" t="s">
        <v>227</v>
      </c>
      <c r="AQ172" s="75" t="s">
        <v>227</v>
      </c>
      <c r="AR172" s="75" t="s">
        <v>227</v>
      </c>
      <c r="AS172" s="75" t="s">
        <v>227</v>
      </c>
      <c r="AT172" s="75" t="s">
        <v>227</v>
      </c>
      <c r="AU172" s="75" t="s">
        <v>227</v>
      </c>
      <c r="AV172" s="75" t="s">
        <v>227</v>
      </c>
      <c r="AW172" s="75" t="s">
        <v>227</v>
      </c>
      <c r="AX172" s="75" t="s">
        <v>227</v>
      </c>
      <c r="AY172" s="75" t="s">
        <v>227</v>
      </c>
      <c r="AZ172" s="75" t="s">
        <v>227</v>
      </c>
      <c r="BA172" s="75" t="s">
        <v>227</v>
      </c>
      <c r="BB172" s="75" t="s">
        <v>227</v>
      </c>
      <c r="BC172" s="75" t="s">
        <v>227</v>
      </c>
      <c r="BD172" s="75" t="s">
        <v>227</v>
      </c>
      <c r="BE172" s="75" t="s">
        <v>227</v>
      </c>
      <c r="BF172" s="75" t="s">
        <v>227</v>
      </c>
      <c r="BG172" s="75" t="s">
        <v>227</v>
      </c>
      <c r="BH172" s="75" t="s">
        <v>227</v>
      </c>
      <c r="BI172" s="75" t="s">
        <v>227</v>
      </c>
      <c r="BJ172" s="75" t="s">
        <v>227</v>
      </c>
      <c r="BK172" s="75" t="s">
        <v>227</v>
      </c>
      <c r="BL172" s="75" t="s">
        <v>227</v>
      </c>
      <c r="BM172" s="75" t="s">
        <v>227</v>
      </c>
      <c r="BN172" s="75" t="s">
        <v>227</v>
      </c>
      <c r="BO172" s="75" t="s">
        <v>227</v>
      </c>
      <c r="BP172" s="75" t="s">
        <v>227</v>
      </c>
      <c r="BQ172" s="75" t="s">
        <v>227</v>
      </c>
      <c r="BR172" s="75" t="s">
        <v>227</v>
      </c>
      <c r="BS172" s="75" t="s">
        <v>227</v>
      </c>
      <c r="BT172" s="75" t="s">
        <v>227</v>
      </c>
      <c r="BU172" s="75" t="s">
        <v>227</v>
      </c>
      <c r="BV172" s="75" t="s">
        <v>227</v>
      </c>
      <c r="BW172" s="75" t="s">
        <v>227</v>
      </c>
      <c r="BX172" s="75" t="s">
        <v>227</v>
      </c>
      <c r="BY172" s="75" t="s">
        <v>227</v>
      </c>
      <c r="BZ172" s="75" t="s">
        <v>227</v>
      </c>
      <c r="CA172" s="75" t="s">
        <v>227</v>
      </c>
      <c r="CB172" s="75" t="s">
        <v>227</v>
      </c>
      <c r="CC172" s="75" t="s">
        <v>227</v>
      </c>
      <c r="CD172" s="75" t="s">
        <v>227</v>
      </c>
      <c r="CE172" s="75" t="s">
        <v>227</v>
      </c>
      <c r="CF172" s="75" t="s">
        <v>227</v>
      </c>
      <c r="CG172" s="75" t="s">
        <v>227</v>
      </c>
      <c r="CH172" s="75" t="s">
        <v>227</v>
      </c>
      <c r="CI172" s="75" t="s">
        <v>227</v>
      </c>
      <c r="CJ172" s="75" t="s">
        <v>227</v>
      </c>
      <c r="CK172" s="75" t="s">
        <v>227</v>
      </c>
      <c r="CL172" s="75" t="s">
        <v>227</v>
      </c>
      <c r="CM172" s="75" t="s">
        <v>227</v>
      </c>
      <c r="CN172" s="75" t="s">
        <v>227</v>
      </c>
      <c r="CO172" s="75" t="s">
        <v>227</v>
      </c>
      <c r="CP172" s="75" t="s">
        <v>227</v>
      </c>
      <c r="CQ172" s="75" t="s">
        <v>227</v>
      </c>
    </row>
    <row r="173" spans="1:95">
      <c r="A173" s="75" t="s">
        <v>227</v>
      </c>
      <c r="B173" s="76" t="s">
        <v>227</v>
      </c>
      <c r="C173" s="75" t="s">
        <v>227</v>
      </c>
      <c r="D173" s="75" t="s">
        <v>227</v>
      </c>
      <c r="E173" s="75" t="s">
        <v>227</v>
      </c>
      <c r="F173" s="75" t="s">
        <v>227</v>
      </c>
      <c r="G173" s="75" t="s">
        <v>227</v>
      </c>
      <c r="H173" s="75" t="s">
        <v>227</v>
      </c>
      <c r="I173" s="75" t="s">
        <v>227</v>
      </c>
      <c r="J173" s="75" t="s">
        <v>227</v>
      </c>
      <c r="K173" s="75" t="s">
        <v>227</v>
      </c>
      <c r="L173" s="75" t="s">
        <v>227</v>
      </c>
      <c r="M173" s="75" t="s">
        <v>227</v>
      </c>
      <c r="N173" s="75" t="s">
        <v>227</v>
      </c>
      <c r="O173" s="75" t="s">
        <v>227</v>
      </c>
      <c r="P173" s="75" t="s">
        <v>227</v>
      </c>
      <c r="Q173" s="75" t="s">
        <v>227</v>
      </c>
      <c r="R173" s="75" t="s">
        <v>227</v>
      </c>
      <c r="S173" s="75" t="s">
        <v>227</v>
      </c>
      <c r="T173" s="75" t="s">
        <v>227</v>
      </c>
      <c r="U173" s="75" t="s">
        <v>227</v>
      </c>
      <c r="V173" s="75" t="s">
        <v>227</v>
      </c>
      <c r="W173" s="75" t="s">
        <v>227</v>
      </c>
      <c r="X173" s="75" t="s">
        <v>227</v>
      </c>
      <c r="Y173" s="75" t="s">
        <v>227</v>
      </c>
      <c r="Z173" s="75" t="s">
        <v>227</v>
      </c>
      <c r="AA173" s="75" t="s">
        <v>227</v>
      </c>
      <c r="AB173" s="75" t="s">
        <v>227</v>
      </c>
      <c r="AC173" s="75" t="s">
        <v>227</v>
      </c>
      <c r="AD173" s="75" t="s">
        <v>227</v>
      </c>
      <c r="AE173" s="75" t="s">
        <v>227</v>
      </c>
      <c r="AF173" s="75" t="s">
        <v>227</v>
      </c>
      <c r="AG173" s="75" t="s">
        <v>227</v>
      </c>
      <c r="AH173" s="75" t="s">
        <v>227</v>
      </c>
      <c r="AI173" s="75" t="s">
        <v>227</v>
      </c>
      <c r="AJ173" s="75" t="s">
        <v>227</v>
      </c>
      <c r="AK173" s="75" t="s">
        <v>227</v>
      </c>
      <c r="AL173" s="75" t="s">
        <v>227</v>
      </c>
      <c r="AM173" s="75" t="s">
        <v>227</v>
      </c>
      <c r="AN173" s="75" t="s">
        <v>227</v>
      </c>
      <c r="AO173" s="75" t="s">
        <v>227</v>
      </c>
      <c r="AP173" s="75" t="s">
        <v>227</v>
      </c>
      <c r="AQ173" s="75" t="s">
        <v>227</v>
      </c>
      <c r="AR173" s="75" t="s">
        <v>227</v>
      </c>
      <c r="AS173" s="75" t="s">
        <v>227</v>
      </c>
      <c r="AT173" s="75" t="s">
        <v>227</v>
      </c>
      <c r="AU173" s="75" t="s">
        <v>227</v>
      </c>
      <c r="AV173" s="75" t="s">
        <v>227</v>
      </c>
      <c r="AW173" s="75" t="s">
        <v>227</v>
      </c>
      <c r="AX173" s="75" t="s">
        <v>227</v>
      </c>
      <c r="AY173" s="75" t="s">
        <v>227</v>
      </c>
      <c r="AZ173" s="75" t="s">
        <v>227</v>
      </c>
      <c r="BA173" s="75" t="s">
        <v>227</v>
      </c>
      <c r="BB173" s="75" t="s">
        <v>227</v>
      </c>
      <c r="BC173" s="75" t="s">
        <v>227</v>
      </c>
      <c r="BD173" s="75" t="s">
        <v>227</v>
      </c>
      <c r="BE173" s="75" t="s">
        <v>227</v>
      </c>
      <c r="BF173" s="75" t="s">
        <v>227</v>
      </c>
      <c r="BG173" s="75" t="s">
        <v>227</v>
      </c>
      <c r="BH173" s="75" t="s">
        <v>227</v>
      </c>
      <c r="BI173" s="75" t="s">
        <v>227</v>
      </c>
      <c r="BJ173" s="75" t="s">
        <v>227</v>
      </c>
      <c r="BK173" s="75" t="s">
        <v>227</v>
      </c>
      <c r="BL173" s="75" t="s">
        <v>227</v>
      </c>
      <c r="BM173" s="75" t="s">
        <v>227</v>
      </c>
      <c r="BN173" s="75" t="s">
        <v>227</v>
      </c>
      <c r="BO173" s="75" t="s">
        <v>227</v>
      </c>
      <c r="BP173" s="75" t="s">
        <v>227</v>
      </c>
      <c r="BQ173" s="75" t="s">
        <v>227</v>
      </c>
      <c r="BR173" s="75" t="s">
        <v>227</v>
      </c>
      <c r="BS173" s="75" t="s">
        <v>227</v>
      </c>
      <c r="BT173" s="75" t="s">
        <v>227</v>
      </c>
      <c r="BU173" s="75" t="s">
        <v>227</v>
      </c>
      <c r="BV173" s="75" t="s">
        <v>227</v>
      </c>
      <c r="BW173" s="75" t="s">
        <v>227</v>
      </c>
      <c r="BX173" s="75" t="s">
        <v>227</v>
      </c>
      <c r="BY173" s="75" t="s">
        <v>227</v>
      </c>
      <c r="BZ173" s="75" t="s">
        <v>227</v>
      </c>
      <c r="CA173" s="75" t="s">
        <v>227</v>
      </c>
      <c r="CB173" s="75" t="s">
        <v>227</v>
      </c>
      <c r="CC173" s="75" t="s">
        <v>227</v>
      </c>
      <c r="CD173" s="75" t="s">
        <v>227</v>
      </c>
      <c r="CE173" s="75" t="s">
        <v>227</v>
      </c>
      <c r="CF173" s="75" t="s">
        <v>227</v>
      </c>
      <c r="CG173" s="75" t="s">
        <v>227</v>
      </c>
      <c r="CH173" s="75" t="s">
        <v>227</v>
      </c>
      <c r="CI173" s="75" t="s">
        <v>227</v>
      </c>
      <c r="CJ173" s="75" t="s">
        <v>227</v>
      </c>
      <c r="CK173" s="75" t="s">
        <v>227</v>
      </c>
      <c r="CL173" s="75" t="s">
        <v>227</v>
      </c>
      <c r="CM173" s="75" t="s">
        <v>227</v>
      </c>
      <c r="CN173" s="75" t="s">
        <v>227</v>
      </c>
      <c r="CO173" s="75" t="s">
        <v>227</v>
      </c>
      <c r="CP173" s="75" t="s">
        <v>227</v>
      </c>
      <c r="CQ173" s="75" t="s">
        <v>227</v>
      </c>
    </row>
    <row r="174" spans="1:95">
      <c r="A174" s="75" t="s">
        <v>227</v>
      </c>
      <c r="B174" s="76" t="s">
        <v>227</v>
      </c>
      <c r="C174" s="75" t="s">
        <v>227</v>
      </c>
      <c r="D174" s="75" t="s">
        <v>227</v>
      </c>
      <c r="E174" s="75" t="s">
        <v>227</v>
      </c>
      <c r="F174" s="75" t="s">
        <v>227</v>
      </c>
      <c r="G174" s="75" t="s">
        <v>227</v>
      </c>
      <c r="H174" s="75" t="s">
        <v>227</v>
      </c>
      <c r="I174" s="75" t="s">
        <v>227</v>
      </c>
      <c r="J174" s="75" t="s">
        <v>227</v>
      </c>
      <c r="K174" s="75" t="s">
        <v>227</v>
      </c>
      <c r="L174" s="75" t="s">
        <v>227</v>
      </c>
      <c r="M174" s="75" t="s">
        <v>227</v>
      </c>
      <c r="N174" s="75" t="s">
        <v>227</v>
      </c>
      <c r="O174" s="75" t="s">
        <v>227</v>
      </c>
      <c r="P174" s="75" t="s">
        <v>227</v>
      </c>
      <c r="Q174" s="75" t="s">
        <v>227</v>
      </c>
      <c r="R174" s="75" t="s">
        <v>227</v>
      </c>
      <c r="S174" s="75" t="s">
        <v>227</v>
      </c>
      <c r="T174" s="75" t="s">
        <v>227</v>
      </c>
      <c r="U174" s="75" t="s">
        <v>227</v>
      </c>
      <c r="V174" s="75" t="s">
        <v>227</v>
      </c>
      <c r="W174" s="75" t="s">
        <v>227</v>
      </c>
      <c r="X174" s="75" t="s">
        <v>227</v>
      </c>
      <c r="Y174" s="75" t="s">
        <v>227</v>
      </c>
      <c r="Z174" s="75" t="s">
        <v>227</v>
      </c>
      <c r="AA174" s="75" t="s">
        <v>227</v>
      </c>
      <c r="AB174" s="75" t="s">
        <v>227</v>
      </c>
      <c r="AC174" s="75" t="s">
        <v>227</v>
      </c>
      <c r="AD174" s="75" t="s">
        <v>227</v>
      </c>
      <c r="AE174" s="75" t="s">
        <v>227</v>
      </c>
      <c r="AF174" s="75" t="s">
        <v>227</v>
      </c>
      <c r="AG174" s="75" t="s">
        <v>227</v>
      </c>
      <c r="AH174" s="75" t="s">
        <v>227</v>
      </c>
      <c r="AI174" s="75" t="s">
        <v>227</v>
      </c>
      <c r="AJ174" s="75" t="s">
        <v>227</v>
      </c>
      <c r="AK174" s="75" t="s">
        <v>227</v>
      </c>
      <c r="AL174" s="75" t="s">
        <v>227</v>
      </c>
      <c r="AM174" s="75" t="s">
        <v>227</v>
      </c>
      <c r="AN174" s="75" t="s">
        <v>227</v>
      </c>
      <c r="AO174" s="75" t="s">
        <v>227</v>
      </c>
      <c r="AP174" s="75" t="s">
        <v>227</v>
      </c>
      <c r="AQ174" s="75" t="s">
        <v>227</v>
      </c>
      <c r="AR174" s="75" t="s">
        <v>227</v>
      </c>
      <c r="AS174" s="75" t="s">
        <v>227</v>
      </c>
      <c r="AT174" s="75" t="s">
        <v>227</v>
      </c>
      <c r="AU174" s="75" t="s">
        <v>227</v>
      </c>
      <c r="AV174" s="75" t="s">
        <v>227</v>
      </c>
      <c r="AW174" s="75" t="s">
        <v>227</v>
      </c>
      <c r="AX174" s="75" t="s">
        <v>227</v>
      </c>
      <c r="AY174" s="75" t="s">
        <v>227</v>
      </c>
      <c r="AZ174" s="75" t="s">
        <v>227</v>
      </c>
      <c r="BA174" s="75" t="s">
        <v>227</v>
      </c>
      <c r="BB174" s="75" t="s">
        <v>227</v>
      </c>
      <c r="BC174" s="75" t="s">
        <v>227</v>
      </c>
      <c r="BD174" s="75" t="s">
        <v>227</v>
      </c>
      <c r="BE174" s="75" t="s">
        <v>227</v>
      </c>
      <c r="BF174" s="75" t="s">
        <v>227</v>
      </c>
      <c r="BG174" s="75" t="s">
        <v>227</v>
      </c>
      <c r="BH174" s="75" t="s">
        <v>227</v>
      </c>
      <c r="BI174" s="75" t="s">
        <v>227</v>
      </c>
      <c r="BJ174" s="75" t="s">
        <v>227</v>
      </c>
      <c r="BK174" s="75" t="s">
        <v>227</v>
      </c>
      <c r="BL174" s="75" t="s">
        <v>227</v>
      </c>
      <c r="BM174" s="75" t="s">
        <v>227</v>
      </c>
      <c r="BN174" s="75" t="s">
        <v>227</v>
      </c>
      <c r="BO174" s="75" t="s">
        <v>227</v>
      </c>
      <c r="BP174" s="75" t="s">
        <v>227</v>
      </c>
      <c r="BQ174" s="75" t="s">
        <v>227</v>
      </c>
      <c r="BR174" s="75" t="s">
        <v>227</v>
      </c>
      <c r="BS174" s="75" t="s">
        <v>227</v>
      </c>
      <c r="BT174" s="75" t="s">
        <v>227</v>
      </c>
      <c r="BU174" s="75" t="s">
        <v>227</v>
      </c>
      <c r="BV174" s="75" t="s">
        <v>227</v>
      </c>
      <c r="BW174" s="75" t="s">
        <v>227</v>
      </c>
      <c r="BX174" s="75" t="s">
        <v>227</v>
      </c>
      <c r="BY174" s="75" t="s">
        <v>227</v>
      </c>
      <c r="BZ174" s="75" t="s">
        <v>227</v>
      </c>
      <c r="CA174" s="75" t="s">
        <v>227</v>
      </c>
      <c r="CB174" s="75" t="s">
        <v>227</v>
      </c>
      <c r="CC174" s="75" t="s">
        <v>227</v>
      </c>
      <c r="CD174" s="75" t="s">
        <v>227</v>
      </c>
      <c r="CE174" s="75" t="s">
        <v>227</v>
      </c>
      <c r="CF174" s="75" t="s">
        <v>227</v>
      </c>
      <c r="CG174" s="75" t="s">
        <v>227</v>
      </c>
      <c r="CH174" s="75" t="s">
        <v>227</v>
      </c>
      <c r="CI174" s="75" t="s">
        <v>227</v>
      </c>
      <c r="CJ174" s="75" t="s">
        <v>227</v>
      </c>
      <c r="CK174" s="75" t="s">
        <v>227</v>
      </c>
      <c r="CL174" s="75" t="s">
        <v>227</v>
      </c>
      <c r="CM174" s="75" t="s">
        <v>227</v>
      </c>
      <c r="CN174" s="75" t="s">
        <v>227</v>
      </c>
      <c r="CO174" s="75" t="s">
        <v>227</v>
      </c>
      <c r="CP174" s="75" t="s">
        <v>227</v>
      </c>
      <c r="CQ174" s="75" t="s">
        <v>227</v>
      </c>
    </row>
    <row r="175" spans="1:95">
      <c r="A175" s="75" t="s">
        <v>227</v>
      </c>
      <c r="B175" s="76" t="s">
        <v>227</v>
      </c>
      <c r="C175" s="75" t="s">
        <v>227</v>
      </c>
      <c r="D175" s="75" t="s">
        <v>227</v>
      </c>
      <c r="E175" s="75" t="s">
        <v>227</v>
      </c>
      <c r="F175" s="75" t="s">
        <v>227</v>
      </c>
      <c r="G175" s="75" t="s">
        <v>227</v>
      </c>
      <c r="H175" s="75" t="s">
        <v>227</v>
      </c>
      <c r="I175" s="75" t="s">
        <v>227</v>
      </c>
      <c r="J175" s="75" t="s">
        <v>227</v>
      </c>
      <c r="K175" s="75" t="s">
        <v>227</v>
      </c>
      <c r="L175" s="75" t="s">
        <v>227</v>
      </c>
      <c r="M175" s="75" t="s">
        <v>227</v>
      </c>
      <c r="N175" s="75" t="s">
        <v>227</v>
      </c>
      <c r="O175" s="75" t="s">
        <v>227</v>
      </c>
      <c r="P175" s="75" t="s">
        <v>227</v>
      </c>
      <c r="Q175" s="75" t="s">
        <v>227</v>
      </c>
      <c r="R175" s="75" t="s">
        <v>227</v>
      </c>
      <c r="S175" s="75" t="s">
        <v>227</v>
      </c>
      <c r="T175" s="75" t="s">
        <v>227</v>
      </c>
      <c r="U175" s="75" t="s">
        <v>227</v>
      </c>
      <c r="V175" s="75" t="s">
        <v>227</v>
      </c>
      <c r="W175" s="75" t="s">
        <v>227</v>
      </c>
      <c r="X175" s="75" t="s">
        <v>227</v>
      </c>
      <c r="Y175" s="75" t="s">
        <v>227</v>
      </c>
      <c r="Z175" s="75" t="s">
        <v>227</v>
      </c>
      <c r="AA175" s="75" t="s">
        <v>227</v>
      </c>
      <c r="AB175" s="75" t="s">
        <v>227</v>
      </c>
      <c r="AC175" s="75" t="s">
        <v>227</v>
      </c>
      <c r="AD175" s="75" t="s">
        <v>227</v>
      </c>
      <c r="AE175" s="75" t="s">
        <v>227</v>
      </c>
      <c r="AF175" s="75" t="s">
        <v>227</v>
      </c>
      <c r="AG175" s="75" t="s">
        <v>227</v>
      </c>
      <c r="AH175" s="75" t="s">
        <v>227</v>
      </c>
      <c r="AI175" s="75" t="s">
        <v>227</v>
      </c>
      <c r="AJ175" s="75" t="s">
        <v>227</v>
      </c>
      <c r="AK175" s="75" t="s">
        <v>227</v>
      </c>
      <c r="AL175" s="75" t="s">
        <v>227</v>
      </c>
      <c r="AM175" s="75" t="s">
        <v>227</v>
      </c>
      <c r="AN175" s="75" t="s">
        <v>227</v>
      </c>
      <c r="AO175" s="75" t="s">
        <v>227</v>
      </c>
      <c r="AP175" s="75" t="s">
        <v>227</v>
      </c>
      <c r="AQ175" s="75" t="s">
        <v>227</v>
      </c>
      <c r="AR175" s="75" t="s">
        <v>227</v>
      </c>
      <c r="AS175" s="75" t="s">
        <v>227</v>
      </c>
      <c r="AT175" s="75" t="s">
        <v>227</v>
      </c>
      <c r="AU175" s="75" t="s">
        <v>227</v>
      </c>
      <c r="AV175" s="75" t="s">
        <v>227</v>
      </c>
      <c r="AW175" s="75" t="s">
        <v>227</v>
      </c>
      <c r="AX175" s="75" t="s">
        <v>227</v>
      </c>
      <c r="AY175" s="75" t="s">
        <v>227</v>
      </c>
      <c r="AZ175" s="75" t="s">
        <v>227</v>
      </c>
      <c r="BA175" s="75" t="s">
        <v>227</v>
      </c>
      <c r="BB175" s="75" t="s">
        <v>227</v>
      </c>
      <c r="BC175" s="75" t="s">
        <v>227</v>
      </c>
      <c r="BD175" s="75" t="s">
        <v>227</v>
      </c>
      <c r="BE175" s="75" t="s">
        <v>227</v>
      </c>
      <c r="BF175" s="75" t="s">
        <v>227</v>
      </c>
      <c r="BG175" s="75" t="s">
        <v>227</v>
      </c>
      <c r="BH175" s="75" t="s">
        <v>227</v>
      </c>
      <c r="BI175" s="75" t="s">
        <v>227</v>
      </c>
      <c r="BJ175" s="75" t="s">
        <v>227</v>
      </c>
      <c r="BK175" s="75" t="s">
        <v>227</v>
      </c>
      <c r="BL175" s="75" t="s">
        <v>227</v>
      </c>
      <c r="BM175" s="75" t="s">
        <v>227</v>
      </c>
      <c r="BN175" s="75" t="s">
        <v>227</v>
      </c>
      <c r="BO175" s="75" t="s">
        <v>227</v>
      </c>
      <c r="BP175" s="75" t="s">
        <v>227</v>
      </c>
      <c r="BQ175" s="75" t="s">
        <v>227</v>
      </c>
      <c r="BR175" s="75" t="s">
        <v>227</v>
      </c>
      <c r="BS175" s="75" t="s">
        <v>227</v>
      </c>
      <c r="BT175" s="75" t="s">
        <v>227</v>
      </c>
      <c r="BU175" s="75" t="s">
        <v>227</v>
      </c>
      <c r="BV175" s="75" t="s">
        <v>227</v>
      </c>
      <c r="BW175" s="75" t="s">
        <v>227</v>
      </c>
      <c r="BX175" s="75" t="s">
        <v>227</v>
      </c>
      <c r="BY175" s="75" t="s">
        <v>227</v>
      </c>
      <c r="BZ175" s="75" t="s">
        <v>227</v>
      </c>
      <c r="CA175" s="75" t="s">
        <v>227</v>
      </c>
      <c r="CB175" s="75" t="s">
        <v>227</v>
      </c>
      <c r="CC175" s="75" t="s">
        <v>227</v>
      </c>
      <c r="CD175" s="75" t="s">
        <v>227</v>
      </c>
      <c r="CE175" s="75" t="s">
        <v>227</v>
      </c>
      <c r="CF175" s="75" t="s">
        <v>227</v>
      </c>
      <c r="CG175" s="75" t="s">
        <v>227</v>
      </c>
      <c r="CH175" s="75" t="s">
        <v>227</v>
      </c>
      <c r="CI175" s="75" t="s">
        <v>227</v>
      </c>
      <c r="CJ175" s="75" t="s">
        <v>227</v>
      </c>
      <c r="CK175" s="75" t="s">
        <v>227</v>
      </c>
      <c r="CL175" s="75" t="s">
        <v>227</v>
      </c>
      <c r="CM175" s="75" t="s">
        <v>227</v>
      </c>
      <c r="CN175" s="75" t="s">
        <v>227</v>
      </c>
      <c r="CO175" s="75" t="s">
        <v>227</v>
      </c>
      <c r="CP175" s="75" t="s">
        <v>227</v>
      </c>
      <c r="CQ175" s="75" t="s">
        <v>227</v>
      </c>
    </row>
    <row r="176" spans="1:95">
      <c r="A176" s="75" t="s">
        <v>227</v>
      </c>
      <c r="B176" s="76" t="s">
        <v>227</v>
      </c>
      <c r="C176" s="75" t="s">
        <v>227</v>
      </c>
      <c r="D176" s="75" t="s">
        <v>227</v>
      </c>
      <c r="E176" s="75" t="s">
        <v>227</v>
      </c>
      <c r="F176" s="75" t="s">
        <v>227</v>
      </c>
      <c r="G176" s="75" t="s">
        <v>227</v>
      </c>
      <c r="H176" s="75" t="s">
        <v>227</v>
      </c>
      <c r="I176" s="75" t="s">
        <v>227</v>
      </c>
      <c r="J176" s="75" t="s">
        <v>227</v>
      </c>
      <c r="K176" s="75" t="s">
        <v>227</v>
      </c>
      <c r="L176" s="75" t="s">
        <v>227</v>
      </c>
      <c r="M176" s="75" t="s">
        <v>227</v>
      </c>
      <c r="N176" s="75" t="s">
        <v>227</v>
      </c>
      <c r="O176" s="75" t="s">
        <v>227</v>
      </c>
      <c r="P176" s="75" t="s">
        <v>227</v>
      </c>
      <c r="Q176" s="75" t="s">
        <v>227</v>
      </c>
      <c r="R176" s="75" t="s">
        <v>227</v>
      </c>
      <c r="S176" s="75" t="s">
        <v>227</v>
      </c>
      <c r="T176" s="75" t="s">
        <v>227</v>
      </c>
      <c r="U176" s="75" t="s">
        <v>227</v>
      </c>
      <c r="V176" s="75" t="s">
        <v>227</v>
      </c>
      <c r="W176" s="75" t="s">
        <v>227</v>
      </c>
      <c r="X176" s="75" t="s">
        <v>227</v>
      </c>
      <c r="Y176" s="75" t="s">
        <v>227</v>
      </c>
      <c r="Z176" s="75" t="s">
        <v>227</v>
      </c>
      <c r="AA176" s="75" t="s">
        <v>227</v>
      </c>
      <c r="AB176" s="75" t="s">
        <v>227</v>
      </c>
      <c r="AC176" s="75" t="s">
        <v>227</v>
      </c>
      <c r="AD176" s="75" t="s">
        <v>227</v>
      </c>
      <c r="AE176" s="75" t="s">
        <v>227</v>
      </c>
      <c r="AF176" s="75" t="s">
        <v>227</v>
      </c>
      <c r="AG176" s="75" t="s">
        <v>227</v>
      </c>
      <c r="AH176" s="75" t="s">
        <v>227</v>
      </c>
      <c r="AI176" s="75" t="s">
        <v>227</v>
      </c>
      <c r="AJ176" s="75" t="s">
        <v>227</v>
      </c>
      <c r="AK176" s="75" t="s">
        <v>227</v>
      </c>
      <c r="AL176" s="75" t="s">
        <v>227</v>
      </c>
      <c r="AM176" s="75" t="s">
        <v>227</v>
      </c>
      <c r="AN176" s="75" t="s">
        <v>227</v>
      </c>
      <c r="AO176" s="75" t="s">
        <v>227</v>
      </c>
      <c r="AP176" s="75" t="s">
        <v>227</v>
      </c>
      <c r="AQ176" s="75" t="s">
        <v>227</v>
      </c>
      <c r="AR176" s="75" t="s">
        <v>227</v>
      </c>
      <c r="AS176" s="75" t="s">
        <v>227</v>
      </c>
      <c r="AT176" s="75" t="s">
        <v>227</v>
      </c>
      <c r="AU176" s="75" t="s">
        <v>227</v>
      </c>
      <c r="AV176" s="75" t="s">
        <v>227</v>
      </c>
      <c r="AW176" s="75" t="s">
        <v>227</v>
      </c>
      <c r="AX176" s="75" t="s">
        <v>227</v>
      </c>
      <c r="AY176" s="75" t="s">
        <v>227</v>
      </c>
      <c r="AZ176" s="75" t="s">
        <v>227</v>
      </c>
      <c r="BA176" s="75" t="s">
        <v>227</v>
      </c>
      <c r="BB176" s="75" t="s">
        <v>227</v>
      </c>
      <c r="BC176" s="75" t="s">
        <v>227</v>
      </c>
      <c r="BD176" s="75" t="s">
        <v>227</v>
      </c>
      <c r="BE176" s="75" t="s">
        <v>227</v>
      </c>
      <c r="BF176" s="75" t="s">
        <v>227</v>
      </c>
      <c r="BG176" s="75" t="s">
        <v>227</v>
      </c>
      <c r="BH176" s="75" t="s">
        <v>227</v>
      </c>
      <c r="BI176" s="75" t="s">
        <v>227</v>
      </c>
      <c r="BJ176" s="75" t="s">
        <v>227</v>
      </c>
      <c r="BK176" s="75" t="s">
        <v>227</v>
      </c>
      <c r="BL176" s="75" t="s">
        <v>227</v>
      </c>
      <c r="BM176" s="75" t="s">
        <v>227</v>
      </c>
      <c r="BN176" s="75" t="s">
        <v>227</v>
      </c>
      <c r="BO176" s="75" t="s">
        <v>227</v>
      </c>
      <c r="BP176" s="75" t="s">
        <v>227</v>
      </c>
      <c r="BQ176" s="75" t="s">
        <v>227</v>
      </c>
      <c r="BR176" s="75" t="s">
        <v>227</v>
      </c>
      <c r="BS176" s="75" t="s">
        <v>227</v>
      </c>
      <c r="BT176" s="75" t="s">
        <v>227</v>
      </c>
      <c r="BU176" s="75" t="s">
        <v>227</v>
      </c>
      <c r="BV176" s="75" t="s">
        <v>227</v>
      </c>
      <c r="BW176" s="75" t="s">
        <v>227</v>
      </c>
      <c r="BX176" s="75" t="s">
        <v>227</v>
      </c>
      <c r="BY176" s="75" t="s">
        <v>227</v>
      </c>
      <c r="BZ176" s="75" t="s">
        <v>227</v>
      </c>
      <c r="CA176" s="75" t="s">
        <v>227</v>
      </c>
      <c r="CB176" s="75" t="s">
        <v>227</v>
      </c>
      <c r="CC176" s="75" t="s">
        <v>227</v>
      </c>
      <c r="CD176" s="75" t="s">
        <v>227</v>
      </c>
      <c r="CE176" s="75" t="s">
        <v>227</v>
      </c>
      <c r="CF176" s="75" t="s">
        <v>227</v>
      </c>
      <c r="CG176" s="75" t="s">
        <v>227</v>
      </c>
      <c r="CH176" s="75" t="s">
        <v>227</v>
      </c>
      <c r="CI176" s="75" t="s">
        <v>227</v>
      </c>
      <c r="CJ176" s="75" t="s">
        <v>227</v>
      </c>
      <c r="CK176" s="75" t="s">
        <v>227</v>
      </c>
      <c r="CL176" s="75" t="s">
        <v>227</v>
      </c>
      <c r="CM176" s="75" t="s">
        <v>227</v>
      </c>
      <c r="CN176" s="75" t="s">
        <v>227</v>
      </c>
      <c r="CO176" s="75" t="s">
        <v>227</v>
      </c>
      <c r="CP176" s="75" t="s">
        <v>227</v>
      </c>
      <c r="CQ176" s="75" t="s">
        <v>227</v>
      </c>
    </row>
    <row r="177" spans="1:95">
      <c r="A177" s="75" t="s">
        <v>227</v>
      </c>
      <c r="B177" s="76" t="s">
        <v>227</v>
      </c>
      <c r="C177" s="75" t="s">
        <v>227</v>
      </c>
      <c r="D177" s="75" t="s">
        <v>227</v>
      </c>
      <c r="E177" s="75" t="s">
        <v>227</v>
      </c>
      <c r="F177" s="75" t="s">
        <v>227</v>
      </c>
      <c r="G177" s="75" t="s">
        <v>227</v>
      </c>
      <c r="H177" s="75" t="s">
        <v>227</v>
      </c>
      <c r="I177" s="75" t="s">
        <v>227</v>
      </c>
      <c r="J177" s="75" t="s">
        <v>227</v>
      </c>
      <c r="K177" s="75" t="s">
        <v>227</v>
      </c>
      <c r="L177" s="75" t="s">
        <v>227</v>
      </c>
      <c r="M177" s="75" t="s">
        <v>227</v>
      </c>
      <c r="N177" s="75" t="s">
        <v>227</v>
      </c>
      <c r="O177" s="75" t="s">
        <v>227</v>
      </c>
      <c r="P177" s="75" t="s">
        <v>227</v>
      </c>
      <c r="Q177" s="75" t="s">
        <v>227</v>
      </c>
      <c r="R177" s="75" t="s">
        <v>227</v>
      </c>
      <c r="S177" s="75" t="s">
        <v>227</v>
      </c>
      <c r="T177" s="75" t="s">
        <v>227</v>
      </c>
      <c r="U177" s="75" t="s">
        <v>227</v>
      </c>
      <c r="V177" s="75" t="s">
        <v>227</v>
      </c>
      <c r="W177" s="75" t="s">
        <v>227</v>
      </c>
      <c r="X177" s="75" t="s">
        <v>227</v>
      </c>
      <c r="Y177" s="75" t="s">
        <v>227</v>
      </c>
      <c r="Z177" s="75" t="s">
        <v>227</v>
      </c>
      <c r="AA177" s="75" t="s">
        <v>227</v>
      </c>
      <c r="AB177" s="75" t="s">
        <v>227</v>
      </c>
      <c r="AC177" s="75" t="s">
        <v>227</v>
      </c>
      <c r="AD177" s="75" t="s">
        <v>227</v>
      </c>
      <c r="AE177" s="75" t="s">
        <v>227</v>
      </c>
      <c r="AF177" s="75" t="s">
        <v>227</v>
      </c>
      <c r="AG177" s="75" t="s">
        <v>227</v>
      </c>
      <c r="AH177" s="75" t="s">
        <v>227</v>
      </c>
      <c r="AI177" s="75" t="s">
        <v>227</v>
      </c>
      <c r="AJ177" s="75" t="s">
        <v>227</v>
      </c>
      <c r="AK177" s="75" t="s">
        <v>227</v>
      </c>
      <c r="AL177" s="75" t="s">
        <v>227</v>
      </c>
      <c r="AM177" s="75" t="s">
        <v>227</v>
      </c>
      <c r="AN177" s="75" t="s">
        <v>227</v>
      </c>
      <c r="AO177" s="75" t="s">
        <v>227</v>
      </c>
      <c r="AP177" s="75" t="s">
        <v>227</v>
      </c>
      <c r="AQ177" s="75" t="s">
        <v>227</v>
      </c>
      <c r="AR177" s="75" t="s">
        <v>227</v>
      </c>
      <c r="AS177" s="75" t="s">
        <v>227</v>
      </c>
      <c r="AT177" s="75" t="s">
        <v>227</v>
      </c>
      <c r="AU177" s="75" t="s">
        <v>227</v>
      </c>
      <c r="AV177" s="75" t="s">
        <v>227</v>
      </c>
      <c r="AW177" s="75" t="s">
        <v>227</v>
      </c>
      <c r="AX177" s="75" t="s">
        <v>227</v>
      </c>
      <c r="AY177" s="75" t="s">
        <v>227</v>
      </c>
      <c r="AZ177" s="75" t="s">
        <v>227</v>
      </c>
      <c r="BA177" s="75" t="s">
        <v>227</v>
      </c>
      <c r="BB177" s="75" t="s">
        <v>227</v>
      </c>
      <c r="BC177" s="75" t="s">
        <v>227</v>
      </c>
      <c r="BD177" s="75" t="s">
        <v>227</v>
      </c>
      <c r="BE177" s="75" t="s">
        <v>227</v>
      </c>
      <c r="BF177" s="75" t="s">
        <v>227</v>
      </c>
      <c r="BG177" s="75" t="s">
        <v>227</v>
      </c>
      <c r="BH177" s="75" t="s">
        <v>227</v>
      </c>
      <c r="BI177" s="75" t="s">
        <v>227</v>
      </c>
      <c r="BJ177" s="75" t="s">
        <v>227</v>
      </c>
      <c r="BK177" s="75" t="s">
        <v>227</v>
      </c>
      <c r="BL177" s="75" t="s">
        <v>227</v>
      </c>
      <c r="BM177" s="75" t="s">
        <v>227</v>
      </c>
      <c r="BN177" s="75" t="s">
        <v>227</v>
      </c>
      <c r="BO177" s="75" t="s">
        <v>227</v>
      </c>
      <c r="BP177" s="75" t="s">
        <v>227</v>
      </c>
      <c r="BQ177" s="75" t="s">
        <v>227</v>
      </c>
      <c r="BR177" s="75" t="s">
        <v>227</v>
      </c>
      <c r="BS177" s="75" t="s">
        <v>227</v>
      </c>
      <c r="BT177" s="75" t="s">
        <v>227</v>
      </c>
      <c r="BU177" s="75" t="s">
        <v>227</v>
      </c>
      <c r="BV177" s="75" t="s">
        <v>227</v>
      </c>
      <c r="BW177" s="75" t="s">
        <v>227</v>
      </c>
      <c r="BX177" s="75" t="s">
        <v>227</v>
      </c>
      <c r="BY177" s="75" t="s">
        <v>227</v>
      </c>
      <c r="BZ177" s="75" t="s">
        <v>227</v>
      </c>
      <c r="CA177" s="75" t="s">
        <v>227</v>
      </c>
      <c r="CB177" s="75" t="s">
        <v>227</v>
      </c>
      <c r="CC177" s="75" t="s">
        <v>227</v>
      </c>
      <c r="CD177" s="75" t="s">
        <v>227</v>
      </c>
      <c r="CE177" s="75" t="s">
        <v>227</v>
      </c>
      <c r="CF177" s="75" t="s">
        <v>227</v>
      </c>
      <c r="CG177" s="75" t="s">
        <v>227</v>
      </c>
      <c r="CH177" s="75" t="s">
        <v>227</v>
      </c>
      <c r="CI177" s="75" t="s">
        <v>227</v>
      </c>
      <c r="CJ177" s="75" t="s">
        <v>227</v>
      </c>
      <c r="CK177" s="75" t="s">
        <v>227</v>
      </c>
      <c r="CL177" s="75" t="s">
        <v>227</v>
      </c>
      <c r="CM177" s="75" t="s">
        <v>227</v>
      </c>
      <c r="CN177" s="75" t="s">
        <v>227</v>
      </c>
      <c r="CO177" s="75" t="s">
        <v>227</v>
      </c>
      <c r="CP177" s="75" t="s">
        <v>227</v>
      </c>
      <c r="CQ177" s="75" t="s">
        <v>227</v>
      </c>
    </row>
    <row r="178" spans="1:95">
      <c r="A178" s="75" t="s">
        <v>227</v>
      </c>
      <c r="B178" s="76" t="s">
        <v>227</v>
      </c>
      <c r="C178" s="75" t="s">
        <v>227</v>
      </c>
      <c r="D178" s="75" t="s">
        <v>227</v>
      </c>
      <c r="E178" s="75" t="s">
        <v>227</v>
      </c>
      <c r="F178" s="75" t="s">
        <v>227</v>
      </c>
      <c r="G178" s="75" t="s">
        <v>227</v>
      </c>
      <c r="H178" s="75" t="s">
        <v>227</v>
      </c>
      <c r="I178" s="75" t="s">
        <v>227</v>
      </c>
      <c r="J178" s="75" t="s">
        <v>227</v>
      </c>
      <c r="K178" s="75" t="s">
        <v>227</v>
      </c>
      <c r="L178" s="75" t="s">
        <v>227</v>
      </c>
      <c r="M178" s="75" t="s">
        <v>227</v>
      </c>
      <c r="N178" s="75" t="s">
        <v>227</v>
      </c>
      <c r="O178" s="75" t="s">
        <v>227</v>
      </c>
      <c r="P178" s="75" t="s">
        <v>227</v>
      </c>
      <c r="Q178" s="75" t="s">
        <v>227</v>
      </c>
      <c r="R178" s="75" t="s">
        <v>227</v>
      </c>
      <c r="S178" s="75" t="s">
        <v>227</v>
      </c>
      <c r="T178" s="75" t="s">
        <v>227</v>
      </c>
      <c r="U178" s="75" t="s">
        <v>227</v>
      </c>
      <c r="V178" s="75" t="s">
        <v>227</v>
      </c>
      <c r="W178" s="75" t="s">
        <v>227</v>
      </c>
      <c r="X178" s="75" t="s">
        <v>227</v>
      </c>
      <c r="Y178" s="75" t="s">
        <v>227</v>
      </c>
      <c r="Z178" s="75" t="s">
        <v>227</v>
      </c>
      <c r="AA178" s="75" t="s">
        <v>227</v>
      </c>
      <c r="AB178" s="75" t="s">
        <v>227</v>
      </c>
      <c r="AC178" s="75" t="s">
        <v>227</v>
      </c>
      <c r="AD178" s="75" t="s">
        <v>227</v>
      </c>
      <c r="AE178" s="75" t="s">
        <v>227</v>
      </c>
      <c r="AF178" s="75" t="s">
        <v>227</v>
      </c>
      <c r="AG178" s="75" t="s">
        <v>227</v>
      </c>
      <c r="AH178" s="75" t="s">
        <v>227</v>
      </c>
      <c r="AI178" s="75" t="s">
        <v>227</v>
      </c>
      <c r="AJ178" s="75" t="s">
        <v>227</v>
      </c>
      <c r="AK178" s="75" t="s">
        <v>227</v>
      </c>
      <c r="AL178" s="75" t="s">
        <v>227</v>
      </c>
      <c r="AM178" s="75" t="s">
        <v>227</v>
      </c>
      <c r="AN178" s="75" t="s">
        <v>227</v>
      </c>
      <c r="AO178" s="75" t="s">
        <v>227</v>
      </c>
      <c r="AP178" s="75" t="s">
        <v>227</v>
      </c>
      <c r="AQ178" s="75" t="s">
        <v>227</v>
      </c>
      <c r="AR178" s="75" t="s">
        <v>227</v>
      </c>
      <c r="AS178" s="75" t="s">
        <v>227</v>
      </c>
      <c r="AT178" s="75" t="s">
        <v>227</v>
      </c>
      <c r="AU178" s="75" t="s">
        <v>227</v>
      </c>
      <c r="AV178" s="75" t="s">
        <v>227</v>
      </c>
      <c r="AW178" s="75" t="s">
        <v>227</v>
      </c>
      <c r="AX178" s="75" t="s">
        <v>227</v>
      </c>
      <c r="AY178" s="75" t="s">
        <v>227</v>
      </c>
      <c r="AZ178" s="75" t="s">
        <v>227</v>
      </c>
      <c r="BA178" s="75" t="s">
        <v>227</v>
      </c>
      <c r="BB178" s="75" t="s">
        <v>227</v>
      </c>
      <c r="BC178" s="75" t="s">
        <v>227</v>
      </c>
      <c r="BD178" s="75" t="s">
        <v>227</v>
      </c>
      <c r="BE178" s="75" t="s">
        <v>227</v>
      </c>
      <c r="BF178" s="75" t="s">
        <v>227</v>
      </c>
      <c r="BG178" s="75" t="s">
        <v>227</v>
      </c>
      <c r="BH178" s="75" t="s">
        <v>227</v>
      </c>
      <c r="BI178" s="75" t="s">
        <v>227</v>
      </c>
      <c r="BJ178" s="75" t="s">
        <v>227</v>
      </c>
      <c r="BK178" s="75" t="s">
        <v>227</v>
      </c>
      <c r="BL178" s="75" t="s">
        <v>227</v>
      </c>
      <c r="BM178" s="75" t="s">
        <v>227</v>
      </c>
      <c r="BN178" s="75" t="s">
        <v>227</v>
      </c>
      <c r="BO178" s="75" t="s">
        <v>227</v>
      </c>
      <c r="BP178" s="75" t="s">
        <v>227</v>
      </c>
      <c r="BQ178" s="75" t="s">
        <v>227</v>
      </c>
      <c r="BR178" s="75" t="s">
        <v>227</v>
      </c>
      <c r="BS178" s="75" t="s">
        <v>227</v>
      </c>
      <c r="BT178" s="75" t="s">
        <v>227</v>
      </c>
      <c r="BU178" s="75" t="s">
        <v>227</v>
      </c>
      <c r="BV178" s="75" t="s">
        <v>227</v>
      </c>
      <c r="BW178" s="75" t="s">
        <v>227</v>
      </c>
      <c r="BX178" s="75" t="s">
        <v>227</v>
      </c>
      <c r="BY178" s="75" t="s">
        <v>227</v>
      </c>
      <c r="BZ178" s="75" t="s">
        <v>227</v>
      </c>
      <c r="CA178" s="75" t="s">
        <v>227</v>
      </c>
      <c r="CB178" s="75" t="s">
        <v>227</v>
      </c>
      <c r="CC178" s="75" t="s">
        <v>227</v>
      </c>
      <c r="CD178" s="75" t="s">
        <v>227</v>
      </c>
      <c r="CE178" s="75" t="s">
        <v>227</v>
      </c>
      <c r="CF178" s="75" t="s">
        <v>227</v>
      </c>
      <c r="CG178" s="75" t="s">
        <v>227</v>
      </c>
      <c r="CH178" s="75" t="s">
        <v>227</v>
      </c>
      <c r="CI178" s="75" t="s">
        <v>227</v>
      </c>
      <c r="CJ178" s="75" t="s">
        <v>227</v>
      </c>
      <c r="CK178" s="75" t="s">
        <v>227</v>
      </c>
      <c r="CL178" s="75" t="s">
        <v>227</v>
      </c>
      <c r="CM178" s="75" t="s">
        <v>227</v>
      </c>
      <c r="CN178" s="75" t="s">
        <v>227</v>
      </c>
      <c r="CO178" s="75" t="s">
        <v>227</v>
      </c>
      <c r="CP178" s="75" t="s">
        <v>227</v>
      </c>
      <c r="CQ178" s="75" t="s">
        <v>227</v>
      </c>
    </row>
    <row r="179" spans="1:95">
      <c r="A179" s="75" t="s">
        <v>227</v>
      </c>
      <c r="B179" s="76" t="s">
        <v>227</v>
      </c>
      <c r="C179" s="75" t="s">
        <v>227</v>
      </c>
      <c r="D179" s="75" t="s">
        <v>227</v>
      </c>
      <c r="E179" s="75" t="s">
        <v>227</v>
      </c>
      <c r="F179" s="75" t="s">
        <v>227</v>
      </c>
      <c r="G179" s="75" t="s">
        <v>227</v>
      </c>
      <c r="H179" s="75" t="s">
        <v>227</v>
      </c>
      <c r="I179" s="75" t="s">
        <v>227</v>
      </c>
      <c r="J179" s="75" t="s">
        <v>227</v>
      </c>
      <c r="K179" s="75" t="s">
        <v>227</v>
      </c>
      <c r="L179" s="75" t="s">
        <v>227</v>
      </c>
      <c r="M179" s="75" t="s">
        <v>227</v>
      </c>
      <c r="N179" s="75" t="s">
        <v>227</v>
      </c>
      <c r="O179" s="75" t="s">
        <v>227</v>
      </c>
      <c r="P179" s="75" t="s">
        <v>227</v>
      </c>
      <c r="Q179" s="75" t="s">
        <v>227</v>
      </c>
      <c r="R179" s="75" t="s">
        <v>227</v>
      </c>
      <c r="S179" s="75" t="s">
        <v>227</v>
      </c>
      <c r="T179" s="75" t="s">
        <v>227</v>
      </c>
      <c r="U179" s="75" t="s">
        <v>227</v>
      </c>
      <c r="V179" s="75" t="s">
        <v>227</v>
      </c>
      <c r="W179" s="75" t="s">
        <v>227</v>
      </c>
      <c r="X179" s="75" t="s">
        <v>227</v>
      </c>
      <c r="Y179" s="75" t="s">
        <v>227</v>
      </c>
      <c r="Z179" s="75" t="s">
        <v>227</v>
      </c>
      <c r="AA179" s="75" t="s">
        <v>227</v>
      </c>
      <c r="AB179" s="75" t="s">
        <v>227</v>
      </c>
      <c r="AC179" s="75" t="s">
        <v>227</v>
      </c>
      <c r="AD179" s="75" t="s">
        <v>227</v>
      </c>
      <c r="AE179" s="75" t="s">
        <v>227</v>
      </c>
      <c r="AF179" s="75" t="s">
        <v>227</v>
      </c>
      <c r="AG179" s="75" t="s">
        <v>227</v>
      </c>
      <c r="AH179" s="75" t="s">
        <v>227</v>
      </c>
      <c r="AI179" s="75" t="s">
        <v>227</v>
      </c>
      <c r="AJ179" s="75" t="s">
        <v>227</v>
      </c>
      <c r="AK179" s="75" t="s">
        <v>227</v>
      </c>
      <c r="AL179" s="75" t="s">
        <v>227</v>
      </c>
      <c r="AM179" s="75" t="s">
        <v>227</v>
      </c>
      <c r="AN179" s="75" t="s">
        <v>227</v>
      </c>
      <c r="AO179" s="75" t="s">
        <v>227</v>
      </c>
      <c r="AP179" s="75" t="s">
        <v>227</v>
      </c>
      <c r="AQ179" s="75" t="s">
        <v>227</v>
      </c>
      <c r="AR179" s="75" t="s">
        <v>227</v>
      </c>
      <c r="AS179" s="75" t="s">
        <v>227</v>
      </c>
      <c r="AT179" s="75" t="s">
        <v>227</v>
      </c>
      <c r="AU179" s="75" t="s">
        <v>227</v>
      </c>
      <c r="AV179" s="75" t="s">
        <v>227</v>
      </c>
      <c r="AW179" s="75" t="s">
        <v>227</v>
      </c>
      <c r="AX179" s="75" t="s">
        <v>227</v>
      </c>
      <c r="AY179" s="75" t="s">
        <v>227</v>
      </c>
      <c r="AZ179" s="75" t="s">
        <v>227</v>
      </c>
      <c r="BA179" s="75" t="s">
        <v>227</v>
      </c>
      <c r="BB179" s="75" t="s">
        <v>227</v>
      </c>
      <c r="BC179" s="75" t="s">
        <v>227</v>
      </c>
      <c r="BD179" s="75" t="s">
        <v>227</v>
      </c>
      <c r="BE179" s="75" t="s">
        <v>227</v>
      </c>
      <c r="BF179" s="75" t="s">
        <v>227</v>
      </c>
      <c r="BG179" s="75" t="s">
        <v>227</v>
      </c>
      <c r="BH179" s="75" t="s">
        <v>227</v>
      </c>
      <c r="BI179" s="75" t="s">
        <v>227</v>
      </c>
      <c r="BJ179" s="75" t="s">
        <v>227</v>
      </c>
      <c r="BK179" s="75" t="s">
        <v>227</v>
      </c>
      <c r="BL179" s="75" t="s">
        <v>227</v>
      </c>
      <c r="BM179" s="75" t="s">
        <v>227</v>
      </c>
      <c r="BN179" s="75" t="s">
        <v>227</v>
      </c>
      <c r="BO179" s="75" t="s">
        <v>227</v>
      </c>
      <c r="BP179" s="75" t="s">
        <v>227</v>
      </c>
      <c r="BQ179" s="75" t="s">
        <v>227</v>
      </c>
      <c r="BR179" s="75" t="s">
        <v>227</v>
      </c>
      <c r="BS179" s="75" t="s">
        <v>227</v>
      </c>
      <c r="BT179" s="75" t="s">
        <v>227</v>
      </c>
      <c r="BU179" s="75" t="s">
        <v>227</v>
      </c>
      <c r="BV179" s="75" t="s">
        <v>227</v>
      </c>
      <c r="BW179" s="75" t="s">
        <v>227</v>
      </c>
      <c r="BX179" s="75" t="s">
        <v>227</v>
      </c>
      <c r="BY179" s="75" t="s">
        <v>227</v>
      </c>
      <c r="BZ179" s="75" t="s">
        <v>227</v>
      </c>
      <c r="CA179" s="75" t="s">
        <v>227</v>
      </c>
      <c r="CB179" s="75" t="s">
        <v>227</v>
      </c>
      <c r="CC179" s="75" t="s">
        <v>227</v>
      </c>
      <c r="CD179" s="75" t="s">
        <v>227</v>
      </c>
      <c r="CE179" s="75" t="s">
        <v>227</v>
      </c>
      <c r="CF179" s="75" t="s">
        <v>227</v>
      </c>
      <c r="CG179" s="75" t="s">
        <v>227</v>
      </c>
      <c r="CH179" s="75" t="s">
        <v>227</v>
      </c>
      <c r="CI179" s="75" t="s">
        <v>227</v>
      </c>
      <c r="CJ179" s="75" t="s">
        <v>227</v>
      </c>
      <c r="CK179" s="75" t="s">
        <v>227</v>
      </c>
      <c r="CL179" s="75" t="s">
        <v>227</v>
      </c>
      <c r="CM179" s="75" t="s">
        <v>227</v>
      </c>
      <c r="CN179" s="75" t="s">
        <v>227</v>
      </c>
      <c r="CO179" s="75" t="s">
        <v>227</v>
      </c>
      <c r="CP179" s="75" t="s">
        <v>227</v>
      </c>
      <c r="CQ179" s="75" t="s">
        <v>227</v>
      </c>
    </row>
    <row r="180" spans="1:95">
      <c r="A180" s="75" t="s">
        <v>227</v>
      </c>
      <c r="B180" s="76" t="s">
        <v>227</v>
      </c>
      <c r="C180" s="75" t="s">
        <v>227</v>
      </c>
      <c r="D180" s="75" t="s">
        <v>227</v>
      </c>
      <c r="E180" s="75" t="s">
        <v>227</v>
      </c>
      <c r="F180" s="75" t="s">
        <v>227</v>
      </c>
      <c r="G180" s="75" t="s">
        <v>227</v>
      </c>
      <c r="H180" s="75" t="s">
        <v>227</v>
      </c>
      <c r="I180" s="75" t="s">
        <v>227</v>
      </c>
      <c r="J180" s="75" t="s">
        <v>227</v>
      </c>
      <c r="K180" s="75" t="s">
        <v>227</v>
      </c>
      <c r="L180" s="75" t="s">
        <v>227</v>
      </c>
      <c r="M180" s="75" t="s">
        <v>227</v>
      </c>
      <c r="N180" s="75" t="s">
        <v>227</v>
      </c>
      <c r="O180" s="75" t="s">
        <v>227</v>
      </c>
      <c r="P180" s="75" t="s">
        <v>227</v>
      </c>
      <c r="Q180" s="75" t="s">
        <v>227</v>
      </c>
      <c r="R180" s="75" t="s">
        <v>227</v>
      </c>
      <c r="S180" s="75" t="s">
        <v>227</v>
      </c>
      <c r="T180" s="75" t="s">
        <v>227</v>
      </c>
      <c r="U180" s="75" t="s">
        <v>227</v>
      </c>
      <c r="V180" s="75" t="s">
        <v>227</v>
      </c>
      <c r="W180" s="75" t="s">
        <v>227</v>
      </c>
      <c r="X180" s="75" t="s">
        <v>227</v>
      </c>
      <c r="Y180" s="75" t="s">
        <v>227</v>
      </c>
      <c r="Z180" s="75" t="s">
        <v>227</v>
      </c>
      <c r="AA180" s="75" t="s">
        <v>227</v>
      </c>
      <c r="AB180" s="75" t="s">
        <v>227</v>
      </c>
      <c r="AC180" s="75" t="s">
        <v>227</v>
      </c>
      <c r="AD180" s="75" t="s">
        <v>227</v>
      </c>
      <c r="AE180" s="75" t="s">
        <v>227</v>
      </c>
      <c r="AF180" s="75" t="s">
        <v>227</v>
      </c>
      <c r="AG180" s="75" t="s">
        <v>227</v>
      </c>
      <c r="AH180" s="75" t="s">
        <v>227</v>
      </c>
      <c r="AI180" s="75" t="s">
        <v>227</v>
      </c>
      <c r="AJ180" s="75" t="s">
        <v>227</v>
      </c>
      <c r="AK180" s="75" t="s">
        <v>227</v>
      </c>
      <c r="AL180" s="75" t="s">
        <v>227</v>
      </c>
      <c r="AM180" s="75" t="s">
        <v>227</v>
      </c>
      <c r="AN180" s="75" t="s">
        <v>227</v>
      </c>
      <c r="AO180" s="75" t="s">
        <v>227</v>
      </c>
      <c r="AP180" s="75" t="s">
        <v>227</v>
      </c>
      <c r="AQ180" s="75" t="s">
        <v>227</v>
      </c>
      <c r="AR180" s="75" t="s">
        <v>227</v>
      </c>
      <c r="AS180" s="75" t="s">
        <v>227</v>
      </c>
      <c r="AT180" s="75" t="s">
        <v>227</v>
      </c>
      <c r="AU180" s="75" t="s">
        <v>227</v>
      </c>
      <c r="AV180" s="75" t="s">
        <v>227</v>
      </c>
      <c r="AW180" s="75" t="s">
        <v>227</v>
      </c>
      <c r="AX180" s="75" t="s">
        <v>227</v>
      </c>
      <c r="AY180" s="75" t="s">
        <v>227</v>
      </c>
      <c r="AZ180" s="75" t="s">
        <v>227</v>
      </c>
      <c r="BA180" s="75" t="s">
        <v>227</v>
      </c>
      <c r="BB180" s="75" t="s">
        <v>227</v>
      </c>
      <c r="BC180" s="75" t="s">
        <v>227</v>
      </c>
      <c r="BD180" s="75" t="s">
        <v>227</v>
      </c>
      <c r="BE180" s="75" t="s">
        <v>227</v>
      </c>
      <c r="BF180" s="75" t="s">
        <v>227</v>
      </c>
      <c r="BG180" s="75" t="s">
        <v>227</v>
      </c>
      <c r="BH180" s="75" t="s">
        <v>227</v>
      </c>
      <c r="BI180" s="75" t="s">
        <v>227</v>
      </c>
      <c r="BJ180" s="75" t="s">
        <v>227</v>
      </c>
      <c r="BK180" s="75" t="s">
        <v>227</v>
      </c>
      <c r="BL180" s="75" t="s">
        <v>227</v>
      </c>
      <c r="BM180" s="75" t="s">
        <v>227</v>
      </c>
      <c r="BN180" s="75" t="s">
        <v>227</v>
      </c>
      <c r="BO180" s="75" t="s">
        <v>227</v>
      </c>
      <c r="BP180" s="75" t="s">
        <v>227</v>
      </c>
      <c r="BQ180" s="75" t="s">
        <v>227</v>
      </c>
      <c r="BR180" s="75" t="s">
        <v>227</v>
      </c>
      <c r="BS180" s="75" t="s">
        <v>227</v>
      </c>
      <c r="BT180" s="75" t="s">
        <v>227</v>
      </c>
      <c r="BU180" s="75" t="s">
        <v>227</v>
      </c>
      <c r="BV180" s="75" t="s">
        <v>227</v>
      </c>
      <c r="BW180" s="75" t="s">
        <v>227</v>
      </c>
      <c r="BX180" s="75" t="s">
        <v>227</v>
      </c>
      <c r="BY180" s="75" t="s">
        <v>227</v>
      </c>
      <c r="BZ180" s="75" t="s">
        <v>227</v>
      </c>
      <c r="CA180" s="75" t="s">
        <v>227</v>
      </c>
      <c r="CB180" s="75" t="s">
        <v>227</v>
      </c>
      <c r="CC180" s="75" t="s">
        <v>227</v>
      </c>
      <c r="CD180" s="75" t="s">
        <v>227</v>
      </c>
      <c r="CE180" s="75" t="s">
        <v>227</v>
      </c>
      <c r="CF180" s="75" t="s">
        <v>227</v>
      </c>
      <c r="CG180" s="75" t="s">
        <v>227</v>
      </c>
      <c r="CH180" s="75" t="s">
        <v>227</v>
      </c>
      <c r="CI180" s="75" t="s">
        <v>227</v>
      </c>
      <c r="CJ180" s="75" t="s">
        <v>227</v>
      </c>
      <c r="CK180" s="75" t="s">
        <v>227</v>
      </c>
      <c r="CL180" s="75" t="s">
        <v>227</v>
      </c>
      <c r="CM180" s="75" t="s">
        <v>227</v>
      </c>
      <c r="CN180" s="75" t="s">
        <v>227</v>
      </c>
      <c r="CO180" s="75" t="s">
        <v>227</v>
      </c>
      <c r="CP180" s="75" t="s">
        <v>227</v>
      </c>
      <c r="CQ180" s="75" t="s">
        <v>227</v>
      </c>
    </row>
    <row r="181" spans="1:95">
      <c r="A181" s="75" t="s">
        <v>227</v>
      </c>
      <c r="B181" s="76" t="s">
        <v>227</v>
      </c>
      <c r="C181" s="75" t="s">
        <v>227</v>
      </c>
      <c r="D181" s="75" t="s">
        <v>227</v>
      </c>
      <c r="E181" s="75" t="s">
        <v>227</v>
      </c>
      <c r="F181" s="75" t="s">
        <v>227</v>
      </c>
      <c r="G181" s="75" t="s">
        <v>227</v>
      </c>
      <c r="H181" s="75" t="s">
        <v>227</v>
      </c>
      <c r="I181" s="75" t="s">
        <v>227</v>
      </c>
      <c r="J181" s="75" t="s">
        <v>227</v>
      </c>
      <c r="K181" s="75" t="s">
        <v>227</v>
      </c>
      <c r="L181" s="75" t="s">
        <v>227</v>
      </c>
      <c r="M181" s="75" t="s">
        <v>227</v>
      </c>
      <c r="N181" s="75" t="s">
        <v>227</v>
      </c>
      <c r="O181" s="75" t="s">
        <v>227</v>
      </c>
      <c r="P181" s="75" t="s">
        <v>227</v>
      </c>
      <c r="Q181" s="75" t="s">
        <v>227</v>
      </c>
      <c r="R181" s="75" t="s">
        <v>227</v>
      </c>
      <c r="S181" s="75" t="s">
        <v>227</v>
      </c>
      <c r="T181" s="75" t="s">
        <v>227</v>
      </c>
      <c r="U181" s="75" t="s">
        <v>227</v>
      </c>
      <c r="V181" s="75" t="s">
        <v>227</v>
      </c>
      <c r="W181" s="75" t="s">
        <v>227</v>
      </c>
      <c r="X181" s="75" t="s">
        <v>227</v>
      </c>
      <c r="Y181" s="75" t="s">
        <v>227</v>
      </c>
      <c r="Z181" s="75" t="s">
        <v>227</v>
      </c>
      <c r="AA181" s="75" t="s">
        <v>227</v>
      </c>
      <c r="AB181" s="75" t="s">
        <v>227</v>
      </c>
      <c r="AC181" s="75" t="s">
        <v>227</v>
      </c>
      <c r="AD181" s="75" t="s">
        <v>227</v>
      </c>
      <c r="AE181" s="75" t="s">
        <v>227</v>
      </c>
      <c r="AF181" s="75" t="s">
        <v>227</v>
      </c>
      <c r="AG181" s="75" t="s">
        <v>227</v>
      </c>
      <c r="AH181" s="75" t="s">
        <v>227</v>
      </c>
      <c r="AI181" s="75" t="s">
        <v>227</v>
      </c>
      <c r="AJ181" s="75" t="s">
        <v>227</v>
      </c>
      <c r="AK181" s="75" t="s">
        <v>227</v>
      </c>
      <c r="AL181" s="75" t="s">
        <v>227</v>
      </c>
      <c r="AM181" s="75" t="s">
        <v>227</v>
      </c>
      <c r="AN181" s="75" t="s">
        <v>227</v>
      </c>
      <c r="AO181" s="75" t="s">
        <v>227</v>
      </c>
      <c r="AP181" s="75" t="s">
        <v>227</v>
      </c>
      <c r="AQ181" s="75" t="s">
        <v>227</v>
      </c>
      <c r="AR181" s="75" t="s">
        <v>227</v>
      </c>
      <c r="AS181" s="75" t="s">
        <v>227</v>
      </c>
      <c r="AT181" s="75" t="s">
        <v>227</v>
      </c>
      <c r="AU181" s="75" t="s">
        <v>227</v>
      </c>
      <c r="AV181" s="75" t="s">
        <v>227</v>
      </c>
      <c r="AW181" s="75" t="s">
        <v>227</v>
      </c>
      <c r="AX181" s="75" t="s">
        <v>227</v>
      </c>
      <c r="AY181" s="75" t="s">
        <v>227</v>
      </c>
      <c r="AZ181" s="75" t="s">
        <v>227</v>
      </c>
      <c r="BA181" s="75" t="s">
        <v>227</v>
      </c>
      <c r="BB181" s="75" t="s">
        <v>227</v>
      </c>
      <c r="BC181" s="75" t="s">
        <v>227</v>
      </c>
      <c r="BD181" s="75" t="s">
        <v>227</v>
      </c>
      <c r="BE181" s="75" t="s">
        <v>227</v>
      </c>
      <c r="BF181" s="75" t="s">
        <v>227</v>
      </c>
      <c r="BG181" s="75" t="s">
        <v>227</v>
      </c>
      <c r="BH181" s="75" t="s">
        <v>227</v>
      </c>
      <c r="BI181" s="75" t="s">
        <v>227</v>
      </c>
      <c r="BJ181" s="75" t="s">
        <v>227</v>
      </c>
      <c r="BK181" s="75" t="s">
        <v>227</v>
      </c>
      <c r="BL181" s="75" t="s">
        <v>227</v>
      </c>
      <c r="BM181" s="75" t="s">
        <v>227</v>
      </c>
      <c r="BN181" s="75" t="s">
        <v>227</v>
      </c>
      <c r="BO181" s="75" t="s">
        <v>227</v>
      </c>
      <c r="BP181" s="75" t="s">
        <v>227</v>
      </c>
      <c r="BQ181" s="75" t="s">
        <v>227</v>
      </c>
      <c r="BR181" s="75" t="s">
        <v>227</v>
      </c>
      <c r="BS181" s="75" t="s">
        <v>227</v>
      </c>
      <c r="BT181" s="75" t="s">
        <v>227</v>
      </c>
      <c r="BU181" s="75" t="s">
        <v>227</v>
      </c>
      <c r="BV181" s="75" t="s">
        <v>227</v>
      </c>
      <c r="BW181" s="75" t="s">
        <v>227</v>
      </c>
      <c r="BX181" s="75" t="s">
        <v>227</v>
      </c>
      <c r="BY181" s="75" t="s">
        <v>227</v>
      </c>
      <c r="BZ181" s="75" t="s">
        <v>227</v>
      </c>
      <c r="CA181" s="75" t="s">
        <v>227</v>
      </c>
      <c r="CB181" s="75" t="s">
        <v>227</v>
      </c>
      <c r="CC181" s="75" t="s">
        <v>227</v>
      </c>
      <c r="CD181" s="75" t="s">
        <v>227</v>
      </c>
      <c r="CE181" s="75" t="s">
        <v>227</v>
      </c>
      <c r="CF181" s="75" t="s">
        <v>227</v>
      </c>
      <c r="CG181" s="75" t="s">
        <v>227</v>
      </c>
      <c r="CH181" s="75" t="s">
        <v>227</v>
      </c>
      <c r="CI181" s="75" t="s">
        <v>227</v>
      </c>
      <c r="CJ181" s="75" t="s">
        <v>227</v>
      </c>
      <c r="CK181" s="75" t="s">
        <v>227</v>
      </c>
      <c r="CL181" s="75" t="s">
        <v>227</v>
      </c>
      <c r="CM181" s="75" t="s">
        <v>227</v>
      </c>
      <c r="CN181" s="75" t="s">
        <v>227</v>
      </c>
      <c r="CO181" s="75" t="s">
        <v>227</v>
      </c>
      <c r="CP181" s="75" t="s">
        <v>227</v>
      </c>
      <c r="CQ181" s="75" t="s">
        <v>227</v>
      </c>
    </row>
    <row r="182" spans="1:95">
      <c r="A182" s="75" t="s">
        <v>227</v>
      </c>
      <c r="B182" s="76" t="s">
        <v>227</v>
      </c>
      <c r="C182" s="75" t="s">
        <v>227</v>
      </c>
      <c r="D182" s="75" t="s">
        <v>227</v>
      </c>
      <c r="E182" s="75" t="s">
        <v>227</v>
      </c>
      <c r="F182" s="75" t="s">
        <v>227</v>
      </c>
      <c r="G182" s="75" t="s">
        <v>227</v>
      </c>
      <c r="H182" s="75" t="s">
        <v>227</v>
      </c>
      <c r="I182" s="75" t="s">
        <v>227</v>
      </c>
      <c r="J182" s="75" t="s">
        <v>227</v>
      </c>
      <c r="K182" s="75" t="s">
        <v>227</v>
      </c>
      <c r="L182" s="75" t="s">
        <v>227</v>
      </c>
      <c r="M182" s="75" t="s">
        <v>227</v>
      </c>
      <c r="N182" s="75" t="s">
        <v>227</v>
      </c>
      <c r="O182" s="75" t="s">
        <v>227</v>
      </c>
      <c r="P182" s="75" t="s">
        <v>227</v>
      </c>
      <c r="Q182" s="75" t="s">
        <v>227</v>
      </c>
      <c r="R182" s="75" t="s">
        <v>227</v>
      </c>
      <c r="S182" s="75" t="s">
        <v>227</v>
      </c>
      <c r="T182" s="75" t="s">
        <v>227</v>
      </c>
      <c r="U182" s="75" t="s">
        <v>227</v>
      </c>
      <c r="V182" s="75" t="s">
        <v>227</v>
      </c>
      <c r="W182" s="75" t="s">
        <v>227</v>
      </c>
      <c r="X182" s="75" t="s">
        <v>227</v>
      </c>
      <c r="Y182" s="75" t="s">
        <v>227</v>
      </c>
      <c r="Z182" s="75" t="s">
        <v>227</v>
      </c>
      <c r="AA182" s="75" t="s">
        <v>227</v>
      </c>
      <c r="AB182" s="75" t="s">
        <v>227</v>
      </c>
      <c r="AC182" s="75" t="s">
        <v>227</v>
      </c>
      <c r="AD182" s="75" t="s">
        <v>227</v>
      </c>
      <c r="AE182" s="75" t="s">
        <v>227</v>
      </c>
      <c r="AF182" s="75" t="s">
        <v>227</v>
      </c>
      <c r="AG182" s="75" t="s">
        <v>227</v>
      </c>
      <c r="AH182" s="75" t="s">
        <v>227</v>
      </c>
      <c r="AI182" s="75" t="s">
        <v>227</v>
      </c>
      <c r="AJ182" s="75" t="s">
        <v>227</v>
      </c>
      <c r="AK182" s="75" t="s">
        <v>227</v>
      </c>
      <c r="AL182" s="75" t="s">
        <v>227</v>
      </c>
      <c r="AM182" s="75" t="s">
        <v>227</v>
      </c>
      <c r="AN182" s="75" t="s">
        <v>227</v>
      </c>
      <c r="AO182" s="75" t="s">
        <v>227</v>
      </c>
      <c r="AP182" s="75" t="s">
        <v>227</v>
      </c>
      <c r="AQ182" s="75" t="s">
        <v>227</v>
      </c>
      <c r="AR182" s="75" t="s">
        <v>227</v>
      </c>
      <c r="AS182" s="75" t="s">
        <v>227</v>
      </c>
      <c r="AT182" s="75" t="s">
        <v>227</v>
      </c>
      <c r="AU182" s="75" t="s">
        <v>227</v>
      </c>
      <c r="AV182" s="75" t="s">
        <v>227</v>
      </c>
      <c r="AW182" s="75" t="s">
        <v>227</v>
      </c>
      <c r="AX182" s="75" t="s">
        <v>227</v>
      </c>
      <c r="AY182" s="75" t="s">
        <v>227</v>
      </c>
      <c r="AZ182" s="75" t="s">
        <v>227</v>
      </c>
      <c r="BA182" s="75" t="s">
        <v>227</v>
      </c>
      <c r="BB182" s="75" t="s">
        <v>227</v>
      </c>
      <c r="BC182" s="75" t="s">
        <v>227</v>
      </c>
      <c r="BD182" s="75" t="s">
        <v>227</v>
      </c>
      <c r="BE182" s="75" t="s">
        <v>227</v>
      </c>
      <c r="BF182" s="75" t="s">
        <v>227</v>
      </c>
      <c r="BG182" s="75" t="s">
        <v>227</v>
      </c>
      <c r="BH182" s="75" t="s">
        <v>227</v>
      </c>
      <c r="BI182" s="75" t="s">
        <v>227</v>
      </c>
      <c r="BJ182" s="75" t="s">
        <v>227</v>
      </c>
      <c r="BK182" s="75" t="s">
        <v>227</v>
      </c>
      <c r="BL182" s="75" t="s">
        <v>227</v>
      </c>
      <c r="BM182" s="75" t="s">
        <v>227</v>
      </c>
      <c r="BN182" s="75" t="s">
        <v>227</v>
      </c>
      <c r="BO182" s="75" t="s">
        <v>227</v>
      </c>
      <c r="BP182" s="75" t="s">
        <v>227</v>
      </c>
      <c r="BQ182" s="75" t="s">
        <v>227</v>
      </c>
      <c r="BR182" s="75" t="s">
        <v>227</v>
      </c>
      <c r="BS182" s="75" t="s">
        <v>227</v>
      </c>
      <c r="BT182" s="75" t="s">
        <v>227</v>
      </c>
      <c r="BU182" s="75" t="s">
        <v>227</v>
      </c>
      <c r="BV182" s="75" t="s">
        <v>227</v>
      </c>
      <c r="BW182" s="75" t="s">
        <v>227</v>
      </c>
      <c r="BX182" s="75" t="s">
        <v>227</v>
      </c>
      <c r="BY182" s="75" t="s">
        <v>227</v>
      </c>
      <c r="BZ182" s="75" t="s">
        <v>227</v>
      </c>
      <c r="CA182" s="75" t="s">
        <v>227</v>
      </c>
      <c r="CB182" s="75" t="s">
        <v>227</v>
      </c>
      <c r="CC182" s="75" t="s">
        <v>227</v>
      </c>
      <c r="CD182" s="75" t="s">
        <v>227</v>
      </c>
      <c r="CE182" s="75" t="s">
        <v>227</v>
      </c>
      <c r="CF182" s="75" t="s">
        <v>227</v>
      </c>
      <c r="CG182" s="75" t="s">
        <v>227</v>
      </c>
      <c r="CH182" s="75" t="s">
        <v>227</v>
      </c>
      <c r="CI182" s="75" t="s">
        <v>227</v>
      </c>
      <c r="CJ182" s="75" t="s">
        <v>227</v>
      </c>
      <c r="CK182" s="75" t="s">
        <v>227</v>
      </c>
      <c r="CL182" s="75" t="s">
        <v>227</v>
      </c>
      <c r="CM182" s="75" t="s">
        <v>227</v>
      </c>
      <c r="CN182" s="75" t="s">
        <v>227</v>
      </c>
      <c r="CO182" s="75" t="s">
        <v>227</v>
      </c>
      <c r="CP182" s="75" t="s">
        <v>227</v>
      </c>
      <c r="CQ182" s="75" t="s">
        <v>227</v>
      </c>
    </row>
    <row r="183" spans="1:95">
      <c r="A183" s="75" t="s">
        <v>227</v>
      </c>
      <c r="B183" s="76" t="s">
        <v>227</v>
      </c>
      <c r="C183" s="75" t="s">
        <v>227</v>
      </c>
      <c r="D183" s="75" t="s">
        <v>227</v>
      </c>
      <c r="E183" s="75" t="s">
        <v>227</v>
      </c>
      <c r="F183" s="75" t="s">
        <v>227</v>
      </c>
      <c r="G183" s="75" t="s">
        <v>227</v>
      </c>
      <c r="H183" s="75" t="s">
        <v>227</v>
      </c>
      <c r="I183" s="75" t="s">
        <v>227</v>
      </c>
      <c r="J183" s="75" t="s">
        <v>227</v>
      </c>
      <c r="K183" s="75" t="s">
        <v>227</v>
      </c>
      <c r="L183" s="75" t="s">
        <v>227</v>
      </c>
      <c r="M183" s="75" t="s">
        <v>227</v>
      </c>
      <c r="N183" s="75" t="s">
        <v>227</v>
      </c>
      <c r="O183" s="75" t="s">
        <v>227</v>
      </c>
      <c r="P183" s="75" t="s">
        <v>227</v>
      </c>
      <c r="Q183" s="75" t="s">
        <v>227</v>
      </c>
      <c r="R183" s="75" t="s">
        <v>227</v>
      </c>
      <c r="S183" s="75" t="s">
        <v>227</v>
      </c>
      <c r="T183" s="75" t="s">
        <v>227</v>
      </c>
      <c r="U183" s="75" t="s">
        <v>227</v>
      </c>
      <c r="V183" s="75" t="s">
        <v>227</v>
      </c>
      <c r="W183" s="75" t="s">
        <v>227</v>
      </c>
      <c r="X183" s="75" t="s">
        <v>227</v>
      </c>
      <c r="Y183" s="75" t="s">
        <v>227</v>
      </c>
      <c r="Z183" s="75" t="s">
        <v>227</v>
      </c>
      <c r="AA183" s="75" t="s">
        <v>227</v>
      </c>
      <c r="AB183" s="75" t="s">
        <v>227</v>
      </c>
      <c r="AC183" s="75" t="s">
        <v>227</v>
      </c>
      <c r="AD183" s="75" t="s">
        <v>227</v>
      </c>
      <c r="AE183" s="75" t="s">
        <v>227</v>
      </c>
      <c r="AF183" s="75" t="s">
        <v>227</v>
      </c>
      <c r="AG183" s="75" t="s">
        <v>227</v>
      </c>
      <c r="AH183" s="75" t="s">
        <v>227</v>
      </c>
      <c r="AI183" s="75" t="s">
        <v>227</v>
      </c>
      <c r="AJ183" s="75" t="s">
        <v>227</v>
      </c>
      <c r="AK183" s="75" t="s">
        <v>227</v>
      </c>
      <c r="AL183" s="75" t="s">
        <v>227</v>
      </c>
      <c r="AM183" s="75" t="s">
        <v>227</v>
      </c>
      <c r="AN183" s="75" t="s">
        <v>227</v>
      </c>
      <c r="AO183" s="75" t="s">
        <v>227</v>
      </c>
      <c r="AP183" s="75" t="s">
        <v>227</v>
      </c>
      <c r="AQ183" s="75" t="s">
        <v>227</v>
      </c>
      <c r="AR183" s="75" t="s">
        <v>227</v>
      </c>
      <c r="AS183" s="75" t="s">
        <v>227</v>
      </c>
      <c r="AT183" s="75" t="s">
        <v>227</v>
      </c>
      <c r="AU183" s="75" t="s">
        <v>227</v>
      </c>
      <c r="AV183" s="75" t="s">
        <v>227</v>
      </c>
      <c r="AW183" s="75" t="s">
        <v>227</v>
      </c>
      <c r="AX183" s="75" t="s">
        <v>227</v>
      </c>
      <c r="AY183" s="75" t="s">
        <v>227</v>
      </c>
      <c r="AZ183" s="75" t="s">
        <v>227</v>
      </c>
      <c r="BA183" s="75" t="s">
        <v>227</v>
      </c>
      <c r="BB183" s="75" t="s">
        <v>227</v>
      </c>
      <c r="BC183" s="75" t="s">
        <v>227</v>
      </c>
      <c r="BD183" s="75" t="s">
        <v>227</v>
      </c>
      <c r="BE183" s="75" t="s">
        <v>227</v>
      </c>
      <c r="BF183" s="75" t="s">
        <v>227</v>
      </c>
      <c r="BG183" s="75" t="s">
        <v>227</v>
      </c>
      <c r="BH183" s="75" t="s">
        <v>227</v>
      </c>
      <c r="BI183" s="75" t="s">
        <v>227</v>
      </c>
      <c r="BJ183" s="75" t="s">
        <v>227</v>
      </c>
      <c r="BK183" s="75" t="s">
        <v>227</v>
      </c>
      <c r="BL183" s="75" t="s">
        <v>227</v>
      </c>
      <c r="BM183" s="75" t="s">
        <v>227</v>
      </c>
      <c r="BN183" s="75" t="s">
        <v>227</v>
      </c>
      <c r="BO183" s="75" t="s">
        <v>227</v>
      </c>
      <c r="BP183" s="75" t="s">
        <v>227</v>
      </c>
      <c r="BQ183" s="75" t="s">
        <v>227</v>
      </c>
      <c r="BR183" s="75" t="s">
        <v>227</v>
      </c>
      <c r="BS183" s="75" t="s">
        <v>227</v>
      </c>
      <c r="BT183" s="75" t="s">
        <v>227</v>
      </c>
      <c r="BU183" s="75" t="s">
        <v>227</v>
      </c>
      <c r="BV183" s="75" t="s">
        <v>227</v>
      </c>
      <c r="BW183" s="75" t="s">
        <v>227</v>
      </c>
      <c r="BX183" s="75" t="s">
        <v>227</v>
      </c>
      <c r="BY183" s="75" t="s">
        <v>227</v>
      </c>
      <c r="BZ183" s="75" t="s">
        <v>227</v>
      </c>
      <c r="CA183" s="75" t="s">
        <v>227</v>
      </c>
      <c r="CB183" s="75" t="s">
        <v>227</v>
      </c>
      <c r="CC183" s="75" t="s">
        <v>227</v>
      </c>
      <c r="CD183" s="75" t="s">
        <v>227</v>
      </c>
      <c r="CE183" s="75" t="s">
        <v>227</v>
      </c>
      <c r="CF183" s="75" t="s">
        <v>227</v>
      </c>
      <c r="CG183" s="75" t="s">
        <v>227</v>
      </c>
      <c r="CH183" s="75" t="s">
        <v>227</v>
      </c>
      <c r="CI183" s="75" t="s">
        <v>227</v>
      </c>
      <c r="CJ183" s="75" t="s">
        <v>227</v>
      </c>
      <c r="CK183" s="75" t="s">
        <v>227</v>
      </c>
      <c r="CL183" s="75" t="s">
        <v>227</v>
      </c>
      <c r="CM183" s="75" t="s">
        <v>227</v>
      </c>
      <c r="CN183" s="75" t="s">
        <v>227</v>
      </c>
      <c r="CO183" s="75" t="s">
        <v>227</v>
      </c>
      <c r="CP183" s="75" t="s">
        <v>227</v>
      </c>
      <c r="CQ183" s="75" t="s">
        <v>227</v>
      </c>
    </row>
    <row r="184" spans="1:95">
      <c r="A184" s="75" t="s">
        <v>227</v>
      </c>
      <c r="B184" s="76" t="s">
        <v>227</v>
      </c>
      <c r="C184" s="75" t="s">
        <v>227</v>
      </c>
      <c r="D184" s="75" t="s">
        <v>227</v>
      </c>
      <c r="E184" s="75" t="s">
        <v>227</v>
      </c>
      <c r="F184" s="75" t="s">
        <v>227</v>
      </c>
      <c r="G184" s="75" t="s">
        <v>227</v>
      </c>
      <c r="H184" s="75" t="s">
        <v>227</v>
      </c>
      <c r="I184" s="75" t="s">
        <v>227</v>
      </c>
      <c r="J184" s="75" t="s">
        <v>227</v>
      </c>
      <c r="K184" s="75" t="s">
        <v>227</v>
      </c>
      <c r="L184" s="75" t="s">
        <v>227</v>
      </c>
      <c r="M184" s="75" t="s">
        <v>227</v>
      </c>
      <c r="N184" s="75" t="s">
        <v>227</v>
      </c>
      <c r="O184" s="75" t="s">
        <v>227</v>
      </c>
      <c r="P184" s="75" t="s">
        <v>227</v>
      </c>
      <c r="Q184" s="75" t="s">
        <v>227</v>
      </c>
      <c r="R184" s="75" t="s">
        <v>227</v>
      </c>
      <c r="S184" s="75" t="s">
        <v>227</v>
      </c>
      <c r="T184" s="75" t="s">
        <v>227</v>
      </c>
      <c r="U184" s="75" t="s">
        <v>227</v>
      </c>
      <c r="V184" s="75" t="s">
        <v>227</v>
      </c>
      <c r="W184" s="75" t="s">
        <v>227</v>
      </c>
      <c r="X184" s="75" t="s">
        <v>227</v>
      </c>
      <c r="Y184" s="75" t="s">
        <v>227</v>
      </c>
      <c r="Z184" s="75" t="s">
        <v>227</v>
      </c>
      <c r="AA184" s="75" t="s">
        <v>227</v>
      </c>
      <c r="AB184" s="75" t="s">
        <v>227</v>
      </c>
      <c r="AC184" s="75" t="s">
        <v>227</v>
      </c>
      <c r="AD184" s="75" t="s">
        <v>227</v>
      </c>
      <c r="AE184" s="75" t="s">
        <v>227</v>
      </c>
      <c r="AF184" s="75" t="s">
        <v>227</v>
      </c>
      <c r="AG184" s="75" t="s">
        <v>227</v>
      </c>
      <c r="AH184" s="75" t="s">
        <v>227</v>
      </c>
      <c r="AI184" s="75" t="s">
        <v>227</v>
      </c>
      <c r="AJ184" s="75" t="s">
        <v>227</v>
      </c>
      <c r="AK184" s="75" t="s">
        <v>227</v>
      </c>
      <c r="AL184" s="75" t="s">
        <v>227</v>
      </c>
      <c r="AM184" s="75" t="s">
        <v>227</v>
      </c>
      <c r="AN184" s="75" t="s">
        <v>227</v>
      </c>
      <c r="AO184" s="75" t="s">
        <v>227</v>
      </c>
      <c r="AP184" s="75" t="s">
        <v>227</v>
      </c>
      <c r="AQ184" s="75" t="s">
        <v>227</v>
      </c>
      <c r="AR184" s="75" t="s">
        <v>227</v>
      </c>
      <c r="AS184" s="75" t="s">
        <v>227</v>
      </c>
      <c r="AT184" s="75" t="s">
        <v>227</v>
      </c>
      <c r="AU184" s="75" t="s">
        <v>227</v>
      </c>
      <c r="AV184" s="75" t="s">
        <v>227</v>
      </c>
      <c r="AW184" s="75" t="s">
        <v>227</v>
      </c>
      <c r="AX184" s="75" t="s">
        <v>227</v>
      </c>
      <c r="AY184" s="75" t="s">
        <v>227</v>
      </c>
      <c r="AZ184" s="75" t="s">
        <v>227</v>
      </c>
      <c r="BA184" s="75" t="s">
        <v>227</v>
      </c>
      <c r="BB184" s="75" t="s">
        <v>227</v>
      </c>
      <c r="BC184" s="75" t="s">
        <v>227</v>
      </c>
      <c r="BD184" s="75" t="s">
        <v>227</v>
      </c>
      <c r="BE184" s="75" t="s">
        <v>227</v>
      </c>
      <c r="BF184" s="75" t="s">
        <v>227</v>
      </c>
      <c r="BG184" s="75" t="s">
        <v>227</v>
      </c>
      <c r="BH184" s="75" t="s">
        <v>227</v>
      </c>
      <c r="BI184" s="75" t="s">
        <v>227</v>
      </c>
      <c r="BJ184" s="75" t="s">
        <v>227</v>
      </c>
      <c r="BK184" s="75" t="s">
        <v>227</v>
      </c>
      <c r="BL184" s="75" t="s">
        <v>227</v>
      </c>
      <c r="BM184" s="75" t="s">
        <v>227</v>
      </c>
      <c r="BN184" s="75" t="s">
        <v>227</v>
      </c>
      <c r="BO184" s="75" t="s">
        <v>227</v>
      </c>
      <c r="BP184" s="75" t="s">
        <v>227</v>
      </c>
      <c r="BQ184" s="75" t="s">
        <v>227</v>
      </c>
      <c r="BR184" s="75" t="s">
        <v>227</v>
      </c>
      <c r="BS184" s="75" t="s">
        <v>227</v>
      </c>
      <c r="BT184" s="75" t="s">
        <v>227</v>
      </c>
      <c r="BU184" s="75" t="s">
        <v>227</v>
      </c>
      <c r="BV184" s="75" t="s">
        <v>227</v>
      </c>
      <c r="BW184" s="75" t="s">
        <v>227</v>
      </c>
      <c r="BX184" s="75" t="s">
        <v>227</v>
      </c>
      <c r="BY184" s="75" t="s">
        <v>227</v>
      </c>
      <c r="BZ184" s="75" t="s">
        <v>227</v>
      </c>
      <c r="CA184" s="75" t="s">
        <v>227</v>
      </c>
      <c r="CB184" s="75" t="s">
        <v>227</v>
      </c>
      <c r="CC184" s="75" t="s">
        <v>227</v>
      </c>
      <c r="CD184" s="75" t="s">
        <v>227</v>
      </c>
      <c r="CE184" s="75" t="s">
        <v>227</v>
      </c>
      <c r="CF184" s="75" t="s">
        <v>227</v>
      </c>
      <c r="CG184" s="75" t="s">
        <v>227</v>
      </c>
      <c r="CH184" s="75" t="s">
        <v>227</v>
      </c>
      <c r="CI184" s="75" t="s">
        <v>227</v>
      </c>
      <c r="CJ184" s="75" t="s">
        <v>227</v>
      </c>
      <c r="CK184" s="75" t="s">
        <v>227</v>
      </c>
      <c r="CL184" s="75" t="s">
        <v>227</v>
      </c>
      <c r="CM184" s="75" t="s">
        <v>227</v>
      </c>
      <c r="CN184" s="75" t="s">
        <v>227</v>
      </c>
      <c r="CO184" s="75" t="s">
        <v>227</v>
      </c>
      <c r="CP184" s="75" t="s">
        <v>227</v>
      </c>
      <c r="CQ184" s="75" t="s">
        <v>227</v>
      </c>
    </row>
    <row r="185" spans="1:95">
      <c r="A185" s="75" t="s">
        <v>227</v>
      </c>
      <c r="B185" s="76" t="s">
        <v>227</v>
      </c>
      <c r="C185" s="75" t="s">
        <v>227</v>
      </c>
      <c r="D185" s="75" t="s">
        <v>227</v>
      </c>
      <c r="E185" s="75" t="s">
        <v>227</v>
      </c>
      <c r="F185" s="75" t="s">
        <v>227</v>
      </c>
      <c r="G185" s="75" t="s">
        <v>227</v>
      </c>
      <c r="H185" s="75" t="s">
        <v>227</v>
      </c>
      <c r="I185" s="75" t="s">
        <v>227</v>
      </c>
      <c r="J185" s="75" t="s">
        <v>227</v>
      </c>
      <c r="K185" s="75" t="s">
        <v>227</v>
      </c>
      <c r="L185" s="75" t="s">
        <v>227</v>
      </c>
      <c r="M185" s="75" t="s">
        <v>227</v>
      </c>
      <c r="N185" s="75" t="s">
        <v>227</v>
      </c>
      <c r="O185" s="75" t="s">
        <v>227</v>
      </c>
      <c r="P185" s="75" t="s">
        <v>227</v>
      </c>
      <c r="Q185" s="75" t="s">
        <v>227</v>
      </c>
      <c r="R185" s="75" t="s">
        <v>227</v>
      </c>
      <c r="S185" s="75" t="s">
        <v>227</v>
      </c>
      <c r="T185" s="75" t="s">
        <v>227</v>
      </c>
      <c r="U185" s="75" t="s">
        <v>227</v>
      </c>
      <c r="V185" s="75" t="s">
        <v>227</v>
      </c>
      <c r="W185" s="75" t="s">
        <v>227</v>
      </c>
      <c r="X185" s="75" t="s">
        <v>227</v>
      </c>
      <c r="Y185" s="75" t="s">
        <v>227</v>
      </c>
      <c r="Z185" s="75" t="s">
        <v>227</v>
      </c>
      <c r="AA185" s="75" t="s">
        <v>227</v>
      </c>
      <c r="AB185" s="75" t="s">
        <v>227</v>
      </c>
      <c r="AC185" s="75" t="s">
        <v>227</v>
      </c>
      <c r="AD185" s="75" t="s">
        <v>227</v>
      </c>
      <c r="AE185" s="75" t="s">
        <v>227</v>
      </c>
      <c r="AF185" s="75" t="s">
        <v>227</v>
      </c>
      <c r="AG185" s="75" t="s">
        <v>227</v>
      </c>
      <c r="AH185" s="75" t="s">
        <v>227</v>
      </c>
      <c r="AI185" s="75" t="s">
        <v>227</v>
      </c>
      <c r="AJ185" s="75" t="s">
        <v>227</v>
      </c>
      <c r="AK185" s="75" t="s">
        <v>227</v>
      </c>
      <c r="AL185" s="75" t="s">
        <v>227</v>
      </c>
      <c r="AM185" s="75" t="s">
        <v>227</v>
      </c>
      <c r="AN185" s="75" t="s">
        <v>227</v>
      </c>
      <c r="AO185" s="75" t="s">
        <v>227</v>
      </c>
      <c r="AP185" s="75" t="s">
        <v>227</v>
      </c>
      <c r="AQ185" s="75" t="s">
        <v>227</v>
      </c>
      <c r="AR185" s="75" t="s">
        <v>227</v>
      </c>
      <c r="AS185" s="75" t="s">
        <v>227</v>
      </c>
      <c r="AT185" s="75" t="s">
        <v>227</v>
      </c>
      <c r="AU185" s="75" t="s">
        <v>227</v>
      </c>
      <c r="AV185" s="75" t="s">
        <v>227</v>
      </c>
      <c r="AW185" s="75" t="s">
        <v>227</v>
      </c>
      <c r="AX185" s="75" t="s">
        <v>227</v>
      </c>
      <c r="AY185" s="75" t="s">
        <v>227</v>
      </c>
      <c r="AZ185" s="75" t="s">
        <v>227</v>
      </c>
      <c r="BA185" s="75" t="s">
        <v>227</v>
      </c>
      <c r="BB185" s="75" t="s">
        <v>227</v>
      </c>
      <c r="BC185" s="75" t="s">
        <v>227</v>
      </c>
      <c r="BD185" s="75" t="s">
        <v>227</v>
      </c>
      <c r="BE185" s="75" t="s">
        <v>227</v>
      </c>
      <c r="BF185" s="75" t="s">
        <v>227</v>
      </c>
      <c r="BG185" s="75" t="s">
        <v>227</v>
      </c>
      <c r="BH185" s="75" t="s">
        <v>227</v>
      </c>
      <c r="BI185" s="75" t="s">
        <v>227</v>
      </c>
      <c r="BJ185" s="75" t="s">
        <v>227</v>
      </c>
      <c r="BK185" s="75" t="s">
        <v>227</v>
      </c>
      <c r="BL185" s="75" t="s">
        <v>227</v>
      </c>
      <c r="BM185" s="75" t="s">
        <v>227</v>
      </c>
      <c r="BN185" s="75" t="s">
        <v>227</v>
      </c>
      <c r="BO185" s="75" t="s">
        <v>227</v>
      </c>
      <c r="BP185" s="75" t="s">
        <v>227</v>
      </c>
      <c r="BQ185" s="75" t="s">
        <v>227</v>
      </c>
      <c r="BR185" s="75" t="s">
        <v>227</v>
      </c>
      <c r="BS185" s="75" t="s">
        <v>227</v>
      </c>
      <c r="BT185" s="75" t="s">
        <v>227</v>
      </c>
      <c r="BU185" s="75" t="s">
        <v>227</v>
      </c>
      <c r="BV185" s="75" t="s">
        <v>227</v>
      </c>
      <c r="BW185" s="75" t="s">
        <v>227</v>
      </c>
      <c r="BX185" s="75" t="s">
        <v>227</v>
      </c>
      <c r="BY185" s="75" t="s">
        <v>227</v>
      </c>
      <c r="BZ185" s="75" t="s">
        <v>227</v>
      </c>
      <c r="CA185" s="75" t="s">
        <v>227</v>
      </c>
      <c r="CB185" s="75" t="s">
        <v>227</v>
      </c>
      <c r="CC185" s="75" t="s">
        <v>227</v>
      </c>
      <c r="CD185" s="75" t="s">
        <v>227</v>
      </c>
      <c r="CE185" s="75" t="s">
        <v>227</v>
      </c>
      <c r="CF185" s="75" t="s">
        <v>227</v>
      </c>
      <c r="CG185" s="75" t="s">
        <v>227</v>
      </c>
      <c r="CH185" s="75" t="s">
        <v>227</v>
      </c>
      <c r="CI185" s="75" t="s">
        <v>227</v>
      </c>
      <c r="CJ185" s="75" t="s">
        <v>227</v>
      </c>
      <c r="CK185" s="75" t="s">
        <v>227</v>
      </c>
      <c r="CL185" s="75" t="s">
        <v>227</v>
      </c>
      <c r="CM185" s="75" t="s">
        <v>227</v>
      </c>
      <c r="CN185" s="75" t="s">
        <v>227</v>
      </c>
      <c r="CO185" s="75" t="s">
        <v>227</v>
      </c>
      <c r="CP185" s="75" t="s">
        <v>227</v>
      </c>
      <c r="CQ185" s="75" t="s">
        <v>227</v>
      </c>
    </row>
    <row r="186" spans="1:95">
      <c r="A186" s="75" t="s">
        <v>227</v>
      </c>
      <c r="B186" s="76" t="s">
        <v>227</v>
      </c>
      <c r="C186" s="75" t="s">
        <v>227</v>
      </c>
      <c r="D186" s="75" t="s">
        <v>227</v>
      </c>
      <c r="E186" s="75" t="s">
        <v>227</v>
      </c>
      <c r="F186" s="75" t="s">
        <v>227</v>
      </c>
      <c r="G186" s="75" t="s">
        <v>227</v>
      </c>
      <c r="H186" s="75" t="s">
        <v>227</v>
      </c>
      <c r="I186" s="75" t="s">
        <v>227</v>
      </c>
      <c r="J186" s="75" t="s">
        <v>227</v>
      </c>
      <c r="K186" s="75" t="s">
        <v>227</v>
      </c>
      <c r="L186" s="75" t="s">
        <v>227</v>
      </c>
      <c r="M186" s="75" t="s">
        <v>227</v>
      </c>
      <c r="N186" s="75" t="s">
        <v>227</v>
      </c>
      <c r="O186" s="75" t="s">
        <v>227</v>
      </c>
      <c r="P186" s="75" t="s">
        <v>227</v>
      </c>
      <c r="Q186" s="75" t="s">
        <v>227</v>
      </c>
      <c r="R186" s="75" t="s">
        <v>227</v>
      </c>
      <c r="S186" s="75" t="s">
        <v>227</v>
      </c>
      <c r="T186" s="75" t="s">
        <v>227</v>
      </c>
      <c r="U186" s="75" t="s">
        <v>227</v>
      </c>
      <c r="V186" s="75" t="s">
        <v>227</v>
      </c>
      <c r="W186" s="75" t="s">
        <v>227</v>
      </c>
      <c r="X186" s="75" t="s">
        <v>227</v>
      </c>
      <c r="Y186" s="75" t="s">
        <v>227</v>
      </c>
      <c r="Z186" s="75" t="s">
        <v>227</v>
      </c>
      <c r="AA186" s="75" t="s">
        <v>227</v>
      </c>
      <c r="AB186" s="75" t="s">
        <v>227</v>
      </c>
      <c r="AC186" s="75" t="s">
        <v>227</v>
      </c>
      <c r="AD186" s="75" t="s">
        <v>227</v>
      </c>
      <c r="AE186" s="75" t="s">
        <v>227</v>
      </c>
      <c r="AF186" s="75" t="s">
        <v>227</v>
      </c>
      <c r="AG186" s="75" t="s">
        <v>227</v>
      </c>
      <c r="AH186" s="75" t="s">
        <v>227</v>
      </c>
      <c r="AI186" s="75" t="s">
        <v>227</v>
      </c>
      <c r="AJ186" s="75" t="s">
        <v>227</v>
      </c>
      <c r="AK186" s="75" t="s">
        <v>227</v>
      </c>
      <c r="AL186" s="75" t="s">
        <v>227</v>
      </c>
      <c r="AM186" s="75" t="s">
        <v>227</v>
      </c>
      <c r="AN186" s="75" t="s">
        <v>227</v>
      </c>
      <c r="AO186" s="75" t="s">
        <v>227</v>
      </c>
      <c r="AP186" s="75" t="s">
        <v>227</v>
      </c>
      <c r="AQ186" s="75" t="s">
        <v>227</v>
      </c>
      <c r="AR186" s="75" t="s">
        <v>227</v>
      </c>
      <c r="AS186" s="75" t="s">
        <v>227</v>
      </c>
      <c r="AT186" s="75" t="s">
        <v>227</v>
      </c>
      <c r="AU186" s="75" t="s">
        <v>227</v>
      </c>
      <c r="AV186" s="75" t="s">
        <v>227</v>
      </c>
      <c r="AW186" s="75" t="s">
        <v>227</v>
      </c>
      <c r="AX186" s="75" t="s">
        <v>227</v>
      </c>
      <c r="AY186" s="75" t="s">
        <v>227</v>
      </c>
      <c r="AZ186" s="75" t="s">
        <v>227</v>
      </c>
      <c r="BA186" s="75" t="s">
        <v>227</v>
      </c>
      <c r="BB186" s="75" t="s">
        <v>227</v>
      </c>
      <c r="BC186" s="75" t="s">
        <v>227</v>
      </c>
      <c r="BD186" s="75" t="s">
        <v>227</v>
      </c>
      <c r="BE186" s="75" t="s">
        <v>227</v>
      </c>
      <c r="BF186" s="75" t="s">
        <v>227</v>
      </c>
      <c r="BG186" s="75" t="s">
        <v>227</v>
      </c>
      <c r="BH186" s="75" t="s">
        <v>227</v>
      </c>
      <c r="BI186" s="75" t="s">
        <v>227</v>
      </c>
      <c r="BJ186" s="75" t="s">
        <v>227</v>
      </c>
      <c r="BK186" s="75" t="s">
        <v>227</v>
      </c>
      <c r="BL186" s="75" t="s">
        <v>227</v>
      </c>
      <c r="BM186" s="75" t="s">
        <v>227</v>
      </c>
      <c r="BN186" s="75" t="s">
        <v>227</v>
      </c>
      <c r="BO186" s="75" t="s">
        <v>227</v>
      </c>
      <c r="BP186" s="75" t="s">
        <v>227</v>
      </c>
      <c r="BQ186" s="75" t="s">
        <v>227</v>
      </c>
      <c r="BR186" s="75" t="s">
        <v>227</v>
      </c>
      <c r="BS186" s="75" t="s">
        <v>227</v>
      </c>
      <c r="BT186" s="75" t="s">
        <v>227</v>
      </c>
      <c r="BU186" s="75" t="s">
        <v>227</v>
      </c>
      <c r="BV186" s="75" t="s">
        <v>227</v>
      </c>
      <c r="BW186" s="75" t="s">
        <v>227</v>
      </c>
      <c r="BX186" s="75" t="s">
        <v>227</v>
      </c>
      <c r="BY186" s="75" t="s">
        <v>227</v>
      </c>
      <c r="BZ186" s="75" t="s">
        <v>227</v>
      </c>
      <c r="CA186" s="75" t="s">
        <v>227</v>
      </c>
      <c r="CB186" s="75" t="s">
        <v>227</v>
      </c>
      <c r="CC186" s="75" t="s">
        <v>227</v>
      </c>
      <c r="CD186" s="75" t="s">
        <v>227</v>
      </c>
      <c r="CE186" s="75" t="s">
        <v>227</v>
      </c>
      <c r="CF186" s="75" t="s">
        <v>227</v>
      </c>
      <c r="CG186" s="75" t="s">
        <v>227</v>
      </c>
      <c r="CH186" s="75" t="s">
        <v>227</v>
      </c>
      <c r="CI186" s="75" t="s">
        <v>227</v>
      </c>
      <c r="CJ186" s="75" t="s">
        <v>227</v>
      </c>
      <c r="CK186" s="75" t="s">
        <v>227</v>
      </c>
      <c r="CL186" s="75" t="s">
        <v>227</v>
      </c>
      <c r="CM186" s="75" t="s">
        <v>227</v>
      </c>
      <c r="CN186" s="75" t="s">
        <v>227</v>
      </c>
      <c r="CO186" s="75" t="s">
        <v>227</v>
      </c>
      <c r="CP186" s="75" t="s">
        <v>227</v>
      </c>
      <c r="CQ186" s="75" t="s">
        <v>227</v>
      </c>
    </row>
    <row r="187" spans="1:95">
      <c r="A187" s="75" t="s">
        <v>227</v>
      </c>
      <c r="B187" s="76" t="s">
        <v>227</v>
      </c>
      <c r="C187" s="75" t="s">
        <v>227</v>
      </c>
      <c r="D187" s="75" t="s">
        <v>227</v>
      </c>
      <c r="E187" s="75" t="s">
        <v>227</v>
      </c>
      <c r="F187" s="75" t="s">
        <v>227</v>
      </c>
      <c r="G187" s="75" t="s">
        <v>227</v>
      </c>
      <c r="H187" s="75" t="s">
        <v>227</v>
      </c>
      <c r="I187" s="75" t="s">
        <v>227</v>
      </c>
      <c r="J187" s="75" t="s">
        <v>227</v>
      </c>
      <c r="K187" s="75" t="s">
        <v>227</v>
      </c>
      <c r="L187" s="75" t="s">
        <v>227</v>
      </c>
      <c r="M187" s="75" t="s">
        <v>227</v>
      </c>
      <c r="N187" s="75" t="s">
        <v>227</v>
      </c>
      <c r="O187" s="75" t="s">
        <v>227</v>
      </c>
      <c r="P187" s="75" t="s">
        <v>227</v>
      </c>
      <c r="Q187" s="75" t="s">
        <v>227</v>
      </c>
      <c r="R187" s="75" t="s">
        <v>227</v>
      </c>
      <c r="S187" s="75" t="s">
        <v>227</v>
      </c>
      <c r="T187" s="75" t="s">
        <v>227</v>
      </c>
      <c r="U187" s="75" t="s">
        <v>227</v>
      </c>
      <c r="V187" s="75" t="s">
        <v>227</v>
      </c>
      <c r="W187" s="75" t="s">
        <v>227</v>
      </c>
      <c r="X187" s="75" t="s">
        <v>227</v>
      </c>
      <c r="Y187" s="75" t="s">
        <v>227</v>
      </c>
      <c r="Z187" s="75" t="s">
        <v>227</v>
      </c>
      <c r="AA187" s="75" t="s">
        <v>227</v>
      </c>
      <c r="AB187" s="75" t="s">
        <v>227</v>
      </c>
      <c r="AC187" s="75" t="s">
        <v>227</v>
      </c>
      <c r="AD187" s="75" t="s">
        <v>227</v>
      </c>
      <c r="AE187" s="75" t="s">
        <v>227</v>
      </c>
      <c r="AF187" s="75" t="s">
        <v>227</v>
      </c>
      <c r="AG187" s="75" t="s">
        <v>227</v>
      </c>
      <c r="AH187" s="75" t="s">
        <v>227</v>
      </c>
      <c r="AI187" s="75" t="s">
        <v>227</v>
      </c>
      <c r="AJ187" s="75" t="s">
        <v>227</v>
      </c>
      <c r="AK187" s="75" t="s">
        <v>227</v>
      </c>
      <c r="AL187" s="75" t="s">
        <v>227</v>
      </c>
      <c r="AM187" s="75" t="s">
        <v>227</v>
      </c>
      <c r="AN187" s="75" t="s">
        <v>227</v>
      </c>
      <c r="AO187" s="75" t="s">
        <v>227</v>
      </c>
      <c r="AP187" s="75" t="s">
        <v>227</v>
      </c>
      <c r="AQ187" s="75" t="s">
        <v>227</v>
      </c>
      <c r="AR187" s="75" t="s">
        <v>227</v>
      </c>
      <c r="AS187" s="75" t="s">
        <v>227</v>
      </c>
      <c r="AT187" s="75" t="s">
        <v>227</v>
      </c>
      <c r="AU187" s="75" t="s">
        <v>227</v>
      </c>
      <c r="AV187" s="75" t="s">
        <v>227</v>
      </c>
      <c r="AW187" s="75" t="s">
        <v>227</v>
      </c>
      <c r="AX187" s="75" t="s">
        <v>227</v>
      </c>
      <c r="AY187" s="75" t="s">
        <v>227</v>
      </c>
      <c r="AZ187" s="75" t="s">
        <v>227</v>
      </c>
      <c r="BA187" s="75" t="s">
        <v>227</v>
      </c>
      <c r="BB187" s="75" t="s">
        <v>227</v>
      </c>
      <c r="BC187" s="75" t="s">
        <v>227</v>
      </c>
      <c r="BD187" s="75" t="s">
        <v>227</v>
      </c>
      <c r="BE187" s="75" t="s">
        <v>227</v>
      </c>
      <c r="BF187" s="75" t="s">
        <v>227</v>
      </c>
      <c r="BG187" s="75" t="s">
        <v>227</v>
      </c>
      <c r="BH187" s="75" t="s">
        <v>227</v>
      </c>
      <c r="BI187" s="75" t="s">
        <v>227</v>
      </c>
      <c r="BJ187" s="75" t="s">
        <v>227</v>
      </c>
      <c r="BK187" s="75" t="s">
        <v>227</v>
      </c>
      <c r="BL187" s="75" t="s">
        <v>227</v>
      </c>
      <c r="BM187" s="75" t="s">
        <v>227</v>
      </c>
      <c r="BN187" s="75" t="s">
        <v>227</v>
      </c>
      <c r="BO187" s="75" t="s">
        <v>227</v>
      </c>
      <c r="BP187" s="75" t="s">
        <v>227</v>
      </c>
      <c r="BQ187" s="75" t="s">
        <v>227</v>
      </c>
      <c r="BR187" s="75" t="s">
        <v>227</v>
      </c>
      <c r="BS187" s="75" t="s">
        <v>227</v>
      </c>
      <c r="BT187" s="75" t="s">
        <v>227</v>
      </c>
      <c r="BU187" s="75" t="s">
        <v>227</v>
      </c>
      <c r="BV187" s="75" t="s">
        <v>227</v>
      </c>
      <c r="BW187" s="75" t="s">
        <v>227</v>
      </c>
      <c r="BX187" s="75" t="s">
        <v>227</v>
      </c>
      <c r="BY187" s="75" t="s">
        <v>227</v>
      </c>
      <c r="BZ187" s="75" t="s">
        <v>227</v>
      </c>
      <c r="CA187" s="75" t="s">
        <v>227</v>
      </c>
      <c r="CB187" s="75" t="s">
        <v>227</v>
      </c>
      <c r="CC187" s="75" t="s">
        <v>227</v>
      </c>
      <c r="CD187" s="75" t="s">
        <v>227</v>
      </c>
      <c r="CE187" s="75" t="s">
        <v>227</v>
      </c>
      <c r="CF187" s="75" t="s">
        <v>227</v>
      </c>
      <c r="CG187" s="75" t="s">
        <v>227</v>
      </c>
      <c r="CH187" s="75" t="s">
        <v>227</v>
      </c>
      <c r="CI187" s="75" t="s">
        <v>227</v>
      </c>
      <c r="CJ187" s="75" t="s">
        <v>227</v>
      </c>
      <c r="CK187" s="75" t="s">
        <v>227</v>
      </c>
      <c r="CL187" s="75" t="s">
        <v>227</v>
      </c>
      <c r="CM187" s="75" t="s">
        <v>227</v>
      </c>
      <c r="CN187" s="75" t="s">
        <v>227</v>
      </c>
      <c r="CO187" s="75" t="s">
        <v>227</v>
      </c>
      <c r="CP187" s="75" t="s">
        <v>227</v>
      </c>
      <c r="CQ187" s="75" t="s">
        <v>227</v>
      </c>
    </row>
    <row r="188" spans="1:95">
      <c r="A188" s="75" t="s">
        <v>227</v>
      </c>
      <c r="B188" s="76" t="s">
        <v>227</v>
      </c>
      <c r="C188" s="75" t="s">
        <v>227</v>
      </c>
      <c r="D188" s="75" t="s">
        <v>227</v>
      </c>
      <c r="E188" s="75" t="s">
        <v>227</v>
      </c>
      <c r="F188" s="75" t="s">
        <v>227</v>
      </c>
      <c r="G188" s="75" t="s">
        <v>227</v>
      </c>
      <c r="H188" s="75" t="s">
        <v>227</v>
      </c>
      <c r="I188" s="75" t="s">
        <v>227</v>
      </c>
      <c r="J188" s="75" t="s">
        <v>227</v>
      </c>
      <c r="K188" s="75" t="s">
        <v>227</v>
      </c>
      <c r="L188" s="75" t="s">
        <v>227</v>
      </c>
      <c r="M188" s="75" t="s">
        <v>227</v>
      </c>
      <c r="N188" s="75" t="s">
        <v>227</v>
      </c>
      <c r="O188" s="75" t="s">
        <v>227</v>
      </c>
      <c r="P188" s="75" t="s">
        <v>227</v>
      </c>
      <c r="Q188" s="75" t="s">
        <v>227</v>
      </c>
      <c r="R188" s="75" t="s">
        <v>227</v>
      </c>
      <c r="S188" s="75" t="s">
        <v>227</v>
      </c>
      <c r="T188" s="75" t="s">
        <v>227</v>
      </c>
      <c r="U188" s="75" t="s">
        <v>227</v>
      </c>
      <c r="V188" s="75" t="s">
        <v>227</v>
      </c>
      <c r="W188" s="75" t="s">
        <v>227</v>
      </c>
      <c r="X188" s="75" t="s">
        <v>227</v>
      </c>
      <c r="Y188" s="75" t="s">
        <v>227</v>
      </c>
      <c r="Z188" s="75" t="s">
        <v>227</v>
      </c>
      <c r="AA188" s="75" t="s">
        <v>227</v>
      </c>
      <c r="AB188" s="75" t="s">
        <v>227</v>
      </c>
      <c r="AC188" s="75" t="s">
        <v>227</v>
      </c>
      <c r="AD188" s="75" t="s">
        <v>227</v>
      </c>
      <c r="AE188" s="75" t="s">
        <v>227</v>
      </c>
      <c r="AF188" s="75" t="s">
        <v>227</v>
      </c>
      <c r="AG188" s="75" t="s">
        <v>227</v>
      </c>
      <c r="AH188" s="75" t="s">
        <v>227</v>
      </c>
      <c r="AI188" s="75" t="s">
        <v>227</v>
      </c>
      <c r="AJ188" s="75" t="s">
        <v>227</v>
      </c>
      <c r="AK188" s="75" t="s">
        <v>227</v>
      </c>
      <c r="AL188" s="75" t="s">
        <v>227</v>
      </c>
      <c r="AM188" s="75" t="s">
        <v>227</v>
      </c>
      <c r="AN188" s="75" t="s">
        <v>227</v>
      </c>
      <c r="AO188" s="75" t="s">
        <v>227</v>
      </c>
      <c r="AP188" s="75" t="s">
        <v>227</v>
      </c>
      <c r="AQ188" s="75" t="s">
        <v>227</v>
      </c>
      <c r="AR188" s="75" t="s">
        <v>227</v>
      </c>
      <c r="AS188" s="75" t="s">
        <v>227</v>
      </c>
      <c r="AT188" s="75" t="s">
        <v>227</v>
      </c>
      <c r="AU188" s="75" t="s">
        <v>227</v>
      </c>
      <c r="AV188" s="75" t="s">
        <v>227</v>
      </c>
      <c r="AW188" s="75" t="s">
        <v>227</v>
      </c>
      <c r="AX188" s="75" t="s">
        <v>227</v>
      </c>
      <c r="AY188" s="75" t="s">
        <v>227</v>
      </c>
      <c r="AZ188" s="75" t="s">
        <v>227</v>
      </c>
      <c r="BA188" s="75" t="s">
        <v>227</v>
      </c>
      <c r="BB188" s="75" t="s">
        <v>227</v>
      </c>
      <c r="BC188" s="75" t="s">
        <v>227</v>
      </c>
      <c r="BD188" s="75" t="s">
        <v>227</v>
      </c>
      <c r="BE188" s="75" t="s">
        <v>227</v>
      </c>
      <c r="BF188" s="75" t="s">
        <v>227</v>
      </c>
      <c r="BG188" s="75" t="s">
        <v>227</v>
      </c>
      <c r="BH188" s="75" t="s">
        <v>227</v>
      </c>
      <c r="BI188" s="75" t="s">
        <v>227</v>
      </c>
      <c r="BJ188" s="75" t="s">
        <v>227</v>
      </c>
      <c r="BK188" s="75" t="s">
        <v>227</v>
      </c>
      <c r="BL188" s="75" t="s">
        <v>227</v>
      </c>
      <c r="BM188" s="75" t="s">
        <v>227</v>
      </c>
      <c r="BN188" s="75" t="s">
        <v>227</v>
      </c>
      <c r="BO188" s="75" t="s">
        <v>227</v>
      </c>
      <c r="BP188" s="75" t="s">
        <v>227</v>
      </c>
      <c r="BQ188" s="75" t="s">
        <v>227</v>
      </c>
      <c r="BR188" s="75" t="s">
        <v>227</v>
      </c>
      <c r="BS188" s="75" t="s">
        <v>227</v>
      </c>
      <c r="BT188" s="75" t="s">
        <v>227</v>
      </c>
      <c r="BU188" s="75" t="s">
        <v>227</v>
      </c>
      <c r="BV188" s="75" t="s">
        <v>227</v>
      </c>
      <c r="BW188" s="75" t="s">
        <v>227</v>
      </c>
      <c r="BX188" s="75" t="s">
        <v>227</v>
      </c>
      <c r="BY188" s="75" t="s">
        <v>227</v>
      </c>
      <c r="BZ188" s="75" t="s">
        <v>227</v>
      </c>
      <c r="CA188" s="75" t="s">
        <v>227</v>
      </c>
      <c r="CB188" s="75" t="s">
        <v>227</v>
      </c>
      <c r="CC188" s="75" t="s">
        <v>227</v>
      </c>
      <c r="CD188" s="75" t="s">
        <v>227</v>
      </c>
      <c r="CE188" s="75" t="s">
        <v>227</v>
      </c>
      <c r="CF188" s="75" t="s">
        <v>227</v>
      </c>
      <c r="CG188" s="75" t="s">
        <v>227</v>
      </c>
      <c r="CH188" s="75" t="s">
        <v>227</v>
      </c>
      <c r="CI188" s="75" t="s">
        <v>227</v>
      </c>
      <c r="CJ188" s="75" t="s">
        <v>227</v>
      </c>
      <c r="CK188" s="75" t="s">
        <v>227</v>
      </c>
      <c r="CL188" s="75" t="s">
        <v>227</v>
      </c>
      <c r="CM188" s="75" t="s">
        <v>227</v>
      </c>
      <c r="CN188" s="75" t="s">
        <v>227</v>
      </c>
      <c r="CO188" s="75" t="s">
        <v>227</v>
      </c>
      <c r="CP188" s="75" t="s">
        <v>227</v>
      </c>
      <c r="CQ188" s="75" t="s">
        <v>227</v>
      </c>
    </row>
    <row r="189" spans="1:95">
      <c r="A189" s="75" t="s">
        <v>227</v>
      </c>
      <c r="B189" s="76" t="s">
        <v>227</v>
      </c>
      <c r="C189" s="75" t="s">
        <v>227</v>
      </c>
      <c r="D189" s="75" t="s">
        <v>227</v>
      </c>
      <c r="E189" s="75" t="s">
        <v>227</v>
      </c>
      <c r="F189" s="75" t="s">
        <v>227</v>
      </c>
      <c r="G189" s="75" t="s">
        <v>227</v>
      </c>
      <c r="H189" s="75" t="s">
        <v>227</v>
      </c>
      <c r="I189" s="75" t="s">
        <v>227</v>
      </c>
      <c r="J189" s="75" t="s">
        <v>227</v>
      </c>
      <c r="K189" s="75" t="s">
        <v>227</v>
      </c>
      <c r="L189" s="75" t="s">
        <v>227</v>
      </c>
      <c r="M189" s="75" t="s">
        <v>227</v>
      </c>
      <c r="N189" s="75" t="s">
        <v>227</v>
      </c>
      <c r="O189" s="75" t="s">
        <v>227</v>
      </c>
      <c r="P189" s="75" t="s">
        <v>227</v>
      </c>
      <c r="Q189" s="75" t="s">
        <v>227</v>
      </c>
      <c r="R189" s="75" t="s">
        <v>227</v>
      </c>
      <c r="S189" s="75" t="s">
        <v>227</v>
      </c>
      <c r="T189" s="75" t="s">
        <v>227</v>
      </c>
      <c r="U189" s="75" t="s">
        <v>227</v>
      </c>
      <c r="V189" s="75" t="s">
        <v>227</v>
      </c>
      <c r="W189" s="75" t="s">
        <v>227</v>
      </c>
      <c r="X189" s="75" t="s">
        <v>227</v>
      </c>
      <c r="Y189" s="75" t="s">
        <v>227</v>
      </c>
      <c r="Z189" s="75" t="s">
        <v>227</v>
      </c>
      <c r="AA189" s="75" t="s">
        <v>227</v>
      </c>
      <c r="AB189" s="75" t="s">
        <v>227</v>
      </c>
      <c r="AC189" s="75" t="s">
        <v>227</v>
      </c>
      <c r="AD189" s="75" t="s">
        <v>227</v>
      </c>
      <c r="AE189" s="75" t="s">
        <v>227</v>
      </c>
      <c r="AF189" s="75" t="s">
        <v>227</v>
      </c>
      <c r="AG189" s="75" t="s">
        <v>227</v>
      </c>
      <c r="AH189" s="75" t="s">
        <v>227</v>
      </c>
      <c r="AI189" s="75" t="s">
        <v>227</v>
      </c>
      <c r="AJ189" s="75" t="s">
        <v>227</v>
      </c>
      <c r="AK189" s="75" t="s">
        <v>227</v>
      </c>
      <c r="AL189" s="75" t="s">
        <v>227</v>
      </c>
      <c r="AM189" s="75" t="s">
        <v>227</v>
      </c>
      <c r="AN189" s="75" t="s">
        <v>227</v>
      </c>
      <c r="AO189" s="75" t="s">
        <v>227</v>
      </c>
      <c r="AP189" s="75" t="s">
        <v>227</v>
      </c>
      <c r="AQ189" s="75" t="s">
        <v>227</v>
      </c>
      <c r="AR189" s="75" t="s">
        <v>227</v>
      </c>
      <c r="AS189" s="75" t="s">
        <v>227</v>
      </c>
      <c r="AT189" s="75" t="s">
        <v>227</v>
      </c>
      <c r="AU189" s="75" t="s">
        <v>227</v>
      </c>
      <c r="AV189" s="75" t="s">
        <v>227</v>
      </c>
      <c r="AW189" s="75" t="s">
        <v>227</v>
      </c>
      <c r="AX189" s="75" t="s">
        <v>227</v>
      </c>
      <c r="AY189" s="75" t="s">
        <v>227</v>
      </c>
      <c r="AZ189" s="75" t="s">
        <v>227</v>
      </c>
      <c r="BA189" s="75" t="s">
        <v>227</v>
      </c>
      <c r="BB189" s="75" t="s">
        <v>227</v>
      </c>
      <c r="BC189" s="75" t="s">
        <v>227</v>
      </c>
      <c r="BD189" s="75" t="s">
        <v>227</v>
      </c>
      <c r="BE189" s="75" t="s">
        <v>227</v>
      </c>
      <c r="BF189" s="75" t="s">
        <v>227</v>
      </c>
      <c r="BG189" s="75" t="s">
        <v>227</v>
      </c>
      <c r="BH189" s="75" t="s">
        <v>227</v>
      </c>
      <c r="BI189" s="75" t="s">
        <v>227</v>
      </c>
      <c r="BJ189" s="75" t="s">
        <v>227</v>
      </c>
      <c r="BK189" s="75" t="s">
        <v>227</v>
      </c>
      <c r="BL189" s="75" t="s">
        <v>227</v>
      </c>
      <c r="BM189" s="75" t="s">
        <v>227</v>
      </c>
      <c r="BN189" s="75" t="s">
        <v>227</v>
      </c>
      <c r="BO189" s="75" t="s">
        <v>227</v>
      </c>
      <c r="BP189" s="75" t="s">
        <v>227</v>
      </c>
      <c r="BQ189" s="75" t="s">
        <v>227</v>
      </c>
      <c r="BR189" s="75" t="s">
        <v>227</v>
      </c>
      <c r="BS189" s="75" t="s">
        <v>227</v>
      </c>
      <c r="BT189" s="75" t="s">
        <v>227</v>
      </c>
      <c r="BU189" s="75" t="s">
        <v>227</v>
      </c>
      <c r="BV189" s="75" t="s">
        <v>227</v>
      </c>
      <c r="BW189" s="75" t="s">
        <v>227</v>
      </c>
      <c r="BX189" s="75" t="s">
        <v>227</v>
      </c>
      <c r="BY189" s="75" t="s">
        <v>227</v>
      </c>
      <c r="BZ189" s="75" t="s">
        <v>227</v>
      </c>
      <c r="CA189" s="75" t="s">
        <v>227</v>
      </c>
      <c r="CB189" s="75" t="s">
        <v>227</v>
      </c>
      <c r="CC189" s="75" t="s">
        <v>227</v>
      </c>
      <c r="CD189" s="75" t="s">
        <v>227</v>
      </c>
      <c r="CE189" s="75" t="s">
        <v>227</v>
      </c>
      <c r="CF189" s="75" t="s">
        <v>227</v>
      </c>
      <c r="CG189" s="75" t="s">
        <v>227</v>
      </c>
      <c r="CH189" s="75" t="s">
        <v>227</v>
      </c>
      <c r="CI189" s="75" t="s">
        <v>227</v>
      </c>
      <c r="CJ189" s="75" t="s">
        <v>227</v>
      </c>
      <c r="CK189" s="75" t="s">
        <v>227</v>
      </c>
      <c r="CL189" s="75" t="s">
        <v>227</v>
      </c>
      <c r="CM189" s="75" t="s">
        <v>227</v>
      </c>
      <c r="CN189" s="75" t="s">
        <v>227</v>
      </c>
      <c r="CO189" s="75" t="s">
        <v>227</v>
      </c>
      <c r="CP189" s="75" t="s">
        <v>227</v>
      </c>
      <c r="CQ189" s="75" t="s">
        <v>227</v>
      </c>
    </row>
    <row r="190" spans="1:95">
      <c r="A190" s="75" t="s">
        <v>227</v>
      </c>
      <c r="B190" s="75" t="s">
        <v>227</v>
      </c>
      <c r="C190" s="75" t="s">
        <v>227</v>
      </c>
      <c r="D190" s="75" t="s">
        <v>227</v>
      </c>
      <c r="E190" s="75" t="s">
        <v>227</v>
      </c>
      <c r="F190" s="75" t="s">
        <v>227</v>
      </c>
      <c r="G190" s="75" t="s">
        <v>227</v>
      </c>
      <c r="H190" s="75" t="s">
        <v>227</v>
      </c>
      <c r="I190" s="75" t="s">
        <v>227</v>
      </c>
      <c r="J190" s="75" t="s">
        <v>227</v>
      </c>
      <c r="K190" s="75" t="s">
        <v>227</v>
      </c>
      <c r="L190" s="75" t="s">
        <v>227</v>
      </c>
      <c r="M190" s="75" t="s">
        <v>227</v>
      </c>
      <c r="N190" s="75" t="s">
        <v>227</v>
      </c>
      <c r="O190" s="75" t="s">
        <v>227</v>
      </c>
      <c r="P190" s="75" t="s">
        <v>227</v>
      </c>
      <c r="Q190" s="75" t="s">
        <v>227</v>
      </c>
      <c r="R190" s="75" t="s">
        <v>227</v>
      </c>
      <c r="S190" s="75" t="s">
        <v>227</v>
      </c>
      <c r="T190" s="75" t="s">
        <v>227</v>
      </c>
      <c r="U190" s="75" t="s">
        <v>227</v>
      </c>
      <c r="V190" s="75" t="s">
        <v>227</v>
      </c>
      <c r="W190" s="75" t="s">
        <v>227</v>
      </c>
      <c r="X190" s="75" t="s">
        <v>227</v>
      </c>
      <c r="Y190" s="75" t="s">
        <v>227</v>
      </c>
      <c r="Z190" s="75" t="s">
        <v>227</v>
      </c>
      <c r="AA190" s="75" t="s">
        <v>227</v>
      </c>
      <c r="AB190" s="75" t="s">
        <v>227</v>
      </c>
      <c r="AC190" s="75" t="s">
        <v>227</v>
      </c>
      <c r="AD190" s="75" t="s">
        <v>227</v>
      </c>
      <c r="AE190" s="75" t="s">
        <v>227</v>
      </c>
      <c r="AF190" s="75" t="s">
        <v>227</v>
      </c>
      <c r="AG190" s="75" t="s">
        <v>227</v>
      </c>
      <c r="AH190" s="75" t="s">
        <v>227</v>
      </c>
      <c r="AI190" s="75" t="s">
        <v>227</v>
      </c>
      <c r="AJ190" s="75" t="s">
        <v>227</v>
      </c>
      <c r="AK190" s="75" t="s">
        <v>227</v>
      </c>
      <c r="AL190" s="75" t="s">
        <v>227</v>
      </c>
      <c r="AM190" s="75" t="s">
        <v>227</v>
      </c>
      <c r="AN190" s="75" t="s">
        <v>227</v>
      </c>
      <c r="AO190" s="75" t="s">
        <v>227</v>
      </c>
      <c r="AP190" s="75" t="s">
        <v>227</v>
      </c>
      <c r="AQ190" s="75" t="s">
        <v>227</v>
      </c>
      <c r="AR190" s="75" t="s">
        <v>227</v>
      </c>
      <c r="AS190" s="75" t="s">
        <v>227</v>
      </c>
      <c r="AT190" s="75" t="s">
        <v>227</v>
      </c>
      <c r="AU190" s="75" t="s">
        <v>227</v>
      </c>
      <c r="AV190" s="75" t="s">
        <v>227</v>
      </c>
      <c r="AW190" s="75" t="s">
        <v>227</v>
      </c>
      <c r="AX190" s="75" t="s">
        <v>227</v>
      </c>
      <c r="AY190" s="75" t="s">
        <v>227</v>
      </c>
      <c r="AZ190" s="75" t="s">
        <v>227</v>
      </c>
      <c r="BA190" s="75" t="s">
        <v>227</v>
      </c>
      <c r="BB190" s="75" t="s">
        <v>227</v>
      </c>
      <c r="BC190" s="75" t="s">
        <v>227</v>
      </c>
      <c r="BD190" s="75" t="s">
        <v>227</v>
      </c>
      <c r="BE190" s="75" t="s">
        <v>227</v>
      </c>
      <c r="BF190" s="75" t="s">
        <v>227</v>
      </c>
      <c r="BG190" s="75" t="s">
        <v>227</v>
      </c>
      <c r="BH190" s="75" t="s">
        <v>227</v>
      </c>
      <c r="BI190" s="75" t="s">
        <v>227</v>
      </c>
      <c r="BJ190" s="75" t="s">
        <v>227</v>
      </c>
      <c r="BK190" s="75" t="s">
        <v>227</v>
      </c>
      <c r="BL190" s="75" t="s">
        <v>227</v>
      </c>
      <c r="BM190" s="75" t="s">
        <v>227</v>
      </c>
      <c r="BN190" s="75" t="s">
        <v>227</v>
      </c>
      <c r="BO190" s="75" t="s">
        <v>227</v>
      </c>
      <c r="BP190" s="75" t="s">
        <v>227</v>
      </c>
      <c r="BQ190" s="75" t="s">
        <v>227</v>
      </c>
      <c r="BR190" s="75" t="s">
        <v>227</v>
      </c>
      <c r="BS190" s="75" t="s">
        <v>227</v>
      </c>
      <c r="BT190" s="75" t="s">
        <v>227</v>
      </c>
      <c r="BU190" s="75" t="s">
        <v>227</v>
      </c>
      <c r="BV190" s="75" t="s">
        <v>227</v>
      </c>
      <c r="BW190" s="75" t="s">
        <v>227</v>
      </c>
      <c r="BX190" s="75" t="s">
        <v>227</v>
      </c>
      <c r="BY190" s="75" t="s">
        <v>227</v>
      </c>
      <c r="BZ190" s="75" t="s">
        <v>227</v>
      </c>
      <c r="CA190" s="75" t="s">
        <v>227</v>
      </c>
      <c r="CB190" s="75" t="s">
        <v>227</v>
      </c>
      <c r="CC190" s="75" t="s">
        <v>227</v>
      </c>
      <c r="CD190" s="75" t="s">
        <v>227</v>
      </c>
      <c r="CE190" s="75" t="s">
        <v>227</v>
      </c>
      <c r="CF190" s="75" t="s">
        <v>227</v>
      </c>
      <c r="CG190" s="75" t="s">
        <v>227</v>
      </c>
      <c r="CH190" s="75" t="s">
        <v>227</v>
      </c>
      <c r="CI190" s="75" t="s">
        <v>227</v>
      </c>
      <c r="CJ190" s="75" t="s">
        <v>227</v>
      </c>
      <c r="CK190" s="75" t="s">
        <v>227</v>
      </c>
      <c r="CL190" s="75" t="s">
        <v>227</v>
      </c>
      <c r="CM190" s="75" t="s">
        <v>227</v>
      </c>
      <c r="CN190" s="75" t="s">
        <v>227</v>
      </c>
      <c r="CO190" s="75" t="s">
        <v>227</v>
      </c>
      <c r="CP190" s="75" t="s">
        <v>227</v>
      </c>
      <c r="CQ190" s="75" t="s">
        <v>227</v>
      </c>
    </row>
    <row r="191" spans="1:95">
      <c r="A191" s="75" t="s">
        <v>227</v>
      </c>
      <c r="B191" s="75" t="s">
        <v>227</v>
      </c>
      <c r="C191" s="75" t="s">
        <v>227</v>
      </c>
      <c r="D191" s="75" t="s">
        <v>227</v>
      </c>
      <c r="E191" s="75" t="s">
        <v>227</v>
      </c>
      <c r="F191" s="75" t="s">
        <v>227</v>
      </c>
      <c r="G191" s="75" t="s">
        <v>227</v>
      </c>
      <c r="H191" s="75" t="s">
        <v>227</v>
      </c>
      <c r="I191" s="75" t="s">
        <v>227</v>
      </c>
      <c r="J191" s="75" t="s">
        <v>227</v>
      </c>
      <c r="K191" s="75" t="s">
        <v>227</v>
      </c>
      <c r="L191" s="75" t="s">
        <v>227</v>
      </c>
      <c r="M191" s="75" t="s">
        <v>227</v>
      </c>
      <c r="N191" s="75" t="s">
        <v>227</v>
      </c>
      <c r="O191" s="75" t="s">
        <v>227</v>
      </c>
      <c r="P191" s="75" t="s">
        <v>227</v>
      </c>
      <c r="Q191" s="75" t="s">
        <v>227</v>
      </c>
      <c r="R191" s="75" t="s">
        <v>227</v>
      </c>
      <c r="S191" s="75" t="s">
        <v>227</v>
      </c>
      <c r="T191" s="75" t="s">
        <v>227</v>
      </c>
      <c r="U191" s="75" t="s">
        <v>227</v>
      </c>
      <c r="V191" s="75" t="s">
        <v>227</v>
      </c>
      <c r="W191" s="75" t="s">
        <v>227</v>
      </c>
      <c r="X191" s="75" t="s">
        <v>227</v>
      </c>
      <c r="Y191" s="75" t="s">
        <v>227</v>
      </c>
      <c r="Z191" s="75" t="s">
        <v>227</v>
      </c>
      <c r="AA191" s="75" t="s">
        <v>227</v>
      </c>
      <c r="AB191" s="75" t="s">
        <v>227</v>
      </c>
      <c r="AC191" s="75" t="s">
        <v>227</v>
      </c>
      <c r="AD191" s="75" t="s">
        <v>227</v>
      </c>
      <c r="AE191" s="75" t="s">
        <v>227</v>
      </c>
      <c r="AF191" s="75" t="s">
        <v>227</v>
      </c>
      <c r="AG191" s="75" t="s">
        <v>227</v>
      </c>
      <c r="AH191" s="75" t="s">
        <v>227</v>
      </c>
      <c r="AI191" s="75" t="s">
        <v>227</v>
      </c>
      <c r="AJ191" s="75" t="s">
        <v>227</v>
      </c>
      <c r="AK191" s="75" t="s">
        <v>227</v>
      </c>
      <c r="AL191" s="75" t="s">
        <v>227</v>
      </c>
      <c r="AM191" s="75" t="s">
        <v>227</v>
      </c>
      <c r="AN191" s="75" t="s">
        <v>227</v>
      </c>
      <c r="AO191" s="75" t="s">
        <v>227</v>
      </c>
      <c r="AP191" s="75" t="s">
        <v>227</v>
      </c>
      <c r="AQ191" s="75" t="s">
        <v>227</v>
      </c>
      <c r="AR191" s="75" t="s">
        <v>227</v>
      </c>
      <c r="AS191" s="75" t="s">
        <v>227</v>
      </c>
      <c r="AT191" s="75" t="s">
        <v>227</v>
      </c>
      <c r="AU191" s="75" t="s">
        <v>227</v>
      </c>
      <c r="AV191" s="75" t="s">
        <v>227</v>
      </c>
      <c r="AW191" s="75" t="s">
        <v>227</v>
      </c>
      <c r="AX191" s="75" t="s">
        <v>227</v>
      </c>
      <c r="AY191" s="75" t="s">
        <v>227</v>
      </c>
      <c r="AZ191" s="75" t="s">
        <v>227</v>
      </c>
      <c r="BA191" s="75" t="s">
        <v>227</v>
      </c>
      <c r="BB191" s="75" t="s">
        <v>227</v>
      </c>
      <c r="BC191" s="75" t="s">
        <v>227</v>
      </c>
      <c r="BD191" s="75" t="s">
        <v>227</v>
      </c>
      <c r="BE191" s="75" t="s">
        <v>227</v>
      </c>
      <c r="BF191" s="75" t="s">
        <v>227</v>
      </c>
      <c r="BG191" s="75" t="s">
        <v>227</v>
      </c>
      <c r="BH191" s="75" t="s">
        <v>227</v>
      </c>
      <c r="BI191" s="75" t="s">
        <v>227</v>
      </c>
      <c r="BJ191" s="75" t="s">
        <v>227</v>
      </c>
      <c r="BK191" s="75" t="s">
        <v>227</v>
      </c>
      <c r="BL191" s="75" t="s">
        <v>227</v>
      </c>
      <c r="BM191" s="75" t="s">
        <v>227</v>
      </c>
      <c r="BN191" s="75" t="s">
        <v>227</v>
      </c>
      <c r="BO191" s="75" t="s">
        <v>227</v>
      </c>
      <c r="BP191" s="75" t="s">
        <v>227</v>
      </c>
      <c r="BQ191" s="75" t="s">
        <v>227</v>
      </c>
      <c r="BR191" s="75" t="s">
        <v>227</v>
      </c>
      <c r="BS191" s="75" t="s">
        <v>227</v>
      </c>
      <c r="BT191" s="75" t="s">
        <v>227</v>
      </c>
      <c r="BU191" s="75" t="s">
        <v>227</v>
      </c>
      <c r="BV191" s="75" t="s">
        <v>227</v>
      </c>
      <c r="BW191" s="75" t="s">
        <v>227</v>
      </c>
      <c r="BX191" s="75" t="s">
        <v>227</v>
      </c>
      <c r="BY191" s="75" t="s">
        <v>227</v>
      </c>
      <c r="BZ191" s="75" t="s">
        <v>227</v>
      </c>
      <c r="CA191" s="75" t="s">
        <v>227</v>
      </c>
      <c r="CB191" s="75" t="s">
        <v>227</v>
      </c>
      <c r="CC191" s="75" t="s">
        <v>227</v>
      </c>
      <c r="CD191" s="75" t="s">
        <v>227</v>
      </c>
      <c r="CE191" s="75" t="s">
        <v>227</v>
      </c>
      <c r="CF191" s="75" t="s">
        <v>227</v>
      </c>
      <c r="CG191" s="75" t="s">
        <v>227</v>
      </c>
      <c r="CH191" s="75" t="s">
        <v>227</v>
      </c>
      <c r="CI191" s="75" t="s">
        <v>227</v>
      </c>
      <c r="CJ191" s="75" t="s">
        <v>227</v>
      </c>
      <c r="CK191" s="75" t="s">
        <v>227</v>
      </c>
      <c r="CL191" s="75" t="s">
        <v>227</v>
      </c>
      <c r="CM191" s="75" t="s">
        <v>227</v>
      </c>
      <c r="CN191" s="75" t="s">
        <v>227</v>
      </c>
      <c r="CO191" s="75" t="s">
        <v>227</v>
      </c>
      <c r="CP191" s="75" t="s">
        <v>227</v>
      </c>
      <c r="CQ191" s="75" t="s">
        <v>227</v>
      </c>
    </row>
    <row r="192" spans="1:95">
      <c r="A192" s="75" t="s">
        <v>227</v>
      </c>
      <c r="B192" s="75" t="s">
        <v>227</v>
      </c>
      <c r="C192" s="75" t="s">
        <v>227</v>
      </c>
      <c r="D192" s="75" t="s">
        <v>227</v>
      </c>
      <c r="E192" s="75" t="s">
        <v>227</v>
      </c>
      <c r="F192" s="75" t="s">
        <v>227</v>
      </c>
      <c r="G192" s="75" t="s">
        <v>227</v>
      </c>
      <c r="H192" s="75" t="s">
        <v>227</v>
      </c>
      <c r="I192" s="75" t="s">
        <v>227</v>
      </c>
      <c r="J192" s="75" t="s">
        <v>227</v>
      </c>
      <c r="K192" s="75" t="s">
        <v>227</v>
      </c>
      <c r="L192" s="75" t="s">
        <v>227</v>
      </c>
      <c r="M192" s="75" t="s">
        <v>227</v>
      </c>
      <c r="N192" s="75" t="s">
        <v>227</v>
      </c>
      <c r="O192" s="75" t="s">
        <v>227</v>
      </c>
      <c r="P192" s="75" t="s">
        <v>227</v>
      </c>
      <c r="Q192" s="75" t="s">
        <v>227</v>
      </c>
      <c r="R192" s="75" t="s">
        <v>227</v>
      </c>
      <c r="S192" s="75" t="s">
        <v>227</v>
      </c>
      <c r="T192" s="75" t="s">
        <v>227</v>
      </c>
      <c r="U192" s="75" t="s">
        <v>227</v>
      </c>
      <c r="V192" s="75" t="s">
        <v>227</v>
      </c>
      <c r="W192" s="75" t="s">
        <v>227</v>
      </c>
      <c r="X192" s="75" t="s">
        <v>227</v>
      </c>
      <c r="Y192" s="75" t="s">
        <v>227</v>
      </c>
      <c r="Z192" s="75" t="s">
        <v>227</v>
      </c>
      <c r="AA192" s="75" t="s">
        <v>227</v>
      </c>
      <c r="AB192" s="75" t="s">
        <v>227</v>
      </c>
      <c r="AC192" s="75" t="s">
        <v>227</v>
      </c>
      <c r="AD192" s="75" t="s">
        <v>227</v>
      </c>
      <c r="AE192" s="75" t="s">
        <v>227</v>
      </c>
      <c r="AF192" s="75" t="s">
        <v>227</v>
      </c>
      <c r="AG192" s="75" t="s">
        <v>227</v>
      </c>
      <c r="AH192" s="75" t="s">
        <v>227</v>
      </c>
      <c r="AI192" s="75" t="s">
        <v>227</v>
      </c>
      <c r="AJ192" s="75" t="s">
        <v>227</v>
      </c>
      <c r="AK192" s="75" t="s">
        <v>227</v>
      </c>
      <c r="AL192" s="75" t="s">
        <v>227</v>
      </c>
      <c r="AM192" s="75" t="s">
        <v>227</v>
      </c>
      <c r="AN192" s="75" t="s">
        <v>227</v>
      </c>
      <c r="AO192" s="75" t="s">
        <v>227</v>
      </c>
      <c r="AP192" s="75" t="s">
        <v>227</v>
      </c>
      <c r="AQ192" s="75" t="s">
        <v>227</v>
      </c>
      <c r="AR192" s="75" t="s">
        <v>227</v>
      </c>
      <c r="AS192" s="75" t="s">
        <v>227</v>
      </c>
      <c r="AT192" s="75" t="s">
        <v>227</v>
      </c>
      <c r="AU192" s="75" t="s">
        <v>227</v>
      </c>
      <c r="AV192" s="75" t="s">
        <v>227</v>
      </c>
      <c r="AW192" s="75" t="s">
        <v>227</v>
      </c>
      <c r="AX192" s="75" t="s">
        <v>227</v>
      </c>
      <c r="AY192" s="75" t="s">
        <v>227</v>
      </c>
      <c r="AZ192" s="75" t="s">
        <v>227</v>
      </c>
      <c r="BA192" s="75" t="s">
        <v>227</v>
      </c>
      <c r="BB192" s="75" t="s">
        <v>227</v>
      </c>
      <c r="BC192" s="75" t="s">
        <v>227</v>
      </c>
      <c r="BD192" s="75" t="s">
        <v>227</v>
      </c>
      <c r="BE192" s="75" t="s">
        <v>227</v>
      </c>
      <c r="BF192" s="75" t="s">
        <v>227</v>
      </c>
      <c r="BG192" s="75" t="s">
        <v>227</v>
      </c>
      <c r="BH192" s="75" t="s">
        <v>227</v>
      </c>
      <c r="BI192" s="75" t="s">
        <v>227</v>
      </c>
      <c r="BJ192" s="75" t="s">
        <v>227</v>
      </c>
      <c r="BK192" s="75" t="s">
        <v>227</v>
      </c>
      <c r="BL192" s="75" t="s">
        <v>227</v>
      </c>
      <c r="BM192" s="75" t="s">
        <v>227</v>
      </c>
      <c r="BN192" s="75" t="s">
        <v>227</v>
      </c>
      <c r="BO192" s="75" t="s">
        <v>227</v>
      </c>
      <c r="BP192" s="75" t="s">
        <v>227</v>
      </c>
      <c r="BQ192" s="75" t="s">
        <v>227</v>
      </c>
      <c r="BR192" s="75" t="s">
        <v>227</v>
      </c>
      <c r="BS192" s="75" t="s">
        <v>227</v>
      </c>
      <c r="BT192" s="75" t="s">
        <v>227</v>
      </c>
      <c r="BU192" s="75" t="s">
        <v>227</v>
      </c>
      <c r="BV192" s="75" t="s">
        <v>227</v>
      </c>
      <c r="BW192" s="75" t="s">
        <v>227</v>
      </c>
      <c r="BX192" s="75" t="s">
        <v>227</v>
      </c>
      <c r="BY192" s="75" t="s">
        <v>227</v>
      </c>
      <c r="BZ192" s="75" t="s">
        <v>227</v>
      </c>
      <c r="CA192" s="75" t="s">
        <v>227</v>
      </c>
      <c r="CB192" s="75" t="s">
        <v>227</v>
      </c>
      <c r="CC192" s="75" t="s">
        <v>227</v>
      </c>
      <c r="CD192" s="75" t="s">
        <v>227</v>
      </c>
      <c r="CE192" s="75" t="s">
        <v>227</v>
      </c>
      <c r="CF192" s="75" t="s">
        <v>227</v>
      </c>
      <c r="CG192" s="75" t="s">
        <v>227</v>
      </c>
      <c r="CH192" s="75" t="s">
        <v>227</v>
      </c>
      <c r="CI192" s="75" t="s">
        <v>227</v>
      </c>
      <c r="CJ192" s="75" t="s">
        <v>227</v>
      </c>
      <c r="CK192" s="75" t="s">
        <v>227</v>
      </c>
      <c r="CL192" s="75" t="s">
        <v>227</v>
      </c>
      <c r="CM192" s="75" t="s">
        <v>227</v>
      </c>
      <c r="CN192" s="75" t="s">
        <v>227</v>
      </c>
      <c r="CO192" s="75" t="s">
        <v>227</v>
      </c>
      <c r="CP192" s="75" t="s">
        <v>227</v>
      </c>
      <c r="CQ192" s="75" t="s">
        <v>227</v>
      </c>
    </row>
    <row r="193" spans="1:95">
      <c r="A193" s="75" t="s">
        <v>227</v>
      </c>
      <c r="B193" s="75" t="s">
        <v>227</v>
      </c>
      <c r="C193" s="75" t="s">
        <v>227</v>
      </c>
      <c r="D193" s="75" t="s">
        <v>227</v>
      </c>
      <c r="E193" s="75" t="s">
        <v>227</v>
      </c>
      <c r="F193" s="75" t="s">
        <v>227</v>
      </c>
      <c r="G193" s="75" t="s">
        <v>227</v>
      </c>
      <c r="H193" s="75" t="s">
        <v>227</v>
      </c>
      <c r="I193" s="75" t="s">
        <v>227</v>
      </c>
      <c r="J193" s="75" t="s">
        <v>227</v>
      </c>
      <c r="K193" s="75" t="s">
        <v>227</v>
      </c>
      <c r="L193" s="75" t="s">
        <v>227</v>
      </c>
      <c r="M193" s="75" t="s">
        <v>227</v>
      </c>
      <c r="N193" s="75" t="s">
        <v>227</v>
      </c>
      <c r="O193" s="75" t="s">
        <v>227</v>
      </c>
      <c r="P193" s="75" t="s">
        <v>227</v>
      </c>
      <c r="Q193" s="75" t="s">
        <v>227</v>
      </c>
      <c r="R193" s="75" t="s">
        <v>227</v>
      </c>
      <c r="S193" s="75" t="s">
        <v>227</v>
      </c>
      <c r="T193" s="75" t="s">
        <v>227</v>
      </c>
      <c r="U193" s="75" t="s">
        <v>227</v>
      </c>
      <c r="V193" s="75" t="s">
        <v>227</v>
      </c>
      <c r="W193" s="75" t="s">
        <v>227</v>
      </c>
      <c r="X193" s="75" t="s">
        <v>227</v>
      </c>
      <c r="Y193" s="75" t="s">
        <v>227</v>
      </c>
      <c r="Z193" s="75" t="s">
        <v>227</v>
      </c>
      <c r="AA193" s="75" t="s">
        <v>227</v>
      </c>
      <c r="AB193" s="75" t="s">
        <v>227</v>
      </c>
      <c r="AC193" s="75" t="s">
        <v>227</v>
      </c>
      <c r="AD193" s="75" t="s">
        <v>227</v>
      </c>
      <c r="AE193" s="75" t="s">
        <v>227</v>
      </c>
      <c r="AF193" s="75" t="s">
        <v>227</v>
      </c>
      <c r="AG193" s="75" t="s">
        <v>227</v>
      </c>
      <c r="AH193" s="75" t="s">
        <v>227</v>
      </c>
      <c r="AI193" s="75" t="s">
        <v>227</v>
      </c>
      <c r="AJ193" s="75" t="s">
        <v>227</v>
      </c>
      <c r="AK193" s="75" t="s">
        <v>227</v>
      </c>
      <c r="AL193" s="75" t="s">
        <v>227</v>
      </c>
      <c r="AM193" s="75" t="s">
        <v>227</v>
      </c>
      <c r="AN193" s="75" t="s">
        <v>227</v>
      </c>
      <c r="AO193" s="75" t="s">
        <v>227</v>
      </c>
      <c r="AP193" s="75" t="s">
        <v>227</v>
      </c>
      <c r="AQ193" s="75" t="s">
        <v>227</v>
      </c>
      <c r="AR193" s="75" t="s">
        <v>227</v>
      </c>
      <c r="AS193" s="75" t="s">
        <v>227</v>
      </c>
      <c r="AT193" s="75" t="s">
        <v>227</v>
      </c>
      <c r="AU193" s="75" t="s">
        <v>227</v>
      </c>
      <c r="AV193" s="75" t="s">
        <v>227</v>
      </c>
      <c r="AW193" s="75" t="s">
        <v>227</v>
      </c>
      <c r="AX193" s="75" t="s">
        <v>227</v>
      </c>
      <c r="AY193" s="75" t="s">
        <v>227</v>
      </c>
      <c r="AZ193" s="75" t="s">
        <v>227</v>
      </c>
      <c r="BA193" s="75" t="s">
        <v>227</v>
      </c>
      <c r="BB193" s="75" t="s">
        <v>227</v>
      </c>
      <c r="BC193" s="75" t="s">
        <v>227</v>
      </c>
      <c r="BD193" s="75" t="s">
        <v>227</v>
      </c>
      <c r="BE193" s="75" t="s">
        <v>227</v>
      </c>
      <c r="BF193" s="75" t="s">
        <v>227</v>
      </c>
      <c r="BG193" s="75" t="s">
        <v>227</v>
      </c>
      <c r="BH193" s="75" t="s">
        <v>227</v>
      </c>
      <c r="BI193" s="75" t="s">
        <v>227</v>
      </c>
      <c r="BJ193" s="75" t="s">
        <v>227</v>
      </c>
      <c r="BK193" s="75" t="s">
        <v>227</v>
      </c>
      <c r="BL193" s="75" t="s">
        <v>227</v>
      </c>
      <c r="BM193" s="75" t="s">
        <v>227</v>
      </c>
      <c r="BN193" s="75" t="s">
        <v>227</v>
      </c>
      <c r="BO193" s="75" t="s">
        <v>227</v>
      </c>
      <c r="BP193" s="75" t="s">
        <v>227</v>
      </c>
      <c r="BQ193" s="75" t="s">
        <v>227</v>
      </c>
      <c r="BR193" s="75" t="s">
        <v>227</v>
      </c>
      <c r="BS193" s="75" t="s">
        <v>227</v>
      </c>
      <c r="BT193" s="75" t="s">
        <v>227</v>
      </c>
      <c r="BU193" s="75" t="s">
        <v>227</v>
      </c>
      <c r="BV193" s="75" t="s">
        <v>227</v>
      </c>
      <c r="BW193" s="75" t="s">
        <v>227</v>
      </c>
      <c r="BX193" s="75" t="s">
        <v>227</v>
      </c>
      <c r="BY193" s="75" t="s">
        <v>227</v>
      </c>
      <c r="BZ193" s="75" t="s">
        <v>227</v>
      </c>
      <c r="CA193" s="75" t="s">
        <v>227</v>
      </c>
      <c r="CB193" s="75" t="s">
        <v>227</v>
      </c>
      <c r="CC193" s="75" t="s">
        <v>227</v>
      </c>
      <c r="CD193" s="75" t="s">
        <v>227</v>
      </c>
      <c r="CE193" s="75" t="s">
        <v>227</v>
      </c>
      <c r="CF193" s="75" t="s">
        <v>227</v>
      </c>
      <c r="CG193" s="75" t="s">
        <v>227</v>
      </c>
      <c r="CH193" s="75" t="s">
        <v>227</v>
      </c>
      <c r="CI193" s="75" t="s">
        <v>227</v>
      </c>
      <c r="CJ193" s="75" t="s">
        <v>227</v>
      </c>
      <c r="CK193" s="75" t="s">
        <v>227</v>
      </c>
      <c r="CL193" s="75" t="s">
        <v>227</v>
      </c>
      <c r="CM193" s="75" t="s">
        <v>227</v>
      </c>
      <c r="CN193" s="75" t="s">
        <v>227</v>
      </c>
      <c r="CO193" s="75" t="s">
        <v>227</v>
      </c>
      <c r="CP193" s="75" t="s">
        <v>227</v>
      </c>
      <c r="CQ193" s="75" t="s">
        <v>227</v>
      </c>
    </row>
    <row r="194" spans="1:95">
      <c r="A194" s="75" t="s">
        <v>227</v>
      </c>
      <c r="B194" s="75" t="s">
        <v>227</v>
      </c>
      <c r="C194" s="75" t="s">
        <v>227</v>
      </c>
      <c r="D194" s="75" t="s">
        <v>227</v>
      </c>
      <c r="E194" s="75" t="s">
        <v>227</v>
      </c>
      <c r="F194" s="75" t="s">
        <v>227</v>
      </c>
      <c r="G194" s="75" t="s">
        <v>227</v>
      </c>
      <c r="H194" s="75" t="s">
        <v>227</v>
      </c>
      <c r="I194" s="75" t="s">
        <v>227</v>
      </c>
      <c r="J194" s="75" t="s">
        <v>227</v>
      </c>
      <c r="K194" s="75" t="s">
        <v>227</v>
      </c>
      <c r="L194" s="75" t="s">
        <v>227</v>
      </c>
      <c r="M194" s="75" t="s">
        <v>227</v>
      </c>
      <c r="N194" s="75" t="s">
        <v>227</v>
      </c>
      <c r="O194" s="75" t="s">
        <v>227</v>
      </c>
      <c r="P194" s="75" t="s">
        <v>227</v>
      </c>
      <c r="Q194" s="75" t="s">
        <v>227</v>
      </c>
      <c r="R194" s="75" t="s">
        <v>227</v>
      </c>
      <c r="S194" s="75" t="s">
        <v>227</v>
      </c>
      <c r="T194" s="75" t="s">
        <v>227</v>
      </c>
      <c r="U194" s="75" t="s">
        <v>227</v>
      </c>
      <c r="V194" s="75" t="s">
        <v>227</v>
      </c>
      <c r="W194" s="75" t="s">
        <v>227</v>
      </c>
      <c r="X194" s="75" t="s">
        <v>227</v>
      </c>
      <c r="Y194" s="75" t="s">
        <v>227</v>
      </c>
      <c r="Z194" s="75" t="s">
        <v>227</v>
      </c>
      <c r="AA194" s="75" t="s">
        <v>227</v>
      </c>
      <c r="AB194" s="75" t="s">
        <v>227</v>
      </c>
      <c r="AC194" s="75" t="s">
        <v>227</v>
      </c>
      <c r="AD194" s="75" t="s">
        <v>227</v>
      </c>
      <c r="AE194" s="75" t="s">
        <v>227</v>
      </c>
      <c r="AF194" s="75" t="s">
        <v>227</v>
      </c>
      <c r="AG194" s="75" t="s">
        <v>227</v>
      </c>
      <c r="AH194" s="75" t="s">
        <v>227</v>
      </c>
      <c r="AI194" s="75" t="s">
        <v>227</v>
      </c>
      <c r="AJ194" s="75" t="s">
        <v>227</v>
      </c>
      <c r="AK194" s="75" t="s">
        <v>227</v>
      </c>
      <c r="AL194" s="75" t="s">
        <v>227</v>
      </c>
      <c r="AM194" s="75" t="s">
        <v>227</v>
      </c>
      <c r="AN194" s="75" t="s">
        <v>227</v>
      </c>
      <c r="AO194" s="75" t="s">
        <v>227</v>
      </c>
      <c r="AP194" s="75" t="s">
        <v>227</v>
      </c>
      <c r="AQ194" s="75" t="s">
        <v>227</v>
      </c>
      <c r="AR194" s="75" t="s">
        <v>227</v>
      </c>
      <c r="AS194" s="75" t="s">
        <v>227</v>
      </c>
      <c r="AT194" s="75" t="s">
        <v>227</v>
      </c>
      <c r="AU194" s="75" t="s">
        <v>227</v>
      </c>
      <c r="AV194" s="75" t="s">
        <v>227</v>
      </c>
      <c r="AW194" s="75" t="s">
        <v>227</v>
      </c>
      <c r="AX194" s="75" t="s">
        <v>227</v>
      </c>
      <c r="AY194" s="75" t="s">
        <v>227</v>
      </c>
      <c r="AZ194" s="75" t="s">
        <v>227</v>
      </c>
      <c r="BA194" s="75" t="s">
        <v>227</v>
      </c>
      <c r="BB194" s="75" t="s">
        <v>227</v>
      </c>
      <c r="BC194" s="75" t="s">
        <v>227</v>
      </c>
      <c r="BD194" s="75" t="s">
        <v>227</v>
      </c>
      <c r="BE194" s="75" t="s">
        <v>227</v>
      </c>
      <c r="BF194" s="75" t="s">
        <v>227</v>
      </c>
      <c r="BG194" s="75" t="s">
        <v>227</v>
      </c>
      <c r="BH194" s="75" t="s">
        <v>227</v>
      </c>
      <c r="BI194" s="75" t="s">
        <v>227</v>
      </c>
      <c r="BJ194" s="75" t="s">
        <v>227</v>
      </c>
      <c r="BK194" s="75" t="s">
        <v>227</v>
      </c>
      <c r="BL194" s="75" t="s">
        <v>227</v>
      </c>
      <c r="BM194" s="75" t="s">
        <v>227</v>
      </c>
      <c r="BN194" s="75" t="s">
        <v>227</v>
      </c>
      <c r="BO194" s="75" t="s">
        <v>227</v>
      </c>
      <c r="BP194" s="75" t="s">
        <v>227</v>
      </c>
      <c r="BQ194" s="75" t="s">
        <v>227</v>
      </c>
      <c r="BR194" s="75" t="s">
        <v>227</v>
      </c>
      <c r="BS194" s="75" t="s">
        <v>227</v>
      </c>
      <c r="BT194" s="75" t="s">
        <v>227</v>
      </c>
      <c r="BU194" s="75" t="s">
        <v>227</v>
      </c>
      <c r="BV194" s="75" t="s">
        <v>227</v>
      </c>
      <c r="BW194" s="75" t="s">
        <v>227</v>
      </c>
      <c r="BX194" s="75" t="s">
        <v>227</v>
      </c>
      <c r="BY194" s="75" t="s">
        <v>227</v>
      </c>
      <c r="BZ194" s="75" t="s">
        <v>227</v>
      </c>
      <c r="CA194" s="75" t="s">
        <v>227</v>
      </c>
      <c r="CB194" s="75" t="s">
        <v>227</v>
      </c>
      <c r="CC194" s="75" t="s">
        <v>227</v>
      </c>
      <c r="CD194" s="75" t="s">
        <v>227</v>
      </c>
      <c r="CE194" s="75" t="s">
        <v>227</v>
      </c>
      <c r="CF194" s="75" t="s">
        <v>227</v>
      </c>
      <c r="CG194" s="75" t="s">
        <v>227</v>
      </c>
      <c r="CH194" s="75" t="s">
        <v>227</v>
      </c>
      <c r="CI194" s="75" t="s">
        <v>227</v>
      </c>
      <c r="CJ194" s="75" t="s">
        <v>227</v>
      </c>
      <c r="CK194" s="75" t="s">
        <v>227</v>
      </c>
      <c r="CL194" s="75" t="s">
        <v>227</v>
      </c>
      <c r="CM194" s="75" t="s">
        <v>227</v>
      </c>
      <c r="CN194" s="75" t="s">
        <v>227</v>
      </c>
      <c r="CO194" s="75" t="s">
        <v>227</v>
      </c>
      <c r="CP194" s="75" t="s">
        <v>227</v>
      </c>
      <c r="CQ194" s="75" t="s">
        <v>227</v>
      </c>
    </row>
    <row r="195" spans="1:95">
      <c r="A195" s="75" t="s">
        <v>227</v>
      </c>
      <c r="B195" s="75" t="s">
        <v>227</v>
      </c>
      <c r="C195" s="75" t="s">
        <v>227</v>
      </c>
      <c r="D195" s="75" t="s">
        <v>227</v>
      </c>
      <c r="E195" s="75" t="s">
        <v>227</v>
      </c>
      <c r="F195" s="75" t="s">
        <v>227</v>
      </c>
      <c r="G195" s="75" t="s">
        <v>227</v>
      </c>
      <c r="H195" s="75" t="s">
        <v>227</v>
      </c>
      <c r="I195" s="75" t="s">
        <v>227</v>
      </c>
      <c r="J195" s="75" t="s">
        <v>227</v>
      </c>
      <c r="K195" s="75" t="s">
        <v>227</v>
      </c>
      <c r="L195" s="75" t="s">
        <v>227</v>
      </c>
      <c r="M195" s="75" t="s">
        <v>227</v>
      </c>
      <c r="N195" s="75" t="s">
        <v>227</v>
      </c>
      <c r="O195" s="75" t="s">
        <v>227</v>
      </c>
      <c r="P195" s="75" t="s">
        <v>227</v>
      </c>
      <c r="Q195" s="75" t="s">
        <v>227</v>
      </c>
      <c r="R195" s="75" t="s">
        <v>227</v>
      </c>
      <c r="S195" s="75" t="s">
        <v>227</v>
      </c>
      <c r="T195" s="75" t="s">
        <v>227</v>
      </c>
      <c r="U195" s="75" t="s">
        <v>227</v>
      </c>
      <c r="V195" s="75" t="s">
        <v>227</v>
      </c>
      <c r="W195" s="75" t="s">
        <v>227</v>
      </c>
      <c r="X195" s="75" t="s">
        <v>227</v>
      </c>
      <c r="Y195" s="75" t="s">
        <v>227</v>
      </c>
      <c r="Z195" s="75" t="s">
        <v>227</v>
      </c>
      <c r="AA195" s="75" t="s">
        <v>227</v>
      </c>
      <c r="AB195" s="75" t="s">
        <v>227</v>
      </c>
      <c r="AC195" s="75" t="s">
        <v>227</v>
      </c>
      <c r="AD195" s="75" t="s">
        <v>227</v>
      </c>
      <c r="AE195" s="75" t="s">
        <v>227</v>
      </c>
      <c r="AF195" s="75" t="s">
        <v>227</v>
      </c>
      <c r="AG195" s="75" t="s">
        <v>227</v>
      </c>
      <c r="AH195" s="75" t="s">
        <v>227</v>
      </c>
      <c r="AI195" s="75" t="s">
        <v>227</v>
      </c>
      <c r="AJ195" s="75" t="s">
        <v>227</v>
      </c>
      <c r="AK195" s="75" t="s">
        <v>227</v>
      </c>
      <c r="AL195" s="75" t="s">
        <v>227</v>
      </c>
      <c r="AM195" s="75" t="s">
        <v>227</v>
      </c>
      <c r="AN195" s="75" t="s">
        <v>227</v>
      </c>
      <c r="AO195" s="75" t="s">
        <v>227</v>
      </c>
      <c r="AP195" s="75" t="s">
        <v>227</v>
      </c>
      <c r="AQ195" s="75" t="s">
        <v>227</v>
      </c>
      <c r="AR195" s="75" t="s">
        <v>227</v>
      </c>
      <c r="AS195" s="75" t="s">
        <v>227</v>
      </c>
      <c r="AT195" s="75" t="s">
        <v>227</v>
      </c>
      <c r="AU195" s="75" t="s">
        <v>227</v>
      </c>
      <c r="AV195" s="75" t="s">
        <v>227</v>
      </c>
      <c r="AW195" s="75" t="s">
        <v>227</v>
      </c>
      <c r="AX195" s="75" t="s">
        <v>227</v>
      </c>
      <c r="AY195" s="75" t="s">
        <v>227</v>
      </c>
      <c r="AZ195" s="75" t="s">
        <v>227</v>
      </c>
      <c r="BA195" s="75" t="s">
        <v>227</v>
      </c>
      <c r="BB195" s="75" t="s">
        <v>227</v>
      </c>
      <c r="BC195" s="75" t="s">
        <v>227</v>
      </c>
      <c r="BD195" s="75" t="s">
        <v>227</v>
      </c>
      <c r="BE195" s="75" t="s">
        <v>227</v>
      </c>
      <c r="BF195" s="75" t="s">
        <v>227</v>
      </c>
      <c r="BG195" s="75" t="s">
        <v>227</v>
      </c>
      <c r="BH195" s="75" t="s">
        <v>227</v>
      </c>
      <c r="BI195" s="75" t="s">
        <v>227</v>
      </c>
      <c r="BJ195" s="75" t="s">
        <v>227</v>
      </c>
      <c r="BK195" s="75" t="s">
        <v>227</v>
      </c>
      <c r="BL195" s="75" t="s">
        <v>227</v>
      </c>
      <c r="BM195" s="75" t="s">
        <v>227</v>
      </c>
      <c r="BN195" s="75" t="s">
        <v>227</v>
      </c>
      <c r="BO195" s="75" t="s">
        <v>227</v>
      </c>
      <c r="BP195" s="75" t="s">
        <v>227</v>
      </c>
      <c r="BQ195" s="75" t="s">
        <v>227</v>
      </c>
      <c r="BR195" s="75" t="s">
        <v>227</v>
      </c>
      <c r="BS195" s="75" t="s">
        <v>227</v>
      </c>
      <c r="BT195" s="75" t="s">
        <v>227</v>
      </c>
      <c r="BU195" s="75" t="s">
        <v>227</v>
      </c>
      <c r="BV195" s="75" t="s">
        <v>227</v>
      </c>
      <c r="BW195" s="75" t="s">
        <v>227</v>
      </c>
      <c r="BX195" s="75" t="s">
        <v>227</v>
      </c>
      <c r="BY195" s="75" t="s">
        <v>227</v>
      </c>
      <c r="BZ195" s="75" t="s">
        <v>227</v>
      </c>
      <c r="CA195" s="75" t="s">
        <v>227</v>
      </c>
      <c r="CB195" s="75" t="s">
        <v>227</v>
      </c>
      <c r="CC195" s="75" t="s">
        <v>227</v>
      </c>
      <c r="CD195" s="75" t="s">
        <v>227</v>
      </c>
      <c r="CE195" s="75" t="s">
        <v>227</v>
      </c>
      <c r="CF195" s="75" t="s">
        <v>227</v>
      </c>
      <c r="CG195" s="75" t="s">
        <v>227</v>
      </c>
      <c r="CH195" s="75" t="s">
        <v>227</v>
      </c>
      <c r="CI195" s="75" t="s">
        <v>227</v>
      </c>
      <c r="CJ195" s="75" t="s">
        <v>227</v>
      </c>
      <c r="CK195" s="75" t="s">
        <v>227</v>
      </c>
      <c r="CL195" s="75" t="s">
        <v>227</v>
      </c>
      <c r="CM195" s="75" t="s">
        <v>227</v>
      </c>
      <c r="CN195" s="75" t="s">
        <v>227</v>
      </c>
      <c r="CO195" s="75" t="s">
        <v>227</v>
      </c>
      <c r="CP195" s="75" t="s">
        <v>227</v>
      </c>
      <c r="CQ195" s="75" t="s">
        <v>227</v>
      </c>
    </row>
    <row r="196" spans="1:95">
      <c r="A196" s="75" t="s">
        <v>227</v>
      </c>
      <c r="B196" s="75" t="s">
        <v>227</v>
      </c>
      <c r="C196" s="75" t="s">
        <v>227</v>
      </c>
      <c r="D196" s="75" t="s">
        <v>227</v>
      </c>
      <c r="E196" s="75" t="s">
        <v>227</v>
      </c>
      <c r="F196" s="75" t="s">
        <v>227</v>
      </c>
      <c r="G196" s="75" t="s">
        <v>227</v>
      </c>
      <c r="H196" s="75" t="s">
        <v>227</v>
      </c>
      <c r="I196" s="75" t="s">
        <v>227</v>
      </c>
      <c r="J196" s="75" t="s">
        <v>227</v>
      </c>
      <c r="K196" s="75" t="s">
        <v>227</v>
      </c>
      <c r="L196" s="75" t="s">
        <v>227</v>
      </c>
      <c r="M196" s="75" t="s">
        <v>227</v>
      </c>
      <c r="N196" s="75" t="s">
        <v>227</v>
      </c>
      <c r="O196" s="75" t="s">
        <v>227</v>
      </c>
      <c r="P196" s="75" t="s">
        <v>227</v>
      </c>
      <c r="Q196" s="75" t="s">
        <v>227</v>
      </c>
      <c r="R196" s="75" t="s">
        <v>227</v>
      </c>
      <c r="S196" s="75" t="s">
        <v>227</v>
      </c>
      <c r="T196" s="75" t="s">
        <v>227</v>
      </c>
      <c r="U196" s="75" t="s">
        <v>227</v>
      </c>
      <c r="V196" s="75" t="s">
        <v>227</v>
      </c>
      <c r="W196" s="75" t="s">
        <v>227</v>
      </c>
      <c r="X196" s="75" t="s">
        <v>227</v>
      </c>
      <c r="Y196" s="75" t="s">
        <v>227</v>
      </c>
      <c r="Z196" s="75" t="s">
        <v>227</v>
      </c>
      <c r="AA196" s="75" t="s">
        <v>227</v>
      </c>
      <c r="AB196" s="75" t="s">
        <v>227</v>
      </c>
      <c r="AC196" s="75" t="s">
        <v>227</v>
      </c>
      <c r="AD196" s="75" t="s">
        <v>227</v>
      </c>
      <c r="AE196" s="75" t="s">
        <v>227</v>
      </c>
      <c r="AF196" s="75" t="s">
        <v>227</v>
      </c>
      <c r="AG196" s="75" t="s">
        <v>227</v>
      </c>
      <c r="AH196" s="75" t="s">
        <v>227</v>
      </c>
      <c r="AI196" s="75" t="s">
        <v>227</v>
      </c>
      <c r="AJ196" s="75" t="s">
        <v>227</v>
      </c>
      <c r="AK196" s="75" t="s">
        <v>227</v>
      </c>
      <c r="AL196" s="75" t="s">
        <v>227</v>
      </c>
      <c r="AM196" s="75" t="s">
        <v>227</v>
      </c>
      <c r="AN196" s="75" t="s">
        <v>227</v>
      </c>
      <c r="AO196" s="75" t="s">
        <v>227</v>
      </c>
      <c r="AP196" s="75" t="s">
        <v>227</v>
      </c>
      <c r="AQ196" s="75" t="s">
        <v>227</v>
      </c>
      <c r="AR196" s="75" t="s">
        <v>227</v>
      </c>
      <c r="AS196" s="75" t="s">
        <v>227</v>
      </c>
      <c r="AT196" s="75" t="s">
        <v>227</v>
      </c>
      <c r="AU196" s="75" t="s">
        <v>227</v>
      </c>
      <c r="AV196" s="75" t="s">
        <v>227</v>
      </c>
      <c r="AW196" s="75" t="s">
        <v>227</v>
      </c>
      <c r="AX196" s="75" t="s">
        <v>227</v>
      </c>
      <c r="AY196" s="75" t="s">
        <v>227</v>
      </c>
      <c r="AZ196" s="75" t="s">
        <v>227</v>
      </c>
      <c r="BA196" s="75" t="s">
        <v>227</v>
      </c>
      <c r="BB196" s="75" t="s">
        <v>227</v>
      </c>
      <c r="BC196" s="75" t="s">
        <v>227</v>
      </c>
      <c r="BD196" s="75" t="s">
        <v>227</v>
      </c>
      <c r="BE196" s="75" t="s">
        <v>227</v>
      </c>
      <c r="BF196" s="75" t="s">
        <v>227</v>
      </c>
      <c r="BG196" s="75" t="s">
        <v>227</v>
      </c>
      <c r="BH196" s="75" t="s">
        <v>227</v>
      </c>
      <c r="BI196" s="75" t="s">
        <v>227</v>
      </c>
      <c r="BJ196" s="75" t="s">
        <v>227</v>
      </c>
      <c r="BK196" s="75" t="s">
        <v>227</v>
      </c>
      <c r="BL196" s="75" t="s">
        <v>227</v>
      </c>
      <c r="BM196" s="75" t="s">
        <v>227</v>
      </c>
      <c r="BN196" s="75" t="s">
        <v>227</v>
      </c>
      <c r="BO196" s="75" t="s">
        <v>227</v>
      </c>
      <c r="BP196" s="75" t="s">
        <v>227</v>
      </c>
      <c r="BQ196" s="75" t="s">
        <v>227</v>
      </c>
      <c r="BR196" s="75" t="s">
        <v>227</v>
      </c>
      <c r="BS196" s="75" t="s">
        <v>227</v>
      </c>
      <c r="BT196" s="75" t="s">
        <v>227</v>
      </c>
      <c r="BU196" s="75" t="s">
        <v>227</v>
      </c>
      <c r="BV196" s="75" t="s">
        <v>227</v>
      </c>
      <c r="BW196" s="75" t="s">
        <v>227</v>
      </c>
      <c r="BX196" s="75" t="s">
        <v>227</v>
      </c>
      <c r="BY196" s="75" t="s">
        <v>227</v>
      </c>
      <c r="BZ196" s="75" t="s">
        <v>227</v>
      </c>
      <c r="CA196" s="75" t="s">
        <v>227</v>
      </c>
      <c r="CB196" s="75" t="s">
        <v>227</v>
      </c>
      <c r="CC196" s="75" t="s">
        <v>227</v>
      </c>
      <c r="CD196" s="75" t="s">
        <v>227</v>
      </c>
      <c r="CE196" s="75" t="s">
        <v>227</v>
      </c>
      <c r="CF196" s="75" t="s">
        <v>227</v>
      </c>
      <c r="CG196" s="75" t="s">
        <v>227</v>
      </c>
      <c r="CH196" s="75" t="s">
        <v>227</v>
      </c>
      <c r="CI196" s="75" t="s">
        <v>227</v>
      </c>
      <c r="CJ196" s="75" t="s">
        <v>227</v>
      </c>
      <c r="CK196" s="75" t="s">
        <v>227</v>
      </c>
      <c r="CL196" s="75" t="s">
        <v>227</v>
      </c>
      <c r="CM196" s="75" t="s">
        <v>227</v>
      </c>
      <c r="CN196" s="75" t="s">
        <v>227</v>
      </c>
      <c r="CO196" s="75" t="s">
        <v>227</v>
      </c>
      <c r="CP196" s="75" t="s">
        <v>227</v>
      </c>
      <c r="CQ196" s="75" t="s">
        <v>227</v>
      </c>
    </row>
    <row r="197" spans="1:95">
      <c r="A197" s="75" t="s">
        <v>227</v>
      </c>
      <c r="B197" s="75" t="s">
        <v>227</v>
      </c>
      <c r="C197" s="75" t="s">
        <v>227</v>
      </c>
      <c r="D197" s="75" t="s">
        <v>227</v>
      </c>
      <c r="E197" s="75" t="s">
        <v>227</v>
      </c>
      <c r="F197" s="75" t="s">
        <v>227</v>
      </c>
      <c r="G197" s="75" t="s">
        <v>227</v>
      </c>
      <c r="H197" s="75" t="s">
        <v>227</v>
      </c>
      <c r="I197" s="75" t="s">
        <v>227</v>
      </c>
      <c r="J197" s="75" t="s">
        <v>227</v>
      </c>
      <c r="K197" s="75" t="s">
        <v>227</v>
      </c>
      <c r="L197" s="75" t="s">
        <v>227</v>
      </c>
      <c r="M197" s="75" t="s">
        <v>227</v>
      </c>
      <c r="N197" s="75" t="s">
        <v>227</v>
      </c>
      <c r="O197" s="75" t="s">
        <v>227</v>
      </c>
      <c r="P197" s="75" t="s">
        <v>227</v>
      </c>
      <c r="Q197" s="75" t="s">
        <v>227</v>
      </c>
      <c r="R197" s="75" t="s">
        <v>227</v>
      </c>
      <c r="S197" s="75" t="s">
        <v>227</v>
      </c>
      <c r="T197" s="75" t="s">
        <v>227</v>
      </c>
      <c r="U197" s="75" t="s">
        <v>227</v>
      </c>
      <c r="V197" s="75" t="s">
        <v>227</v>
      </c>
      <c r="W197" s="75" t="s">
        <v>227</v>
      </c>
      <c r="X197" s="75" t="s">
        <v>227</v>
      </c>
      <c r="Y197" s="75" t="s">
        <v>227</v>
      </c>
      <c r="Z197" s="75" t="s">
        <v>227</v>
      </c>
      <c r="AA197" s="75" t="s">
        <v>227</v>
      </c>
      <c r="AB197" s="75" t="s">
        <v>227</v>
      </c>
      <c r="AC197" s="75" t="s">
        <v>227</v>
      </c>
      <c r="AD197" s="75" t="s">
        <v>227</v>
      </c>
      <c r="AE197" s="75" t="s">
        <v>227</v>
      </c>
      <c r="AF197" s="75" t="s">
        <v>227</v>
      </c>
      <c r="AG197" s="75" t="s">
        <v>227</v>
      </c>
      <c r="AH197" s="75" t="s">
        <v>227</v>
      </c>
      <c r="AI197" s="75" t="s">
        <v>227</v>
      </c>
      <c r="AJ197" s="75" t="s">
        <v>227</v>
      </c>
      <c r="AK197" s="75" t="s">
        <v>227</v>
      </c>
      <c r="AL197" s="75" t="s">
        <v>227</v>
      </c>
      <c r="AM197" s="75" t="s">
        <v>227</v>
      </c>
      <c r="AN197" s="75" t="s">
        <v>227</v>
      </c>
      <c r="AO197" s="75" t="s">
        <v>227</v>
      </c>
      <c r="AP197" s="75" t="s">
        <v>227</v>
      </c>
      <c r="AQ197" s="75" t="s">
        <v>227</v>
      </c>
      <c r="AR197" s="75" t="s">
        <v>227</v>
      </c>
      <c r="AS197" s="75" t="s">
        <v>227</v>
      </c>
      <c r="AT197" s="75" t="s">
        <v>227</v>
      </c>
      <c r="AU197" s="75" t="s">
        <v>227</v>
      </c>
      <c r="AV197" s="75" t="s">
        <v>227</v>
      </c>
      <c r="AW197" s="75" t="s">
        <v>227</v>
      </c>
      <c r="AX197" s="75" t="s">
        <v>227</v>
      </c>
      <c r="AY197" s="75" t="s">
        <v>227</v>
      </c>
      <c r="AZ197" s="75" t="s">
        <v>227</v>
      </c>
      <c r="BA197" s="75" t="s">
        <v>227</v>
      </c>
      <c r="BB197" s="75" t="s">
        <v>227</v>
      </c>
      <c r="BC197" s="75" t="s">
        <v>227</v>
      </c>
      <c r="BD197" s="75" t="s">
        <v>227</v>
      </c>
      <c r="BE197" s="75" t="s">
        <v>227</v>
      </c>
      <c r="BF197" s="75" t="s">
        <v>227</v>
      </c>
      <c r="BG197" s="75" t="s">
        <v>227</v>
      </c>
      <c r="BH197" s="75" t="s">
        <v>227</v>
      </c>
      <c r="BI197" s="75" t="s">
        <v>227</v>
      </c>
      <c r="BJ197" s="75" t="s">
        <v>227</v>
      </c>
      <c r="BK197" s="75" t="s">
        <v>227</v>
      </c>
      <c r="BL197" s="75" t="s">
        <v>227</v>
      </c>
      <c r="BM197" s="75" t="s">
        <v>227</v>
      </c>
      <c r="BN197" s="75" t="s">
        <v>227</v>
      </c>
      <c r="BO197" s="75" t="s">
        <v>227</v>
      </c>
      <c r="BP197" s="75" t="s">
        <v>227</v>
      </c>
      <c r="BQ197" s="75" t="s">
        <v>227</v>
      </c>
      <c r="BR197" s="75" t="s">
        <v>227</v>
      </c>
      <c r="BS197" s="75" t="s">
        <v>227</v>
      </c>
      <c r="BT197" s="75" t="s">
        <v>227</v>
      </c>
      <c r="BU197" s="75" t="s">
        <v>227</v>
      </c>
      <c r="BV197" s="75" t="s">
        <v>227</v>
      </c>
      <c r="BW197" s="75" t="s">
        <v>227</v>
      </c>
      <c r="BX197" s="75" t="s">
        <v>227</v>
      </c>
      <c r="BY197" s="75" t="s">
        <v>227</v>
      </c>
      <c r="BZ197" s="75" t="s">
        <v>227</v>
      </c>
      <c r="CA197" s="75" t="s">
        <v>227</v>
      </c>
      <c r="CB197" s="75" t="s">
        <v>227</v>
      </c>
      <c r="CC197" s="75" t="s">
        <v>227</v>
      </c>
      <c r="CD197" s="75" t="s">
        <v>227</v>
      </c>
      <c r="CE197" s="75" t="s">
        <v>227</v>
      </c>
      <c r="CF197" s="75" t="s">
        <v>227</v>
      </c>
      <c r="CG197" s="75" t="s">
        <v>227</v>
      </c>
      <c r="CH197" s="75" t="s">
        <v>227</v>
      </c>
      <c r="CI197" s="75" t="s">
        <v>227</v>
      </c>
      <c r="CJ197" s="75" t="s">
        <v>227</v>
      </c>
      <c r="CK197" s="75" t="s">
        <v>227</v>
      </c>
      <c r="CL197" s="75" t="s">
        <v>227</v>
      </c>
      <c r="CM197" s="75" t="s">
        <v>227</v>
      </c>
      <c r="CN197" s="75" t="s">
        <v>227</v>
      </c>
      <c r="CO197" s="75" t="s">
        <v>227</v>
      </c>
      <c r="CP197" s="75" t="s">
        <v>227</v>
      </c>
      <c r="CQ197" s="75" t="s">
        <v>227</v>
      </c>
    </row>
    <row r="198" spans="1:95">
      <c r="A198" s="75" t="s">
        <v>227</v>
      </c>
      <c r="B198" s="75" t="s">
        <v>227</v>
      </c>
      <c r="C198" s="75" t="s">
        <v>227</v>
      </c>
      <c r="D198" s="75" t="s">
        <v>227</v>
      </c>
      <c r="E198" s="75" t="s">
        <v>227</v>
      </c>
      <c r="F198" s="75" t="s">
        <v>227</v>
      </c>
      <c r="G198" s="75" t="s">
        <v>227</v>
      </c>
      <c r="H198" s="75" t="s">
        <v>227</v>
      </c>
      <c r="I198" s="75" t="s">
        <v>227</v>
      </c>
      <c r="J198" s="75" t="s">
        <v>227</v>
      </c>
      <c r="K198" s="75" t="s">
        <v>227</v>
      </c>
      <c r="L198" s="75" t="s">
        <v>227</v>
      </c>
      <c r="M198" s="75" t="s">
        <v>227</v>
      </c>
      <c r="N198" s="75" t="s">
        <v>227</v>
      </c>
      <c r="O198" s="75" t="s">
        <v>227</v>
      </c>
      <c r="P198" s="75" t="s">
        <v>227</v>
      </c>
      <c r="Q198" s="75" t="s">
        <v>227</v>
      </c>
      <c r="R198" s="75" t="s">
        <v>227</v>
      </c>
      <c r="S198" s="75" t="s">
        <v>227</v>
      </c>
      <c r="T198" s="75" t="s">
        <v>227</v>
      </c>
      <c r="U198" s="75" t="s">
        <v>227</v>
      </c>
      <c r="V198" s="75" t="s">
        <v>227</v>
      </c>
      <c r="W198" s="75" t="s">
        <v>227</v>
      </c>
      <c r="X198" s="75" t="s">
        <v>227</v>
      </c>
      <c r="Y198" s="75" t="s">
        <v>227</v>
      </c>
      <c r="Z198" s="75" t="s">
        <v>227</v>
      </c>
      <c r="AA198" s="75" t="s">
        <v>227</v>
      </c>
      <c r="AB198" s="75" t="s">
        <v>227</v>
      </c>
      <c r="AC198" s="75" t="s">
        <v>227</v>
      </c>
      <c r="AD198" s="75" t="s">
        <v>227</v>
      </c>
      <c r="AE198" s="75" t="s">
        <v>227</v>
      </c>
      <c r="AF198" s="75" t="s">
        <v>227</v>
      </c>
      <c r="AG198" s="75" t="s">
        <v>227</v>
      </c>
      <c r="AH198" s="75" t="s">
        <v>227</v>
      </c>
      <c r="AI198" s="75" t="s">
        <v>227</v>
      </c>
      <c r="AJ198" s="75" t="s">
        <v>227</v>
      </c>
      <c r="AK198" s="75" t="s">
        <v>227</v>
      </c>
      <c r="AL198" s="75" t="s">
        <v>227</v>
      </c>
      <c r="AM198" s="75" t="s">
        <v>227</v>
      </c>
      <c r="AN198" s="75" t="s">
        <v>227</v>
      </c>
      <c r="AO198" s="75" t="s">
        <v>227</v>
      </c>
      <c r="AP198" s="75" t="s">
        <v>227</v>
      </c>
      <c r="AQ198" s="75" t="s">
        <v>227</v>
      </c>
      <c r="AR198" s="75" t="s">
        <v>227</v>
      </c>
      <c r="AS198" s="75" t="s">
        <v>227</v>
      </c>
      <c r="AT198" s="75" t="s">
        <v>227</v>
      </c>
      <c r="AU198" s="75" t="s">
        <v>227</v>
      </c>
      <c r="AV198" s="75" t="s">
        <v>227</v>
      </c>
      <c r="AW198" s="75" t="s">
        <v>227</v>
      </c>
      <c r="AX198" s="75" t="s">
        <v>227</v>
      </c>
      <c r="AY198" s="75" t="s">
        <v>227</v>
      </c>
      <c r="AZ198" s="75" t="s">
        <v>227</v>
      </c>
      <c r="BA198" s="75" t="s">
        <v>227</v>
      </c>
      <c r="BB198" s="75" t="s">
        <v>227</v>
      </c>
      <c r="BC198" s="75" t="s">
        <v>227</v>
      </c>
      <c r="BD198" s="75" t="s">
        <v>227</v>
      </c>
      <c r="BE198" s="75" t="s">
        <v>227</v>
      </c>
      <c r="BF198" s="75" t="s">
        <v>227</v>
      </c>
      <c r="BG198" s="75" t="s">
        <v>227</v>
      </c>
      <c r="BH198" s="75" t="s">
        <v>227</v>
      </c>
      <c r="BI198" s="75" t="s">
        <v>227</v>
      </c>
      <c r="BJ198" s="75" t="s">
        <v>227</v>
      </c>
      <c r="BK198" s="75" t="s">
        <v>227</v>
      </c>
      <c r="BL198" s="75" t="s">
        <v>227</v>
      </c>
      <c r="BM198" s="75" t="s">
        <v>227</v>
      </c>
      <c r="BN198" s="75" t="s">
        <v>227</v>
      </c>
      <c r="BO198" s="75" t="s">
        <v>227</v>
      </c>
      <c r="BP198" s="75" t="s">
        <v>227</v>
      </c>
      <c r="BQ198" s="75" t="s">
        <v>227</v>
      </c>
      <c r="BR198" s="75" t="s">
        <v>227</v>
      </c>
      <c r="BS198" s="75" t="s">
        <v>227</v>
      </c>
      <c r="BT198" s="75" t="s">
        <v>227</v>
      </c>
      <c r="BU198" s="75" t="s">
        <v>227</v>
      </c>
      <c r="BV198" s="75" t="s">
        <v>227</v>
      </c>
      <c r="BW198" s="75" t="s">
        <v>227</v>
      </c>
      <c r="BX198" s="75" t="s">
        <v>227</v>
      </c>
      <c r="BY198" s="75" t="s">
        <v>227</v>
      </c>
      <c r="BZ198" s="75" t="s">
        <v>227</v>
      </c>
      <c r="CA198" s="75" t="s">
        <v>227</v>
      </c>
      <c r="CB198" s="75" t="s">
        <v>227</v>
      </c>
      <c r="CC198" s="75" t="s">
        <v>227</v>
      </c>
      <c r="CD198" s="75" t="s">
        <v>227</v>
      </c>
      <c r="CE198" s="75" t="s">
        <v>227</v>
      </c>
      <c r="CF198" s="75" t="s">
        <v>227</v>
      </c>
      <c r="CG198" s="75" t="s">
        <v>227</v>
      </c>
      <c r="CH198" s="75" t="s">
        <v>227</v>
      </c>
      <c r="CI198" s="75" t="s">
        <v>227</v>
      </c>
      <c r="CJ198" s="75" t="s">
        <v>227</v>
      </c>
      <c r="CK198" s="75" t="s">
        <v>227</v>
      </c>
      <c r="CL198" s="75" t="s">
        <v>227</v>
      </c>
      <c r="CM198" s="75" t="s">
        <v>227</v>
      </c>
      <c r="CN198" s="75" t="s">
        <v>227</v>
      </c>
      <c r="CO198" s="75" t="s">
        <v>227</v>
      </c>
      <c r="CP198" s="75" t="s">
        <v>227</v>
      </c>
      <c r="CQ198" s="75" t="s">
        <v>227</v>
      </c>
    </row>
    <row r="199" spans="1:95">
      <c r="A199" s="75" t="s">
        <v>227</v>
      </c>
      <c r="B199" s="75" t="s">
        <v>227</v>
      </c>
      <c r="C199" s="75" t="s">
        <v>227</v>
      </c>
      <c r="D199" s="75" t="s">
        <v>227</v>
      </c>
      <c r="E199" s="75" t="s">
        <v>227</v>
      </c>
      <c r="F199" s="75" t="s">
        <v>227</v>
      </c>
      <c r="G199" s="75" t="s">
        <v>227</v>
      </c>
      <c r="H199" s="75" t="s">
        <v>227</v>
      </c>
      <c r="I199" s="75" t="s">
        <v>227</v>
      </c>
      <c r="J199" s="75" t="s">
        <v>227</v>
      </c>
      <c r="K199" s="75" t="s">
        <v>227</v>
      </c>
      <c r="L199" s="75" t="s">
        <v>227</v>
      </c>
      <c r="M199" s="75" t="s">
        <v>227</v>
      </c>
      <c r="N199" s="75" t="s">
        <v>227</v>
      </c>
      <c r="O199" s="75" t="s">
        <v>227</v>
      </c>
      <c r="P199" s="75" t="s">
        <v>227</v>
      </c>
      <c r="Q199" s="75" t="s">
        <v>227</v>
      </c>
      <c r="R199" s="75" t="s">
        <v>227</v>
      </c>
      <c r="S199" s="75" t="s">
        <v>227</v>
      </c>
      <c r="T199" s="75" t="s">
        <v>227</v>
      </c>
      <c r="U199" s="75" t="s">
        <v>227</v>
      </c>
      <c r="V199" s="75" t="s">
        <v>227</v>
      </c>
      <c r="W199" s="75" t="s">
        <v>227</v>
      </c>
      <c r="X199" s="75" t="s">
        <v>227</v>
      </c>
      <c r="Y199" s="75" t="s">
        <v>227</v>
      </c>
      <c r="Z199" s="75" t="s">
        <v>227</v>
      </c>
      <c r="AA199" s="75" t="s">
        <v>227</v>
      </c>
      <c r="AB199" s="75" t="s">
        <v>227</v>
      </c>
      <c r="AC199" s="75" t="s">
        <v>227</v>
      </c>
      <c r="AD199" s="75" t="s">
        <v>227</v>
      </c>
      <c r="AE199" s="75" t="s">
        <v>227</v>
      </c>
      <c r="AF199" s="75" t="s">
        <v>227</v>
      </c>
      <c r="AG199" s="75" t="s">
        <v>227</v>
      </c>
      <c r="AH199" s="75" t="s">
        <v>227</v>
      </c>
      <c r="AI199" s="75" t="s">
        <v>227</v>
      </c>
      <c r="AJ199" s="75" t="s">
        <v>227</v>
      </c>
      <c r="AK199" s="75" t="s">
        <v>227</v>
      </c>
      <c r="AL199" s="75" t="s">
        <v>227</v>
      </c>
      <c r="AM199" s="75" t="s">
        <v>227</v>
      </c>
      <c r="AN199" s="75" t="s">
        <v>227</v>
      </c>
      <c r="AO199" s="75" t="s">
        <v>227</v>
      </c>
      <c r="AP199" s="75" t="s">
        <v>227</v>
      </c>
      <c r="AQ199" s="75" t="s">
        <v>227</v>
      </c>
      <c r="AR199" s="75" t="s">
        <v>227</v>
      </c>
      <c r="AS199" s="75" t="s">
        <v>227</v>
      </c>
      <c r="AT199" s="75" t="s">
        <v>227</v>
      </c>
      <c r="AU199" s="75" t="s">
        <v>227</v>
      </c>
      <c r="AV199" s="75" t="s">
        <v>227</v>
      </c>
      <c r="AW199" s="75" t="s">
        <v>227</v>
      </c>
      <c r="AX199" s="75" t="s">
        <v>227</v>
      </c>
      <c r="AY199" s="75" t="s">
        <v>227</v>
      </c>
      <c r="AZ199" s="75" t="s">
        <v>227</v>
      </c>
      <c r="BA199" s="75" t="s">
        <v>227</v>
      </c>
      <c r="BB199" s="75" t="s">
        <v>227</v>
      </c>
      <c r="BC199" s="75" t="s">
        <v>227</v>
      </c>
      <c r="BD199" s="75" t="s">
        <v>227</v>
      </c>
      <c r="BE199" s="75" t="s">
        <v>227</v>
      </c>
      <c r="BF199" s="75" t="s">
        <v>227</v>
      </c>
      <c r="BG199" s="75" t="s">
        <v>227</v>
      </c>
      <c r="BH199" s="75" t="s">
        <v>227</v>
      </c>
      <c r="BI199" s="75" t="s">
        <v>227</v>
      </c>
      <c r="BJ199" s="75" t="s">
        <v>227</v>
      </c>
      <c r="BK199" s="75" t="s">
        <v>227</v>
      </c>
      <c r="BL199" s="75" t="s">
        <v>227</v>
      </c>
      <c r="BM199" s="75" t="s">
        <v>227</v>
      </c>
      <c r="BN199" s="75" t="s">
        <v>227</v>
      </c>
      <c r="BO199" s="75" t="s">
        <v>227</v>
      </c>
      <c r="BP199" s="75" t="s">
        <v>227</v>
      </c>
      <c r="BQ199" s="75" t="s">
        <v>227</v>
      </c>
      <c r="BR199" s="75" t="s">
        <v>227</v>
      </c>
      <c r="BS199" s="75" t="s">
        <v>227</v>
      </c>
      <c r="BT199" s="75" t="s">
        <v>227</v>
      </c>
      <c r="BU199" s="75" t="s">
        <v>227</v>
      </c>
      <c r="BV199" s="75" t="s">
        <v>227</v>
      </c>
      <c r="BW199" s="75" t="s">
        <v>227</v>
      </c>
      <c r="BX199" s="75" t="s">
        <v>227</v>
      </c>
      <c r="BY199" s="75" t="s">
        <v>227</v>
      </c>
      <c r="BZ199" s="75" t="s">
        <v>227</v>
      </c>
      <c r="CA199" s="75" t="s">
        <v>227</v>
      </c>
      <c r="CB199" s="75" t="s">
        <v>227</v>
      </c>
      <c r="CC199" s="75" t="s">
        <v>227</v>
      </c>
      <c r="CD199" s="75" t="s">
        <v>227</v>
      </c>
      <c r="CE199" s="75" t="s">
        <v>227</v>
      </c>
      <c r="CF199" s="75" t="s">
        <v>227</v>
      </c>
      <c r="CG199" s="75" t="s">
        <v>227</v>
      </c>
      <c r="CH199" s="75" t="s">
        <v>227</v>
      </c>
      <c r="CI199" s="75" t="s">
        <v>227</v>
      </c>
      <c r="CJ199" s="75" t="s">
        <v>227</v>
      </c>
      <c r="CK199" s="75" t="s">
        <v>227</v>
      </c>
      <c r="CL199" s="75" t="s">
        <v>227</v>
      </c>
      <c r="CM199" s="75" t="s">
        <v>227</v>
      </c>
      <c r="CN199" s="75" t="s">
        <v>227</v>
      </c>
      <c r="CO199" s="75" t="s">
        <v>227</v>
      </c>
      <c r="CP199" s="75" t="s">
        <v>227</v>
      </c>
      <c r="CQ199" s="75" t="s">
        <v>227</v>
      </c>
    </row>
    <row r="200" spans="1:95">
      <c r="A200" s="75" t="s">
        <v>227</v>
      </c>
      <c r="B200" s="75" t="s">
        <v>227</v>
      </c>
      <c r="C200" s="75" t="s">
        <v>227</v>
      </c>
      <c r="D200" s="75" t="s">
        <v>227</v>
      </c>
      <c r="E200" s="75" t="s">
        <v>227</v>
      </c>
      <c r="F200" s="75" t="s">
        <v>227</v>
      </c>
      <c r="G200" s="75" t="s">
        <v>227</v>
      </c>
      <c r="H200" s="75" t="s">
        <v>227</v>
      </c>
      <c r="I200" s="75" t="s">
        <v>227</v>
      </c>
      <c r="J200" s="75" t="s">
        <v>227</v>
      </c>
      <c r="K200" s="75" t="s">
        <v>227</v>
      </c>
      <c r="L200" s="75" t="s">
        <v>227</v>
      </c>
      <c r="M200" s="75" t="s">
        <v>227</v>
      </c>
      <c r="N200" s="75" t="s">
        <v>227</v>
      </c>
      <c r="O200" s="75" t="s">
        <v>227</v>
      </c>
      <c r="P200" s="75" t="s">
        <v>227</v>
      </c>
      <c r="Q200" s="75" t="s">
        <v>227</v>
      </c>
      <c r="R200" s="75" t="s">
        <v>227</v>
      </c>
      <c r="S200" s="75" t="s">
        <v>227</v>
      </c>
      <c r="T200" s="75" t="s">
        <v>227</v>
      </c>
      <c r="U200" s="75" t="s">
        <v>227</v>
      </c>
      <c r="V200" s="75" t="s">
        <v>227</v>
      </c>
      <c r="W200" s="75" t="s">
        <v>227</v>
      </c>
      <c r="X200" s="75" t="s">
        <v>227</v>
      </c>
      <c r="Y200" s="75" t="s">
        <v>227</v>
      </c>
      <c r="Z200" s="75" t="s">
        <v>227</v>
      </c>
      <c r="AA200" s="75" t="s">
        <v>227</v>
      </c>
      <c r="AB200" s="75" t="s">
        <v>227</v>
      </c>
      <c r="AC200" s="75" t="s">
        <v>227</v>
      </c>
      <c r="AD200" s="75" t="s">
        <v>227</v>
      </c>
      <c r="AE200" s="75" t="s">
        <v>227</v>
      </c>
      <c r="AF200" s="75" t="s">
        <v>227</v>
      </c>
      <c r="AG200" s="75" t="s">
        <v>227</v>
      </c>
      <c r="AH200" s="75" t="s">
        <v>227</v>
      </c>
      <c r="AI200" s="75" t="s">
        <v>227</v>
      </c>
      <c r="AJ200" s="75" t="s">
        <v>227</v>
      </c>
      <c r="AK200" s="75" t="s">
        <v>227</v>
      </c>
      <c r="AL200" s="75" t="s">
        <v>227</v>
      </c>
      <c r="AM200" s="75" t="s">
        <v>227</v>
      </c>
      <c r="AN200" s="75" t="s">
        <v>227</v>
      </c>
      <c r="AO200" s="75" t="s">
        <v>227</v>
      </c>
      <c r="AP200" s="75" t="s">
        <v>227</v>
      </c>
      <c r="AQ200" s="75" t="s">
        <v>227</v>
      </c>
      <c r="AR200" s="75" t="s">
        <v>227</v>
      </c>
      <c r="AS200" s="75" t="s">
        <v>227</v>
      </c>
      <c r="AT200" s="75" t="s">
        <v>227</v>
      </c>
      <c r="AU200" s="75" t="s">
        <v>227</v>
      </c>
      <c r="AV200" s="75" t="s">
        <v>227</v>
      </c>
      <c r="AW200" s="75" t="s">
        <v>227</v>
      </c>
      <c r="AX200" s="75" t="s">
        <v>227</v>
      </c>
      <c r="AY200" s="75" t="s">
        <v>227</v>
      </c>
      <c r="AZ200" s="75" t="s">
        <v>227</v>
      </c>
      <c r="BA200" s="75" t="s">
        <v>227</v>
      </c>
      <c r="BB200" s="75" t="s">
        <v>227</v>
      </c>
      <c r="BC200" s="75" t="s">
        <v>227</v>
      </c>
      <c r="BD200" s="75" t="s">
        <v>227</v>
      </c>
      <c r="BE200" s="75" t="s">
        <v>227</v>
      </c>
      <c r="BF200" s="75" t="s">
        <v>227</v>
      </c>
      <c r="BG200" s="75" t="s">
        <v>227</v>
      </c>
      <c r="BH200" s="75" t="s">
        <v>227</v>
      </c>
      <c r="BI200" s="75" t="s">
        <v>227</v>
      </c>
      <c r="BJ200" s="75" t="s">
        <v>227</v>
      </c>
      <c r="BK200" s="75" t="s">
        <v>227</v>
      </c>
      <c r="BL200" s="75" t="s">
        <v>227</v>
      </c>
      <c r="BM200" s="75" t="s">
        <v>227</v>
      </c>
      <c r="BN200" s="75" t="s">
        <v>227</v>
      </c>
      <c r="BO200" s="75" t="s">
        <v>227</v>
      </c>
      <c r="BP200" s="75" t="s">
        <v>227</v>
      </c>
      <c r="BQ200" s="75" t="s">
        <v>227</v>
      </c>
      <c r="BR200" s="75" t="s">
        <v>227</v>
      </c>
      <c r="BS200" s="75" t="s">
        <v>227</v>
      </c>
      <c r="BT200" s="75" t="s">
        <v>227</v>
      </c>
      <c r="BU200" s="75" t="s">
        <v>227</v>
      </c>
      <c r="BV200" s="75" t="s">
        <v>227</v>
      </c>
      <c r="BW200" s="75" t="s">
        <v>227</v>
      </c>
      <c r="BX200" s="75" t="s">
        <v>227</v>
      </c>
      <c r="BY200" s="75" t="s">
        <v>227</v>
      </c>
      <c r="BZ200" s="75" t="s">
        <v>227</v>
      </c>
      <c r="CA200" s="75" t="s">
        <v>227</v>
      </c>
      <c r="CB200" s="75" t="s">
        <v>227</v>
      </c>
      <c r="CC200" s="75" t="s">
        <v>227</v>
      </c>
      <c r="CD200" s="75" t="s">
        <v>227</v>
      </c>
      <c r="CE200" s="75" t="s">
        <v>227</v>
      </c>
      <c r="CF200" s="75" t="s">
        <v>227</v>
      </c>
      <c r="CG200" s="75" t="s">
        <v>227</v>
      </c>
      <c r="CH200" s="75" t="s">
        <v>227</v>
      </c>
      <c r="CI200" s="75" t="s">
        <v>227</v>
      </c>
      <c r="CJ200" s="75" t="s">
        <v>227</v>
      </c>
      <c r="CK200" s="75" t="s">
        <v>227</v>
      </c>
      <c r="CL200" s="75" t="s">
        <v>227</v>
      </c>
      <c r="CM200" s="75" t="s">
        <v>227</v>
      </c>
      <c r="CN200" s="75" t="s">
        <v>227</v>
      </c>
      <c r="CO200" s="75" t="s">
        <v>227</v>
      </c>
      <c r="CP200" s="75" t="s">
        <v>227</v>
      </c>
      <c r="CQ200" s="75" t="s">
        <v>227</v>
      </c>
    </row>
    <row r="201" spans="1:95">
      <c r="A201" s="75" t="s">
        <v>227</v>
      </c>
      <c r="B201" s="75" t="s">
        <v>227</v>
      </c>
      <c r="C201" s="75" t="s">
        <v>227</v>
      </c>
      <c r="D201" s="75" t="s">
        <v>227</v>
      </c>
      <c r="E201" s="75" t="s">
        <v>227</v>
      </c>
      <c r="F201" s="75" t="s">
        <v>227</v>
      </c>
      <c r="G201" s="75" t="s">
        <v>227</v>
      </c>
      <c r="H201" s="75" t="s">
        <v>227</v>
      </c>
      <c r="I201" s="75" t="s">
        <v>227</v>
      </c>
      <c r="J201" s="75" t="s">
        <v>227</v>
      </c>
      <c r="K201" s="75" t="s">
        <v>227</v>
      </c>
      <c r="L201" s="75" t="s">
        <v>227</v>
      </c>
      <c r="M201" s="75" t="s">
        <v>227</v>
      </c>
      <c r="N201" s="75" t="s">
        <v>227</v>
      </c>
      <c r="O201" s="75" t="s">
        <v>227</v>
      </c>
      <c r="P201" s="75" t="s">
        <v>227</v>
      </c>
      <c r="Q201" s="75" t="s">
        <v>227</v>
      </c>
      <c r="R201" s="75" t="s">
        <v>227</v>
      </c>
      <c r="S201" s="75" t="s">
        <v>227</v>
      </c>
      <c r="T201" s="75" t="s">
        <v>227</v>
      </c>
      <c r="U201" s="75" t="s">
        <v>227</v>
      </c>
      <c r="V201" s="75" t="s">
        <v>227</v>
      </c>
      <c r="W201" s="75" t="s">
        <v>227</v>
      </c>
      <c r="X201" s="75" t="s">
        <v>227</v>
      </c>
      <c r="Y201" s="75" t="s">
        <v>227</v>
      </c>
      <c r="Z201" s="75" t="s">
        <v>227</v>
      </c>
      <c r="AA201" s="75" t="s">
        <v>227</v>
      </c>
      <c r="AB201" s="75" t="s">
        <v>227</v>
      </c>
      <c r="AC201" s="75" t="s">
        <v>227</v>
      </c>
      <c r="AD201" s="75" t="s">
        <v>227</v>
      </c>
      <c r="AE201" s="75" t="s">
        <v>227</v>
      </c>
      <c r="AF201" s="75" t="s">
        <v>227</v>
      </c>
      <c r="AG201" s="75" t="s">
        <v>227</v>
      </c>
      <c r="AH201" s="75" t="s">
        <v>227</v>
      </c>
      <c r="AI201" s="75" t="s">
        <v>227</v>
      </c>
      <c r="AJ201" s="75" t="s">
        <v>227</v>
      </c>
      <c r="AK201" s="75" t="s">
        <v>227</v>
      </c>
      <c r="AL201" s="75" t="s">
        <v>227</v>
      </c>
      <c r="AM201" s="75" t="s">
        <v>227</v>
      </c>
      <c r="AN201" s="75" t="s">
        <v>227</v>
      </c>
      <c r="AO201" s="75" t="s">
        <v>227</v>
      </c>
      <c r="AP201" s="75" t="s">
        <v>227</v>
      </c>
      <c r="AQ201" s="75" t="s">
        <v>227</v>
      </c>
      <c r="AR201" s="75" t="s">
        <v>227</v>
      </c>
      <c r="AS201" s="75" t="s">
        <v>227</v>
      </c>
      <c r="AT201" s="75" t="s">
        <v>227</v>
      </c>
      <c r="AU201" s="75" t="s">
        <v>227</v>
      </c>
      <c r="AV201" s="75" t="s">
        <v>227</v>
      </c>
      <c r="AW201" s="75" t="s">
        <v>227</v>
      </c>
      <c r="AX201" s="75" t="s">
        <v>227</v>
      </c>
      <c r="AY201" s="75" t="s">
        <v>227</v>
      </c>
      <c r="AZ201" s="75" t="s">
        <v>227</v>
      </c>
      <c r="BA201" s="75" t="s">
        <v>227</v>
      </c>
      <c r="BB201" s="75" t="s">
        <v>227</v>
      </c>
      <c r="BC201" s="75" t="s">
        <v>227</v>
      </c>
      <c r="BD201" s="75" t="s">
        <v>227</v>
      </c>
      <c r="BE201" s="75" t="s">
        <v>227</v>
      </c>
      <c r="BF201" s="75" t="s">
        <v>227</v>
      </c>
      <c r="BG201" s="75" t="s">
        <v>227</v>
      </c>
      <c r="BH201" s="75" t="s">
        <v>227</v>
      </c>
      <c r="BI201" s="75" t="s">
        <v>227</v>
      </c>
      <c r="BJ201" s="75" t="s">
        <v>227</v>
      </c>
      <c r="BK201" s="75" t="s">
        <v>227</v>
      </c>
      <c r="BL201" s="75" t="s">
        <v>227</v>
      </c>
      <c r="BM201" s="75" t="s">
        <v>227</v>
      </c>
      <c r="BN201" s="75" t="s">
        <v>227</v>
      </c>
      <c r="BO201" s="75" t="s">
        <v>227</v>
      </c>
      <c r="BP201" s="75" t="s">
        <v>227</v>
      </c>
      <c r="BQ201" s="75" t="s">
        <v>227</v>
      </c>
      <c r="BR201" s="75" t="s">
        <v>227</v>
      </c>
      <c r="BS201" s="75" t="s">
        <v>227</v>
      </c>
      <c r="BT201" s="75" t="s">
        <v>227</v>
      </c>
      <c r="BU201" s="75" t="s">
        <v>227</v>
      </c>
      <c r="BV201" s="75" t="s">
        <v>227</v>
      </c>
      <c r="BW201" s="75" t="s">
        <v>227</v>
      </c>
      <c r="BX201" s="75" t="s">
        <v>227</v>
      </c>
      <c r="BY201" s="75" t="s">
        <v>227</v>
      </c>
      <c r="BZ201" s="75" t="s">
        <v>227</v>
      </c>
      <c r="CA201" s="75" t="s">
        <v>227</v>
      </c>
      <c r="CB201" s="75" t="s">
        <v>227</v>
      </c>
      <c r="CC201" s="75" t="s">
        <v>227</v>
      </c>
      <c r="CD201" s="75" t="s">
        <v>227</v>
      </c>
      <c r="CE201" s="75" t="s">
        <v>227</v>
      </c>
      <c r="CF201" s="75" t="s">
        <v>227</v>
      </c>
      <c r="CG201" s="75" t="s">
        <v>227</v>
      </c>
      <c r="CH201" s="75" t="s">
        <v>227</v>
      </c>
      <c r="CI201" s="75" t="s">
        <v>227</v>
      </c>
      <c r="CJ201" s="75" t="s">
        <v>227</v>
      </c>
      <c r="CK201" s="75" t="s">
        <v>227</v>
      </c>
      <c r="CL201" s="75" t="s">
        <v>227</v>
      </c>
      <c r="CM201" s="75" t="s">
        <v>227</v>
      </c>
      <c r="CN201" s="75" t="s">
        <v>227</v>
      </c>
      <c r="CO201" s="75" t="s">
        <v>227</v>
      </c>
      <c r="CP201" s="75" t="s">
        <v>227</v>
      </c>
      <c r="CQ201" s="75" t="s">
        <v>227</v>
      </c>
    </row>
    <row r="202" spans="1:95">
      <c r="A202" s="75" t="s">
        <v>227</v>
      </c>
      <c r="B202" s="75" t="s">
        <v>227</v>
      </c>
      <c r="C202" s="75" t="s">
        <v>227</v>
      </c>
      <c r="D202" s="75" t="s">
        <v>227</v>
      </c>
      <c r="E202" s="75" t="s">
        <v>227</v>
      </c>
      <c r="F202" s="75" t="s">
        <v>227</v>
      </c>
      <c r="G202" s="75" t="s">
        <v>227</v>
      </c>
      <c r="H202" s="75" t="s">
        <v>227</v>
      </c>
      <c r="I202" s="75" t="s">
        <v>227</v>
      </c>
      <c r="J202" s="75" t="s">
        <v>227</v>
      </c>
      <c r="K202" s="75" t="s">
        <v>227</v>
      </c>
      <c r="L202" s="75" t="s">
        <v>227</v>
      </c>
      <c r="M202" s="75" t="s">
        <v>227</v>
      </c>
      <c r="N202" s="75" t="s">
        <v>227</v>
      </c>
      <c r="O202" s="75" t="s">
        <v>227</v>
      </c>
      <c r="P202" s="75" t="s">
        <v>227</v>
      </c>
      <c r="Q202" s="75" t="s">
        <v>227</v>
      </c>
      <c r="R202" s="75" t="s">
        <v>227</v>
      </c>
      <c r="S202" s="75" t="s">
        <v>227</v>
      </c>
      <c r="T202" s="75" t="s">
        <v>227</v>
      </c>
      <c r="U202" s="75" t="s">
        <v>227</v>
      </c>
      <c r="V202" s="75" t="s">
        <v>227</v>
      </c>
      <c r="W202" s="75" t="s">
        <v>227</v>
      </c>
      <c r="X202" s="75" t="s">
        <v>227</v>
      </c>
      <c r="Y202" s="75" t="s">
        <v>227</v>
      </c>
      <c r="Z202" s="75" t="s">
        <v>227</v>
      </c>
      <c r="AA202" s="75" t="s">
        <v>227</v>
      </c>
      <c r="AB202" s="75" t="s">
        <v>227</v>
      </c>
      <c r="AC202" s="75" t="s">
        <v>227</v>
      </c>
      <c r="AD202" s="75" t="s">
        <v>227</v>
      </c>
      <c r="AE202" s="75" t="s">
        <v>227</v>
      </c>
      <c r="AF202" s="75" t="s">
        <v>227</v>
      </c>
      <c r="AG202" s="75" t="s">
        <v>227</v>
      </c>
      <c r="AH202" s="75" t="s">
        <v>227</v>
      </c>
      <c r="AI202" s="75" t="s">
        <v>227</v>
      </c>
      <c r="AJ202" s="75" t="s">
        <v>227</v>
      </c>
      <c r="AK202" s="75" t="s">
        <v>227</v>
      </c>
      <c r="AL202" s="75" t="s">
        <v>227</v>
      </c>
      <c r="AM202" s="75" t="s">
        <v>227</v>
      </c>
      <c r="AN202" s="75" t="s">
        <v>227</v>
      </c>
      <c r="AO202" s="75" t="s">
        <v>227</v>
      </c>
      <c r="AP202" s="75" t="s">
        <v>227</v>
      </c>
      <c r="AQ202" s="75" t="s">
        <v>227</v>
      </c>
      <c r="AR202" s="75" t="s">
        <v>227</v>
      </c>
      <c r="AS202" s="75" t="s">
        <v>227</v>
      </c>
      <c r="AT202" s="75" t="s">
        <v>227</v>
      </c>
      <c r="AU202" s="75" t="s">
        <v>227</v>
      </c>
      <c r="AV202" s="75" t="s">
        <v>227</v>
      </c>
      <c r="AW202" s="75" t="s">
        <v>227</v>
      </c>
      <c r="AX202" s="75" t="s">
        <v>227</v>
      </c>
      <c r="AY202" s="75" t="s">
        <v>227</v>
      </c>
      <c r="AZ202" s="75" t="s">
        <v>227</v>
      </c>
      <c r="BA202" s="75" t="s">
        <v>227</v>
      </c>
      <c r="BB202" s="75" t="s">
        <v>227</v>
      </c>
      <c r="BC202" s="75" t="s">
        <v>227</v>
      </c>
      <c r="BD202" s="75" t="s">
        <v>227</v>
      </c>
      <c r="BE202" s="75" t="s">
        <v>227</v>
      </c>
      <c r="BF202" s="75" t="s">
        <v>227</v>
      </c>
      <c r="BG202" s="75" t="s">
        <v>227</v>
      </c>
      <c r="BH202" s="75" t="s">
        <v>227</v>
      </c>
      <c r="BI202" s="75" t="s">
        <v>227</v>
      </c>
      <c r="BJ202" s="75" t="s">
        <v>227</v>
      </c>
      <c r="BK202" s="75" t="s">
        <v>227</v>
      </c>
      <c r="BL202" s="75" t="s">
        <v>227</v>
      </c>
      <c r="BM202" s="75" t="s">
        <v>227</v>
      </c>
      <c r="BN202" s="75" t="s">
        <v>227</v>
      </c>
      <c r="BO202" s="75" t="s">
        <v>227</v>
      </c>
      <c r="BP202" s="75" t="s">
        <v>227</v>
      </c>
      <c r="BQ202" s="75" t="s">
        <v>227</v>
      </c>
      <c r="BR202" s="75" t="s">
        <v>227</v>
      </c>
      <c r="BS202" s="75" t="s">
        <v>227</v>
      </c>
      <c r="BT202" s="75" t="s">
        <v>227</v>
      </c>
      <c r="BU202" s="75" t="s">
        <v>227</v>
      </c>
      <c r="BV202" s="75" t="s">
        <v>227</v>
      </c>
      <c r="BW202" s="75" t="s">
        <v>227</v>
      </c>
      <c r="BX202" s="75" t="s">
        <v>227</v>
      </c>
      <c r="BY202" s="75" t="s">
        <v>227</v>
      </c>
      <c r="BZ202" s="75" t="s">
        <v>227</v>
      </c>
      <c r="CA202" s="75" t="s">
        <v>227</v>
      </c>
      <c r="CB202" s="75" t="s">
        <v>227</v>
      </c>
      <c r="CC202" s="75" t="s">
        <v>227</v>
      </c>
      <c r="CD202" s="75" t="s">
        <v>227</v>
      </c>
      <c r="CE202" s="75" t="s">
        <v>227</v>
      </c>
      <c r="CF202" s="75" t="s">
        <v>227</v>
      </c>
      <c r="CG202" s="75" t="s">
        <v>227</v>
      </c>
      <c r="CH202" s="75" t="s">
        <v>227</v>
      </c>
      <c r="CI202" s="75" t="s">
        <v>227</v>
      </c>
      <c r="CJ202" s="75" t="s">
        <v>227</v>
      </c>
      <c r="CK202" s="75" t="s">
        <v>227</v>
      </c>
      <c r="CL202" s="75" t="s">
        <v>227</v>
      </c>
      <c r="CM202" s="75" t="s">
        <v>227</v>
      </c>
      <c r="CN202" s="75" t="s">
        <v>227</v>
      </c>
      <c r="CO202" s="75" t="s">
        <v>227</v>
      </c>
      <c r="CP202" s="75" t="s">
        <v>227</v>
      </c>
      <c r="CQ202" s="75" t="s">
        <v>227</v>
      </c>
    </row>
    <row r="203" spans="1:95">
      <c r="A203" s="75" t="s">
        <v>227</v>
      </c>
      <c r="B203" s="75" t="s">
        <v>227</v>
      </c>
      <c r="C203" s="75" t="s">
        <v>227</v>
      </c>
      <c r="D203" s="75" t="s">
        <v>227</v>
      </c>
      <c r="E203" s="75" t="s">
        <v>227</v>
      </c>
      <c r="F203" s="75" t="s">
        <v>227</v>
      </c>
      <c r="G203" s="75" t="s">
        <v>227</v>
      </c>
      <c r="H203" s="75" t="s">
        <v>227</v>
      </c>
      <c r="I203" s="75" t="s">
        <v>227</v>
      </c>
      <c r="J203" s="75" t="s">
        <v>227</v>
      </c>
      <c r="K203" s="75" t="s">
        <v>227</v>
      </c>
      <c r="L203" s="75" t="s">
        <v>227</v>
      </c>
      <c r="M203" s="75" t="s">
        <v>227</v>
      </c>
      <c r="N203" s="75" t="s">
        <v>227</v>
      </c>
      <c r="O203" s="75" t="s">
        <v>227</v>
      </c>
      <c r="P203" s="75" t="s">
        <v>227</v>
      </c>
      <c r="Q203" s="75" t="s">
        <v>227</v>
      </c>
      <c r="R203" s="75" t="s">
        <v>227</v>
      </c>
      <c r="S203" s="75" t="s">
        <v>227</v>
      </c>
      <c r="T203" s="75" t="s">
        <v>227</v>
      </c>
      <c r="U203" s="75" t="s">
        <v>227</v>
      </c>
      <c r="V203" s="75" t="s">
        <v>227</v>
      </c>
      <c r="W203" s="75" t="s">
        <v>227</v>
      </c>
      <c r="X203" s="75" t="s">
        <v>227</v>
      </c>
      <c r="Y203" s="75" t="s">
        <v>227</v>
      </c>
      <c r="Z203" s="75" t="s">
        <v>227</v>
      </c>
      <c r="AA203" s="75" t="s">
        <v>227</v>
      </c>
      <c r="AB203" s="75" t="s">
        <v>227</v>
      </c>
      <c r="AC203" s="75" t="s">
        <v>227</v>
      </c>
      <c r="AD203" s="75" t="s">
        <v>227</v>
      </c>
      <c r="AE203" s="75" t="s">
        <v>227</v>
      </c>
      <c r="AF203" s="75" t="s">
        <v>227</v>
      </c>
      <c r="AG203" s="75" t="s">
        <v>227</v>
      </c>
      <c r="AH203" s="75" t="s">
        <v>227</v>
      </c>
      <c r="AI203" s="75" t="s">
        <v>227</v>
      </c>
      <c r="AJ203" s="75" t="s">
        <v>227</v>
      </c>
      <c r="AK203" s="75" t="s">
        <v>227</v>
      </c>
      <c r="AL203" s="75" t="s">
        <v>227</v>
      </c>
      <c r="AM203" s="75" t="s">
        <v>227</v>
      </c>
      <c r="AN203" s="75" t="s">
        <v>227</v>
      </c>
      <c r="AO203" s="75" t="s">
        <v>227</v>
      </c>
      <c r="AP203" s="75" t="s">
        <v>227</v>
      </c>
      <c r="AQ203" s="75" t="s">
        <v>227</v>
      </c>
      <c r="AR203" s="75" t="s">
        <v>227</v>
      </c>
      <c r="AS203" s="75" t="s">
        <v>227</v>
      </c>
      <c r="AT203" s="75" t="s">
        <v>227</v>
      </c>
      <c r="AU203" s="75" t="s">
        <v>227</v>
      </c>
      <c r="AV203" s="75" t="s">
        <v>227</v>
      </c>
      <c r="AW203" s="75" t="s">
        <v>227</v>
      </c>
      <c r="AX203" s="75" t="s">
        <v>227</v>
      </c>
      <c r="AY203" s="75" t="s">
        <v>227</v>
      </c>
      <c r="AZ203" s="75" t="s">
        <v>227</v>
      </c>
      <c r="BA203" s="75" t="s">
        <v>227</v>
      </c>
      <c r="BB203" s="75" t="s">
        <v>227</v>
      </c>
      <c r="BC203" s="75" t="s">
        <v>227</v>
      </c>
      <c r="BD203" s="75" t="s">
        <v>227</v>
      </c>
      <c r="BE203" s="75" t="s">
        <v>227</v>
      </c>
      <c r="BF203" s="75" t="s">
        <v>227</v>
      </c>
      <c r="BG203" s="75" t="s">
        <v>227</v>
      </c>
      <c r="BH203" s="75" t="s">
        <v>227</v>
      </c>
      <c r="BI203" s="75" t="s">
        <v>227</v>
      </c>
      <c r="BJ203" s="75" t="s">
        <v>227</v>
      </c>
      <c r="BK203" s="75" t="s">
        <v>227</v>
      </c>
      <c r="BL203" s="75" t="s">
        <v>227</v>
      </c>
      <c r="BM203" s="75" t="s">
        <v>227</v>
      </c>
      <c r="BN203" s="75" t="s">
        <v>227</v>
      </c>
      <c r="BO203" s="75" t="s">
        <v>227</v>
      </c>
      <c r="BP203" s="75" t="s">
        <v>227</v>
      </c>
      <c r="BQ203" s="75" t="s">
        <v>227</v>
      </c>
      <c r="BR203" s="75" t="s">
        <v>227</v>
      </c>
      <c r="BS203" s="75" t="s">
        <v>227</v>
      </c>
      <c r="BT203" s="75" t="s">
        <v>227</v>
      </c>
      <c r="BU203" s="75" t="s">
        <v>227</v>
      </c>
      <c r="BV203" s="75" t="s">
        <v>227</v>
      </c>
      <c r="BW203" s="75" t="s">
        <v>227</v>
      </c>
      <c r="BX203" s="75" t="s">
        <v>227</v>
      </c>
      <c r="BY203" s="75" t="s">
        <v>227</v>
      </c>
      <c r="BZ203" s="75" t="s">
        <v>227</v>
      </c>
      <c r="CA203" s="75" t="s">
        <v>227</v>
      </c>
      <c r="CB203" s="75" t="s">
        <v>227</v>
      </c>
      <c r="CC203" s="75" t="s">
        <v>227</v>
      </c>
      <c r="CD203" s="75" t="s">
        <v>227</v>
      </c>
      <c r="CE203" s="75" t="s">
        <v>227</v>
      </c>
      <c r="CF203" s="75" t="s">
        <v>227</v>
      </c>
      <c r="CG203" s="75" t="s">
        <v>227</v>
      </c>
      <c r="CH203" s="75" t="s">
        <v>227</v>
      </c>
      <c r="CI203" s="75" t="s">
        <v>227</v>
      </c>
      <c r="CJ203" s="75" t="s">
        <v>227</v>
      </c>
      <c r="CK203" s="75" t="s">
        <v>227</v>
      </c>
      <c r="CL203" s="75" t="s">
        <v>227</v>
      </c>
      <c r="CM203" s="75" t="s">
        <v>227</v>
      </c>
      <c r="CN203" s="75" t="s">
        <v>227</v>
      </c>
      <c r="CO203" s="75" t="s">
        <v>227</v>
      </c>
      <c r="CP203" s="75" t="s">
        <v>227</v>
      </c>
      <c r="CQ203" s="75" t="s">
        <v>227</v>
      </c>
    </row>
    <row r="204" spans="1:95">
      <c r="A204" s="75" t="s">
        <v>227</v>
      </c>
      <c r="B204" s="75" t="s">
        <v>227</v>
      </c>
      <c r="C204" s="75" t="s">
        <v>227</v>
      </c>
      <c r="D204" s="75" t="s">
        <v>227</v>
      </c>
      <c r="E204" s="75" t="s">
        <v>227</v>
      </c>
      <c r="F204" s="75" t="s">
        <v>227</v>
      </c>
      <c r="G204" s="75" t="s">
        <v>227</v>
      </c>
      <c r="H204" s="75" t="s">
        <v>227</v>
      </c>
      <c r="I204" s="75" t="s">
        <v>227</v>
      </c>
      <c r="J204" s="75" t="s">
        <v>227</v>
      </c>
      <c r="K204" s="75" t="s">
        <v>227</v>
      </c>
      <c r="L204" s="75" t="s">
        <v>227</v>
      </c>
      <c r="M204" s="75" t="s">
        <v>227</v>
      </c>
      <c r="N204" s="75" t="s">
        <v>227</v>
      </c>
      <c r="O204" s="75" t="s">
        <v>227</v>
      </c>
      <c r="P204" s="75" t="s">
        <v>227</v>
      </c>
      <c r="Q204" s="75" t="s">
        <v>227</v>
      </c>
      <c r="R204" s="75" t="s">
        <v>227</v>
      </c>
      <c r="S204" s="75" t="s">
        <v>227</v>
      </c>
      <c r="T204" s="75" t="s">
        <v>227</v>
      </c>
      <c r="U204" s="75" t="s">
        <v>227</v>
      </c>
      <c r="V204" s="75" t="s">
        <v>227</v>
      </c>
      <c r="W204" s="75" t="s">
        <v>227</v>
      </c>
      <c r="X204" s="75" t="s">
        <v>227</v>
      </c>
      <c r="Y204" s="75" t="s">
        <v>227</v>
      </c>
      <c r="Z204" s="75" t="s">
        <v>227</v>
      </c>
      <c r="AA204" s="75" t="s">
        <v>227</v>
      </c>
      <c r="AB204" s="75" t="s">
        <v>227</v>
      </c>
      <c r="AC204" s="75" t="s">
        <v>227</v>
      </c>
      <c r="AD204" s="75" t="s">
        <v>227</v>
      </c>
      <c r="AE204" s="75" t="s">
        <v>227</v>
      </c>
      <c r="AF204" s="75" t="s">
        <v>227</v>
      </c>
      <c r="AG204" s="75" t="s">
        <v>227</v>
      </c>
      <c r="AH204" s="75" t="s">
        <v>227</v>
      </c>
      <c r="AI204" s="75" t="s">
        <v>227</v>
      </c>
      <c r="AJ204" s="75" t="s">
        <v>227</v>
      </c>
      <c r="AK204" s="75" t="s">
        <v>227</v>
      </c>
      <c r="AL204" s="75" t="s">
        <v>227</v>
      </c>
      <c r="AM204" s="75" t="s">
        <v>227</v>
      </c>
      <c r="AN204" s="75" t="s">
        <v>227</v>
      </c>
      <c r="AO204" s="75" t="s">
        <v>227</v>
      </c>
      <c r="AP204" s="75" t="s">
        <v>227</v>
      </c>
      <c r="AQ204" s="75" t="s">
        <v>227</v>
      </c>
      <c r="AR204" s="75" t="s">
        <v>227</v>
      </c>
      <c r="AS204" s="75" t="s">
        <v>227</v>
      </c>
      <c r="AT204" s="75" t="s">
        <v>227</v>
      </c>
      <c r="AU204" s="75" t="s">
        <v>227</v>
      </c>
      <c r="AV204" s="75" t="s">
        <v>227</v>
      </c>
      <c r="AW204" s="75" t="s">
        <v>227</v>
      </c>
      <c r="AX204" s="75" t="s">
        <v>227</v>
      </c>
      <c r="AY204" s="75" t="s">
        <v>227</v>
      </c>
      <c r="AZ204" s="75" t="s">
        <v>227</v>
      </c>
      <c r="BA204" s="75" t="s">
        <v>227</v>
      </c>
      <c r="BB204" s="75" t="s">
        <v>227</v>
      </c>
      <c r="BC204" s="75" t="s">
        <v>227</v>
      </c>
      <c r="BD204" s="75" t="s">
        <v>227</v>
      </c>
      <c r="BE204" s="75" t="s">
        <v>227</v>
      </c>
      <c r="BF204" s="75" t="s">
        <v>227</v>
      </c>
      <c r="BG204" s="75" t="s">
        <v>227</v>
      </c>
      <c r="BH204" s="75" t="s">
        <v>227</v>
      </c>
      <c r="BI204" s="75" t="s">
        <v>227</v>
      </c>
      <c r="BJ204" s="75" t="s">
        <v>227</v>
      </c>
      <c r="BK204" s="75" t="s">
        <v>227</v>
      </c>
      <c r="BL204" s="75" t="s">
        <v>227</v>
      </c>
      <c r="BM204" s="75" t="s">
        <v>227</v>
      </c>
      <c r="BN204" s="75" t="s">
        <v>227</v>
      </c>
      <c r="BO204" s="75" t="s">
        <v>227</v>
      </c>
      <c r="BP204" s="75" t="s">
        <v>227</v>
      </c>
      <c r="BQ204" s="75" t="s">
        <v>227</v>
      </c>
      <c r="BR204" s="75" t="s">
        <v>227</v>
      </c>
      <c r="BS204" s="75" t="s">
        <v>227</v>
      </c>
      <c r="BT204" s="75" t="s">
        <v>227</v>
      </c>
      <c r="BU204" s="75" t="s">
        <v>227</v>
      </c>
      <c r="BV204" s="75" t="s">
        <v>227</v>
      </c>
      <c r="BW204" s="75" t="s">
        <v>227</v>
      </c>
      <c r="BX204" s="75" t="s">
        <v>227</v>
      </c>
      <c r="BY204" s="75" t="s">
        <v>227</v>
      </c>
      <c r="BZ204" s="75" t="s">
        <v>227</v>
      </c>
      <c r="CA204" s="75" t="s">
        <v>227</v>
      </c>
      <c r="CB204" s="75" t="s">
        <v>227</v>
      </c>
      <c r="CC204" s="75" t="s">
        <v>227</v>
      </c>
      <c r="CD204" s="75" t="s">
        <v>227</v>
      </c>
      <c r="CE204" s="75" t="s">
        <v>227</v>
      </c>
      <c r="CF204" s="75" t="s">
        <v>227</v>
      </c>
      <c r="CG204" s="75" t="s">
        <v>227</v>
      </c>
      <c r="CH204" s="75" t="s">
        <v>227</v>
      </c>
      <c r="CI204" s="75" t="s">
        <v>227</v>
      </c>
      <c r="CJ204" s="75" t="s">
        <v>227</v>
      </c>
      <c r="CK204" s="75" t="s">
        <v>227</v>
      </c>
      <c r="CL204" s="75" t="s">
        <v>227</v>
      </c>
      <c r="CM204" s="75" t="s">
        <v>227</v>
      </c>
      <c r="CN204" s="75" t="s">
        <v>227</v>
      </c>
      <c r="CO204" s="75" t="s">
        <v>227</v>
      </c>
      <c r="CP204" s="75" t="s">
        <v>227</v>
      </c>
      <c r="CQ204" s="75" t="s">
        <v>227</v>
      </c>
    </row>
    <row r="205" spans="1:95">
      <c r="A205" s="75" t="s">
        <v>227</v>
      </c>
      <c r="B205" s="75" t="s">
        <v>227</v>
      </c>
      <c r="C205" s="75" t="s">
        <v>227</v>
      </c>
      <c r="D205" s="75" t="s">
        <v>227</v>
      </c>
      <c r="E205" s="75" t="s">
        <v>227</v>
      </c>
      <c r="F205" s="75" t="s">
        <v>227</v>
      </c>
      <c r="G205" s="75" t="s">
        <v>227</v>
      </c>
      <c r="H205" s="75" t="s">
        <v>227</v>
      </c>
      <c r="I205" s="75" t="s">
        <v>227</v>
      </c>
      <c r="J205" s="75" t="s">
        <v>227</v>
      </c>
      <c r="K205" s="75" t="s">
        <v>227</v>
      </c>
      <c r="L205" s="75" t="s">
        <v>227</v>
      </c>
      <c r="M205" s="75" t="s">
        <v>227</v>
      </c>
      <c r="N205" s="75" t="s">
        <v>227</v>
      </c>
      <c r="O205" s="75" t="s">
        <v>227</v>
      </c>
      <c r="P205" s="75" t="s">
        <v>227</v>
      </c>
      <c r="Q205" s="75" t="s">
        <v>227</v>
      </c>
      <c r="R205" s="75" t="s">
        <v>227</v>
      </c>
      <c r="S205" s="75" t="s">
        <v>227</v>
      </c>
      <c r="T205" s="75" t="s">
        <v>227</v>
      </c>
      <c r="U205" s="75" t="s">
        <v>227</v>
      </c>
      <c r="V205" s="75" t="s">
        <v>227</v>
      </c>
      <c r="W205" s="75" t="s">
        <v>227</v>
      </c>
      <c r="X205" s="75" t="s">
        <v>227</v>
      </c>
      <c r="Y205" s="75" t="s">
        <v>227</v>
      </c>
      <c r="Z205" s="75" t="s">
        <v>227</v>
      </c>
      <c r="AA205" s="75" t="s">
        <v>227</v>
      </c>
      <c r="AB205" s="75" t="s">
        <v>227</v>
      </c>
      <c r="AC205" s="75" t="s">
        <v>227</v>
      </c>
      <c r="AD205" s="75" t="s">
        <v>227</v>
      </c>
      <c r="AE205" s="75" t="s">
        <v>227</v>
      </c>
      <c r="AF205" s="75" t="s">
        <v>227</v>
      </c>
      <c r="AG205" s="75" t="s">
        <v>227</v>
      </c>
      <c r="AH205" s="75" t="s">
        <v>227</v>
      </c>
      <c r="AI205" s="75" t="s">
        <v>227</v>
      </c>
      <c r="AJ205" s="75" t="s">
        <v>227</v>
      </c>
      <c r="AK205" s="75" t="s">
        <v>227</v>
      </c>
      <c r="AL205" s="75" t="s">
        <v>227</v>
      </c>
      <c r="AM205" s="75" t="s">
        <v>227</v>
      </c>
      <c r="AN205" s="75" t="s">
        <v>227</v>
      </c>
      <c r="AO205" s="75" t="s">
        <v>227</v>
      </c>
      <c r="AP205" s="75" t="s">
        <v>227</v>
      </c>
      <c r="AQ205" s="75" t="s">
        <v>227</v>
      </c>
      <c r="AR205" s="75" t="s">
        <v>227</v>
      </c>
      <c r="AS205" s="75" t="s">
        <v>227</v>
      </c>
      <c r="AT205" s="75" t="s">
        <v>227</v>
      </c>
      <c r="AU205" s="75" t="s">
        <v>227</v>
      </c>
      <c r="AV205" s="75" t="s">
        <v>227</v>
      </c>
      <c r="AW205" s="75" t="s">
        <v>227</v>
      </c>
      <c r="AX205" s="75" t="s">
        <v>227</v>
      </c>
      <c r="AY205" s="75" t="s">
        <v>227</v>
      </c>
      <c r="AZ205" s="75" t="s">
        <v>227</v>
      </c>
      <c r="BA205" s="75" t="s">
        <v>227</v>
      </c>
      <c r="BB205" s="75" t="s">
        <v>227</v>
      </c>
      <c r="BC205" s="75" t="s">
        <v>227</v>
      </c>
      <c r="BD205" s="75" t="s">
        <v>227</v>
      </c>
      <c r="BE205" s="75" t="s">
        <v>227</v>
      </c>
      <c r="BF205" s="75" t="s">
        <v>227</v>
      </c>
      <c r="BG205" s="75" t="s">
        <v>227</v>
      </c>
      <c r="BH205" s="75" t="s">
        <v>227</v>
      </c>
      <c r="BI205" s="75" t="s">
        <v>227</v>
      </c>
      <c r="BJ205" s="75" t="s">
        <v>227</v>
      </c>
      <c r="BK205" s="75" t="s">
        <v>227</v>
      </c>
      <c r="BL205" s="75" t="s">
        <v>227</v>
      </c>
      <c r="BM205" s="75" t="s">
        <v>227</v>
      </c>
      <c r="BN205" s="75" t="s">
        <v>227</v>
      </c>
      <c r="BO205" s="75" t="s">
        <v>227</v>
      </c>
      <c r="BP205" s="75" t="s">
        <v>227</v>
      </c>
      <c r="BQ205" s="75" t="s">
        <v>227</v>
      </c>
      <c r="BR205" s="75" t="s">
        <v>227</v>
      </c>
      <c r="BS205" s="75" t="s">
        <v>227</v>
      </c>
      <c r="BT205" s="75" t="s">
        <v>227</v>
      </c>
      <c r="BU205" s="75" t="s">
        <v>227</v>
      </c>
      <c r="BV205" s="75" t="s">
        <v>227</v>
      </c>
      <c r="BW205" s="75" t="s">
        <v>227</v>
      </c>
      <c r="BX205" s="75" t="s">
        <v>227</v>
      </c>
      <c r="BY205" s="75" t="s">
        <v>227</v>
      </c>
      <c r="BZ205" s="75" t="s">
        <v>227</v>
      </c>
      <c r="CA205" s="75" t="s">
        <v>227</v>
      </c>
      <c r="CB205" s="75" t="s">
        <v>227</v>
      </c>
      <c r="CC205" s="75" t="s">
        <v>227</v>
      </c>
      <c r="CD205" s="75" t="s">
        <v>227</v>
      </c>
      <c r="CE205" s="75" t="s">
        <v>227</v>
      </c>
      <c r="CF205" s="75" t="s">
        <v>227</v>
      </c>
      <c r="CG205" s="75" t="s">
        <v>227</v>
      </c>
      <c r="CH205" s="75" t="s">
        <v>227</v>
      </c>
      <c r="CI205" s="75" t="s">
        <v>227</v>
      </c>
      <c r="CJ205" s="75" t="s">
        <v>227</v>
      </c>
      <c r="CK205" s="75" t="s">
        <v>227</v>
      </c>
      <c r="CL205" s="75" t="s">
        <v>227</v>
      </c>
      <c r="CM205" s="75" t="s">
        <v>227</v>
      </c>
      <c r="CN205" s="75" t="s">
        <v>227</v>
      </c>
      <c r="CO205" s="75" t="s">
        <v>227</v>
      </c>
      <c r="CP205" s="75" t="s">
        <v>227</v>
      </c>
      <c r="CQ205" s="75" t="s">
        <v>227</v>
      </c>
    </row>
    <row r="206" spans="1:95">
      <c r="A206" s="75" t="s">
        <v>227</v>
      </c>
      <c r="B206" s="75" t="s">
        <v>227</v>
      </c>
      <c r="C206" s="75" t="s">
        <v>227</v>
      </c>
      <c r="D206" s="75" t="s">
        <v>227</v>
      </c>
      <c r="E206" s="75" t="s">
        <v>227</v>
      </c>
      <c r="F206" s="75" t="s">
        <v>227</v>
      </c>
      <c r="G206" s="75" t="s">
        <v>227</v>
      </c>
      <c r="H206" s="75" t="s">
        <v>227</v>
      </c>
      <c r="I206" s="75" t="s">
        <v>227</v>
      </c>
      <c r="J206" s="75" t="s">
        <v>227</v>
      </c>
      <c r="K206" s="75" t="s">
        <v>227</v>
      </c>
      <c r="L206" s="75" t="s">
        <v>227</v>
      </c>
      <c r="M206" s="75" t="s">
        <v>227</v>
      </c>
      <c r="N206" s="75" t="s">
        <v>227</v>
      </c>
      <c r="O206" s="75" t="s">
        <v>227</v>
      </c>
      <c r="P206" s="75" t="s">
        <v>227</v>
      </c>
      <c r="Q206" s="75" t="s">
        <v>227</v>
      </c>
      <c r="R206" s="75" t="s">
        <v>227</v>
      </c>
      <c r="S206" s="75" t="s">
        <v>227</v>
      </c>
      <c r="T206" s="75" t="s">
        <v>227</v>
      </c>
      <c r="U206" s="75" t="s">
        <v>227</v>
      </c>
      <c r="V206" s="75" t="s">
        <v>227</v>
      </c>
      <c r="W206" s="75" t="s">
        <v>227</v>
      </c>
      <c r="X206" s="75" t="s">
        <v>227</v>
      </c>
      <c r="Y206" s="75" t="s">
        <v>227</v>
      </c>
      <c r="Z206" s="75" t="s">
        <v>227</v>
      </c>
      <c r="AA206" s="75" t="s">
        <v>227</v>
      </c>
      <c r="AB206" s="75" t="s">
        <v>227</v>
      </c>
      <c r="AC206" s="75" t="s">
        <v>227</v>
      </c>
      <c r="AD206" s="75" t="s">
        <v>227</v>
      </c>
      <c r="AE206" s="75" t="s">
        <v>227</v>
      </c>
      <c r="AF206" s="75" t="s">
        <v>227</v>
      </c>
      <c r="AG206" s="75" t="s">
        <v>227</v>
      </c>
      <c r="AH206" s="75" t="s">
        <v>227</v>
      </c>
      <c r="AI206" s="75" t="s">
        <v>227</v>
      </c>
      <c r="AJ206" s="75" t="s">
        <v>227</v>
      </c>
      <c r="AK206" s="75" t="s">
        <v>227</v>
      </c>
      <c r="AL206" s="75" t="s">
        <v>227</v>
      </c>
      <c r="AM206" s="75" t="s">
        <v>227</v>
      </c>
      <c r="AN206" s="75" t="s">
        <v>227</v>
      </c>
      <c r="AO206" s="75" t="s">
        <v>227</v>
      </c>
      <c r="AP206" s="75" t="s">
        <v>227</v>
      </c>
      <c r="AQ206" s="75" t="s">
        <v>227</v>
      </c>
      <c r="AR206" s="75" t="s">
        <v>227</v>
      </c>
      <c r="AS206" s="75" t="s">
        <v>227</v>
      </c>
      <c r="AT206" s="75" t="s">
        <v>227</v>
      </c>
      <c r="AU206" s="75" t="s">
        <v>227</v>
      </c>
      <c r="AV206" s="75" t="s">
        <v>227</v>
      </c>
      <c r="AW206" s="75" t="s">
        <v>227</v>
      </c>
      <c r="AX206" s="75" t="s">
        <v>227</v>
      </c>
      <c r="AY206" s="75" t="s">
        <v>227</v>
      </c>
      <c r="AZ206" s="75" t="s">
        <v>227</v>
      </c>
      <c r="BA206" s="75" t="s">
        <v>227</v>
      </c>
      <c r="BB206" s="75" t="s">
        <v>227</v>
      </c>
      <c r="BC206" s="75" t="s">
        <v>227</v>
      </c>
      <c r="BD206" s="75" t="s">
        <v>227</v>
      </c>
      <c r="BE206" s="75" t="s">
        <v>227</v>
      </c>
      <c r="BF206" s="75" t="s">
        <v>227</v>
      </c>
      <c r="BG206" s="75" t="s">
        <v>227</v>
      </c>
      <c r="BH206" s="75" t="s">
        <v>227</v>
      </c>
      <c r="BI206" s="75" t="s">
        <v>227</v>
      </c>
      <c r="BJ206" s="75" t="s">
        <v>227</v>
      </c>
      <c r="BK206" s="75" t="s">
        <v>227</v>
      </c>
      <c r="BL206" s="75" t="s">
        <v>227</v>
      </c>
      <c r="BM206" s="75" t="s">
        <v>227</v>
      </c>
      <c r="BN206" s="75" t="s">
        <v>227</v>
      </c>
      <c r="BO206" s="75" t="s">
        <v>227</v>
      </c>
      <c r="BP206" s="75" t="s">
        <v>227</v>
      </c>
      <c r="BQ206" s="75" t="s">
        <v>227</v>
      </c>
      <c r="BR206" s="75" t="s">
        <v>227</v>
      </c>
      <c r="BS206" s="75" t="s">
        <v>227</v>
      </c>
      <c r="BT206" s="75" t="s">
        <v>227</v>
      </c>
      <c r="BU206" s="75" t="s">
        <v>227</v>
      </c>
      <c r="BV206" s="75" t="s">
        <v>227</v>
      </c>
      <c r="BW206" s="75" t="s">
        <v>227</v>
      </c>
      <c r="BX206" s="75" t="s">
        <v>227</v>
      </c>
      <c r="BY206" s="75" t="s">
        <v>227</v>
      </c>
      <c r="BZ206" s="75" t="s">
        <v>227</v>
      </c>
      <c r="CA206" s="75" t="s">
        <v>227</v>
      </c>
      <c r="CB206" s="75" t="s">
        <v>227</v>
      </c>
      <c r="CC206" s="75" t="s">
        <v>227</v>
      </c>
      <c r="CD206" s="75" t="s">
        <v>227</v>
      </c>
      <c r="CE206" s="75" t="s">
        <v>227</v>
      </c>
      <c r="CF206" s="75" t="s">
        <v>227</v>
      </c>
      <c r="CG206" s="75" t="s">
        <v>227</v>
      </c>
      <c r="CH206" s="75" t="s">
        <v>227</v>
      </c>
      <c r="CI206" s="75" t="s">
        <v>227</v>
      </c>
      <c r="CJ206" s="75" t="s">
        <v>227</v>
      </c>
      <c r="CK206" s="75" t="s">
        <v>227</v>
      </c>
      <c r="CL206" s="75" t="s">
        <v>227</v>
      </c>
      <c r="CM206" s="75" t="s">
        <v>227</v>
      </c>
      <c r="CN206" s="75" t="s">
        <v>227</v>
      </c>
      <c r="CO206" s="75" t="s">
        <v>227</v>
      </c>
      <c r="CP206" s="75" t="s">
        <v>227</v>
      </c>
      <c r="CQ206" s="75" t="s">
        <v>227</v>
      </c>
    </row>
    <row r="207" spans="1:95">
      <c r="A207" s="75" t="s">
        <v>227</v>
      </c>
      <c r="B207" s="75" t="s">
        <v>227</v>
      </c>
      <c r="C207" s="75" t="s">
        <v>227</v>
      </c>
      <c r="D207" s="75" t="s">
        <v>227</v>
      </c>
      <c r="E207" s="75" t="s">
        <v>227</v>
      </c>
      <c r="F207" s="75" t="s">
        <v>227</v>
      </c>
      <c r="G207" s="75" t="s">
        <v>227</v>
      </c>
      <c r="H207" s="75" t="s">
        <v>227</v>
      </c>
      <c r="I207" s="75" t="s">
        <v>227</v>
      </c>
      <c r="J207" s="75" t="s">
        <v>227</v>
      </c>
      <c r="K207" s="75" t="s">
        <v>227</v>
      </c>
      <c r="L207" s="75" t="s">
        <v>227</v>
      </c>
      <c r="M207" s="75" t="s">
        <v>227</v>
      </c>
      <c r="N207" s="75" t="s">
        <v>227</v>
      </c>
      <c r="O207" s="75" t="s">
        <v>227</v>
      </c>
      <c r="P207" s="75" t="s">
        <v>227</v>
      </c>
      <c r="Q207" s="75" t="s">
        <v>227</v>
      </c>
      <c r="R207" s="75" t="s">
        <v>227</v>
      </c>
      <c r="S207" s="75" t="s">
        <v>227</v>
      </c>
      <c r="T207" s="75" t="s">
        <v>227</v>
      </c>
      <c r="U207" s="75" t="s">
        <v>227</v>
      </c>
      <c r="V207" s="75" t="s">
        <v>227</v>
      </c>
      <c r="W207" s="75" t="s">
        <v>227</v>
      </c>
      <c r="X207" s="75" t="s">
        <v>227</v>
      </c>
      <c r="Y207" s="75" t="s">
        <v>227</v>
      </c>
      <c r="Z207" s="75" t="s">
        <v>227</v>
      </c>
      <c r="AA207" s="75" t="s">
        <v>227</v>
      </c>
      <c r="AB207" s="75" t="s">
        <v>227</v>
      </c>
      <c r="AC207" s="75" t="s">
        <v>227</v>
      </c>
      <c r="AD207" s="75" t="s">
        <v>227</v>
      </c>
      <c r="AE207" s="75" t="s">
        <v>227</v>
      </c>
      <c r="AF207" s="75" t="s">
        <v>227</v>
      </c>
      <c r="AG207" s="75" t="s">
        <v>227</v>
      </c>
      <c r="AH207" s="75" t="s">
        <v>227</v>
      </c>
      <c r="AI207" s="75" t="s">
        <v>227</v>
      </c>
      <c r="AJ207" s="75" t="s">
        <v>227</v>
      </c>
      <c r="AK207" s="75" t="s">
        <v>227</v>
      </c>
      <c r="AL207" s="75" t="s">
        <v>227</v>
      </c>
      <c r="AM207" s="75" t="s">
        <v>227</v>
      </c>
      <c r="AN207" s="75" t="s">
        <v>227</v>
      </c>
      <c r="AO207" s="75" t="s">
        <v>227</v>
      </c>
      <c r="AP207" s="75" t="s">
        <v>227</v>
      </c>
      <c r="AQ207" s="75" t="s">
        <v>227</v>
      </c>
      <c r="AR207" s="75" t="s">
        <v>227</v>
      </c>
      <c r="AS207" s="75" t="s">
        <v>227</v>
      </c>
      <c r="AT207" s="75" t="s">
        <v>227</v>
      </c>
      <c r="AU207" s="75" t="s">
        <v>227</v>
      </c>
      <c r="AV207" s="75" t="s">
        <v>227</v>
      </c>
      <c r="AW207" s="75" t="s">
        <v>227</v>
      </c>
      <c r="AX207" s="75" t="s">
        <v>227</v>
      </c>
      <c r="AY207" s="75" t="s">
        <v>227</v>
      </c>
      <c r="AZ207" s="75" t="s">
        <v>227</v>
      </c>
      <c r="BA207" s="75" t="s">
        <v>227</v>
      </c>
      <c r="BB207" s="75" t="s">
        <v>227</v>
      </c>
      <c r="BC207" s="75" t="s">
        <v>227</v>
      </c>
      <c r="BD207" s="75" t="s">
        <v>227</v>
      </c>
      <c r="BE207" s="75" t="s">
        <v>227</v>
      </c>
      <c r="BF207" s="75" t="s">
        <v>227</v>
      </c>
      <c r="BG207" s="75" t="s">
        <v>227</v>
      </c>
      <c r="BH207" s="75" t="s">
        <v>227</v>
      </c>
      <c r="BI207" s="75" t="s">
        <v>227</v>
      </c>
      <c r="BJ207" s="75" t="s">
        <v>227</v>
      </c>
      <c r="BK207" s="75" t="s">
        <v>227</v>
      </c>
      <c r="BL207" s="75" t="s">
        <v>227</v>
      </c>
      <c r="BM207" s="75" t="s">
        <v>227</v>
      </c>
      <c r="BN207" s="75" t="s">
        <v>227</v>
      </c>
      <c r="BO207" s="75" t="s">
        <v>227</v>
      </c>
      <c r="BP207" s="75" t="s">
        <v>227</v>
      </c>
      <c r="BQ207" s="75" t="s">
        <v>227</v>
      </c>
      <c r="BR207" s="75" t="s">
        <v>227</v>
      </c>
      <c r="BS207" s="75" t="s">
        <v>227</v>
      </c>
      <c r="BT207" s="75" t="s">
        <v>227</v>
      </c>
      <c r="BU207" s="75" t="s">
        <v>227</v>
      </c>
      <c r="BV207" s="75" t="s">
        <v>227</v>
      </c>
      <c r="BW207" s="75" t="s">
        <v>227</v>
      </c>
      <c r="BX207" s="75" t="s">
        <v>227</v>
      </c>
      <c r="BY207" s="75" t="s">
        <v>227</v>
      </c>
      <c r="BZ207" s="75" t="s">
        <v>227</v>
      </c>
      <c r="CA207" s="75" t="s">
        <v>227</v>
      </c>
      <c r="CB207" s="75" t="s">
        <v>227</v>
      </c>
      <c r="CC207" s="75" t="s">
        <v>227</v>
      </c>
      <c r="CD207" s="75" t="s">
        <v>227</v>
      </c>
      <c r="CE207" s="75" t="s">
        <v>227</v>
      </c>
      <c r="CF207" s="75" t="s">
        <v>227</v>
      </c>
      <c r="CG207" s="75" t="s">
        <v>227</v>
      </c>
      <c r="CH207" s="75" t="s">
        <v>227</v>
      </c>
      <c r="CI207" s="75" t="s">
        <v>227</v>
      </c>
      <c r="CJ207" s="75" t="s">
        <v>227</v>
      </c>
      <c r="CK207" s="75" t="s">
        <v>227</v>
      </c>
      <c r="CL207" s="75" t="s">
        <v>227</v>
      </c>
      <c r="CM207" s="75" t="s">
        <v>227</v>
      </c>
      <c r="CN207" s="75" t="s">
        <v>227</v>
      </c>
      <c r="CO207" s="75" t="s">
        <v>227</v>
      </c>
      <c r="CP207" s="75" t="s">
        <v>227</v>
      </c>
      <c r="CQ207" s="75" t="s">
        <v>227</v>
      </c>
    </row>
    <row r="208" spans="1:95">
      <c r="A208" s="75" t="s">
        <v>227</v>
      </c>
      <c r="B208" s="75" t="s">
        <v>227</v>
      </c>
      <c r="C208" s="75" t="s">
        <v>227</v>
      </c>
      <c r="D208" s="75" t="s">
        <v>227</v>
      </c>
      <c r="E208" s="75" t="s">
        <v>227</v>
      </c>
      <c r="F208" s="75" t="s">
        <v>227</v>
      </c>
      <c r="G208" s="75" t="s">
        <v>227</v>
      </c>
      <c r="H208" s="75" t="s">
        <v>227</v>
      </c>
      <c r="I208" s="75" t="s">
        <v>227</v>
      </c>
      <c r="J208" s="75" t="s">
        <v>227</v>
      </c>
      <c r="K208" s="75" t="s">
        <v>227</v>
      </c>
      <c r="L208" s="75" t="s">
        <v>227</v>
      </c>
      <c r="M208" s="75" t="s">
        <v>227</v>
      </c>
      <c r="N208" s="75" t="s">
        <v>227</v>
      </c>
      <c r="O208" s="75" t="s">
        <v>227</v>
      </c>
      <c r="P208" s="75" t="s">
        <v>227</v>
      </c>
      <c r="Q208" s="75" t="s">
        <v>227</v>
      </c>
      <c r="R208" s="75" t="s">
        <v>227</v>
      </c>
      <c r="S208" s="75" t="s">
        <v>227</v>
      </c>
      <c r="T208" s="75" t="s">
        <v>227</v>
      </c>
      <c r="U208" s="75" t="s">
        <v>227</v>
      </c>
      <c r="V208" s="75" t="s">
        <v>227</v>
      </c>
      <c r="W208" s="75" t="s">
        <v>227</v>
      </c>
      <c r="X208" s="75" t="s">
        <v>227</v>
      </c>
      <c r="Y208" s="75" t="s">
        <v>227</v>
      </c>
      <c r="Z208" s="75" t="s">
        <v>227</v>
      </c>
      <c r="AA208" s="75" t="s">
        <v>227</v>
      </c>
      <c r="AB208" s="75" t="s">
        <v>227</v>
      </c>
      <c r="AC208" s="75" t="s">
        <v>227</v>
      </c>
      <c r="AD208" s="75" t="s">
        <v>227</v>
      </c>
      <c r="AE208" s="75" t="s">
        <v>227</v>
      </c>
      <c r="AF208" s="75" t="s">
        <v>227</v>
      </c>
      <c r="AG208" s="75" t="s">
        <v>227</v>
      </c>
      <c r="AH208" s="75" t="s">
        <v>227</v>
      </c>
      <c r="AI208" s="75" t="s">
        <v>227</v>
      </c>
      <c r="AJ208" s="75" t="s">
        <v>227</v>
      </c>
      <c r="AK208" s="75" t="s">
        <v>227</v>
      </c>
      <c r="AL208" s="75" t="s">
        <v>227</v>
      </c>
      <c r="AM208" s="75" t="s">
        <v>227</v>
      </c>
      <c r="AN208" s="75" t="s">
        <v>227</v>
      </c>
      <c r="AO208" s="75" t="s">
        <v>227</v>
      </c>
      <c r="AP208" s="75" t="s">
        <v>227</v>
      </c>
      <c r="AQ208" s="75" t="s">
        <v>227</v>
      </c>
      <c r="AR208" s="75" t="s">
        <v>227</v>
      </c>
      <c r="AS208" s="75" t="s">
        <v>227</v>
      </c>
      <c r="AT208" s="75" t="s">
        <v>227</v>
      </c>
      <c r="AU208" s="75" t="s">
        <v>227</v>
      </c>
      <c r="AV208" s="75" t="s">
        <v>227</v>
      </c>
      <c r="AW208" s="75" t="s">
        <v>227</v>
      </c>
      <c r="AX208" s="75" t="s">
        <v>227</v>
      </c>
      <c r="AY208" s="75" t="s">
        <v>227</v>
      </c>
      <c r="AZ208" s="75" t="s">
        <v>227</v>
      </c>
      <c r="BA208" s="75" t="s">
        <v>227</v>
      </c>
      <c r="BB208" s="75" t="s">
        <v>227</v>
      </c>
      <c r="BC208" s="75" t="s">
        <v>227</v>
      </c>
      <c r="BD208" s="75" t="s">
        <v>227</v>
      </c>
      <c r="BE208" s="75" t="s">
        <v>227</v>
      </c>
      <c r="BF208" s="75" t="s">
        <v>227</v>
      </c>
      <c r="BG208" s="75" t="s">
        <v>227</v>
      </c>
      <c r="BH208" s="75" t="s">
        <v>227</v>
      </c>
      <c r="BI208" s="75" t="s">
        <v>227</v>
      </c>
      <c r="BJ208" s="75" t="s">
        <v>227</v>
      </c>
      <c r="BK208" s="75" t="s">
        <v>227</v>
      </c>
      <c r="BL208" s="75" t="s">
        <v>227</v>
      </c>
      <c r="BM208" s="75" t="s">
        <v>227</v>
      </c>
      <c r="BN208" s="75" t="s">
        <v>227</v>
      </c>
      <c r="BO208" s="75" t="s">
        <v>227</v>
      </c>
      <c r="BP208" s="75" t="s">
        <v>227</v>
      </c>
      <c r="BQ208" s="75" t="s">
        <v>227</v>
      </c>
      <c r="BR208" s="75" t="s">
        <v>227</v>
      </c>
      <c r="BS208" s="75" t="s">
        <v>227</v>
      </c>
      <c r="BT208" s="75" t="s">
        <v>227</v>
      </c>
      <c r="BU208" s="75" t="s">
        <v>227</v>
      </c>
      <c r="BV208" s="75" t="s">
        <v>227</v>
      </c>
      <c r="BW208" s="75" t="s">
        <v>227</v>
      </c>
      <c r="BX208" s="75" t="s">
        <v>227</v>
      </c>
      <c r="BY208" s="75" t="s">
        <v>227</v>
      </c>
      <c r="BZ208" s="75" t="s">
        <v>227</v>
      </c>
      <c r="CA208" s="75" t="s">
        <v>227</v>
      </c>
      <c r="CB208" s="75" t="s">
        <v>227</v>
      </c>
      <c r="CC208" s="75" t="s">
        <v>227</v>
      </c>
      <c r="CD208" s="75" t="s">
        <v>227</v>
      </c>
      <c r="CE208" s="75" t="s">
        <v>227</v>
      </c>
      <c r="CF208" s="75" t="s">
        <v>227</v>
      </c>
      <c r="CG208" s="75" t="s">
        <v>227</v>
      </c>
      <c r="CH208" s="75" t="s">
        <v>227</v>
      </c>
      <c r="CI208" s="75" t="s">
        <v>227</v>
      </c>
      <c r="CJ208" s="75" t="s">
        <v>227</v>
      </c>
      <c r="CK208" s="75" t="s">
        <v>227</v>
      </c>
      <c r="CL208" s="75" t="s">
        <v>227</v>
      </c>
      <c r="CM208" s="75" t="s">
        <v>227</v>
      </c>
      <c r="CN208" s="75" t="s">
        <v>227</v>
      </c>
      <c r="CO208" s="75" t="s">
        <v>227</v>
      </c>
      <c r="CP208" s="75" t="s">
        <v>227</v>
      </c>
      <c r="CQ208" s="75" t="s">
        <v>227</v>
      </c>
    </row>
    <row r="209" spans="1:95">
      <c r="A209" s="75" t="s">
        <v>227</v>
      </c>
      <c r="B209" s="75" t="s">
        <v>227</v>
      </c>
      <c r="C209" s="75" t="s">
        <v>227</v>
      </c>
      <c r="D209" s="75" t="s">
        <v>227</v>
      </c>
      <c r="E209" s="75" t="s">
        <v>227</v>
      </c>
      <c r="F209" s="75" t="s">
        <v>227</v>
      </c>
      <c r="G209" s="75" t="s">
        <v>227</v>
      </c>
      <c r="H209" s="75" t="s">
        <v>227</v>
      </c>
      <c r="I209" s="75" t="s">
        <v>227</v>
      </c>
      <c r="J209" s="75" t="s">
        <v>227</v>
      </c>
      <c r="K209" s="75" t="s">
        <v>227</v>
      </c>
      <c r="L209" s="75" t="s">
        <v>227</v>
      </c>
      <c r="M209" s="75" t="s">
        <v>227</v>
      </c>
      <c r="N209" s="75" t="s">
        <v>227</v>
      </c>
      <c r="O209" s="75" t="s">
        <v>227</v>
      </c>
      <c r="P209" s="75" t="s">
        <v>227</v>
      </c>
      <c r="Q209" s="75" t="s">
        <v>227</v>
      </c>
      <c r="R209" s="75" t="s">
        <v>227</v>
      </c>
      <c r="S209" s="75" t="s">
        <v>227</v>
      </c>
      <c r="T209" s="75" t="s">
        <v>227</v>
      </c>
      <c r="U209" s="75" t="s">
        <v>227</v>
      </c>
      <c r="V209" s="75" t="s">
        <v>227</v>
      </c>
      <c r="W209" s="75" t="s">
        <v>227</v>
      </c>
      <c r="X209" s="75" t="s">
        <v>227</v>
      </c>
      <c r="Y209" s="75" t="s">
        <v>227</v>
      </c>
      <c r="Z209" s="75" t="s">
        <v>227</v>
      </c>
      <c r="AA209" s="75" t="s">
        <v>227</v>
      </c>
      <c r="AB209" s="75" t="s">
        <v>227</v>
      </c>
      <c r="AC209" s="75" t="s">
        <v>227</v>
      </c>
      <c r="AD209" s="75" t="s">
        <v>227</v>
      </c>
      <c r="AE209" s="75" t="s">
        <v>227</v>
      </c>
      <c r="AF209" s="75" t="s">
        <v>227</v>
      </c>
      <c r="AG209" s="75" t="s">
        <v>227</v>
      </c>
      <c r="AH209" s="75" t="s">
        <v>227</v>
      </c>
      <c r="AI209" s="75" t="s">
        <v>227</v>
      </c>
      <c r="AJ209" s="75" t="s">
        <v>227</v>
      </c>
      <c r="AK209" s="75" t="s">
        <v>227</v>
      </c>
      <c r="AL209" s="75" t="s">
        <v>227</v>
      </c>
      <c r="AM209" s="75" t="s">
        <v>227</v>
      </c>
      <c r="AN209" s="75" t="s">
        <v>227</v>
      </c>
      <c r="AO209" s="75" t="s">
        <v>227</v>
      </c>
      <c r="AP209" s="75" t="s">
        <v>227</v>
      </c>
      <c r="AQ209" s="75" t="s">
        <v>227</v>
      </c>
      <c r="AR209" s="75" t="s">
        <v>227</v>
      </c>
      <c r="AS209" s="75" t="s">
        <v>227</v>
      </c>
      <c r="AT209" s="75" t="s">
        <v>227</v>
      </c>
      <c r="AU209" s="75" t="s">
        <v>227</v>
      </c>
      <c r="AV209" s="75" t="s">
        <v>227</v>
      </c>
      <c r="AW209" s="75" t="s">
        <v>227</v>
      </c>
      <c r="AX209" s="75" t="s">
        <v>227</v>
      </c>
      <c r="AY209" s="75" t="s">
        <v>227</v>
      </c>
      <c r="AZ209" s="75" t="s">
        <v>227</v>
      </c>
      <c r="BA209" s="75" t="s">
        <v>227</v>
      </c>
      <c r="BB209" s="75" t="s">
        <v>227</v>
      </c>
      <c r="BC209" s="75" t="s">
        <v>227</v>
      </c>
      <c r="BD209" s="75" t="s">
        <v>227</v>
      </c>
      <c r="BE209" s="75" t="s">
        <v>227</v>
      </c>
      <c r="BF209" s="75" t="s">
        <v>227</v>
      </c>
      <c r="BG209" s="75" t="s">
        <v>227</v>
      </c>
      <c r="BH209" s="75" t="s">
        <v>227</v>
      </c>
      <c r="BI209" s="75" t="s">
        <v>227</v>
      </c>
      <c r="BJ209" s="75" t="s">
        <v>227</v>
      </c>
      <c r="BK209" s="75" t="s">
        <v>227</v>
      </c>
      <c r="BL209" s="75" t="s">
        <v>227</v>
      </c>
      <c r="BM209" s="75" t="s">
        <v>227</v>
      </c>
      <c r="BN209" s="75" t="s">
        <v>227</v>
      </c>
      <c r="BO209" s="75" t="s">
        <v>227</v>
      </c>
      <c r="BP209" s="75" t="s">
        <v>227</v>
      </c>
      <c r="BQ209" s="75" t="s">
        <v>227</v>
      </c>
      <c r="BR209" s="75" t="s">
        <v>227</v>
      </c>
      <c r="BS209" s="75" t="s">
        <v>227</v>
      </c>
      <c r="BT209" s="75" t="s">
        <v>227</v>
      </c>
      <c r="BU209" s="75" t="s">
        <v>227</v>
      </c>
      <c r="BV209" s="75" t="s">
        <v>227</v>
      </c>
      <c r="BW209" s="75" t="s">
        <v>227</v>
      </c>
      <c r="BX209" s="75" t="s">
        <v>227</v>
      </c>
      <c r="BY209" s="75" t="s">
        <v>227</v>
      </c>
      <c r="BZ209" s="75" t="s">
        <v>227</v>
      </c>
      <c r="CA209" s="75" t="s">
        <v>227</v>
      </c>
      <c r="CB209" s="75" t="s">
        <v>227</v>
      </c>
      <c r="CC209" s="75" t="s">
        <v>227</v>
      </c>
      <c r="CD209" s="75" t="s">
        <v>227</v>
      </c>
      <c r="CE209" s="75" t="s">
        <v>227</v>
      </c>
      <c r="CF209" s="75" t="s">
        <v>227</v>
      </c>
      <c r="CG209" s="75" t="s">
        <v>227</v>
      </c>
      <c r="CH209" s="75" t="s">
        <v>227</v>
      </c>
      <c r="CI209" s="75" t="s">
        <v>227</v>
      </c>
      <c r="CJ209" s="75" t="s">
        <v>227</v>
      </c>
      <c r="CK209" s="75" t="s">
        <v>227</v>
      </c>
      <c r="CL209" s="75" t="s">
        <v>227</v>
      </c>
      <c r="CM209" s="75" t="s">
        <v>227</v>
      </c>
      <c r="CN209" s="75" t="s">
        <v>227</v>
      </c>
      <c r="CO209" s="75" t="s">
        <v>227</v>
      </c>
      <c r="CP209" s="75" t="s">
        <v>227</v>
      </c>
      <c r="CQ209" s="75" t="s">
        <v>227</v>
      </c>
    </row>
  </sheetData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opLeftCell="A8" workbookViewId="0"/>
  </sheetViews>
  <sheetFormatPr defaultRowHeight="15"/>
  <cols>
    <col min="2" max="2" width="10.42578125" bestFit="1" customWidth="1"/>
  </cols>
  <sheetData>
    <row r="1" spans="1:82">
      <c r="A1" t="s">
        <v>108</v>
      </c>
    </row>
    <row r="2" spans="1:82">
      <c r="A2" t="s">
        <v>228</v>
      </c>
      <c r="B2" s="66">
        <v>25.672000000000001</v>
      </c>
      <c r="C2" s="67">
        <v>25.672000000000001</v>
      </c>
      <c r="D2" s="67">
        <v>50.472000000000001</v>
      </c>
      <c r="E2" s="67">
        <v>74.477000000000004</v>
      </c>
      <c r="F2" s="67">
        <v>98.478999999999999</v>
      </c>
      <c r="G2" s="67">
        <v>122.482</v>
      </c>
    </row>
    <row r="3" spans="1:82">
      <c r="A3" t="s">
        <v>25</v>
      </c>
      <c r="C3" t="s">
        <v>109</v>
      </c>
      <c r="D3" t="s">
        <v>109</v>
      </c>
      <c r="E3" t="s">
        <v>109</v>
      </c>
      <c r="F3" t="s">
        <v>109</v>
      </c>
      <c r="G3" t="s">
        <v>109</v>
      </c>
      <c r="H3" t="s">
        <v>109</v>
      </c>
      <c r="I3" t="s">
        <v>109</v>
      </c>
      <c r="J3" t="s">
        <v>109</v>
      </c>
      <c r="K3" t="s">
        <v>109</v>
      </c>
      <c r="L3" t="s">
        <v>109</v>
      </c>
      <c r="M3" t="s">
        <v>109</v>
      </c>
      <c r="N3" t="s">
        <v>109</v>
      </c>
      <c r="O3" t="s">
        <v>109</v>
      </c>
      <c r="P3" t="s">
        <v>109</v>
      </c>
      <c r="Q3" t="s">
        <v>109</v>
      </c>
      <c r="R3" t="s">
        <v>109</v>
      </c>
      <c r="S3" t="s">
        <v>109</v>
      </c>
      <c r="T3" t="s">
        <v>109</v>
      </c>
      <c r="U3" t="s">
        <v>109</v>
      </c>
      <c r="V3" t="s">
        <v>109</v>
      </c>
      <c r="W3" t="s">
        <v>109</v>
      </c>
      <c r="X3" t="s">
        <v>109</v>
      </c>
      <c r="Y3" t="s">
        <v>109</v>
      </c>
      <c r="Z3" t="s">
        <v>109</v>
      </c>
      <c r="AA3" t="s">
        <v>109</v>
      </c>
      <c r="AB3" t="s">
        <v>109</v>
      </c>
      <c r="AC3" t="s">
        <v>109</v>
      </c>
      <c r="AD3" t="s">
        <v>109</v>
      </c>
      <c r="AE3" t="s">
        <v>109</v>
      </c>
      <c r="AF3" t="s">
        <v>109</v>
      </c>
      <c r="AG3" t="s">
        <v>109</v>
      </c>
      <c r="AH3" t="s">
        <v>109</v>
      </c>
      <c r="AI3" t="s">
        <v>109</v>
      </c>
      <c r="AJ3" t="s">
        <v>109</v>
      </c>
      <c r="AK3" t="s">
        <v>109</v>
      </c>
      <c r="AL3" t="s">
        <v>109</v>
      </c>
      <c r="AM3" t="s">
        <v>109</v>
      </c>
      <c r="AN3" t="s">
        <v>109</v>
      </c>
      <c r="AO3" t="s">
        <v>109</v>
      </c>
      <c r="AP3" t="s">
        <v>109</v>
      </c>
      <c r="AQ3" t="s">
        <v>109</v>
      </c>
      <c r="AR3" t="s">
        <v>109</v>
      </c>
      <c r="AS3" t="s">
        <v>109</v>
      </c>
      <c r="AT3" t="s">
        <v>109</v>
      </c>
      <c r="AU3" t="s">
        <v>109</v>
      </c>
      <c r="AV3" t="s">
        <v>109</v>
      </c>
      <c r="AW3" t="s">
        <v>109</v>
      </c>
      <c r="AX3" t="s">
        <v>109</v>
      </c>
      <c r="AY3" t="s">
        <v>109</v>
      </c>
      <c r="AZ3" t="s">
        <v>109</v>
      </c>
      <c r="BA3" t="s">
        <v>109</v>
      </c>
      <c r="BB3" t="s">
        <v>109</v>
      </c>
      <c r="BC3" t="s">
        <v>109</v>
      </c>
      <c r="BD3" t="s">
        <v>109</v>
      </c>
      <c r="BE3" t="s">
        <v>109</v>
      </c>
      <c r="BF3" t="s">
        <v>109</v>
      </c>
      <c r="BG3" t="s">
        <v>109</v>
      </c>
      <c r="BH3" t="s">
        <v>109</v>
      </c>
      <c r="BI3" t="s">
        <v>109</v>
      </c>
      <c r="BJ3" t="s">
        <v>109</v>
      </c>
      <c r="BK3" t="s">
        <v>109</v>
      </c>
      <c r="BL3" t="s">
        <v>109</v>
      </c>
      <c r="BM3" t="s">
        <v>109</v>
      </c>
      <c r="BN3" t="s">
        <v>109</v>
      </c>
      <c r="BO3" t="s">
        <v>109</v>
      </c>
      <c r="BP3" t="s">
        <v>109</v>
      </c>
      <c r="BQ3" t="s">
        <v>109</v>
      </c>
      <c r="BR3" t="s">
        <v>109</v>
      </c>
      <c r="BS3" t="s">
        <v>109</v>
      </c>
      <c r="BT3" t="s">
        <v>109</v>
      </c>
      <c r="BU3" t="s">
        <v>109</v>
      </c>
      <c r="BV3" t="s">
        <v>109</v>
      </c>
      <c r="BW3" t="s">
        <v>109</v>
      </c>
      <c r="BX3" t="s">
        <v>109</v>
      </c>
      <c r="BY3" t="s">
        <v>109</v>
      </c>
      <c r="BZ3" t="s">
        <v>109</v>
      </c>
      <c r="CA3" t="s">
        <v>109</v>
      </c>
      <c r="CB3" t="s">
        <v>109</v>
      </c>
      <c r="CC3" t="s">
        <v>109</v>
      </c>
      <c r="CD3" t="s">
        <v>109</v>
      </c>
    </row>
    <row r="4" spans="1:82">
      <c r="A4" t="s">
        <v>110</v>
      </c>
      <c r="C4" t="s">
        <v>111</v>
      </c>
      <c r="D4" t="s">
        <v>111</v>
      </c>
      <c r="E4" t="s">
        <v>111</v>
      </c>
      <c r="F4" t="s">
        <v>111</v>
      </c>
      <c r="G4" s="62" t="s">
        <v>48</v>
      </c>
      <c r="H4" s="62" t="s">
        <v>48</v>
      </c>
      <c r="I4" s="62" t="s">
        <v>48</v>
      </c>
      <c r="J4" s="62" t="s">
        <v>48</v>
      </c>
      <c r="K4" s="62" t="s">
        <v>112</v>
      </c>
      <c r="L4" s="62" t="s">
        <v>112</v>
      </c>
      <c r="M4" s="62" t="s">
        <v>112</v>
      </c>
      <c r="N4" s="62" t="s">
        <v>112</v>
      </c>
      <c r="O4" s="62" t="s">
        <v>21</v>
      </c>
      <c r="P4" s="62" t="s">
        <v>21</v>
      </c>
      <c r="Q4" t="s">
        <v>21</v>
      </c>
      <c r="R4" t="s">
        <v>21</v>
      </c>
      <c r="S4" t="s">
        <v>113</v>
      </c>
      <c r="T4" t="s">
        <v>113</v>
      </c>
      <c r="U4" t="s">
        <v>113</v>
      </c>
      <c r="V4" t="s">
        <v>113</v>
      </c>
      <c r="W4" t="s">
        <v>113</v>
      </c>
      <c r="X4" t="s">
        <v>113</v>
      </c>
      <c r="Y4" t="s">
        <v>113</v>
      </c>
      <c r="Z4" t="s">
        <v>113</v>
      </c>
      <c r="AA4" s="62" t="s">
        <v>114</v>
      </c>
      <c r="AB4" s="62" t="s">
        <v>114</v>
      </c>
      <c r="AC4" s="62" t="s">
        <v>114</v>
      </c>
      <c r="AD4" s="62" t="s">
        <v>114</v>
      </c>
      <c r="AE4" s="62" t="s">
        <v>114</v>
      </c>
      <c r="AF4" s="62" t="s">
        <v>114</v>
      </c>
      <c r="AG4" s="62" t="s">
        <v>114</v>
      </c>
      <c r="AH4" s="62" t="s">
        <v>114</v>
      </c>
      <c r="AI4" s="62" t="s">
        <v>115</v>
      </c>
      <c r="AJ4" s="62" t="s">
        <v>115</v>
      </c>
      <c r="AK4" s="62" t="s">
        <v>115</v>
      </c>
      <c r="AL4" s="62" t="s">
        <v>115</v>
      </c>
      <c r="AM4" s="62" t="s">
        <v>115</v>
      </c>
      <c r="AN4" s="62" t="s">
        <v>115</v>
      </c>
      <c r="AO4" s="62" t="s">
        <v>115</v>
      </c>
      <c r="AP4" s="62" t="s">
        <v>115</v>
      </c>
      <c r="AQ4" s="62" t="s">
        <v>116</v>
      </c>
      <c r="AR4" s="62" t="s">
        <v>116</v>
      </c>
      <c r="AS4" s="62" t="s">
        <v>116</v>
      </c>
      <c r="AT4" s="62" t="s">
        <v>116</v>
      </c>
      <c r="AU4" s="62" t="s">
        <v>116</v>
      </c>
      <c r="AV4" s="62" t="s">
        <v>116</v>
      </c>
      <c r="AW4" s="62" t="s">
        <v>116</v>
      </c>
      <c r="AX4" s="62" t="s">
        <v>116</v>
      </c>
      <c r="AY4" s="62" t="s">
        <v>117</v>
      </c>
      <c r="AZ4" s="62" t="s">
        <v>117</v>
      </c>
      <c r="BA4" s="62" t="s">
        <v>117</v>
      </c>
      <c r="BB4" s="62" t="s">
        <v>117</v>
      </c>
      <c r="BC4" s="62" t="s">
        <v>117</v>
      </c>
      <c r="BD4" s="62" t="s">
        <v>117</v>
      </c>
      <c r="BE4" s="62" t="s">
        <v>117</v>
      </c>
      <c r="BF4" s="62" t="s">
        <v>117</v>
      </c>
      <c r="BG4" t="s">
        <v>118</v>
      </c>
      <c r="BH4" t="s">
        <v>118</v>
      </c>
      <c r="BI4" t="s">
        <v>118</v>
      </c>
      <c r="BJ4" t="s">
        <v>118</v>
      </c>
      <c r="BK4" t="s">
        <v>118</v>
      </c>
      <c r="BL4" t="s">
        <v>118</v>
      </c>
      <c r="BM4" t="s">
        <v>118</v>
      </c>
      <c r="BN4" t="s">
        <v>118</v>
      </c>
      <c r="BO4" s="62" t="s">
        <v>112</v>
      </c>
      <c r="BP4" s="62" t="s">
        <v>112</v>
      </c>
      <c r="BQ4" s="62" t="s">
        <v>112</v>
      </c>
      <c r="BR4" s="62" t="s">
        <v>112</v>
      </c>
      <c r="BS4" s="62" t="s">
        <v>112</v>
      </c>
      <c r="BT4" s="62" t="s">
        <v>112</v>
      </c>
      <c r="BU4" s="62" t="s">
        <v>112</v>
      </c>
      <c r="BV4" s="62" t="s">
        <v>112</v>
      </c>
      <c r="BW4" t="s">
        <v>119</v>
      </c>
      <c r="BX4" t="s">
        <v>119</v>
      </c>
      <c r="BY4" t="s">
        <v>119</v>
      </c>
      <c r="BZ4" t="s">
        <v>119</v>
      </c>
      <c r="CA4" t="s">
        <v>119</v>
      </c>
      <c r="CB4" t="s">
        <v>119</v>
      </c>
      <c r="CC4" t="s">
        <v>119</v>
      </c>
      <c r="CD4" t="s">
        <v>119</v>
      </c>
    </row>
    <row r="5" spans="1:82">
      <c r="A5" t="s">
        <v>120</v>
      </c>
      <c r="G5" s="58" t="s">
        <v>121</v>
      </c>
      <c r="H5" s="58" t="s">
        <v>121</v>
      </c>
      <c r="I5" s="58" t="s">
        <v>121</v>
      </c>
      <c r="J5" s="58" t="s">
        <v>121</v>
      </c>
      <c r="K5" s="58" t="s">
        <v>122</v>
      </c>
      <c r="L5" s="58" t="s">
        <v>122</v>
      </c>
      <c r="M5" s="58" t="s">
        <v>122</v>
      </c>
      <c r="N5" s="58" t="s">
        <v>122</v>
      </c>
      <c r="O5" s="4">
        <v>5.0000000000000001E-3</v>
      </c>
      <c r="P5" s="4">
        <v>5.0000000000000001E-3</v>
      </c>
      <c r="Q5" s="4">
        <v>1.2999999999999999E-3</v>
      </c>
      <c r="R5" s="4">
        <v>1.2999999999999999E-3</v>
      </c>
      <c r="S5" s="58" t="s">
        <v>123</v>
      </c>
      <c r="T5" s="58" t="s">
        <v>124</v>
      </c>
      <c r="U5" s="58" t="s">
        <v>44</v>
      </c>
      <c r="V5" s="59" t="s">
        <v>45</v>
      </c>
      <c r="W5" s="58" t="s">
        <v>46</v>
      </c>
      <c r="X5" s="58" t="s">
        <v>125</v>
      </c>
      <c r="Y5" s="58" t="s">
        <v>126</v>
      </c>
      <c r="Z5" s="58" t="s">
        <v>127</v>
      </c>
      <c r="AA5" s="58" t="s">
        <v>123</v>
      </c>
      <c r="AB5" s="58" t="s">
        <v>124</v>
      </c>
      <c r="AC5" s="58" t="s">
        <v>44</v>
      </c>
      <c r="AD5" s="59" t="s">
        <v>45</v>
      </c>
      <c r="AE5" s="58" t="s">
        <v>46</v>
      </c>
      <c r="AF5" s="58" t="s">
        <v>125</v>
      </c>
      <c r="AG5" s="58" t="s">
        <v>126</v>
      </c>
      <c r="AH5" s="58" t="s">
        <v>127</v>
      </c>
      <c r="AI5" s="58" t="s">
        <v>123</v>
      </c>
      <c r="AJ5" s="58" t="s">
        <v>124</v>
      </c>
      <c r="AK5" s="58" t="s">
        <v>44</v>
      </c>
      <c r="AL5" s="59" t="s">
        <v>45</v>
      </c>
      <c r="AM5" s="58" t="s">
        <v>46</v>
      </c>
      <c r="AN5" s="58" t="s">
        <v>125</v>
      </c>
      <c r="AO5" s="58" t="s">
        <v>126</v>
      </c>
      <c r="AP5" s="58" t="s">
        <v>127</v>
      </c>
      <c r="AQ5" s="58" t="s">
        <v>123</v>
      </c>
      <c r="AR5" s="58" t="s">
        <v>124</v>
      </c>
      <c r="AS5" s="58" t="s">
        <v>44</v>
      </c>
      <c r="AT5" s="59" t="s">
        <v>45</v>
      </c>
      <c r="AU5" s="58" t="s">
        <v>46</v>
      </c>
      <c r="AV5" s="58" t="s">
        <v>125</v>
      </c>
      <c r="AW5" s="58" t="s">
        <v>126</v>
      </c>
      <c r="AX5" s="58" t="s">
        <v>127</v>
      </c>
      <c r="AY5" s="58" t="s">
        <v>123</v>
      </c>
      <c r="AZ5" s="58" t="s">
        <v>124</v>
      </c>
      <c r="BA5" s="58" t="s">
        <v>44</v>
      </c>
      <c r="BB5" s="59" t="s">
        <v>45</v>
      </c>
      <c r="BC5" s="58" t="s">
        <v>46</v>
      </c>
      <c r="BD5" s="58" t="s">
        <v>125</v>
      </c>
      <c r="BE5" s="58" t="s">
        <v>126</v>
      </c>
      <c r="BF5" s="58" t="s">
        <v>127</v>
      </c>
      <c r="BG5" s="58" t="s">
        <v>123</v>
      </c>
      <c r="BH5" s="58" t="s">
        <v>124</v>
      </c>
      <c r="BI5" s="58" t="s">
        <v>44</v>
      </c>
      <c r="BJ5" s="58" t="s">
        <v>45</v>
      </c>
      <c r="BK5" s="58" t="s">
        <v>46</v>
      </c>
      <c r="BL5" s="58" t="s">
        <v>125</v>
      </c>
      <c r="BM5" s="58" t="s">
        <v>126</v>
      </c>
      <c r="BN5" s="58" t="s">
        <v>127</v>
      </c>
      <c r="BO5" s="58" t="s">
        <v>128</v>
      </c>
      <c r="BP5" s="58" t="s">
        <v>129</v>
      </c>
      <c r="BQ5" s="58" t="s">
        <v>130</v>
      </c>
      <c r="BR5" s="59" t="s">
        <v>131</v>
      </c>
      <c r="BS5" s="58" t="s">
        <v>132</v>
      </c>
      <c r="BT5" s="58" t="s">
        <v>133</v>
      </c>
      <c r="BU5" s="58" t="s">
        <v>134</v>
      </c>
      <c r="BV5" s="58" t="s">
        <v>135</v>
      </c>
      <c r="BW5" t="s">
        <v>136</v>
      </c>
      <c r="BX5" t="s">
        <v>137</v>
      </c>
      <c r="BY5" t="s">
        <v>138</v>
      </c>
      <c r="BZ5" t="s">
        <v>139</v>
      </c>
      <c r="CA5" t="s">
        <v>140</v>
      </c>
      <c r="CB5" t="s">
        <v>141</v>
      </c>
      <c r="CC5" t="s">
        <v>142</v>
      </c>
      <c r="CD5" t="s">
        <v>143</v>
      </c>
    </row>
    <row r="6" spans="1:82">
      <c r="A6" t="s">
        <v>144</v>
      </c>
    </row>
    <row r="7" spans="1:82">
      <c r="A7" t="s">
        <v>145</v>
      </c>
    </row>
    <row r="8" spans="1:82">
      <c r="A8" t="s">
        <v>146</v>
      </c>
      <c r="B8" t="s">
        <v>147</v>
      </c>
      <c r="C8" t="s">
        <v>148</v>
      </c>
      <c r="D8" t="s">
        <v>149</v>
      </c>
      <c r="E8" t="s">
        <v>150</v>
      </c>
      <c r="F8" t="s">
        <v>151</v>
      </c>
      <c r="G8" t="s">
        <v>152</v>
      </c>
      <c r="H8" t="s">
        <v>153</v>
      </c>
      <c r="I8" t="s">
        <v>154</v>
      </c>
      <c r="J8" t="s">
        <v>155</v>
      </c>
      <c r="K8" t="s">
        <v>156</v>
      </c>
      <c r="L8" t="s">
        <v>157</v>
      </c>
      <c r="M8" t="s">
        <v>158</v>
      </c>
      <c r="N8" t="s">
        <v>159</v>
      </c>
      <c r="O8" t="s">
        <v>160</v>
      </c>
      <c r="P8" t="s">
        <v>161</v>
      </c>
      <c r="Q8" t="s">
        <v>162</v>
      </c>
      <c r="R8" t="s">
        <v>163</v>
      </c>
      <c r="S8" t="s">
        <v>164</v>
      </c>
      <c r="T8" t="s">
        <v>165</v>
      </c>
      <c r="U8" t="s">
        <v>166</v>
      </c>
      <c r="V8" t="s">
        <v>167</v>
      </c>
      <c r="W8" t="s">
        <v>168</v>
      </c>
      <c r="X8" t="s">
        <v>169</v>
      </c>
      <c r="Y8" t="s">
        <v>170</v>
      </c>
      <c r="Z8" t="s">
        <v>171</v>
      </c>
      <c r="AA8" t="s">
        <v>172</v>
      </c>
      <c r="AB8" t="s">
        <v>173</v>
      </c>
      <c r="AC8" t="s">
        <v>174</v>
      </c>
      <c r="AD8" t="s">
        <v>175</v>
      </c>
      <c r="AE8" t="s">
        <v>176</v>
      </c>
      <c r="AF8" t="s">
        <v>177</v>
      </c>
      <c r="AG8" t="s">
        <v>178</v>
      </c>
      <c r="AH8" t="s">
        <v>179</v>
      </c>
      <c r="AI8" t="s">
        <v>180</v>
      </c>
      <c r="AJ8" t="s">
        <v>181</v>
      </c>
      <c r="AK8" t="s">
        <v>182</v>
      </c>
      <c r="AL8" t="s">
        <v>183</v>
      </c>
      <c r="AM8" t="s">
        <v>184</v>
      </c>
      <c r="AN8" t="s">
        <v>185</v>
      </c>
      <c r="AO8" t="s">
        <v>186</v>
      </c>
      <c r="AP8" t="s">
        <v>187</v>
      </c>
      <c r="AQ8" t="s">
        <v>22</v>
      </c>
      <c r="AR8" t="s">
        <v>188</v>
      </c>
      <c r="AS8" t="s">
        <v>189</v>
      </c>
      <c r="AT8" t="s">
        <v>190</v>
      </c>
      <c r="AU8" t="s">
        <v>191</v>
      </c>
      <c r="AV8" t="s">
        <v>192</v>
      </c>
      <c r="AW8" t="s">
        <v>193</v>
      </c>
      <c r="AX8" t="s">
        <v>194</v>
      </c>
      <c r="AY8" t="s">
        <v>195</v>
      </c>
      <c r="AZ8" t="s">
        <v>196</v>
      </c>
      <c r="BA8" t="s">
        <v>197</v>
      </c>
      <c r="BB8" t="s">
        <v>198</v>
      </c>
      <c r="BC8" t="s">
        <v>199</v>
      </c>
      <c r="BD8" t="s">
        <v>200</v>
      </c>
      <c r="BE8" t="s">
        <v>201</v>
      </c>
      <c r="BF8" t="s">
        <v>202</v>
      </c>
      <c r="BG8" t="s">
        <v>203</v>
      </c>
      <c r="BH8" t="s">
        <v>204</v>
      </c>
      <c r="BI8" t="s">
        <v>205</v>
      </c>
      <c r="BJ8" t="s">
        <v>206</v>
      </c>
      <c r="BK8" t="s">
        <v>207</v>
      </c>
      <c r="BL8" t="s">
        <v>208</v>
      </c>
      <c r="BM8" t="s">
        <v>209</v>
      </c>
      <c r="BN8" t="s">
        <v>210</v>
      </c>
      <c r="BO8" t="s">
        <v>211</v>
      </c>
      <c r="BP8" t="s">
        <v>212</v>
      </c>
      <c r="BQ8" t="s">
        <v>213</v>
      </c>
      <c r="BR8" t="s">
        <v>214</v>
      </c>
      <c r="BS8" t="s">
        <v>215</v>
      </c>
      <c r="BT8" t="s">
        <v>216</v>
      </c>
      <c r="BU8" t="s">
        <v>217</v>
      </c>
      <c r="BV8" t="s">
        <v>218</v>
      </c>
      <c r="BW8" t="s">
        <v>219</v>
      </c>
      <c r="BX8" t="s">
        <v>220</v>
      </c>
      <c r="BY8" t="s">
        <v>221</v>
      </c>
      <c r="BZ8" t="s">
        <v>222</v>
      </c>
      <c r="CA8" t="s">
        <v>223</v>
      </c>
      <c r="CB8" t="s">
        <v>224</v>
      </c>
      <c r="CC8" t="s">
        <v>225</v>
      </c>
      <c r="CD8" t="s">
        <v>226</v>
      </c>
    </row>
    <row r="9" spans="1:82">
      <c r="A9">
        <v>2.5000000000000001E-3</v>
      </c>
      <c r="B9" s="2">
        <v>1.0416666666666667E-4</v>
      </c>
      <c r="C9">
        <v>-1.6900000000000001E-3</v>
      </c>
      <c r="D9">
        <v>2.1580000000000002E-3</v>
      </c>
      <c r="E9">
        <v>-9.2999999999999997E-5</v>
      </c>
      <c r="F9">
        <v>4.8799999999999999E-4</v>
      </c>
      <c r="G9">
        <v>-2.1999999999999999E-5</v>
      </c>
      <c r="H9">
        <v>-1.2130000000000001E-3</v>
      </c>
      <c r="I9">
        <v>-1.011E-3</v>
      </c>
      <c r="J9">
        <v>1.851E-3</v>
      </c>
      <c r="K9">
        <v>1.214E-3</v>
      </c>
      <c r="L9">
        <v>-3.0669999999999998E-3</v>
      </c>
      <c r="M9">
        <v>3.68E-4</v>
      </c>
      <c r="N9">
        <v>-2.349E-3</v>
      </c>
      <c r="O9">
        <v>1.591E-3</v>
      </c>
      <c r="P9">
        <v>-1.4319999999999999E-3</v>
      </c>
      <c r="Q9">
        <v>2.5500000000000002E-4</v>
      </c>
      <c r="R9">
        <v>2.5000000000000001E-5</v>
      </c>
      <c r="S9">
        <v>-3.2269999999999998E-3</v>
      </c>
      <c r="T9">
        <v>3.3500000000000001E-4</v>
      </c>
      <c r="U9">
        <v>3.0360000000000001E-3</v>
      </c>
      <c r="V9">
        <v>4.1879999999999999E-3</v>
      </c>
      <c r="W9">
        <v>-2.4659999999999999E-3</v>
      </c>
      <c r="X9">
        <v>-7.3999999999999999E-4</v>
      </c>
      <c r="Y9">
        <v>1.5989999999999999E-3</v>
      </c>
      <c r="Z9">
        <v>-2.4320000000000001E-3</v>
      </c>
      <c r="AA9">
        <v>-3.2039999999999998E-3</v>
      </c>
      <c r="AB9">
        <v>-1.0009999999999999E-3</v>
      </c>
      <c r="AC9">
        <v>3.6110000000000001E-3</v>
      </c>
      <c r="AD9">
        <v>9.2800000000000001E-4</v>
      </c>
      <c r="AE9">
        <v>2.6150000000000001E-3</v>
      </c>
      <c r="AF9">
        <v>-1.54E-4</v>
      </c>
      <c r="AG9">
        <v>1.6100000000000001E-4</v>
      </c>
      <c r="AH9">
        <v>1.3079999999999999E-3</v>
      </c>
      <c r="AI9">
        <v>2.601E-3</v>
      </c>
      <c r="AJ9">
        <v>-6.0000000000000002E-5</v>
      </c>
      <c r="AK9">
        <v>3.5130000000000001E-3</v>
      </c>
      <c r="AL9">
        <v>-4.06E-4</v>
      </c>
      <c r="AM9">
        <v>1.681E-3</v>
      </c>
      <c r="AN9">
        <v>1.627E-3</v>
      </c>
      <c r="AO9">
        <v>3.7729999999999999E-3</v>
      </c>
      <c r="AP9">
        <v>5.4299999999999997E-4</v>
      </c>
      <c r="AQ9">
        <v>1.9189999999999999E-3</v>
      </c>
      <c r="AR9">
        <v>5.1099999999999995E-4</v>
      </c>
      <c r="AS9">
        <v>-4.84E-4</v>
      </c>
      <c r="AT9">
        <v>-1.0809999999999999E-3</v>
      </c>
      <c r="AU9">
        <v>1.4270000000000001E-3</v>
      </c>
      <c r="AV9">
        <v>-4.8700000000000002E-4</v>
      </c>
      <c r="AW9">
        <v>-1.511E-3</v>
      </c>
      <c r="AX9">
        <v>-2.875E-3</v>
      </c>
      <c r="AY9">
        <v>-4.46E-4</v>
      </c>
      <c r="AZ9">
        <v>-1.1739999999999999E-3</v>
      </c>
      <c r="BA9">
        <v>2.0430000000000001E-3</v>
      </c>
      <c r="BB9">
        <v>4.35E-4</v>
      </c>
      <c r="BC9">
        <v>-2.9160000000000002E-3</v>
      </c>
      <c r="BD9">
        <v>-1.356E-3</v>
      </c>
      <c r="BE9">
        <v>-2.7789999999999998E-3</v>
      </c>
      <c r="BF9">
        <v>4.7699999999999999E-4</v>
      </c>
      <c r="BG9">
        <v>-1.9319999999999999E-3</v>
      </c>
      <c r="BH9">
        <v>4.3600000000000003E-4</v>
      </c>
      <c r="BI9">
        <v>-7.2000000000000005E-4</v>
      </c>
      <c r="BJ9">
        <v>-2.14E-4</v>
      </c>
      <c r="BK9">
        <v>-2.0140000000000002E-3</v>
      </c>
      <c r="BL9">
        <v>8.9300000000000002E-4</v>
      </c>
      <c r="BM9">
        <v>2.5040000000000001E-3</v>
      </c>
      <c r="BN9">
        <v>-3.8400000000000001E-4</v>
      </c>
      <c r="BO9">
        <v>7.7999999999999999E-4</v>
      </c>
      <c r="BP9">
        <v>-6.8099999999999996E-4</v>
      </c>
      <c r="BQ9">
        <v>2.24E-4</v>
      </c>
      <c r="BR9">
        <v>-1.3190000000000001E-3</v>
      </c>
      <c r="BS9">
        <v>-2.3259999999999999E-3</v>
      </c>
      <c r="BT9">
        <v>-1.818E-3</v>
      </c>
      <c r="BU9">
        <v>-1.2160000000000001E-3</v>
      </c>
      <c r="BV9">
        <v>-2.5900000000000001E-4</v>
      </c>
      <c r="BW9">
        <v>4.6799999999999999E-4</v>
      </c>
      <c r="BX9">
        <v>1.3370000000000001E-3</v>
      </c>
      <c r="BY9">
        <v>-4.4510000000000001E-3</v>
      </c>
      <c r="BZ9">
        <v>-1.1180000000000001E-3</v>
      </c>
      <c r="CA9">
        <v>2.6069999999999999E-3</v>
      </c>
      <c r="CB9">
        <v>-3.552E-3</v>
      </c>
      <c r="CC9">
        <v>-8.0000000000000004E-4</v>
      </c>
      <c r="CD9">
        <v>1.186E-3</v>
      </c>
    </row>
    <row r="10" spans="1:82">
      <c r="A10">
        <v>2.1569440000000002</v>
      </c>
      <c r="B10" s="2">
        <v>8.9872685185185194E-2</v>
      </c>
      <c r="C10">
        <v>9.1989000000000001E-2</v>
      </c>
      <c r="D10">
        <v>8.7235999999999994E-2</v>
      </c>
      <c r="E10">
        <v>9.4178999999999999E-2</v>
      </c>
      <c r="F10">
        <v>8.3387000000000003E-2</v>
      </c>
      <c r="G10">
        <v>9.9652000000000004E-2</v>
      </c>
      <c r="H10">
        <v>8.0772999999999998E-2</v>
      </c>
      <c r="I10">
        <v>8.7840000000000001E-2</v>
      </c>
      <c r="J10">
        <v>9.5502000000000004E-2</v>
      </c>
      <c r="K10">
        <v>9.2735999999999999E-2</v>
      </c>
      <c r="L10">
        <v>9.1479000000000005E-2</v>
      </c>
      <c r="M10">
        <v>0.10113999999999999</v>
      </c>
      <c r="N10">
        <v>7.9768000000000006E-2</v>
      </c>
      <c r="O10">
        <v>9.1245000000000007E-2</v>
      </c>
      <c r="P10">
        <v>9.0884000000000006E-2</v>
      </c>
      <c r="Q10">
        <v>9.3072000000000002E-2</v>
      </c>
      <c r="R10">
        <v>8.9950000000000002E-2</v>
      </c>
      <c r="S10">
        <v>0.107456</v>
      </c>
      <c r="T10">
        <v>9.6055000000000001E-2</v>
      </c>
      <c r="U10">
        <v>9.4816999999999999E-2</v>
      </c>
      <c r="V10">
        <v>9.4905000000000003E-2</v>
      </c>
      <c r="W10">
        <v>7.9027E-2</v>
      </c>
      <c r="X10">
        <v>9.4549999999999995E-2</v>
      </c>
      <c r="Y10">
        <v>9.9844000000000002E-2</v>
      </c>
      <c r="Z10">
        <v>9.2702999999999994E-2</v>
      </c>
      <c r="AA10">
        <v>0.104918</v>
      </c>
      <c r="AB10">
        <v>8.7853000000000001E-2</v>
      </c>
      <c r="AC10">
        <v>9.7276000000000001E-2</v>
      </c>
      <c r="AD10">
        <v>8.6047999999999999E-2</v>
      </c>
      <c r="AE10">
        <v>8.4644999999999998E-2</v>
      </c>
      <c r="AF10">
        <v>9.2506000000000005E-2</v>
      </c>
      <c r="AG10">
        <v>9.4766000000000003E-2</v>
      </c>
      <c r="AH10">
        <v>9.8877000000000007E-2</v>
      </c>
      <c r="AI10">
        <v>0.10459599999999999</v>
      </c>
      <c r="AJ10">
        <v>8.8677000000000006E-2</v>
      </c>
      <c r="AK10">
        <v>9.0547000000000002E-2</v>
      </c>
      <c r="AL10">
        <v>8.5747000000000004E-2</v>
      </c>
      <c r="AM10">
        <v>9.3724000000000002E-2</v>
      </c>
      <c r="AN10">
        <v>9.9748000000000003E-2</v>
      </c>
      <c r="AO10">
        <v>9.8139000000000004E-2</v>
      </c>
      <c r="AP10">
        <v>9.7527000000000003E-2</v>
      </c>
      <c r="AQ10">
        <v>0.107076</v>
      </c>
      <c r="AR10">
        <v>8.9649000000000006E-2</v>
      </c>
      <c r="AS10">
        <v>8.8525999999999994E-2</v>
      </c>
      <c r="AT10">
        <v>9.3034000000000006E-2</v>
      </c>
      <c r="AU10">
        <v>9.0712000000000001E-2</v>
      </c>
      <c r="AV10">
        <v>0.102287</v>
      </c>
      <c r="AW10">
        <v>9.1963000000000003E-2</v>
      </c>
      <c r="AX10">
        <v>9.6024999999999999E-2</v>
      </c>
      <c r="AY10">
        <v>0.106921</v>
      </c>
      <c r="AZ10">
        <v>9.2230000000000006E-2</v>
      </c>
      <c r="BA10">
        <v>9.1410000000000005E-2</v>
      </c>
      <c r="BB10">
        <v>9.5085000000000003E-2</v>
      </c>
      <c r="BC10">
        <v>9.4832E-2</v>
      </c>
      <c r="BD10">
        <v>9.2276999999999998E-2</v>
      </c>
      <c r="BE10">
        <v>9.0406E-2</v>
      </c>
      <c r="BF10">
        <v>8.4417000000000006E-2</v>
      </c>
      <c r="BG10">
        <v>0.108639</v>
      </c>
      <c r="BH10">
        <v>9.1052999999999995E-2</v>
      </c>
      <c r="BI10">
        <v>8.9220999999999995E-2</v>
      </c>
      <c r="BJ10">
        <v>9.3006000000000005E-2</v>
      </c>
      <c r="BK10">
        <v>8.5574999999999998E-2</v>
      </c>
      <c r="BL10">
        <v>9.4777E-2</v>
      </c>
      <c r="BM10">
        <v>8.9626999999999998E-2</v>
      </c>
      <c r="BN10">
        <v>7.6726000000000003E-2</v>
      </c>
      <c r="BO10">
        <v>0.102537</v>
      </c>
      <c r="BP10">
        <v>9.7561999999999996E-2</v>
      </c>
      <c r="BQ10">
        <v>9.6079999999999999E-2</v>
      </c>
      <c r="BR10">
        <v>8.7909000000000001E-2</v>
      </c>
      <c r="BS10">
        <v>8.3848000000000006E-2</v>
      </c>
      <c r="BT10">
        <v>9.1414999999999996E-2</v>
      </c>
      <c r="BU10">
        <v>8.3875000000000005E-2</v>
      </c>
      <c r="BV10">
        <v>0.105124</v>
      </c>
      <c r="BW10">
        <v>0.10474</v>
      </c>
      <c r="BX10">
        <v>9.1932E-2</v>
      </c>
      <c r="BY10">
        <v>8.9648000000000005E-2</v>
      </c>
      <c r="BZ10">
        <v>8.9096999999999996E-2</v>
      </c>
      <c r="CA10">
        <v>8.8890999999999998E-2</v>
      </c>
      <c r="CB10">
        <v>8.2892999999999994E-2</v>
      </c>
      <c r="CC10">
        <v>8.5596000000000005E-2</v>
      </c>
      <c r="CD10">
        <v>9.2020000000000005E-2</v>
      </c>
    </row>
    <row r="11" spans="1:82">
      <c r="A11">
        <v>3.1561110000000001</v>
      </c>
      <c r="B11" s="2">
        <v>0.13150462962962964</v>
      </c>
      <c r="C11">
        <v>0.139872</v>
      </c>
      <c r="D11">
        <v>0.13820199999999999</v>
      </c>
      <c r="E11">
        <v>0.11974799999999999</v>
      </c>
      <c r="F11">
        <v>0.11916</v>
      </c>
      <c r="G11">
        <v>0.116927</v>
      </c>
      <c r="H11">
        <v>0.104639</v>
      </c>
      <c r="I11">
        <v>0.14386399999999999</v>
      </c>
      <c r="J11">
        <v>0.12731200000000001</v>
      </c>
      <c r="K11">
        <v>0.12635399999999999</v>
      </c>
      <c r="L11">
        <v>0.126829</v>
      </c>
      <c r="M11">
        <v>0.15329699999999999</v>
      </c>
      <c r="N11">
        <v>0.15143599999999999</v>
      </c>
      <c r="O11">
        <v>0.15226700000000001</v>
      </c>
      <c r="P11">
        <v>0.15797800000000001</v>
      </c>
      <c r="Q11">
        <v>0.162464</v>
      </c>
      <c r="R11">
        <v>0.155335</v>
      </c>
      <c r="S11">
        <v>0.15013199999999999</v>
      </c>
      <c r="T11">
        <v>0.13406000000000001</v>
      </c>
      <c r="U11">
        <v>0.12466000000000001</v>
      </c>
      <c r="V11">
        <v>0.112474</v>
      </c>
      <c r="W11">
        <v>0.10691199999999999</v>
      </c>
      <c r="X11">
        <v>0.11814</v>
      </c>
      <c r="Y11">
        <v>0.116482</v>
      </c>
      <c r="Z11">
        <v>0.124233</v>
      </c>
      <c r="AA11">
        <v>0.16847400000000001</v>
      </c>
      <c r="AB11">
        <v>0.13882700000000001</v>
      </c>
      <c r="AC11">
        <v>0.14097899999999999</v>
      </c>
      <c r="AD11">
        <v>0.12347900000000001</v>
      </c>
      <c r="AE11">
        <v>0.126944</v>
      </c>
      <c r="AF11">
        <v>0.12990299999999999</v>
      </c>
      <c r="AG11">
        <v>0.142181</v>
      </c>
      <c r="AH11">
        <v>0.143208</v>
      </c>
      <c r="AI11">
        <v>0.182087</v>
      </c>
      <c r="AJ11">
        <v>0.15434999999999999</v>
      </c>
      <c r="AK11">
        <v>0.15151800000000001</v>
      </c>
      <c r="AL11">
        <v>0.13250999999999999</v>
      </c>
      <c r="AM11">
        <v>0.15204100000000001</v>
      </c>
      <c r="AN11">
        <v>0.16722600000000001</v>
      </c>
      <c r="AO11">
        <v>0.150815</v>
      </c>
      <c r="AP11">
        <v>0.15176300000000001</v>
      </c>
      <c r="AQ11">
        <v>0.17125099999999999</v>
      </c>
      <c r="AR11">
        <v>0.15079000000000001</v>
      </c>
      <c r="AS11">
        <v>0.14058300000000001</v>
      </c>
      <c r="AT11">
        <v>0.14795</v>
      </c>
      <c r="AU11">
        <v>0.14668900000000001</v>
      </c>
      <c r="AV11">
        <v>0.15855</v>
      </c>
      <c r="AW11">
        <v>0.14451800000000001</v>
      </c>
      <c r="AX11">
        <v>0.15495300000000001</v>
      </c>
      <c r="AY11">
        <v>0.169408</v>
      </c>
      <c r="AZ11">
        <v>0.135738</v>
      </c>
      <c r="BA11">
        <v>0.13591200000000001</v>
      </c>
      <c r="BB11">
        <v>0.145646</v>
      </c>
      <c r="BC11">
        <v>0.14857000000000001</v>
      </c>
      <c r="BD11">
        <v>0.138846</v>
      </c>
      <c r="BE11">
        <v>0.130769</v>
      </c>
      <c r="BF11">
        <v>0.12751100000000001</v>
      </c>
      <c r="BG11">
        <v>0.14747299999999999</v>
      </c>
      <c r="BH11">
        <v>0.127748</v>
      </c>
      <c r="BI11">
        <v>0.119089</v>
      </c>
      <c r="BJ11">
        <v>0.118661</v>
      </c>
      <c r="BK11">
        <v>0.121906</v>
      </c>
      <c r="BL11">
        <v>0.11794300000000001</v>
      </c>
      <c r="BM11">
        <v>0.127527</v>
      </c>
      <c r="BN11">
        <v>0.113912</v>
      </c>
      <c r="BO11">
        <v>0.14224400000000001</v>
      </c>
      <c r="BP11">
        <v>0.10856</v>
      </c>
      <c r="BQ11">
        <v>0.112715</v>
      </c>
      <c r="BR11">
        <v>9.7674999999999998E-2</v>
      </c>
      <c r="BS11">
        <v>0.111722</v>
      </c>
      <c r="BT11">
        <v>0.11513</v>
      </c>
      <c r="BU11">
        <v>0.10369100000000001</v>
      </c>
      <c r="BV11">
        <v>0.135297</v>
      </c>
      <c r="BW11">
        <v>0.14121400000000001</v>
      </c>
      <c r="BX11">
        <v>0.120731</v>
      </c>
      <c r="BY11">
        <v>0.100087</v>
      </c>
      <c r="BZ11">
        <v>9.8413E-2</v>
      </c>
      <c r="CA11">
        <v>0.105117</v>
      </c>
      <c r="CB11">
        <v>9.7208000000000003E-2</v>
      </c>
      <c r="CC11">
        <v>9.8768999999999996E-2</v>
      </c>
      <c r="CD11">
        <v>0.101965</v>
      </c>
    </row>
    <row r="12" spans="1:82">
      <c r="A12">
        <v>4.155278</v>
      </c>
      <c r="B12" s="2">
        <v>0.1731365740740741</v>
      </c>
      <c r="C12">
        <v>0.163078</v>
      </c>
      <c r="D12">
        <v>0.159106</v>
      </c>
      <c r="E12">
        <v>0.14702100000000001</v>
      </c>
      <c r="F12">
        <v>0.14474400000000001</v>
      </c>
      <c r="G12">
        <v>0.14291400000000001</v>
      </c>
      <c r="H12">
        <v>0.13458500000000001</v>
      </c>
      <c r="I12">
        <v>0.187388</v>
      </c>
      <c r="J12">
        <v>0.16007099999999999</v>
      </c>
      <c r="K12">
        <v>0.14386699999999999</v>
      </c>
      <c r="L12">
        <v>0.14785100000000001</v>
      </c>
      <c r="M12">
        <v>0.17553199999999999</v>
      </c>
      <c r="N12">
        <v>0.178091</v>
      </c>
      <c r="O12">
        <v>0.177092</v>
      </c>
      <c r="P12">
        <v>0.18409300000000001</v>
      </c>
      <c r="Q12">
        <v>0.18926399999999999</v>
      </c>
      <c r="R12">
        <v>0.18034600000000001</v>
      </c>
      <c r="S12">
        <v>0.18010499999999999</v>
      </c>
      <c r="T12">
        <v>0.15856300000000001</v>
      </c>
      <c r="U12">
        <v>0.15317700000000001</v>
      </c>
      <c r="V12">
        <v>0.13996400000000001</v>
      </c>
      <c r="W12">
        <v>0.13245299999999999</v>
      </c>
      <c r="X12">
        <v>0.14372699999999999</v>
      </c>
      <c r="Y12">
        <v>0.143652</v>
      </c>
      <c r="Z12">
        <v>0.15185100000000001</v>
      </c>
      <c r="AA12">
        <v>0.19805400000000001</v>
      </c>
      <c r="AB12">
        <v>0.168048</v>
      </c>
      <c r="AC12">
        <v>0.17176900000000001</v>
      </c>
      <c r="AD12">
        <v>0.15159600000000001</v>
      </c>
      <c r="AE12">
        <v>0.16238900000000001</v>
      </c>
      <c r="AF12">
        <v>0.158774</v>
      </c>
      <c r="AG12">
        <v>0.172818</v>
      </c>
      <c r="AH12">
        <v>0.17177600000000001</v>
      </c>
      <c r="AI12">
        <v>0.21553</v>
      </c>
      <c r="AJ12">
        <v>0.17471600000000001</v>
      </c>
      <c r="AK12">
        <v>0.17313999999999999</v>
      </c>
      <c r="AL12">
        <v>0.15281500000000001</v>
      </c>
      <c r="AM12">
        <v>0.18109600000000001</v>
      </c>
      <c r="AN12">
        <v>0.18829599999999999</v>
      </c>
      <c r="AO12">
        <v>0.174009</v>
      </c>
      <c r="AP12">
        <v>0.17618200000000001</v>
      </c>
      <c r="AQ12">
        <v>0.20244799999999999</v>
      </c>
      <c r="AR12">
        <v>0.177146</v>
      </c>
      <c r="AS12">
        <v>0.164048</v>
      </c>
      <c r="AT12">
        <v>0.176648</v>
      </c>
      <c r="AU12">
        <v>0.173787</v>
      </c>
      <c r="AV12">
        <v>0.170714</v>
      </c>
      <c r="AW12">
        <v>0.16709299999999999</v>
      </c>
      <c r="AX12">
        <v>0.17136299999999999</v>
      </c>
      <c r="AY12">
        <v>0.197324</v>
      </c>
      <c r="AZ12">
        <v>0.169096</v>
      </c>
      <c r="BA12">
        <v>0.156641</v>
      </c>
      <c r="BB12">
        <v>0.17149200000000001</v>
      </c>
      <c r="BC12">
        <v>0.17540800000000001</v>
      </c>
      <c r="BD12">
        <v>0.17193700000000001</v>
      </c>
      <c r="BE12">
        <v>0.15326799999999999</v>
      </c>
      <c r="BF12">
        <v>0.14885399999999999</v>
      </c>
      <c r="BG12">
        <v>0.17836399999999999</v>
      </c>
      <c r="BH12">
        <v>0.157281</v>
      </c>
      <c r="BI12">
        <v>0.138513</v>
      </c>
      <c r="BJ12">
        <v>0.15156500000000001</v>
      </c>
      <c r="BK12">
        <v>0.15046300000000001</v>
      </c>
      <c r="BL12">
        <v>0.14375299999999999</v>
      </c>
      <c r="BM12">
        <v>0.156752</v>
      </c>
      <c r="BN12">
        <v>0.14300499999999999</v>
      </c>
      <c r="BO12">
        <v>0.1764</v>
      </c>
      <c r="BP12">
        <v>0.139958</v>
      </c>
      <c r="BQ12">
        <v>0.13922999999999999</v>
      </c>
      <c r="BR12">
        <v>0.126051</v>
      </c>
      <c r="BS12">
        <v>0.14575299999999999</v>
      </c>
      <c r="BT12">
        <v>0.14403099999999999</v>
      </c>
      <c r="BU12">
        <v>0.128745</v>
      </c>
      <c r="BV12">
        <v>0.15479399999999999</v>
      </c>
      <c r="BW12">
        <v>0.17907899999999999</v>
      </c>
      <c r="BX12">
        <v>0.154672</v>
      </c>
      <c r="BY12">
        <v>0.13209699999999999</v>
      </c>
      <c r="BZ12">
        <v>0.13145299999999999</v>
      </c>
      <c r="CA12">
        <v>0.141786</v>
      </c>
      <c r="CB12">
        <v>0.13133</v>
      </c>
      <c r="CC12">
        <v>0.12732099999999999</v>
      </c>
      <c r="CD12">
        <v>0.13420599999999999</v>
      </c>
    </row>
    <row r="13" spans="1:82">
      <c r="A13">
        <v>5.155278</v>
      </c>
      <c r="B13" s="2">
        <v>0.21480324074074075</v>
      </c>
      <c r="C13">
        <v>0.181758</v>
      </c>
      <c r="D13">
        <v>0.18504799999999999</v>
      </c>
      <c r="E13">
        <v>0.16608000000000001</v>
      </c>
      <c r="F13">
        <v>0.16200300000000001</v>
      </c>
      <c r="G13">
        <v>0.16336899999999999</v>
      </c>
      <c r="H13">
        <v>0.150839</v>
      </c>
      <c r="I13">
        <v>0.216747</v>
      </c>
      <c r="J13">
        <v>0.18299499999999999</v>
      </c>
      <c r="K13">
        <v>0.161023</v>
      </c>
      <c r="L13">
        <v>0.17008899999999999</v>
      </c>
      <c r="M13">
        <v>0.19202900000000001</v>
      </c>
      <c r="N13">
        <v>0.19954</v>
      </c>
      <c r="O13">
        <v>0.19461400000000001</v>
      </c>
      <c r="P13">
        <v>0.200907</v>
      </c>
      <c r="Q13">
        <v>0.20476800000000001</v>
      </c>
      <c r="R13">
        <v>0.19498199999999999</v>
      </c>
      <c r="S13">
        <v>0.19991500000000001</v>
      </c>
      <c r="T13">
        <v>0.17657500000000001</v>
      </c>
      <c r="U13">
        <v>0.173711</v>
      </c>
      <c r="V13">
        <v>0.159964</v>
      </c>
      <c r="W13">
        <v>0.15213399999999999</v>
      </c>
      <c r="X13">
        <v>0.16411700000000001</v>
      </c>
      <c r="Y13">
        <v>0.16014900000000001</v>
      </c>
      <c r="Z13">
        <v>0.166884</v>
      </c>
      <c r="AA13">
        <v>0.21595400000000001</v>
      </c>
      <c r="AB13">
        <v>0.17955099999999999</v>
      </c>
      <c r="AC13">
        <v>0.19158600000000001</v>
      </c>
      <c r="AD13">
        <v>0.16980300000000001</v>
      </c>
      <c r="AE13">
        <v>0.18453</v>
      </c>
      <c r="AF13">
        <v>0.17808099999999999</v>
      </c>
      <c r="AG13">
        <v>0.19277900000000001</v>
      </c>
      <c r="AH13">
        <v>0.19234799999999999</v>
      </c>
      <c r="AI13">
        <v>0.23063900000000001</v>
      </c>
      <c r="AJ13">
        <v>0.190692</v>
      </c>
      <c r="AK13">
        <v>0.19492699999999999</v>
      </c>
      <c r="AL13">
        <v>0.170179</v>
      </c>
      <c r="AM13">
        <v>0.19941800000000001</v>
      </c>
      <c r="AN13">
        <v>0.20433499999999999</v>
      </c>
      <c r="AO13">
        <v>0.188249</v>
      </c>
      <c r="AP13">
        <v>0.19223199999999999</v>
      </c>
      <c r="AQ13">
        <v>0.22142600000000001</v>
      </c>
      <c r="AR13">
        <v>0.19584099999999999</v>
      </c>
      <c r="AS13">
        <v>0.180252</v>
      </c>
      <c r="AT13">
        <v>0.19270799999999999</v>
      </c>
      <c r="AU13">
        <v>0.193268</v>
      </c>
      <c r="AV13">
        <v>0.18914900000000001</v>
      </c>
      <c r="AW13">
        <v>0.17755199999999999</v>
      </c>
      <c r="AX13">
        <v>0.187443</v>
      </c>
      <c r="AY13">
        <v>0.21279799999999999</v>
      </c>
      <c r="AZ13">
        <v>0.18989900000000001</v>
      </c>
      <c r="BA13">
        <v>0.17279800000000001</v>
      </c>
      <c r="BB13">
        <v>0.19350400000000001</v>
      </c>
      <c r="BC13">
        <v>0.19029499999999999</v>
      </c>
      <c r="BD13">
        <v>0.19508900000000001</v>
      </c>
      <c r="BE13">
        <v>0.171794</v>
      </c>
      <c r="BF13">
        <v>0.168013</v>
      </c>
      <c r="BG13">
        <v>0.195997</v>
      </c>
      <c r="BH13">
        <v>0.178928</v>
      </c>
      <c r="BI13">
        <v>0.154783</v>
      </c>
      <c r="BJ13">
        <v>0.171315</v>
      </c>
      <c r="BK13">
        <v>0.17310400000000001</v>
      </c>
      <c r="BL13">
        <v>0.16212599999999999</v>
      </c>
      <c r="BM13">
        <v>0.176593</v>
      </c>
      <c r="BN13">
        <v>0.158885</v>
      </c>
      <c r="BO13">
        <v>0.20052700000000001</v>
      </c>
      <c r="BP13">
        <v>0.16340499999999999</v>
      </c>
      <c r="BQ13">
        <v>0.15978899999999999</v>
      </c>
      <c r="BR13">
        <v>0.14335000000000001</v>
      </c>
      <c r="BS13">
        <v>0.17045399999999999</v>
      </c>
      <c r="BT13">
        <v>0.160999</v>
      </c>
      <c r="BU13">
        <v>0.14732999999999999</v>
      </c>
      <c r="BV13">
        <v>0.16689200000000001</v>
      </c>
      <c r="BW13">
        <v>0.200125</v>
      </c>
      <c r="BX13">
        <v>0.17959900000000001</v>
      </c>
      <c r="BY13">
        <v>0.15305299999999999</v>
      </c>
      <c r="BZ13">
        <v>0.15395</v>
      </c>
      <c r="CA13">
        <v>0.16293199999999999</v>
      </c>
      <c r="CB13">
        <v>0.15448799999999999</v>
      </c>
      <c r="CC13">
        <v>0.149122</v>
      </c>
      <c r="CD13">
        <v>0.15548300000000001</v>
      </c>
    </row>
    <row r="14" spans="1:82">
      <c r="A14">
        <v>6.1533329999999999</v>
      </c>
      <c r="B14" s="2">
        <v>0.25638888888888889</v>
      </c>
      <c r="C14">
        <v>0.19695299999999999</v>
      </c>
      <c r="D14">
        <v>0.204207</v>
      </c>
      <c r="E14">
        <v>0.18062700000000001</v>
      </c>
      <c r="F14">
        <v>0.179479</v>
      </c>
      <c r="G14">
        <v>0.176791</v>
      </c>
      <c r="H14">
        <v>0.169126</v>
      </c>
      <c r="I14">
        <v>0.246198</v>
      </c>
      <c r="J14">
        <v>0.20949599999999999</v>
      </c>
      <c r="K14">
        <v>0.17845900000000001</v>
      </c>
      <c r="L14">
        <v>0.18696699999999999</v>
      </c>
      <c r="M14">
        <v>0.21013299999999999</v>
      </c>
      <c r="N14">
        <v>0.21032300000000001</v>
      </c>
      <c r="O14">
        <v>0.20832400000000001</v>
      </c>
      <c r="P14">
        <v>0.21724499999999999</v>
      </c>
      <c r="Q14">
        <v>0.220137</v>
      </c>
      <c r="R14">
        <v>0.21240700000000001</v>
      </c>
      <c r="S14">
        <v>0.219722</v>
      </c>
      <c r="T14">
        <v>0.18883800000000001</v>
      </c>
      <c r="U14">
        <v>0.19085299999999999</v>
      </c>
      <c r="V14">
        <v>0.180196</v>
      </c>
      <c r="W14">
        <v>0.17246600000000001</v>
      </c>
      <c r="X14">
        <v>0.173121</v>
      </c>
      <c r="Y14">
        <v>0.17804600000000001</v>
      </c>
      <c r="Z14">
        <v>0.188694</v>
      </c>
      <c r="AA14">
        <v>0.23211999999999999</v>
      </c>
      <c r="AB14">
        <v>0.19716800000000001</v>
      </c>
      <c r="AC14">
        <v>0.20885000000000001</v>
      </c>
      <c r="AD14">
        <v>0.18498700000000001</v>
      </c>
      <c r="AE14">
        <v>0.204231</v>
      </c>
      <c r="AF14">
        <v>0.19993900000000001</v>
      </c>
      <c r="AG14">
        <v>0.20744199999999999</v>
      </c>
      <c r="AH14">
        <v>0.214951</v>
      </c>
      <c r="AI14">
        <v>0.25140099999999999</v>
      </c>
      <c r="AJ14">
        <v>0.20564499999999999</v>
      </c>
      <c r="AK14">
        <v>0.21276800000000001</v>
      </c>
      <c r="AL14">
        <v>0.18288399999999999</v>
      </c>
      <c r="AM14">
        <v>0.21159700000000001</v>
      </c>
      <c r="AN14">
        <v>0.221604</v>
      </c>
      <c r="AO14">
        <v>0.19814999999999999</v>
      </c>
      <c r="AP14">
        <v>0.20710799999999999</v>
      </c>
      <c r="AQ14">
        <v>0.23533899999999999</v>
      </c>
      <c r="AR14">
        <v>0.20683199999999999</v>
      </c>
      <c r="AS14">
        <v>0.20274800000000001</v>
      </c>
      <c r="AT14">
        <v>0.20504500000000001</v>
      </c>
      <c r="AU14">
        <v>0.207813</v>
      </c>
      <c r="AV14">
        <v>0.204261</v>
      </c>
      <c r="AW14">
        <v>0.193273</v>
      </c>
      <c r="AX14">
        <v>0.20055999999999999</v>
      </c>
      <c r="AY14">
        <v>0.23458999999999999</v>
      </c>
      <c r="AZ14">
        <v>0.20844199999999999</v>
      </c>
      <c r="BA14">
        <v>0.19251299999999999</v>
      </c>
      <c r="BB14">
        <v>0.212422</v>
      </c>
      <c r="BC14">
        <v>0.204346</v>
      </c>
      <c r="BD14">
        <v>0.21283299999999999</v>
      </c>
      <c r="BE14">
        <v>0.18976799999999999</v>
      </c>
      <c r="BF14">
        <v>0.183582</v>
      </c>
      <c r="BG14">
        <v>0.216026</v>
      </c>
      <c r="BH14">
        <v>0.200821</v>
      </c>
      <c r="BI14">
        <v>0.17618200000000001</v>
      </c>
      <c r="BJ14">
        <v>0.19106200000000001</v>
      </c>
      <c r="BK14">
        <v>0.19198100000000001</v>
      </c>
      <c r="BL14">
        <v>0.18138899999999999</v>
      </c>
      <c r="BM14">
        <v>0.195407</v>
      </c>
      <c r="BN14">
        <v>0.17893600000000001</v>
      </c>
      <c r="BO14">
        <v>0.22598699999999999</v>
      </c>
      <c r="BP14">
        <v>0.183508</v>
      </c>
      <c r="BQ14">
        <v>0.176784</v>
      </c>
      <c r="BR14">
        <v>0.162692</v>
      </c>
      <c r="BS14">
        <v>0.196933</v>
      </c>
      <c r="BT14">
        <v>0.17846699999999999</v>
      </c>
      <c r="BU14">
        <v>0.16533500000000001</v>
      </c>
      <c r="BV14">
        <v>0.18804199999999999</v>
      </c>
      <c r="BW14">
        <v>0.22209799999999999</v>
      </c>
      <c r="BX14">
        <v>0.201877</v>
      </c>
      <c r="BY14">
        <v>0.174044</v>
      </c>
      <c r="BZ14">
        <v>0.177088</v>
      </c>
      <c r="CA14">
        <v>0.18418300000000001</v>
      </c>
      <c r="CB14">
        <v>0.182175</v>
      </c>
      <c r="CC14">
        <v>0.17102700000000001</v>
      </c>
      <c r="CD14">
        <v>0.17954899999999999</v>
      </c>
    </row>
    <row r="15" spans="1:82">
      <c r="A15">
        <v>7.1511110000000002</v>
      </c>
      <c r="B15" s="2">
        <v>0.29796296296296293</v>
      </c>
      <c r="C15">
        <v>0.21402299999999999</v>
      </c>
      <c r="D15">
        <v>0.224908</v>
      </c>
      <c r="E15">
        <v>0.20626</v>
      </c>
      <c r="F15">
        <v>0.201318</v>
      </c>
      <c r="G15">
        <v>0.19900699999999999</v>
      </c>
      <c r="H15">
        <v>0.19397</v>
      </c>
      <c r="I15">
        <v>0.269204</v>
      </c>
      <c r="J15">
        <v>0.233871</v>
      </c>
      <c r="K15">
        <v>0.203289</v>
      </c>
      <c r="L15">
        <v>0.21002499999999999</v>
      </c>
      <c r="M15">
        <v>0.23186799999999999</v>
      </c>
      <c r="N15">
        <v>0.23037099999999999</v>
      </c>
      <c r="O15">
        <v>0.229967</v>
      </c>
      <c r="P15">
        <v>0.23619599999999999</v>
      </c>
      <c r="Q15">
        <v>0.24047299999999999</v>
      </c>
      <c r="R15">
        <v>0.23005900000000001</v>
      </c>
      <c r="S15">
        <v>0.242724</v>
      </c>
      <c r="T15">
        <v>0.199964</v>
      </c>
      <c r="U15">
        <v>0.211844</v>
      </c>
      <c r="V15">
        <v>0.206399</v>
      </c>
      <c r="W15">
        <v>0.1948</v>
      </c>
      <c r="X15">
        <v>0.196102</v>
      </c>
      <c r="Y15">
        <v>0.20732400000000001</v>
      </c>
      <c r="Z15">
        <v>0.207401</v>
      </c>
      <c r="AA15">
        <v>0.25090099999999999</v>
      </c>
      <c r="AB15">
        <v>0.22045100000000001</v>
      </c>
      <c r="AC15">
        <v>0.23039699999999999</v>
      </c>
      <c r="AD15">
        <v>0.20993999999999999</v>
      </c>
      <c r="AE15">
        <v>0.22694300000000001</v>
      </c>
      <c r="AF15">
        <v>0.22062000000000001</v>
      </c>
      <c r="AG15">
        <v>0.22722999999999999</v>
      </c>
      <c r="AH15">
        <v>0.23164100000000001</v>
      </c>
      <c r="AI15">
        <v>0.26846199999999998</v>
      </c>
      <c r="AJ15">
        <v>0.22806000000000001</v>
      </c>
      <c r="AK15">
        <v>0.23158899999999999</v>
      </c>
      <c r="AL15">
        <v>0.20361599999999999</v>
      </c>
      <c r="AM15">
        <v>0.237647</v>
      </c>
      <c r="AN15">
        <v>0.242502</v>
      </c>
      <c r="AO15">
        <v>0.219474</v>
      </c>
      <c r="AP15">
        <v>0.22778699999999999</v>
      </c>
      <c r="AQ15">
        <v>0.25169200000000003</v>
      </c>
      <c r="AR15">
        <v>0.22927700000000001</v>
      </c>
      <c r="AS15">
        <v>0.22314200000000001</v>
      </c>
      <c r="AT15">
        <v>0.22753300000000001</v>
      </c>
      <c r="AU15">
        <v>0.23019999999999999</v>
      </c>
      <c r="AV15">
        <v>0.22408900000000001</v>
      </c>
      <c r="AW15">
        <v>0.21257200000000001</v>
      </c>
      <c r="AX15">
        <v>0.22236600000000001</v>
      </c>
      <c r="AY15">
        <v>0.25240499999999999</v>
      </c>
      <c r="AZ15">
        <v>0.227932</v>
      </c>
      <c r="BA15">
        <v>0.213643</v>
      </c>
      <c r="BB15">
        <v>0.23449400000000001</v>
      </c>
      <c r="BC15">
        <v>0.23133300000000001</v>
      </c>
      <c r="BD15">
        <v>0.232044</v>
      </c>
      <c r="BE15">
        <v>0.20827000000000001</v>
      </c>
      <c r="BF15">
        <v>0.20469300000000001</v>
      </c>
      <c r="BG15">
        <v>0.237788</v>
      </c>
      <c r="BH15">
        <v>0.23041200000000001</v>
      </c>
      <c r="BI15">
        <v>0.19708800000000001</v>
      </c>
      <c r="BJ15">
        <v>0.214256</v>
      </c>
      <c r="BK15">
        <v>0.21609300000000001</v>
      </c>
      <c r="BL15">
        <v>0.202796</v>
      </c>
      <c r="BM15">
        <v>0.220309</v>
      </c>
      <c r="BN15">
        <v>0.201678</v>
      </c>
      <c r="BO15">
        <v>0.25011899999999998</v>
      </c>
      <c r="BP15">
        <v>0.206566</v>
      </c>
      <c r="BQ15">
        <v>0.201184</v>
      </c>
      <c r="BR15">
        <v>0.18465899999999999</v>
      </c>
      <c r="BS15">
        <v>0.22060199999999999</v>
      </c>
      <c r="BT15">
        <v>0.19790099999999999</v>
      </c>
      <c r="BU15">
        <v>0.18995500000000001</v>
      </c>
      <c r="BV15">
        <v>0.209785</v>
      </c>
      <c r="BW15">
        <v>0.247251</v>
      </c>
      <c r="BX15">
        <v>0.22614200000000001</v>
      </c>
      <c r="BY15">
        <v>0.20044400000000001</v>
      </c>
      <c r="BZ15">
        <v>0.20016700000000001</v>
      </c>
      <c r="CA15">
        <v>0.20662800000000001</v>
      </c>
      <c r="CB15">
        <v>0.20722699999999999</v>
      </c>
      <c r="CC15">
        <v>0.197297</v>
      </c>
      <c r="CD15">
        <v>0.204315</v>
      </c>
    </row>
    <row r="16" spans="1:82">
      <c r="A16">
        <v>8.1527779999999996</v>
      </c>
      <c r="B16" s="2">
        <v>0.33969907407407413</v>
      </c>
      <c r="C16">
        <v>0.238422</v>
      </c>
      <c r="D16">
        <v>0.25351600000000002</v>
      </c>
      <c r="E16">
        <v>0.23527500000000001</v>
      </c>
      <c r="F16">
        <v>0.23685500000000001</v>
      </c>
      <c r="G16">
        <v>0.224215</v>
      </c>
      <c r="H16">
        <v>0.21968299999999999</v>
      </c>
      <c r="I16">
        <v>0.30130099999999999</v>
      </c>
      <c r="J16">
        <v>0.26735100000000001</v>
      </c>
      <c r="K16">
        <v>0.23064599999999999</v>
      </c>
      <c r="L16">
        <v>0.23930499999999999</v>
      </c>
      <c r="M16">
        <v>0.25957599999999997</v>
      </c>
      <c r="N16">
        <v>0.26095600000000002</v>
      </c>
      <c r="O16">
        <v>0.25376500000000002</v>
      </c>
      <c r="P16">
        <v>0.26270100000000002</v>
      </c>
      <c r="Q16">
        <v>0.26587300000000003</v>
      </c>
      <c r="R16">
        <v>0.258245</v>
      </c>
      <c r="S16">
        <v>0.27063199999999998</v>
      </c>
      <c r="T16">
        <v>0.22588900000000001</v>
      </c>
      <c r="U16">
        <v>0.24058399999999999</v>
      </c>
      <c r="V16">
        <v>0.238123</v>
      </c>
      <c r="W16">
        <v>0.222748</v>
      </c>
      <c r="X16">
        <v>0.21709600000000001</v>
      </c>
      <c r="Y16">
        <v>0.24005599999999999</v>
      </c>
      <c r="Z16">
        <v>0.23127900000000001</v>
      </c>
      <c r="AA16">
        <v>0.27426699999999998</v>
      </c>
      <c r="AB16">
        <v>0.24707599999999999</v>
      </c>
      <c r="AC16">
        <v>0.25339099999999998</v>
      </c>
      <c r="AD16">
        <v>0.23589299999999999</v>
      </c>
      <c r="AE16">
        <v>0.257046</v>
      </c>
      <c r="AF16">
        <v>0.24857399999999999</v>
      </c>
      <c r="AG16">
        <v>0.25129299999999999</v>
      </c>
      <c r="AH16">
        <v>0.25216899999999998</v>
      </c>
      <c r="AI16">
        <v>0.29830099999999998</v>
      </c>
      <c r="AJ16">
        <v>0.25206099999999998</v>
      </c>
      <c r="AK16">
        <v>0.25720399999999999</v>
      </c>
      <c r="AL16">
        <v>0.22826099999999999</v>
      </c>
      <c r="AM16">
        <v>0.265824</v>
      </c>
      <c r="AN16">
        <v>0.26425100000000001</v>
      </c>
      <c r="AO16">
        <v>0.241701</v>
      </c>
      <c r="AP16">
        <v>0.24920500000000001</v>
      </c>
      <c r="AQ16">
        <v>0.27940999999999999</v>
      </c>
      <c r="AR16">
        <v>0.25678200000000001</v>
      </c>
      <c r="AS16">
        <v>0.25114199999999998</v>
      </c>
      <c r="AT16">
        <v>0.25158000000000003</v>
      </c>
      <c r="AU16">
        <v>0.256025</v>
      </c>
      <c r="AV16">
        <v>0.24834300000000001</v>
      </c>
      <c r="AW16">
        <v>0.23921100000000001</v>
      </c>
      <c r="AX16">
        <v>0.24926599999999999</v>
      </c>
      <c r="AY16">
        <v>0.28114800000000001</v>
      </c>
      <c r="AZ16">
        <v>0.25553900000000002</v>
      </c>
      <c r="BA16">
        <v>0.240559</v>
      </c>
      <c r="BB16">
        <v>0.26122600000000001</v>
      </c>
      <c r="BC16">
        <v>0.254579</v>
      </c>
      <c r="BD16">
        <v>0.26134800000000002</v>
      </c>
      <c r="BE16">
        <v>0.23497899999999999</v>
      </c>
      <c r="BF16">
        <v>0.22984599999999999</v>
      </c>
      <c r="BG16">
        <v>0.26948800000000001</v>
      </c>
      <c r="BH16">
        <v>0.25897300000000001</v>
      </c>
      <c r="BI16">
        <v>0.22633400000000001</v>
      </c>
      <c r="BJ16">
        <v>0.248976</v>
      </c>
      <c r="BK16">
        <v>0.245393</v>
      </c>
      <c r="BL16">
        <v>0.22872300000000001</v>
      </c>
      <c r="BM16">
        <v>0.25139600000000001</v>
      </c>
      <c r="BN16">
        <v>0.23091600000000001</v>
      </c>
      <c r="BO16">
        <v>0.28118900000000002</v>
      </c>
      <c r="BP16">
        <v>0.237313</v>
      </c>
      <c r="BQ16">
        <v>0.230326</v>
      </c>
      <c r="BR16">
        <v>0.215723</v>
      </c>
      <c r="BS16">
        <v>0.24201900000000001</v>
      </c>
      <c r="BT16">
        <v>0.22594</v>
      </c>
      <c r="BU16">
        <v>0.21532699999999999</v>
      </c>
      <c r="BV16">
        <v>0.237451</v>
      </c>
      <c r="BW16">
        <v>0.277227</v>
      </c>
      <c r="BX16">
        <v>0.25486599999999998</v>
      </c>
      <c r="BY16">
        <v>0.227603</v>
      </c>
      <c r="BZ16">
        <v>0.22986899999999999</v>
      </c>
      <c r="CA16">
        <v>0.23767199999999999</v>
      </c>
      <c r="CB16">
        <v>0.244121</v>
      </c>
      <c r="CC16">
        <v>0.22884299999999999</v>
      </c>
      <c r="CD16">
        <v>0.235073</v>
      </c>
    </row>
    <row r="17" spans="1:82">
      <c r="A17">
        <v>9.1519440000000003</v>
      </c>
      <c r="B17" s="2">
        <v>0.38133101851851853</v>
      </c>
      <c r="C17">
        <v>0.27037</v>
      </c>
      <c r="D17">
        <v>0.28557700000000003</v>
      </c>
      <c r="E17">
        <v>0.27195200000000003</v>
      </c>
      <c r="F17">
        <v>0.27199000000000001</v>
      </c>
      <c r="G17">
        <v>0.254554</v>
      </c>
      <c r="H17">
        <v>0.25545600000000002</v>
      </c>
      <c r="I17">
        <v>0.33513100000000001</v>
      </c>
      <c r="J17">
        <v>0.29969299999999999</v>
      </c>
      <c r="K17">
        <v>0.26863399999999998</v>
      </c>
      <c r="L17">
        <v>0.27513900000000002</v>
      </c>
      <c r="M17">
        <v>0.29245599999999999</v>
      </c>
      <c r="N17">
        <v>0.29380400000000001</v>
      </c>
      <c r="O17">
        <v>0.28395900000000002</v>
      </c>
      <c r="P17">
        <v>0.29574400000000001</v>
      </c>
      <c r="Q17">
        <v>0.29585699999999998</v>
      </c>
      <c r="R17">
        <v>0.28812500000000002</v>
      </c>
      <c r="S17">
        <v>0.30637300000000001</v>
      </c>
      <c r="T17">
        <v>0.26068999999999998</v>
      </c>
      <c r="U17">
        <v>0.277698</v>
      </c>
      <c r="V17">
        <v>0.27357599999999999</v>
      </c>
      <c r="W17">
        <v>0.256241</v>
      </c>
      <c r="X17">
        <v>0.25330999999999998</v>
      </c>
      <c r="Y17">
        <v>0.272623</v>
      </c>
      <c r="Z17">
        <v>0.26020100000000002</v>
      </c>
      <c r="AA17">
        <v>0.31071199999999999</v>
      </c>
      <c r="AB17">
        <v>0.286887</v>
      </c>
      <c r="AC17">
        <v>0.28495500000000001</v>
      </c>
      <c r="AD17">
        <v>0.26814700000000002</v>
      </c>
      <c r="AE17">
        <v>0.28608499999999998</v>
      </c>
      <c r="AF17">
        <v>0.27628799999999998</v>
      </c>
      <c r="AG17">
        <v>0.28277200000000002</v>
      </c>
      <c r="AH17">
        <v>0.287549</v>
      </c>
      <c r="AI17">
        <v>0.327959</v>
      </c>
      <c r="AJ17">
        <v>0.28728999999999999</v>
      </c>
      <c r="AK17">
        <v>0.28089999999999998</v>
      </c>
      <c r="AL17">
        <v>0.25495400000000001</v>
      </c>
      <c r="AM17">
        <v>0.29796299999999998</v>
      </c>
      <c r="AN17">
        <v>0.295207</v>
      </c>
      <c r="AO17">
        <v>0.273677</v>
      </c>
      <c r="AP17">
        <v>0.279561</v>
      </c>
      <c r="AQ17">
        <v>0.31039299999999997</v>
      </c>
      <c r="AR17">
        <v>0.28694999999999998</v>
      </c>
      <c r="AS17">
        <v>0.28591</v>
      </c>
      <c r="AT17">
        <v>0.280949</v>
      </c>
      <c r="AU17">
        <v>0.28687400000000002</v>
      </c>
      <c r="AV17">
        <v>0.28164</v>
      </c>
      <c r="AW17">
        <v>0.26943</v>
      </c>
      <c r="AX17">
        <v>0.28122200000000003</v>
      </c>
      <c r="AY17">
        <v>0.31262699999999999</v>
      </c>
      <c r="AZ17">
        <v>0.287379</v>
      </c>
      <c r="BA17">
        <v>0.269424</v>
      </c>
      <c r="BB17">
        <v>0.290655</v>
      </c>
      <c r="BC17">
        <v>0.28275699999999998</v>
      </c>
      <c r="BD17">
        <v>0.29332799999999998</v>
      </c>
      <c r="BE17">
        <v>0.269376</v>
      </c>
      <c r="BF17">
        <v>0.25805899999999998</v>
      </c>
      <c r="BG17">
        <v>0.30359399999999997</v>
      </c>
      <c r="BH17">
        <v>0.29612100000000002</v>
      </c>
      <c r="BI17">
        <v>0.25774200000000003</v>
      </c>
      <c r="BJ17">
        <v>0.27967700000000001</v>
      </c>
      <c r="BK17">
        <v>0.27685700000000002</v>
      </c>
      <c r="BL17">
        <v>0.26312400000000002</v>
      </c>
      <c r="BM17">
        <v>0.28226400000000001</v>
      </c>
      <c r="BN17">
        <v>0.268675</v>
      </c>
      <c r="BO17">
        <v>0.31393700000000002</v>
      </c>
      <c r="BP17">
        <v>0.274642</v>
      </c>
      <c r="BQ17">
        <v>0.26276899999999997</v>
      </c>
      <c r="BR17">
        <v>0.25201200000000001</v>
      </c>
      <c r="BS17">
        <v>0.27696199999999999</v>
      </c>
      <c r="BT17">
        <v>0.25622600000000001</v>
      </c>
      <c r="BU17">
        <v>0.249003</v>
      </c>
      <c r="BV17">
        <v>0.268984</v>
      </c>
      <c r="BW17">
        <v>0.313278</v>
      </c>
      <c r="BX17">
        <v>0.29275899999999999</v>
      </c>
      <c r="BY17">
        <v>0.26139899999999999</v>
      </c>
      <c r="BZ17">
        <v>0.26147199999999998</v>
      </c>
      <c r="CA17">
        <v>0.27270299999999997</v>
      </c>
      <c r="CB17">
        <v>0.27673199999999998</v>
      </c>
      <c r="CC17">
        <v>0.26550000000000001</v>
      </c>
      <c r="CD17">
        <v>0.27092699999999997</v>
      </c>
    </row>
    <row r="18" spans="1:82">
      <c r="A18">
        <v>10.150833</v>
      </c>
      <c r="B18" s="2">
        <v>0.42295138888888889</v>
      </c>
      <c r="C18">
        <v>0.30746299999999999</v>
      </c>
      <c r="D18">
        <v>0.326899</v>
      </c>
      <c r="E18">
        <v>0.31351699999999999</v>
      </c>
      <c r="F18">
        <v>0.30979400000000001</v>
      </c>
      <c r="G18">
        <v>0.29607699999999998</v>
      </c>
      <c r="H18">
        <v>0.29544700000000002</v>
      </c>
      <c r="I18">
        <v>0.37530799999999997</v>
      </c>
      <c r="J18">
        <v>0.33860600000000002</v>
      </c>
      <c r="K18">
        <v>0.31006600000000001</v>
      </c>
      <c r="L18">
        <v>0.319741</v>
      </c>
      <c r="M18">
        <v>0.325158</v>
      </c>
      <c r="N18">
        <v>0.33408399999999999</v>
      </c>
      <c r="O18">
        <v>0.319967</v>
      </c>
      <c r="P18">
        <v>0.32969399999999999</v>
      </c>
      <c r="Q18">
        <v>0.33447500000000002</v>
      </c>
      <c r="R18">
        <v>0.32934600000000003</v>
      </c>
      <c r="S18">
        <v>0.34529300000000002</v>
      </c>
      <c r="T18">
        <v>0.300952</v>
      </c>
      <c r="U18">
        <v>0.31607000000000002</v>
      </c>
      <c r="V18">
        <v>0.317187</v>
      </c>
      <c r="W18">
        <v>0.29699399999999998</v>
      </c>
      <c r="X18">
        <v>0.29413400000000001</v>
      </c>
      <c r="Y18">
        <v>0.31226399999999999</v>
      </c>
      <c r="Z18">
        <v>0.301232</v>
      </c>
      <c r="AA18">
        <v>0.34904200000000002</v>
      </c>
      <c r="AB18">
        <v>0.31743199999999999</v>
      </c>
      <c r="AC18">
        <v>0.32375900000000002</v>
      </c>
      <c r="AD18">
        <v>0.31034299999999998</v>
      </c>
      <c r="AE18">
        <v>0.32618000000000003</v>
      </c>
      <c r="AF18">
        <v>0.313892</v>
      </c>
      <c r="AG18">
        <v>0.32133499999999998</v>
      </c>
      <c r="AH18">
        <v>0.325264</v>
      </c>
      <c r="AI18">
        <v>0.36547800000000003</v>
      </c>
      <c r="AJ18">
        <v>0.32475500000000002</v>
      </c>
      <c r="AK18">
        <v>0.31415500000000002</v>
      </c>
      <c r="AL18">
        <v>0.29421599999999998</v>
      </c>
      <c r="AM18">
        <v>0.33852500000000002</v>
      </c>
      <c r="AN18">
        <v>0.33606200000000003</v>
      </c>
      <c r="AO18">
        <v>0.30788700000000002</v>
      </c>
      <c r="AP18">
        <v>0.31681300000000001</v>
      </c>
      <c r="AQ18">
        <v>0.34811799999999998</v>
      </c>
      <c r="AR18">
        <v>0.32152599999999998</v>
      </c>
      <c r="AS18">
        <v>0.32082300000000002</v>
      </c>
      <c r="AT18">
        <v>0.31334899999999999</v>
      </c>
      <c r="AU18">
        <v>0.32390600000000003</v>
      </c>
      <c r="AV18">
        <v>0.31546400000000002</v>
      </c>
      <c r="AW18">
        <v>0.30905700000000003</v>
      </c>
      <c r="AX18">
        <v>0.313861</v>
      </c>
      <c r="AY18">
        <v>0.35441600000000001</v>
      </c>
      <c r="AZ18">
        <v>0.32601400000000003</v>
      </c>
      <c r="BA18">
        <v>0.30877100000000002</v>
      </c>
      <c r="BB18">
        <v>0.32669199999999998</v>
      </c>
      <c r="BC18">
        <v>0.322959</v>
      </c>
      <c r="BD18">
        <v>0.33001599999999998</v>
      </c>
      <c r="BE18">
        <v>0.30613499999999999</v>
      </c>
      <c r="BF18">
        <v>0.29517900000000002</v>
      </c>
      <c r="BG18">
        <v>0.344721</v>
      </c>
      <c r="BH18">
        <v>0.33544800000000002</v>
      </c>
      <c r="BI18">
        <v>0.30580000000000002</v>
      </c>
      <c r="BJ18">
        <v>0.32329000000000002</v>
      </c>
      <c r="BK18">
        <v>0.32139000000000001</v>
      </c>
      <c r="BL18">
        <v>0.30672500000000003</v>
      </c>
      <c r="BM18">
        <v>0.32491900000000001</v>
      </c>
      <c r="BN18">
        <v>0.31304900000000002</v>
      </c>
      <c r="BO18">
        <v>0.35491800000000001</v>
      </c>
      <c r="BP18">
        <v>0.31598100000000001</v>
      </c>
      <c r="BQ18">
        <v>0.299979</v>
      </c>
      <c r="BR18">
        <v>0.29369400000000001</v>
      </c>
      <c r="BS18">
        <v>0.31591000000000002</v>
      </c>
      <c r="BT18">
        <v>0.295456</v>
      </c>
      <c r="BU18">
        <v>0.288798</v>
      </c>
      <c r="BV18">
        <v>0.30574400000000002</v>
      </c>
      <c r="BW18">
        <v>0.352798</v>
      </c>
      <c r="BX18">
        <v>0.33698299999999998</v>
      </c>
      <c r="BY18">
        <v>0.30685899999999999</v>
      </c>
      <c r="BZ18">
        <v>0.303282</v>
      </c>
      <c r="CA18">
        <v>0.31154900000000002</v>
      </c>
      <c r="CB18">
        <v>0.32193100000000002</v>
      </c>
      <c r="CC18">
        <v>0.30645699999999998</v>
      </c>
      <c r="CD18">
        <v>0.30873499999999998</v>
      </c>
    </row>
    <row r="19" spans="1:82">
      <c r="A19">
        <v>11.15</v>
      </c>
      <c r="B19" s="2">
        <v>0.46458333333333335</v>
      </c>
      <c r="C19">
        <v>0.35214899999999999</v>
      </c>
      <c r="D19">
        <v>0.37286399999999997</v>
      </c>
      <c r="E19">
        <v>0.36268400000000001</v>
      </c>
      <c r="F19">
        <v>0.35307500000000003</v>
      </c>
      <c r="G19">
        <v>0.33955800000000003</v>
      </c>
      <c r="H19">
        <v>0.336316</v>
      </c>
      <c r="I19">
        <v>0.41866100000000001</v>
      </c>
      <c r="J19">
        <v>0.37933499999999998</v>
      </c>
      <c r="K19">
        <v>0.354626</v>
      </c>
      <c r="L19">
        <v>0.36516500000000002</v>
      </c>
      <c r="M19">
        <v>0.369587</v>
      </c>
      <c r="N19">
        <v>0.37738699999999997</v>
      </c>
      <c r="O19">
        <v>0.35875600000000002</v>
      </c>
      <c r="P19">
        <v>0.37892999999999999</v>
      </c>
      <c r="Q19">
        <v>0.37756699999999999</v>
      </c>
      <c r="R19">
        <v>0.37373299999999998</v>
      </c>
      <c r="S19">
        <v>0.39151799999999998</v>
      </c>
      <c r="T19">
        <v>0.34806999999999999</v>
      </c>
      <c r="U19">
        <v>0.36074499999999998</v>
      </c>
      <c r="V19">
        <v>0.365448</v>
      </c>
      <c r="W19">
        <v>0.34698099999999998</v>
      </c>
      <c r="X19">
        <v>0.33862300000000001</v>
      </c>
      <c r="Y19">
        <v>0.36217700000000003</v>
      </c>
      <c r="Z19">
        <v>0.35378199999999999</v>
      </c>
      <c r="AA19">
        <v>0.39533499999999999</v>
      </c>
      <c r="AB19">
        <v>0.36180600000000002</v>
      </c>
      <c r="AC19">
        <v>0.36584800000000001</v>
      </c>
      <c r="AD19">
        <v>0.35068700000000003</v>
      </c>
      <c r="AE19">
        <v>0.36725000000000002</v>
      </c>
      <c r="AF19">
        <v>0.35678300000000002</v>
      </c>
      <c r="AG19">
        <v>0.36588599999999999</v>
      </c>
      <c r="AH19">
        <v>0.36686099999999999</v>
      </c>
      <c r="AI19">
        <v>0.40859600000000001</v>
      </c>
      <c r="AJ19">
        <v>0.36720799999999998</v>
      </c>
      <c r="AK19">
        <v>0.361402</v>
      </c>
      <c r="AL19">
        <v>0.33160699999999999</v>
      </c>
      <c r="AM19">
        <v>0.38076300000000002</v>
      </c>
      <c r="AN19">
        <v>0.37344899999999998</v>
      </c>
      <c r="AO19">
        <v>0.352406</v>
      </c>
      <c r="AP19">
        <v>0.36229</v>
      </c>
      <c r="AQ19">
        <v>0.39368999999999998</v>
      </c>
      <c r="AR19">
        <v>0.36470900000000001</v>
      </c>
      <c r="AS19">
        <v>0.36349999999999999</v>
      </c>
      <c r="AT19">
        <v>0.35820600000000002</v>
      </c>
      <c r="AU19">
        <v>0.36751899999999998</v>
      </c>
      <c r="AV19">
        <v>0.356576</v>
      </c>
      <c r="AW19">
        <v>0.352103</v>
      </c>
      <c r="AX19">
        <v>0.35749700000000001</v>
      </c>
      <c r="AY19">
        <v>0.39545000000000002</v>
      </c>
      <c r="AZ19">
        <v>0.36988500000000002</v>
      </c>
      <c r="BA19">
        <v>0.35241299999999998</v>
      </c>
      <c r="BB19">
        <v>0.37190200000000001</v>
      </c>
      <c r="BC19">
        <v>0.36787599999999998</v>
      </c>
      <c r="BD19">
        <v>0.372058</v>
      </c>
      <c r="BE19">
        <v>0.35298200000000002</v>
      </c>
      <c r="BF19">
        <v>0.33621499999999999</v>
      </c>
      <c r="BG19">
        <v>0.385216</v>
      </c>
      <c r="BH19">
        <v>0.38642100000000001</v>
      </c>
      <c r="BI19">
        <v>0.35215600000000002</v>
      </c>
      <c r="BJ19">
        <v>0.36800500000000003</v>
      </c>
      <c r="BK19">
        <v>0.36454599999999998</v>
      </c>
      <c r="BL19">
        <v>0.35104400000000002</v>
      </c>
      <c r="BM19">
        <v>0.36679800000000001</v>
      </c>
      <c r="BN19">
        <v>0.35871700000000001</v>
      </c>
      <c r="BO19">
        <v>0.39965699999999998</v>
      </c>
      <c r="BP19">
        <v>0.36188100000000001</v>
      </c>
      <c r="BQ19">
        <v>0.34603499999999998</v>
      </c>
      <c r="BR19">
        <v>0.339667</v>
      </c>
      <c r="BS19">
        <v>0.35716900000000001</v>
      </c>
      <c r="BT19">
        <v>0.33876499999999998</v>
      </c>
      <c r="BU19">
        <v>0.32947199999999999</v>
      </c>
      <c r="BV19">
        <v>0.34863300000000003</v>
      </c>
      <c r="BW19">
        <v>0.39775700000000003</v>
      </c>
      <c r="BX19">
        <v>0.37648399999999999</v>
      </c>
      <c r="BY19">
        <v>0.35054299999999999</v>
      </c>
      <c r="BZ19">
        <v>0.34841699999999998</v>
      </c>
      <c r="CA19">
        <v>0.357651</v>
      </c>
      <c r="CB19">
        <v>0.36178399999999999</v>
      </c>
      <c r="CC19">
        <v>0.34869499999999998</v>
      </c>
      <c r="CD19">
        <v>0.35339900000000002</v>
      </c>
    </row>
    <row r="20" spans="1:82">
      <c r="A20">
        <v>12.149722000000001</v>
      </c>
      <c r="B20" s="2">
        <v>0.50623842592592594</v>
      </c>
      <c r="C20">
        <v>0.39994000000000002</v>
      </c>
      <c r="D20">
        <v>0.41772799999999999</v>
      </c>
      <c r="E20">
        <v>0.40874899999999997</v>
      </c>
      <c r="F20">
        <v>0.39931899999999998</v>
      </c>
      <c r="G20">
        <v>0.38251499999999999</v>
      </c>
      <c r="H20">
        <v>0.37979800000000002</v>
      </c>
      <c r="I20">
        <v>0.46425</v>
      </c>
      <c r="J20">
        <v>0.41825600000000002</v>
      </c>
      <c r="K20">
        <v>0.400397</v>
      </c>
      <c r="L20">
        <v>0.41014</v>
      </c>
      <c r="M20">
        <v>0.40642</v>
      </c>
      <c r="N20">
        <v>0.41774600000000001</v>
      </c>
      <c r="O20">
        <v>0.40168799999999999</v>
      </c>
      <c r="P20">
        <v>0.42640400000000001</v>
      </c>
      <c r="Q20">
        <v>0.41821999999999998</v>
      </c>
      <c r="R20">
        <v>0.42055100000000001</v>
      </c>
      <c r="S20">
        <v>0.439023</v>
      </c>
      <c r="T20">
        <v>0.40413399999999999</v>
      </c>
      <c r="U20">
        <v>0.41003099999999998</v>
      </c>
      <c r="V20">
        <v>0.42021399999999998</v>
      </c>
      <c r="W20">
        <v>0.39459499999999997</v>
      </c>
      <c r="X20">
        <v>0.38590000000000002</v>
      </c>
      <c r="Y20">
        <v>0.40682400000000002</v>
      </c>
      <c r="Z20">
        <v>0.40141500000000002</v>
      </c>
      <c r="AA20">
        <v>0.438581</v>
      </c>
      <c r="AB20">
        <v>0.40699999999999997</v>
      </c>
      <c r="AC20">
        <v>0.41189999999999999</v>
      </c>
      <c r="AD20">
        <v>0.395733</v>
      </c>
      <c r="AE20">
        <v>0.40946900000000003</v>
      </c>
      <c r="AF20">
        <v>0.398588</v>
      </c>
      <c r="AG20">
        <v>0.41033900000000001</v>
      </c>
      <c r="AH20">
        <v>0.41268100000000002</v>
      </c>
      <c r="AI20">
        <v>0.45316600000000001</v>
      </c>
      <c r="AJ20">
        <v>0.41002300000000003</v>
      </c>
      <c r="AK20">
        <v>0.40990100000000002</v>
      </c>
      <c r="AL20">
        <v>0.37381599999999998</v>
      </c>
      <c r="AM20">
        <v>0.42330899999999999</v>
      </c>
      <c r="AN20">
        <v>0.41798000000000002</v>
      </c>
      <c r="AO20">
        <v>0.39519300000000002</v>
      </c>
      <c r="AP20">
        <v>0.40519300000000003</v>
      </c>
      <c r="AQ20">
        <v>0.43327100000000002</v>
      </c>
      <c r="AR20">
        <v>0.40413100000000002</v>
      </c>
      <c r="AS20">
        <v>0.40425299999999997</v>
      </c>
      <c r="AT20">
        <v>0.39980300000000002</v>
      </c>
      <c r="AU20">
        <v>0.41075499999999998</v>
      </c>
      <c r="AV20">
        <v>0.40407300000000002</v>
      </c>
      <c r="AW20">
        <v>0.39434399999999997</v>
      </c>
      <c r="AX20">
        <v>0.40142800000000001</v>
      </c>
      <c r="AY20">
        <v>0.44239499999999998</v>
      </c>
      <c r="AZ20">
        <v>0.41398699999999999</v>
      </c>
      <c r="BA20">
        <v>0.39578799999999997</v>
      </c>
      <c r="BB20">
        <v>0.416632</v>
      </c>
      <c r="BC20">
        <v>0.40647299999999997</v>
      </c>
      <c r="BD20">
        <v>0.41514400000000001</v>
      </c>
      <c r="BE20">
        <v>0.39813999999999999</v>
      </c>
      <c r="BF20">
        <v>0.38499499999999998</v>
      </c>
      <c r="BG20">
        <v>0.42884100000000003</v>
      </c>
      <c r="BH20">
        <v>0.42933100000000002</v>
      </c>
      <c r="BI20">
        <v>0.39547900000000002</v>
      </c>
      <c r="BJ20">
        <v>0.41400399999999998</v>
      </c>
      <c r="BK20">
        <v>0.40915400000000002</v>
      </c>
      <c r="BL20">
        <v>0.39373900000000001</v>
      </c>
      <c r="BM20">
        <v>0.41483599999999998</v>
      </c>
      <c r="BN20">
        <v>0.40536</v>
      </c>
      <c r="BO20">
        <v>0.442548</v>
      </c>
      <c r="BP20">
        <v>0.40858</v>
      </c>
      <c r="BQ20">
        <v>0.38953100000000002</v>
      </c>
      <c r="BR20">
        <v>0.38374399999999997</v>
      </c>
      <c r="BS20">
        <v>0.39877899999999999</v>
      </c>
      <c r="BT20">
        <v>0.38133299999999998</v>
      </c>
      <c r="BU20">
        <v>0.37743100000000002</v>
      </c>
      <c r="BV20">
        <v>0.39303300000000002</v>
      </c>
      <c r="BW20">
        <v>0.43931599999999998</v>
      </c>
      <c r="BX20">
        <v>0.419292</v>
      </c>
      <c r="BY20">
        <v>0.39883600000000002</v>
      </c>
      <c r="BZ20">
        <v>0.39293699999999998</v>
      </c>
      <c r="CA20">
        <v>0.40485199999999999</v>
      </c>
      <c r="CB20">
        <v>0.41326299999999999</v>
      </c>
      <c r="CC20">
        <v>0.39578000000000002</v>
      </c>
      <c r="CD20">
        <v>0.39851900000000001</v>
      </c>
    </row>
    <row r="21" spans="1:82">
      <c r="A21">
        <v>13.149722000000001</v>
      </c>
      <c r="B21" s="2">
        <v>0.54790509259259257</v>
      </c>
      <c r="C21">
        <v>0.44766099999999998</v>
      </c>
      <c r="D21">
        <v>0.462538</v>
      </c>
      <c r="E21">
        <v>0.45683600000000002</v>
      </c>
      <c r="F21">
        <v>0.44464700000000001</v>
      </c>
      <c r="G21">
        <v>0.43018600000000001</v>
      </c>
      <c r="H21">
        <v>0.428728</v>
      </c>
      <c r="I21">
        <v>0.50932900000000003</v>
      </c>
      <c r="J21">
        <v>0.46496900000000002</v>
      </c>
      <c r="K21">
        <v>0.444382</v>
      </c>
      <c r="L21">
        <v>0.45728799999999997</v>
      </c>
      <c r="M21">
        <v>0.45757999999999999</v>
      </c>
      <c r="N21">
        <v>0.46594799999999997</v>
      </c>
      <c r="O21">
        <v>0.44683600000000001</v>
      </c>
      <c r="P21">
        <v>0.467308</v>
      </c>
      <c r="Q21">
        <v>0.46665000000000001</v>
      </c>
      <c r="R21">
        <v>0.464173</v>
      </c>
      <c r="S21">
        <v>0.48111399999999999</v>
      </c>
      <c r="T21">
        <v>0.453376</v>
      </c>
      <c r="U21">
        <v>0.45491300000000001</v>
      </c>
      <c r="V21">
        <v>0.46412399999999998</v>
      </c>
      <c r="W21">
        <v>0.444494</v>
      </c>
      <c r="X21">
        <v>0.43559799999999999</v>
      </c>
      <c r="Y21">
        <v>0.45383299999999999</v>
      </c>
      <c r="Z21">
        <v>0.44717699999999999</v>
      </c>
      <c r="AA21">
        <v>0.482323</v>
      </c>
      <c r="AB21">
        <v>0.45238800000000001</v>
      </c>
      <c r="AC21">
        <v>0.45408199999999999</v>
      </c>
      <c r="AD21">
        <v>0.44190699999999999</v>
      </c>
      <c r="AE21">
        <v>0.45766000000000001</v>
      </c>
      <c r="AF21">
        <v>0.44437900000000002</v>
      </c>
      <c r="AG21">
        <v>0.45819700000000002</v>
      </c>
      <c r="AH21">
        <v>0.45090000000000002</v>
      </c>
      <c r="AI21">
        <v>0.49825399999999997</v>
      </c>
      <c r="AJ21">
        <v>0.45448300000000003</v>
      </c>
      <c r="AK21">
        <v>0.45373599999999997</v>
      </c>
      <c r="AL21">
        <v>0.43391400000000002</v>
      </c>
      <c r="AM21">
        <v>0.47192499999999998</v>
      </c>
      <c r="AN21">
        <v>0.45598300000000003</v>
      </c>
      <c r="AO21">
        <v>0.43959199999999998</v>
      </c>
      <c r="AP21">
        <v>0.44780399999999998</v>
      </c>
      <c r="AQ21">
        <v>0.47443299999999999</v>
      </c>
      <c r="AR21">
        <v>0.448299</v>
      </c>
      <c r="AS21">
        <v>0.45244699999999999</v>
      </c>
      <c r="AT21">
        <v>0.44444899999999998</v>
      </c>
      <c r="AU21">
        <v>0.45514399999999999</v>
      </c>
      <c r="AV21">
        <v>0.44856099999999999</v>
      </c>
      <c r="AW21">
        <v>0.43861899999999998</v>
      </c>
      <c r="AX21">
        <v>0.44763500000000001</v>
      </c>
      <c r="AY21">
        <v>0.48152600000000001</v>
      </c>
      <c r="AZ21">
        <v>0.45969300000000002</v>
      </c>
      <c r="BA21">
        <v>0.44031100000000001</v>
      </c>
      <c r="BB21">
        <v>0.45861499999999999</v>
      </c>
      <c r="BC21">
        <v>0.45130599999999998</v>
      </c>
      <c r="BD21">
        <v>0.46116099999999999</v>
      </c>
      <c r="BE21">
        <v>0.44402799999999998</v>
      </c>
      <c r="BF21">
        <v>0.42977500000000002</v>
      </c>
      <c r="BG21">
        <v>0.47513</v>
      </c>
      <c r="BH21">
        <v>0.47335100000000002</v>
      </c>
      <c r="BI21">
        <v>0.44041999999999998</v>
      </c>
      <c r="BJ21">
        <v>0.45914500000000003</v>
      </c>
      <c r="BK21">
        <v>0.45519300000000001</v>
      </c>
      <c r="BL21">
        <v>0.43470599999999998</v>
      </c>
      <c r="BM21">
        <v>0.459706</v>
      </c>
      <c r="BN21">
        <v>0.45147100000000001</v>
      </c>
      <c r="BO21">
        <v>0.48636499999999999</v>
      </c>
      <c r="BP21">
        <v>0.45765899999999998</v>
      </c>
      <c r="BQ21">
        <v>0.433836</v>
      </c>
      <c r="BR21">
        <v>0.43247600000000003</v>
      </c>
      <c r="BS21">
        <v>0.44575700000000001</v>
      </c>
      <c r="BT21">
        <v>0.42825999999999997</v>
      </c>
      <c r="BU21">
        <v>0.42058400000000001</v>
      </c>
      <c r="BV21">
        <v>0.44035299999999999</v>
      </c>
      <c r="BW21">
        <v>0.48548799999999998</v>
      </c>
      <c r="BX21">
        <v>0.46989500000000001</v>
      </c>
      <c r="BY21">
        <v>0.44536599999999998</v>
      </c>
      <c r="BZ21">
        <v>0.43848300000000001</v>
      </c>
      <c r="CA21">
        <v>0.45170399999999999</v>
      </c>
      <c r="CB21">
        <v>0.45369999999999999</v>
      </c>
      <c r="CC21">
        <v>0.437477</v>
      </c>
      <c r="CD21">
        <v>0.44456299999999999</v>
      </c>
    </row>
    <row r="22" spans="1:82">
      <c r="A22">
        <v>14.149444000000001</v>
      </c>
      <c r="B22" s="2">
        <v>0.58956018518518516</v>
      </c>
      <c r="C22">
        <v>0.49095100000000003</v>
      </c>
      <c r="D22">
        <v>0.50669299999999995</v>
      </c>
      <c r="E22">
        <v>0.49940400000000001</v>
      </c>
      <c r="F22">
        <v>0.49022399999999999</v>
      </c>
      <c r="G22">
        <v>0.47265099999999999</v>
      </c>
      <c r="H22">
        <v>0.470864</v>
      </c>
      <c r="I22">
        <v>0.54903000000000002</v>
      </c>
      <c r="J22">
        <v>0.50329000000000002</v>
      </c>
      <c r="K22">
        <v>0.48794999999999999</v>
      </c>
      <c r="L22">
        <v>0.49651400000000001</v>
      </c>
      <c r="M22">
        <v>0.50438400000000005</v>
      </c>
      <c r="N22">
        <v>0.51360099999999997</v>
      </c>
      <c r="O22">
        <v>0.48652899999999999</v>
      </c>
      <c r="P22">
        <v>0.51508200000000004</v>
      </c>
      <c r="Q22">
        <v>0.509826</v>
      </c>
      <c r="R22">
        <v>0.50743300000000002</v>
      </c>
      <c r="S22">
        <v>0.52533399999999997</v>
      </c>
      <c r="T22">
        <v>0.49173499999999998</v>
      </c>
      <c r="U22">
        <v>0.49826799999999999</v>
      </c>
      <c r="V22">
        <v>0.50414000000000003</v>
      </c>
      <c r="W22">
        <v>0.48812800000000001</v>
      </c>
      <c r="X22">
        <v>0.48121199999999997</v>
      </c>
      <c r="Y22">
        <v>0.49599599999999999</v>
      </c>
      <c r="Z22">
        <v>0.49143199999999998</v>
      </c>
      <c r="AA22">
        <v>0.52459199999999995</v>
      </c>
      <c r="AB22">
        <v>0.49559999999999998</v>
      </c>
      <c r="AC22">
        <v>0.49633100000000002</v>
      </c>
      <c r="AD22">
        <v>0.48643700000000001</v>
      </c>
      <c r="AE22">
        <v>0.49823499999999998</v>
      </c>
      <c r="AF22">
        <v>0.49066700000000002</v>
      </c>
      <c r="AG22">
        <v>0.50000199999999995</v>
      </c>
      <c r="AH22">
        <v>0.48893799999999998</v>
      </c>
      <c r="AI22">
        <v>0.54039000000000004</v>
      </c>
      <c r="AJ22">
        <v>0.49637999999999999</v>
      </c>
      <c r="AK22">
        <v>0.49510300000000002</v>
      </c>
      <c r="AL22">
        <v>0.48014800000000002</v>
      </c>
      <c r="AM22">
        <v>0.509795</v>
      </c>
      <c r="AN22">
        <v>0.50161599999999995</v>
      </c>
      <c r="AO22">
        <v>0.48779499999999998</v>
      </c>
      <c r="AP22">
        <v>0.48966799999999999</v>
      </c>
      <c r="AQ22">
        <v>0.52093400000000001</v>
      </c>
      <c r="AR22">
        <v>0.49354100000000001</v>
      </c>
      <c r="AS22">
        <v>0.49182300000000001</v>
      </c>
      <c r="AT22">
        <v>0.486821</v>
      </c>
      <c r="AU22">
        <v>0.499921</v>
      </c>
      <c r="AV22">
        <v>0.49752400000000002</v>
      </c>
      <c r="AW22">
        <v>0.48355999999999999</v>
      </c>
      <c r="AX22">
        <v>0.49405900000000003</v>
      </c>
      <c r="AY22">
        <v>0.51868599999999998</v>
      </c>
      <c r="AZ22">
        <v>0.50484200000000001</v>
      </c>
      <c r="BA22">
        <v>0.487064</v>
      </c>
      <c r="BB22">
        <v>0.50651299999999999</v>
      </c>
      <c r="BC22">
        <v>0.49837599999999999</v>
      </c>
      <c r="BD22">
        <v>0.50718799999999997</v>
      </c>
      <c r="BE22">
        <v>0.49176399999999998</v>
      </c>
      <c r="BF22">
        <v>0.47689399999999998</v>
      </c>
      <c r="BG22">
        <v>0.52248799999999995</v>
      </c>
      <c r="BH22">
        <v>0.516212</v>
      </c>
      <c r="BI22">
        <v>0.48751800000000001</v>
      </c>
      <c r="BJ22">
        <v>0.50694899999999998</v>
      </c>
      <c r="BK22">
        <v>0.50067499999999998</v>
      </c>
      <c r="BL22">
        <v>0.48198800000000003</v>
      </c>
      <c r="BM22">
        <v>0.50241499999999994</v>
      </c>
      <c r="BN22">
        <v>0.492699</v>
      </c>
      <c r="BO22">
        <v>0.52586200000000005</v>
      </c>
      <c r="BP22">
        <v>0.50228600000000001</v>
      </c>
      <c r="BQ22">
        <v>0.47381200000000001</v>
      </c>
      <c r="BR22">
        <v>0.47618700000000003</v>
      </c>
      <c r="BS22">
        <v>0.490672</v>
      </c>
      <c r="BT22">
        <v>0.47291100000000003</v>
      </c>
      <c r="BU22">
        <v>0.46503899999999998</v>
      </c>
      <c r="BV22">
        <v>0.48663800000000001</v>
      </c>
      <c r="BW22">
        <v>0.52629099999999995</v>
      </c>
      <c r="BX22">
        <v>0.51067399999999996</v>
      </c>
      <c r="BY22">
        <v>0.49266100000000002</v>
      </c>
      <c r="BZ22">
        <v>0.48206399999999999</v>
      </c>
      <c r="CA22">
        <v>0.49332999999999999</v>
      </c>
      <c r="CB22">
        <v>0.50316099999999997</v>
      </c>
      <c r="CC22">
        <v>0.481769</v>
      </c>
      <c r="CD22">
        <v>0.48729099999999997</v>
      </c>
    </row>
    <row r="23" spans="1:82">
      <c r="A23">
        <v>15.148611000000001</v>
      </c>
      <c r="B23" s="2">
        <v>0.63119212962962956</v>
      </c>
      <c r="C23">
        <v>0.53679699999999997</v>
      </c>
      <c r="D23">
        <v>0.54587699999999995</v>
      </c>
      <c r="E23">
        <v>0.54622899999999996</v>
      </c>
      <c r="F23">
        <v>0.53302099999999997</v>
      </c>
      <c r="G23">
        <v>0.51778800000000003</v>
      </c>
      <c r="H23">
        <v>0.51556900000000006</v>
      </c>
      <c r="I23">
        <v>0.586364</v>
      </c>
      <c r="J23">
        <v>0.54587799999999997</v>
      </c>
      <c r="K23">
        <v>0.53427800000000003</v>
      </c>
      <c r="L23">
        <v>0.54209499999999999</v>
      </c>
      <c r="M23">
        <v>0.54664999999999997</v>
      </c>
      <c r="N23">
        <v>0.54835</v>
      </c>
      <c r="O23">
        <v>0.52869999999999995</v>
      </c>
      <c r="P23">
        <v>0.55987600000000004</v>
      </c>
      <c r="Q23">
        <v>0.55540400000000001</v>
      </c>
      <c r="R23">
        <v>0.54661899999999997</v>
      </c>
      <c r="S23">
        <v>0.56735800000000003</v>
      </c>
      <c r="T23">
        <v>0.53696999999999995</v>
      </c>
      <c r="U23">
        <v>0.53636799999999996</v>
      </c>
      <c r="V23">
        <v>0.55486000000000002</v>
      </c>
      <c r="W23">
        <v>0.52565099999999998</v>
      </c>
      <c r="X23">
        <v>0.52696500000000002</v>
      </c>
      <c r="Y23">
        <v>0.53413200000000005</v>
      </c>
      <c r="Z23">
        <v>0.53621300000000005</v>
      </c>
      <c r="AA23">
        <v>0.56360699999999997</v>
      </c>
      <c r="AB23">
        <v>0.54066999999999998</v>
      </c>
      <c r="AC23">
        <v>0.54021300000000005</v>
      </c>
      <c r="AD23">
        <v>0.53540399999999999</v>
      </c>
      <c r="AE23">
        <v>0.54368899999999998</v>
      </c>
      <c r="AF23">
        <v>0.52945399999999998</v>
      </c>
      <c r="AG23">
        <v>0.54112499999999997</v>
      </c>
      <c r="AH23">
        <v>0.53906399999999999</v>
      </c>
      <c r="AI23">
        <v>0.57940100000000005</v>
      </c>
      <c r="AJ23">
        <v>0.54622700000000002</v>
      </c>
      <c r="AK23">
        <v>0.53914600000000001</v>
      </c>
      <c r="AL23">
        <v>0.51793</v>
      </c>
      <c r="AM23">
        <v>0.554836</v>
      </c>
      <c r="AN23">
        <v>0.54540599999999995</v>
      </c>
      <c r="AO23">
        <v>0.53208999999999995</v>
      </c>
      <c r="AP23">
        <v>0.53014799999999995</v>
      </c>
      <c r="AQ23">
        <v>0.56063499999999999</v>
      </c>
      <c r="AR23">
        <v>0.53757999999999995</v>
      </c>
      <c r="AS23">
        <v>0.53802000000000005</v>
      </c>
      <c r="AT23">
        <v>0.53124499999999997</v>
      </c>
      <c r="AU23">
        <v>0.54180499999999998</v>
      </c>
      <c r="AV23">
        <v>0.53827599999999998</v>
      </c>
      <c r="AW23">
        <v>0.52298999999999995</v>
      </c>
      <c r="AX23">
        <v>0.53621399999999997</v>
      </c>
      <c r="AY23">
        <v>0.55961300000000003</v>
      </c>
      <c r="AZ23">
        <v>0.55337800000000004</v>
      </c>
      <c r="BA23">
        <v>0.53090199999999999</v>
      </c>
      <c r="BB23">
        <v>0.551813</v>
      </c>
      <c r="BC23">
        <v>0.54367399999999999</v>
      </c>
      <c r="BD23">
        <v>0.54941600000000002</v>
      </c>
      <c r="BE23">
        <v>0.53764699999999999</v>
      </c>
      <c r="BF23">
        <v>0.52023299999999995</v>
      </c>
      <c r="BG23">
        <v>0.56316100000000002</v>
      </c>
      <c r="BH23">
        <v>0.55718999999999996</v>
      </c>
      <c r="BI23">
        <v>0.53237800000000002</v>
      </c>
      <c r="BJ23">
        <v>0.551902</v>
      </c>
      <c r="BK23">
        <v>0.54300899999999996</v>
      </c>
      <c r="BL23">
        <v>0.52417100000000005</v>
      </c>
      <c r="BM23">
        <v>0.54365200000000002</v>
      </c>
      <c r="BN23">
        <v>0.53607199999999999</v>
      </c>
      <c r="BO23">
        <v>0.56652100000000005</v>
      </c>
      <c r="BP23">
        <v>0.54667900000000003</v>
      </c>
      <c r="BQ23">
        <v>0.51719300000000001</v>
      </c>
      <c r="BR23">
        <v>0.52289399999999997</v>
      </c>
      <c r="BS23">
        <v>0.53127599999999997</v>
      </c>
      <c r="BT23">
        <v>0.51369799999999999</v>
      </c>
      <c r="BU23">
        <v>0.50713900000000001</v>
      </c>
      <c r="BV23">
        <v>0.52688500000000005</v>
      </c>
      <c r="BW23">
        <v>0.57083300000000003</v>
      </c>
      <c r="BX23">
        <v>0.55518100000000004</v>
      </c>
      <c r="BY23">
        <v>0.53845600000000005</v>
      </c>
      <c r="BZ23">
        <v>0.52887200000000001</v>
      </c>
      <c r="CA23">
        <v>0.534528</v>
      </c>
      <c r="CB23">
        <v>0.54575399999999996</v>
      </c>
      <c r="CC23">
        <v>0.52710100000000004</v>
      </c>
      <c r="CD23">
        <v>0.53082099999999999</v>
      </c>
    </row>
    <row r="24" spans="1:82">
      <c r="A24">
        <v>16.148056</v>
      </c>
      <c r="B24" s="2">
        <v>0.67283564814814811</v>
      </c>
      <c r="C24">
        <v>0.58043900000000004</v>
      </c>
      <c r="D24">
        <v>0.58706899999999995</v>
      </c>
      <c r="E24">
        <v>0.58638400000000002</v>
      </c>
      <c r="F24">
        <v>0.572716</v>
      </c>
      <c r="G24">
        <v>0.56065299999999996</v>
      </c>
      <c r="H24">
        <v>0.55763399999999996</v>
      </c>
      <c r="I24">
        <v>0.62521000000000004</v>
      </c>
      <c r="J24">
        <v>0.58561799999999997</v>
      </c>
      <c r="K24">
        <v>0.57807299999999995</v>
      </c>
      <c r="L24">
        <v>0.58532499999999998</v>
      </c>
      <c r="M24">
        <v>0.58823000000000003</v>
      </c>
      <c r="N24">
        <v>0.58660400000000001</v>
      </c>
      <c r="O24">
        <v>0.573044</v>
      </c>
      <c r="P24">
        <v>0.59570000000000001</v>
      </c>
      <c r="Q24">
        <v>0.59692199999999995</v>
      </c>
      <c r="R24">
        <v>0.59243000000000001</v>
      </c>
      <c r="S24">
        <v>0.60650899999999996</v>
      </c>
      <c r="T24">
        <v>0.58010799999999996</v>
      </c>
      <c r="U24">
        <v>0.58007699999999995</v>
      </c>
      <c r="V24">
        <v>0.59331999999999996</v>
      </c>
      <c r="W24">
        <v>0.56690799999999997</v>
      </c>
      <c r="X24">
        <v>0.57224900000000001</v>
      </c>
      <c r="Y24">
        <v>0.57116699999999998</v>
      </c>
      <c r="Z24">
        <v>0.57984500000000005</v>
      </c>
      <c r="AA24">
        <v>0.60630200000000001</v>
      </c>
      <c r="AB24">
        <v>0.588283</v>
      </c>
      <c r="AC24">
        <v>0.57941200000000004</v>
      </c>
      <c r="AD24">
        <v>0.57894699999999999</v>
      </c>
      <c r="AE24">
        <v>0.58389599999999997</v>
      </c>
      <c r="AF24">
        <v>0.57730599999999999</v>
      </c>
      <c r="AG24">
        <v>0.58636500000000003</v>
      </c>
      <c r="AH24">
        <v>0.58640599999999998</v>
      </c>
      <c r="AI24">
        <v>0.61809899999999995</v>
      </c>
      <c r="AJ24">
        <v>0.58634299999999995</v>
      </c>
      <c r="AK24">
        <v>0.57844399999999996</v>
      </c>
      <c r="AL24">
        <v>0.55610400000000004</v>
      </c>
      <c r="AM24">
        <v>0.59781600000000001</v>
      </c>
      <c r="AN24">
        <v>0.58464099999999997</v>
      </c>
      <c r="AO24">
        <v>0.56930000000000003</v>
      </c>
      <c r="AP24">
        <v>0.572828</v>
      </c>
      <c r="AQ24">
        <v>0.59800799999999998</v>
      </c>
      <c r="AR24">
        <v>0.58150999999999997</v>
      </c>
      <c r="AS24">
        <v>0.58165599999999995</v>
      </c>
      <c r="AT24">
        <v>0.57622700000000004</v>
      </c>
      <c r="AU24">
        <v>0.58871200000000001</v>
      </c>
      <c r="AV24">
        <v>0.58527600000000002</v>
      </c>
      <c r="AW24">
        <v>0.56420000000000003</v>
      </c>
      <c r="AX24">
        <v>0.58164199999999999</v>
      </c>
      <c r="AY24">
        <v>0.60007999999999995</v>
      </c>
      <c r="AZ24">
        <v>0.59055199999999997</v>
      </c>
      <c r="BA24">
        <v>0.57686499999999996</v>
      </c>
      <c r="BB24">
        <v>0.597881</v>
      </c>
      <c r="BC24">
        <v>0.59249600000000002</v>
      </c>
      <c r="BD24">
        <v>0.597275</v>
      </c>
      <c r="BE24">
        <v>0.58359499999999997</v>
      </c>
      <c r="BF24">
        <v>0.57078300000000004</v>
      </c>
      <c r="BG24">
        <v>0.60182000000000002</v>
      </c>
      <c r="BH24">
        <v>0.59792999999999996</v>
      </c>
      <c r="BI24">
        <v>0.57658699999999996</v>
      </c>
      <c r="BJ24">
        <v>0.587063</v>
      </c>
      <c r="BK24">
        <v>0.57921900000000004</v>
      </c>
      <c r="BL24">
        <v>0.57089699999999999</v>
      </c>
      <c r="BM24">
        <v>0.58410600000000001</v>
      </c>
      <c r="BN24">
        <v>0.58412299999999995</v>
      </c>
      <c r="BO24">
        <v>0.60246999999999995</v>
      </c>
      <c r="BP24">
        <v>0.58885299999999996</v>
      </c>
      <c r="BQ24">
        <v>0.55458399999999997</v>
      </c>
      <c r="BR24">
        <v>0.56383499999999998</v>
      </c>
      <c r="BS24">
        <v>0.57052999999999998</v>
      </c>
      <c r="BT24">
        <v>0.556454</v>
      </c>
      <c r="BU24">
        <v>0.55321900000000002</v>
      </c>
      <c r="BV24">
        <v>0.57504999999999995</v>
      </c>
      <c r="BW24">
        <v>0.60848899999999995</v>
      </c>
      <c r="BX24">
        <v>0.600159</v>
      </c>
      <c r="BY24">
        <v>0.58646900000000002</v>
      </c>
      <c r="BZ24">
        <v>0.56864400000000004</v>
      </c>
      <c r="CA24">
        <v>0.57878600000000002</v>
      </c>
      <c r="CB24">
        <v>0.59141299999999997</v>
      </c>
      <c r="CC24">
        <v>0.57231699999999996</v>
      </c>
      <c r="CD24">
        <v>0.57207799999999998</v>
      </c>
    </row>
    <row r="25" spans="1:82">
      <c r="A25">
        <v>17.145833</v>
      </c>
      <c r="B25" s="2">
        <v>0.71440972222222221</v>
      </c>
      <c r="C25">
        <v>0.61838800000000005</v>
      </c>
      <c r="D25">
        <v>0.62631300000000001</v>
      </c>
      <c r="E25">
        <v>0.61846299999999998</v>
      </c>
      <c r="F25">
        <v>0.61372000000000004</v>
      </c>
      <c r="G25">
        <v>0.60411300000000001</v>
      </c>
      <c r="H25">
        <v>0.59870400000000001</v>
      </c>
      <c r="I25">
        <v>0.66216600000000003</v>
      </c>
      <c r="J25">
        <v>0.63070099999999996</v>
      </c>
      <c r="K25">
        <v>0.61479099999999998</v>
      </c>
      <c r="L25">
        <v>0.62520799999999999</v>
      </c>
      <c r="M25">
        <v>0.62899799999999995</v>
      </c>
      <c r="N25">
        <v>0.63202499999999995</v>
      </c>
      <c r="O25">
        <v>0.61351599999999995</v>
      </c>
      <c r="P25">
        <v>0.63752200000000003</v>
      </c>
      <c r="Q25">
        <v>0.63408299999999995</v>
      </c>
      <c r="R25">
        <v>0.62764500000000001</v>
      </c>
      <c r="S25">
        <v>0.64264900000000003</v>
      </c>
      <c r="T25">
        <v>0.61533599999999999</v>
      </c>
      <c r="U25">
        <v>0.615537</v>
      </c>
      <c r="V25">
        <v>0.63361199999999995</v>
      </c>
      <c r="W25">
        <v>0.60682400000000003</v>
      </c>
      <c r="X25">
        <v>0.61242399999999997</v>
      </c>
      <c r="Y25">
        <v>0.610151</v>
      </c>
      <c r="Z25">
        <v>0.62160800000000005</v>
      </c>
      <c r="AA25">
        <v>0.64312199999999997</v>
      </c>
      <c r="AB25">
        <v>0.63751100000000005</v>
      </c>
      <c r="AC25">
        <v>0.61686399999999997</v>
      </c>
      <c r="AD25">
        <v>0.61439600000000005</v>
      </c>
      <c r="AE25">
        <v>0.62627900000000003</v>
      </c>
      <c r="AF25">
        <v>0.618649</v>
      </c>
      <c r="AG25">
        <v>0.62850200000000001</v>
      </c>
      <c r="AH25">
        <v>0.62922900000000004</v>
      </c>
      <c r="AI25">
        <v>0.65459699999999998</v>
      </c>
      <c r="AJ25">
        <v>0.62281600000000004</v>
      </c>
      <c r="AK25">
        <v>0.61825300000000005</v>
      </c>
      <c r="AL25">
        <v>0.60053999999999996</v>
      </c>
      <c r="AM25">
        <v>0.63613200000000003</v>
      </c>
      <c r="AN25">
        <v>0.62567300000000003</v>
      </c>
      <c r="AO25">
        <v>0.61217600000000005</v>
      </c>
      <c r="AP25">
        <v>0.60622600000000004</v>
      </c>
      <c r="AQ25">
        <v>0.63614300000000001</v>
      </c>
      <c r="AR25">
        <v>0.62308600000000003</v>
      </c>
      <c r="AS25">
        <v>0.62179099999999998</v>
      </c>
      <c r="AT25">
        <v>0.61716300000000002</v>
      </c>
      <c r="AU25">
        <v>0.62661800000000001</v>
      </c>
      <c r="AV25">
        <v>0.61828700000000003</v>
      </c>
      <c r="AW25">
        <v>0.61101700000000003</v>
      </c>
      <c r="AX25">
        <v>0.62231300000000001</v>
      </c>
      <c r="AY25">
        <v>0.63716899999999999</v>
      </c>
      <c r="AZ25">
        <v>0.63295599999999996</v>
      </c>
      <c r="BA25">
        <v>0.61665999999999999</v>
      </c>
      <c r="BB25">
        <v>0.63622000000000001</v>
      </c>
      <c r="BC25">
        <v>0.64087700000000003</v>
      </c>
      <c r="BD25">
        <v>0.63325399999999998</v>
      </c>
      <c r="BE25">
        <v>0.61613399999999996</v>
      </c>
      <c r="BF25">
        <v>0.610958</v>
      </c>
      <c r="BG25">
        <v>0.63321099999999997</v>
      </c>
      <c r="BH25">
        <v>0.63531700000000002</v>
      </c>
      <c r="BI25">
        <v>0.61338000000000004</v>
      </c>
      <c r="BJ25">
        <v>0.62403500000000001</v>
      </c>
      <c r="BK25">
        <v>0.62241199999999997</v>
      </c>
      <c r="BL25">
        <v>0.60955899999999996</v>
      </c>
      <c r="BM25">
        <v>0.62139100000000003</v>
      </c>
      <c r="BN25">
        <v>0.62821000000000005</v>
      </c>
      <c r="BO25">
        <v>0.64355499999999999</v>
      </c>
      <c r="BP25">
        <v>0.62581299999999995</v>
      </c>
      <c r="BQ25">
        <v>0.59955499999999995</v>
      </c>
      <c r="BR25">
        <v>0.60663100000000003</v>
      </c>
      <c r="BS25">
        <v>0.60717600000000005</v>
      </c>
      <c r="BT25">
        <v>0.59796899999999997</v>
      </c>
      <c r="BU25">
        <v>0.58972899999999995</v>
      </c>
      <c r="BV25">
        <v>0.61206400000000005</v>
      </c>
      <c r="BW25">
        <v>0.64755399999999996</v>
      </c>
      <c r="BX25">
        <v>0.64348099999999997</v>
      </c>
      <c r="BY25">
        <v>0.62287300000000001</v>
      </c>
      <c r="BZ25">
        <v>0.61607800000000001</v>
      </c>
      <c r="CA25">
        <v>0.61373100000000003</v>
      </c>
      <c r="CB25">
        <v>0.62686799999999998</v>
      </c>
      <c r="CC25">
        <v>0.61030200000000001</v>
      </c>
      <c r="CD25">
        <v>0.61161900000000002</v>
      </c>
    </row>
    <row r="26" spans="1:82">
      <c r="A26">
        <v>18.142499999999998</v>
      </c>
      <c r="B26" s="2">
        <v>0.75593749999999993</v>
      </c>
      <c r="C26">
        <v>0.65078999999999998</v>
      </c>
      <c r="D26">
        <v>0.661941</v>
      </c>
      <c r="E26">
        <v>0.65831499999999998</v>
      </c>
      <c r="F26">
        <v>0.65250200000000003</v>
      </c>
      <c r="G26">
        <v>0.647594</v>
      </c>
      <c r="H26">
        <v>0.64190999999999998</v>
      </c>
      <c r="I26">
        <v>0.69606299999999999</v>
      </c>
      <c r="J26">
        <v>0.669736</v>
      </c>
      <c r="K26">
        <v>0.65332999999999997</v>
      </c>
      <c r="L26">
        <v>0.65836799999999995</v>
      </c>
      <c r="M26">
        <v>0.66509799999999997</v>
      </c>
      <c r="N26">
        <v>0.66491800000000001</v>
      </c>
      <c r="O26">
        <v>0.648447</v>
      </c>
      <c r="P26">
        <v>0.67830400000000002</v>
      </c>
      <c r="Q26">
        <v>0.666126</v>
      </c>
      <c r="R26">
        <v>0.66604799999999997</v>
      </c>
      <c r="S26">
        <v>0.67985700000000004</v>
      </c>
      <c r="T26">
        <v>0.65324899999999997</v>
      </c>
      <c r="U26">
        <v>0.65595999999999999</v>
      </c>
      <c r="V26">
        <v>0.67571999999999999</v>
      </c>
      <c r="W26">
        <v>0.64866500000000005</v>
      </c>
      <c r="X26">
        <v>0.65281699999999998</v>
      </c>
      <c r="Y26">
        <v>0.646729</v>
      </c>
      <c r="Z26">
        <v>0.66071199999999997</v>
      </c>
      <c r="AA26">
        <v>0.67772500000000002</v>
      </c>
      <c r="AB26">
        <v>0.67285399999999995</v>
      </c>
      <c r="AC26">
        <v>0.66058300000000003</v>
      </c>
      <c r="AD26">
        <v>0.655227</v>
      </c>
      <c r="AE26">
        <v>0.66386199999999995</v>
      </c>
      <c r="AF26">
        <v>0.66349199999999997</v>
      </c>
      <c r="AG26">
        <v>0.66873899999999997</v>
      </c>
      <c r="AH26">
        <v>0.66403500000000004</v>
      </c>
      <c r="AI26">
        <v>0.686338</v>
      </c>
      <c r="AJ26">
        <v>0.66292399999999996</v>
      </c>
      <c r="AK26">
        <v>0.65697000000000005</v>
      </c>
      <c r="AL26">
        <v>0.63725600000000004</v>
      </c>
      <c r="AM26">
        <v>0.67587299999999995</v>
      </c>
      <c r="AN26">
        <v>0.66459000000000001</v>
      </c>
      <c r="AO26">
        <v>0.64885599999999999</v>
      </c>
      <c r="AP26">
        <v>0.64968899999999996</v>
      </c>
      <c r="AQ26">
        <v>0.67000800000000005</v>
      </c>
      <c r="AR26">
        <v>0.66621300000000006</v>
      </c>
      <c r="AS26">
        <v>0.659327</v>
      </c>
      <c r="AT26">
        <v>0.65999099999999999</v>
      </c>
      <c r="AU26">
        <v>0.66749999999999998</v>
      </c>
      <c r="AV26">
        <v>0.66126200000000002</v>
      </c>
      <c r="AW26">
        <v>0.648698</v>
      </c>
      <c r="AX26">
        <v>0.66379500000000002</v>
      </c>
      <c r="AY26">
        <v>0.67763799999999996</v>
      </c>
      <c r="AZ26">
        <v>0.66990700000000003</v>
      </c>
      <c r="BA26">
        <v>0.65523900000000002</v>
      </c>
      <c r="BB26">
        <v>0.67345999999999995</v>
      </c>
      <c r="BC26">
        <v>0.67756499999999997</v>
      </c>
      <c r="BD26">
        <v>0.67455200000000004</v>
      </c>
      <c r="BE26">
        <v>0.65976100000000004</v>
      </c>
      <c r="BF26">
        <v>0.64347200000000004</v>
      </c>
      <c r="BG26">
        <v>0.67003999999999997</v>
      </c>
      <c r="BH26">
        <v>0.67493599999999998</v>
      </c>
      <c r="BI26">
        <v>0.64975799999999995</v>
      </c>
      <c r="BJ26">
        <v>0.66173899999999997</v>
      </c>
      <c r="BK26">
        <v>0.65608500000000003</v>
      </c>
      <c r="BL26">
        <v>0.65227100000000005</v>
      </c>
      <c r="BM26">
        <v>0.65807499999999997</v>
      </c>
      <c r="BN26">
        <v>0.66462500000000002</v>
      </c>
      <c r="BO26">
        <v>0.68089200000000005</v>
      </c>
      <c r="BP26">
        <v>0.664188</v>
      </c>
      <c r="BQ26">
        <v>0.63977799999999996</v>
      </c>
      <c r="BR26">
        <v>0.64920900000000004</v>
      </c>
      <c r="BS26">
        <v>0.64918100000000001</v>
      </c>
      <c r="BT26">
        <v>0.63780499999999996</v>
      </c>
      <c r="BU26">
        <v>0.63182799999999995</v>
      </c>
      <c r="BV26">
        <v>0.649787</v>
      </c>
      <c r="BW26">
        <v>0.68230800000000003</v>
      </c>
      <c r="BX26">
        <v>0.68420499999999995</v>
      </c>
      <c r="BY26">
        <v>0.664516</v>
      </c>
      <c r="BZ26">
        <v>0.65681299999999998</v>
      </c>
      <c r="CA26">
        <v>0.64867300000000006</v>
      </c>
      <c r="CB26">
        <v>0.66563099999999997</v>
      </c>
      <c r="CC26">
        <v>0.65366199999999997</v>
      </c>
      <c r="CD26">
        <v>0.65000199999999997</v>
      </c>
    </row>
    <row r="27" spans="1:82">
      <c r="A27">
        <v>19.142222</v>
      </c>
      <c r="B27" s="2">
        <v>0.79759259259259263</v>
      </c>
      <c r="C27">
        <v>0.69539399999999996</v>
      </c>
      <c r="D27">
        <v>0.699851</v>
      </c>
      <c r="E27">
        <v>0.69619399999999998</v>
      </c>
      <c r="F27">
        <v>0.69647300000000001</v>
      </c>
      <c r="G27">
        <v>0.68775200000000003</v>
      </c>
      <c r="H27">
        <v>0.68591599999999997</v>
      </c>
      <c r="I27">
        <v>0.73108899999999999</v>
      </c>
      <c r="J27">
        <v>0.70872800000000002</v>
      </c>
      <c r="K27">
        <v>0.68734499999999998</v>
      </c>
      <c r="L27">
        <v>0.70375500000000002</v>
      </c>
      <c r="M27">
        <v>0.70579999999999998</v>
      </c>
      <c r="N27">
        <v>0.698403</v>
      </c>
      <c r="O27">
        <v>0.68806900000000004</v>
      </c>
      <c r="P27">
        <v>0.71929900000000002</v>
      </c>
      <c r="Q27">
        <v>0.70876300000000003</v>
      </c>
      <c r="R27">
        <v>0.70121699999999998</v>
      </c>
      <c r="S27">
        <v>0.72027399999999997</v>
      </c>
      <c r="T27">
        <v>0.69213599999999997</v>
      </c>
      <c r="U27">
        <v>0.69954499999999997</v>
      </c>
      <c r="V27">
        <v>0.71379300000000001</v>
      </c>
      <c r="W27">
        <v>0.69175399999999998</v>
      </c>
      <c r="X27">
        <v>0.68956600000000001</v>
      </c>
      <c r="Y27">
        <v>0.68937800000000005</v>
      </c>
      <c r="Z27">
        <v>0.70852499999999996</v>
      </c>
      <c r="AA27">
        <v>0.713696</v>
      </c>
      <c r="AB27">
        <v>0.71333000000000002</v>
      </c>
      <c r="AC27">
        <v>0.70980699999999997</v>
      </c>
      <c r="AD27">
        <v>0.70368299999999995</v>
      </c>
      <c r="AE27">
        <v>0.70752599999999999</v>
      </c>
      <c r="AF27">
        <v>0.70887199999999995</v>
      </c>
      <c r="AG27">
        <v>0.70740000000000003</v>
      </c>
      <c r="AH27">
        <v>0.70874400000000004</v>
      </c>
      <c r="AI27">
        <v>0.72694099999999995</v>
      </c>
      <c r="AJ27">
        <v>0.70972199999999996</v>
      </c>
      <c r="AK27">
        <v>0.69588000000000005</v>
      </c>
      <c r="AL27">
        <v>0.67651499999999998</v>
      </c>
      <c r="AM27">
        <v>0.71392299999999997</v>
      </c>
      <c r="AN27">
        <v>0.70376300000000003</v>
      </c>
      <c r="AO27">
        <v>0.69524300000000006</v>
      </c>
      <c r="AP27">
        <v>0.69348900000000002</v>
      </c>
      <c r="AQ27">
        <v>0.70924299999999996</v>
      </c>
      <c r="AR27">
        <v>0.70533500000000005</v>
      </c>
      <c r="AS27">
        <v>0.70794100000000004</v>
      </c>
      <c r="AT27">
        <v>0.70604</v>
      </c>
      <c r="AU27">
        <v>0.71057899999999996</v>
      </c>
      <c r="AV27">
        <v>0.70297200000000004</v>
      </c>
      <c r="AW27">
        <v>0.69069599999999998</v>
      </c>
      <c r="AX27">
        <v>0.70449099999999998</v>
      </c>
      <c r="AY27">
        <v>0.719391</v>
      </c>
      <c r="AZ27">
        <v>0.705538</v>
      </c>
      <c r="BA27">
        <v>0.70044099999999998</v>
      </c>
      <c r="BB27">
        <v>0.71896400000000005</v>
      </c>
      <c r="BC27">
        <v>0.70935300000000001</v>
      </c>
      <c r="BD27">
        <v>0.71360699999999999</v>
      </c>
      <c r="BE27">
        <v>0.70203199999999999</v>
      </c>
      <c r="BF27">
        <v>0.68588300000000002</v>
      </c>
      <c r="BG27">
        <v>0.70590799999999998</v>
      </c>
      <c r="BH27">
        <v>0.71131200000000006</v>
      </c>
      <c r="BI27">
        <v>0.69298199999999999</v>
      </c>
      <c r="BJ27">
        <v>0.700986</v>
      </c>
      <c r="BK27">
        <v>0.69879199999999997</v>
      </c>
      <c r="BL27">
        <v>0.691994</v>
      </c>
      <c r="BM27">
        <v>0.69787200000000005</v>
      </c>
      <c r="BN27">
        <v>0.70463299999999995</v>
      </c>
      <c r="BO27">
        <v>0.71962199999999998</v>
      </c>
      <c r="BP27">
        <v>0.70184999999999997</v>
      </c>
      <c r="BQ27">
        <v>0.682531</v>
      </c>
      <c r="BR27">
        <v>0.68696500000000005</v>
      </c>
      <c r="BS27">
        <v>0.68993400000000005</v>
      </c>
      <c r="BT27">
        <v>0.689276</v>
      </c>
      <c r="BU27">
        <v>0.67420199999999997</v>
      </c>
      <c r="BV27">
        <v>0.68766799999999995</v>
      </c>
      <c r="BW27">
        <v>0.72010399999999997</v>
      </c>
      <c r="BX27">
        <v>0.72311000000000003</v>
      </c>
      <c r="BY27">
        <v>0.70249799999999996</v>
      </c>
      <c r="BZ27">
        <v>0.69721699999999998</v>
      </c>
      <c r="CA27">
        <v>0.68758799999999998</v>
      </c>
      <c r="CB27">
        <v>0.70372199999999996</v>
      </c>
      <c r="CC27">
        <v>0.69608099999999995</v>
      </c>
      <c r="CD27">
        <v>0.69410700000000003</v>
      </c>
    </row>
    <row r="28" spans="1:82">
      <c r="A28">
        <v>20.142222</v>
      </c>
      <c r="B28" s="2">
        <v>0.83925925925925926</v>
      </c>
      <c r="C28">
        <v>0.73285199999999995</v>
      </c>
      <c r="D28">
        <v>0.73916800000000005</v>
      </c>
      <c r="E28">
        <v>0.73843199999999998</v>
      </c>
      <c r="F28">
        <v>0.73828899999999997</v>
      </c>
      <c r="G28">
        <v>0.734375</v>
      </c>
      <c r="H28">
        <v>0.73190699999999997</v>
      </c>
      <c r="I28">
        <v>0.76968400000000003</v>
      </c>
      <c r="J28">
        <v>0.74966600000000005</v>
      </c>
      <c r="K28">
        <v>0.73188900000000001</v>
      </c>
      <c r="L28">
        <v>0.74362300000000003</v>
      </c>
      <c r="M28">
        <v>0.75254900000000002</v>
      </c>
      <c r="N28">
        <v>0.74515799999999999</v>
      </c>
      <c r="O28">
        <v>0.72745300000000002</v>
      </c>
      <c r="P28">
        <v>0.75819999999999999</v>
      </c>
      <c r="Q28">
        <v>0.75163899999999995</v>
      </c>
      <c r="R28">
        <v>0.74510100000000001</v>
      </c>
      <c r="S28">
        <v>0.75178400000000001</v>
      </c>
      <c r="T28">
        <v>0.73889499999999997</v>
      </c>
      <c r="U28">
        <v>0.74052399999999996</v>
      </c>
      <c r="V28">
        <v>0.75309999999999999</v>
      </c>
      <c r="W28">
        <v>0.73898399999999997</v>
      </c>
      <c r="X28">
        <v>0.73312600000000006</v>
      </c>
      <c r="Y28">
        <v>0.73672499999999996</v>
      </c>
      <c r="Z28">
        <v>0.751274</v>
      </c>
      <c r="AA28">
        <v>0.75414499999999995</v>
      </c>
      <c r="AB28">
        <v>0.75147900000000001</v>
      </c>
      <c r="AC28">
        <v>0.75337299999999996</v>
      </c>
      <c r="AD28">
        <v>0.74568900000000005</v>
      </c>
      <c r="AE28">
        <v>0.75613699999999995</v>
      </c>
      <c r="AF28">
        <v>0.74938000000000005</v>
      </c>
      <c r="AG28">
        <v>0.744556</v>
      </c>
      <c r="AH28">
        <v>0.74472700000000003</v>
      </c>
      <c r="AI28">
        <v>0.76838600000000001</v>
      </c>
      <c r="AJ28">
        <v>0.75026499999999996</v>
      </c>
      <c r="AK28">
        <v>0.73913200000000001</v>
      </c>
      <c r="AL28">
        <v>0.73231500000000005</v>
      </c>
      <c r="AM28">
        <v>0.76089099999999998</v>
      </c>
      <c r="AN28">
        <v>0.74543899999999996</v>
      </c>
      <c r="AO28">
        <v>0.74423499999999998</v>
      </c>
      <c r="AP28">
        <v>0.73407599999999995</v>
      </c>
      <c r="AQ28">
        <v>0.74863500000000005</v>
      </c>
      <c r="AR28">
        <v>0.75068100000000004</v>
      </c>
      <c r="AS28">
        <v>0.75255000000000005</v>
      </c>
      <c r="AT28">
        <v>0.74911499999999998</v>
      </c>
      <c r="AU28">
        <v>0.75387400000000004</v>
      </c>
      <c r="AV28">
        <v>0.746193</v>
      </c>
      <c r="AW28">
        <v>0.73688900000000002</v>
      </c>
      <c r="AX28">
        <v>0.74448700000000001</v>
      </c>
      <c r="AY28">
        <v>0.75124100000000005</v>
      </c>
      <c r="AZ28">
        <v>0.74717999999999996</v>
      </c>
      <c r="BA28">
        <v>0.73750000000000004</v>
      </c>
      <c r="BB28">
        <v>0.75810100000000002</v>
      </c>
      <c r="BC28">
        <v>0.74898500000000001</v>
      </c>
      <c r="BD28">
        <v>0.75686299999999995</v>
      </c>
      <c r="BE28">
        <v>0.74571699999999996</v>
      </c>
      <c r="BF28">
        <v>0.72616999999999998</v>
      </c>
      <c r="BG28">
        <v>0.747174</v>
      </c>
      <c r="BH28">
        <v>0.75292599999999998</v>
      </c>
      <c r="BI28">
        <v>0.74070000000000003</v>
      </c>
      <c r="BJ28">
        <v>0.73669300000000004</v>
      </c>
      <c r="BK28">
        <v>0.74108200000000002</v>
      </c>
      <c r="BL28">
        <v>0.73375900000000005</v>
      </c>
      <c r="BM28">
        <v>0.74734999999999996</v>
      </c>
      <c r="BN28">
        <v>0.75325399999999998</v>
      </c>
      <c r="BO28">
        <v>0.76217599999999996</v>
      </c>
      <c r="BP28">
        <v>0.744035</v>
      </c>
      <c r="BQ28">
        <v>0.72662499999999997</v>
      </c>
      <c r="BR28">
        <v>0.72762499999999997</v>
      </c>
      <c r="BS28">
        <v>0.73021499999999995</v>
      </c>
      <c r="BT28">
        <v>0.73143599999999998</v>
      </c>
      <c r="BU28">
        <v>0.71767199999999998</v>
      </c>
      <c r="BV28">
        <v>0.73579000000000006</v>
      </c>
      <c r="BW28">
        <v>0.75881100000000001</v>
      </c>
      <c r="BX28">
        <v>0.76788500000000004</v>
      </c>
      <c r="BY28">
        <v>0.74666299999999997</v>
      </c>
      <c r="BZ28">
        <v>0.73635499999999998</v>
      </c>
      <c r="CA28">
        <v>0.72726900000000005</v>
      </c>
      <c r="CB28">
        <v>0.74890000000000001</v>
      </c>
      <c r="CC28">
        <v>0.73390699999999998</v>
      </c>
      <c r="CD28">
        <v>0.73682800000000004</v>
      </c>
    </row>
    <row r="29" spans="1:82">
      <c r="A29">
        <v>21.142778</v>
      </c>
      <c r="B29" s="2">
        <v>0.88094907407407408</v>
      </c>
      <c r="C29">
        <v>0.78443799999999997</v>
      </c>
      <c r="D29">
        <v>0.78076800000000002</v>
      </c>
      <c r="E29">
        <v>0.78351899999999997</v>
      </c>
      <c r="F29">
        <v>0.78745799999999999</v>
      </c>
      <c r="G29">
        <v>0.78061100000000005</v>
      </c>
      <c r="H29">
        <v>0.77509899999999998</v>
      </c>
      <c r="I29">
        <v>0.81102700000000005</v>
      </c>
      <c r="J29">
        <v>0.791157</v>
      </c>
      <c r="K29">
        <v>0.78058300000000003</v>
      </c>
      <c r="L29">
        <v>0.78508100000000003</v>
      </c>
      <c r="M29">
        <v>0.789655</v>
      </c>
      <c r="N29">
        <v>0.78721099999999999</v>
      </c>
      <c r="O29">
        <v>0.76811700000000005</v>
      </c>
      <c r="P29">
        <v>0.80462100000000003</v>
      </c>
      <c r="Q29">
        <v>0.79706200000000005</v>
      </c>
      <c r="R29">
        <v>0.78305800000000003</v>
      </c>
      <c r="S29">
        <v>0.79718</v>
      </c>
      <c r="T29">
        <v>0.78681699999999999</v>
      </c>
      <c r="U29">
        <v>0.78193599999999996</v>
      </c>
      <c r="V29">
        <v>0.80210700000000001</v>
      </c>
      <c r="W29">
        <v>0.78421200000000002</v>
      </c>
      <c r="X29">
        <v>0.77863499999999997</v>
      </c>
      <c r="Y29">
        <v>0.78840399999999999</v>
      </c>
      <c r="Z29">
        <v>0.79306600000000005</v>
      </c>
      <c r="AA29">
        <v>0.79603800000000002</v>
      </c>
      <c r="AB29">
        <v>0.79826900000000001</v>
      </c>
      <c r="AC29">
        <v>0.80404500000000001</v>
      </c>
      <c r="AD29">
        <v>0.78938399999999997</v>
      </c>
      <c r="AE29">
        <v>0.796543</v>
      </c>
      <c r="AF29">
        <v>0.79174500000000003</v>
      </c>
      <c r="AG29">
        <v>0.78499600000000003</v>
      </c>
      <c r="AH29">
        <v>0.78448899999999999</v>
      </c>
      <c r="AI29">
        <v>0.80796999999999997</v>
      </c>
      <c r="AJ29">
        <v>0.79398299999999999</v>
      </c>
      <c r="AK29">
        <v>0.79120999999999997</v>
      </c>
      <c r="AL29">
        <v>0.77332299999999998</v>
      </c>
      <c r="AM29">
        <v>0.81137499999999996</v>
      </c>
      <c r="AN29">
        <v>0.791995</v>
      </c>
      <c r="AO29">
        <v>0.79001900000000003</v>
      </c>
      <c r="AP29">
        <v>0.78455200000000003</v>
      </c>
      <c r="AQ29">
        <v>0.79937199999999997</v>
      </c>
      <c r="AR29">
        <v>0.78808900000000004</v>
      </c>
      <c r="AS29">
        <v>0.79644400000000004</v>
      </c>
      <c r="AT29">
        <v>0.79547100000000004</v>
      </c>
      <c r="AU29">
        <v>0.79352999999999996</v>
      </c>
      <c r="AV29">
        <v>0.79185799999999995</v>
      </c>
      <c r="AW29">
        <v>0.78290000000000004</v>
      </c>
      <c r="AX29">
        <v>0.79254599999999997</v>
      </c>
      <c r="AY29">
        <v>0.79460900000000001</v>
      </c>
      <c r="AZ29">
        <v>0.79311100000000001</v>
      </c>
      <c r="BA29">
        <v>0.78297700000000003</v>
      </c>
      <c r="BB29">
        <v>0.79929099999999997</v>
      </c>
      <c r="BC29">
        <v>0.79756099999999996</v>
      </c>
      <c r="BD29">
        <v>0.79693199999999997</v>
      </c>
      <c r="BE29">
        <v>0.78751599999999999</v>
      </c>
      <c r="BF29">
        <v>0.77583599999999997</v>
      </c>
      <c r="BG29">
        <v>0.79344599999999998</v>
      </c>
      <c r="BH29">
        <v>0.79334199999999999</v>
      </c>
      <c r="BI29">
        <v>0.78239599999999998</v>
      </c>
      <c r="BJ29">
        <v>0.78293999999999997</v>
      </c>
      <c r="BK29">
        <v>0.78650200000000003</v>
      </c>
      <c r="BL29">
        <v>0.776061</v>
      </c>
      <c r="BM29">
        <v>0.78298400000000001</v>
      </c>
      <c r="BN29">
        <v>0.794045</v>
      </c>
      <c r="BO29">
        <v>0.80381800000000003</v>
      </c>
      <c r="BP29">
        <v>0.78364999999999996</v>
      </c>
      <c r="BQ29">
        <v>0.76962399999999997</v>
      </c>
      <c r="BR29">
        <v>0.77639800000000003</v>
      </c>
      <c r="BS29">
        <v>0.78010900000000005</v>
      </c>
      <c r="BT29">
        <v>0.77500500000000005</v>
      </c>
      <c r="BU29">
        <v>0.76401699999999995</v>
      </c>
      <c r="BV29">
        <v>0.77747200000000005</v>
      </c>
      <c r="BW29">
        <v>0.79635100000000003</v>
      </c>
      <c r="BX29">
        <v>0.81389599999999995</v>
      </c>
      <c r="BY29">
        <v>0.78917999999999999</v>
      </c>
      <c r="BZ29">
        <v>0.78342800000000001</v>
      </c>
      <c r="CA29">
        <v>0.77268700000000001</v>
      </c>
      <c r="CB29">
        <v>0.792493</v>
      </c>
      <c r="CC29">
        <v>0.78592600000000001</v>
      </c>
      <c r="CD29">
        <v>0.78051599999999999</v>
      </c>
    </row>
    <row r="30" spans="1:82">
      <c r="A30">
        <v>22.143056000000001</v>
      </c>
      <c r="B30" s="2">
        <v>0.92262731481481486</v>
      </c>
      <c r="C30">
        <v>0.83301400000000003</v>
      </c>
      <c r="D30">
        <v>0.827955</v>
      </c>
      <c r="E30">
        <v>0.83140800000000004</v>
      </c>
      <c r="F30">
        <v>0.83341100000000001</v>
      </c>
      <c r="G30">
        <v>0.82873300000000005</v>
      </c>
      <c r="H30">
        <v>0.82701400000000003</v>
      </c>
      <c r="I30">
        <v>0.847221</v>
      </c>
      <c r="J30">
        <v>0.83085699999999996</v>
      </c>
      <c r="K30">
        <v>0.83059899999999998</v>
      </c>
      <c r="L30">
        <v>0.83091700000000002</v>
      </c>
      <c r="M30">
        <v>0.83303199999999999</v>
      </c>
      <c r="N30">
        <v>0.83756299999999995</v>
      </c>
      <c r="O30">
        <v>0.819716</v>
      </c>
      <c r="P30">
        <v>0.84861500000000001</v>
      </c>
      <c r="Q30">
        <v>0.837727</v>
      </c>
      <c r="R30">
        <v>0.83241600000000004</v>
      </c>
      <c r="S30">
        <v>0.84465299999999999</v>
      </c>
      <c r="T30">
        <v>0.82543100000000003</v>
      </c>
      <c r="U30">
        <v>0.82660500000000003</v>
      </c>
      <c r="V30">
        <v>0.84753900000000004</v>
      </c>
      <c r="W30">
        <v>0.83202200000000004</v>
      </c>
      <c r="X30">
        <v>0.83304999999999996</v>
      </c>
      <c r="Y30">
        <v>0.834758</v>
      </c>
      <c r="Z30">
        <v>0.84129600000000004</v>
      </c>
      <c r="AA30">
        <v>0.84065100000000004</v>
      </c>
      <c r="AB30">
        <v>0.84031599999999995</v>
      </c>
      <c r="AC30">
        <v>0.85003600000000001</v>
      </c>
      <c r="AD30">
        <v>0.83502900000000002</v>
      </c>
      <c r="AE30">
        <v>0.84392</v>
      </c>
      <c r="AF30">
        <v>0.83965900000000004</v>
      </c>
      <c r="AG30">
        <v>0.83295300000000005</v>
      </c>
      <c r="AH30">
        <v>0.83618300000000001</v>
      </c>
      <c r="AI30">
        <v>0.84764499999999998</v>
      </c>
      <c r="AJ30">
        <v>0.84376300000000004</v>
      </c>
      <c r="AK30">
        <v>0.84130899999999997</v>
      </c>
      <c r="AL30">
        <v>0.82202699999999995</v>
      </c>
      <c r="AM30">
        <v>0.85442399999999996</v>
      </c>
      <c r="AN30">
        <v>0.83509800000000001</v>
      </c>
      <c r="AO30">
        <v>0.83366499999999999</v>
      </c>
      <c r="AP30">
        <v>0.83040999999999998</v>
      </c>
      <c r="AQ30">
        <v>0.84104599999999996</v>
      </c>
      <c r="AR30">
        <v>0.83862999999999999</v>
      </c>
      <c r="AS30">
        <v>0.83771700000000004</v>
      </c>
      <c r="AT30">
        <v>0.83800699999999995</v>
      </c>
      <c r="AU30">
        <v>0.83532200000000001</v>
      </c>
      <c r="AV30">
        <v>0.83492500000000003</v>
      </c>
      <c r="AW30">
        <v>0.82846399999999998</v>
      </c>
      <c r="AX30">
        <v>0.83670199999999995</v>
      </c>
      <c r="AY30">
        <v>0.83395799999999998</v>
      </c>
      <c r="AZ30">
        <v>0.83644600000000002</v>
      </c>
      <c r="BA30">
        <v>0.82849300000000003</v>
      </c>
      <c r="BB30">
        <v>0.84407600000000005</v>
      </c>
      <c r="BC30">
        <v>0.841835</v>
      </c>
      <c r="BD30">
        <v>0.83871799999999996</v>
      </c>
      <c r="BE30">
        <v>0.83077999999999996</v>
      </c>
      <c r="BF30">
        <v>0.82279800000000003</v>
      </c>
      <c r="BG30">
        <v>0.83942399999999995</v>
      </c>
      <c r="BH30">
        <v>0.842584</v>
      </c>
      <c r="BI30">
        <v>0.83320399999999994</v>
      </c>
      <c r="BJ30">
        <v>0.83445100000000005</v>
      </c>
      <c r="BK30">
        <v>0.83485600000000004</v>
      </c>
      <c r="BL30">
        <v>0.82561300000000004</v>
      </c>
      <c r="BM30">
        <v>0.83174800000000004</v>
      </c>
      <c r="BN30">
        <v>0.84178500000000001</v>
      </c>
      <c r="BO30">
        <v>0.84398300000000004</v>
      </c>
      <c r="BP30">
        <v>0.83293799999999996</v>
      </c>
      <c r="BQ30">
        <v>0.81995200000000001</v>
      </c>
      <c r="BR30">
        <v>0.827623</v>
      </c>
      <c r="BS30">
        <v>0.83019299999999996</v>
      </c>
      <c r="BT30">
        <v>0.82616500000000004</v>
      </c>
      <c r="BU30">
        <v>0.81346300000000005</v>
      </c>
      <c r="BV30">
        <v>0.819994</v>
      </c>
      <c r="BW30">
        <v>0.83799800000000002</v>
      </c>
      <c r="BX30">
        <v>0.85104199999999997</v>
      </c>
      <c r="BY30">
        <v>0.83354200000000001</v>
      </c>
      <c r="BZ30">
        <v>0.827963</v>
      </c>
      <c r="CA30">
        <v>0.82175399999999998</v>
      </c>
      <c r="CB30">
        <v>0.834013</v>
      </c>
      <c r="CC30">
        <v>0.83521299999999998</v>
      </c>
      <c r="CD30">
        <v>0.829762</v>
      </c>
    </row>
    <row r="31" spans="1:82">
      <c r="A31">
        <v>23.143056000000001</v>
      </c>
      <c r="B31" s="2">
        <v>0.96429398148148149</v>
      </c>
      <c r="C31">
        <v>0.876718</v>
      </c>
      <c r="D31">
        <v>0.87371799999999999</v>
      </c>
      <c r="E31">
        <v>0.88268000000000002</v>
      </c>
      <c r="F31">
        <v>0.88230500000000001</v>
      </c>
      <c r="G31">
        <v>0.87290900000000005</v>
      </c>
      <c r="H31">
        <v>0.87167300000000003</v>
      </c>
      <c r="I31">
        <v>0.88901200000000002</v>
      </c>
      <c r="J31">
        <v>0.88323099999999999</v>
      </c>
      <c r="K31">
        <v>0.88434699999999999</v>
      </c>
      <c r="L31">
        <v>0.88001700000000005</v>
      </c>
      <c r="M31">
        <v>0.87805999999999995</v>
      </c>
      <c r="N31">
        <v>0.881324</v>
      </c>
      <c r="O31">
        <v>0.871166</v>
      </c>
      <c r="P31">
        <v>0.89086900000000002</v>
      </c>
      <c r="Q31">
        <v>0.87928499999999998</v>
      </c>
      <c r="R31">
        <v>0.87852799999999998</v>
      </c>
      <c r="S31">
        <v>0.89100500000000005</v>
      </c>
      <c r="T31">
        <v>0.87412299999999998</v>
      </c>
      <c r="U31">
        <v>0.87566200000000005</v>
      </c>
      <c r="V31">
        <v>0.88795400000000002</v>
      </c>
      <c r="W31">
        <v>0.88043199999999999</v>
      </c>
      <c r="X31">
        <v>0.87971699999999997</v>
      </c>
      <c r="Y31">
        <v>0.88061500000000004</v>
      </c>
      <c r="Z31">
        <v>0.886683</v>
      </c>
      <c r="AA31">
        <v>0.88484300000000005</v>
      </c>
      <c r="AB31">
        <v>0.87928799999999996</v>
      </c>
      <c r="AC31">
        <v>0.896366</v>
      </c>
      <c r="AD31">
        <v>0.879251</v>
      </c>
      <c r="AE31">
        <v>0.89131899999999997</v>
      </c>
      <c r="AF31">
        <v>0.88510200000000006</v>
      </c>
      <c r="AG31">
        <v>0.88260000000000005</v>
      </c>
      <c r="AH31">
        <v>0.882239</v>
      </c>
      <c r="AI31">
        <v>0.89383699999999999</v>
      </c>
      <c r="AJ31">
        <v>0.88650899999999999</v>
      </c>
      <c r="AK31">
        <v>0.88569399999999998</v>
      </c>
      <c r="AL31">
        <v>0.86834100000000003</v>
      </c>
      <c r="AM31">
        <v>0.89713200000000004</v>
      </c>
      <c r="AN31">
        <v>0.88092300000000001</v>
      </c>
      <c r="AO31">
        <v>0.87802599999999997</v>
      </c>
      <c r="AP31">
        <v>0.88042799999999999</v>
      </c>
      <c r="AQ31">
        <v>0.88620699999999997</v>
      </c>
      <c r="AR31">
        <v>0.88635699999999995</v>
      </c>
      <c r="AS31">
        <v>0.88565000000000005</v>
      </c>
      <c r="AT31">
        <v>0.88679600000000003</v>
      </c>
      <c r="AU31">
        <v>0.87583200000000005</v>
      </c>
      <c r="AV31">
        <v>0.88457699999999995</v>
      </c>
      <c r="AW31">
        <v>0.87123300000000004</v>
      </c>
      <c r="AX31">
        <v>0.87982099999999996</v>
      </c>
      <c r="AY31">
        <v>0.88431800000000005</v>
      </c>
      <c r="AZ31">
        <v>0.88696900000000001</v>
      </c>
      <c r="BA31">
        <v>0.88109099999999996</v>
      </c>
      <c r="BB31">
        <v>0.88391500000000001</v>
      </c>
      <c r="BC31">
        <v>0.89208299999999996</v>
      </c>
      <c r="BD31">
        <v>0.88088999999999995</v>
      </c>
      <c r="BE31">
        <v>0.87638799999999994</v>
      </c>
      <c r="BF31">
        <v>0.87253700000000001</v>
      </c>
      <c r="BG31">
        <v>0.88219700000000001</v>
      </c>
      <c r="BH31">
        <v>0.88590599999999997</v>
      </c>
      <c r="BI31">
        <v>0.88087499999999996</v>
      </c>
      <c r="BJ31">
        <v>0.88086699999999996</v>
      </c>
      <c r="BK31">
        <v>0.88462700000000005</v>
      </c>
      <c r="BL31">
        <v>0.87426599999999999</v>
      </c>
      <c r="BM31">
        <v>0.88333099999999998</v>
      </c>
      <c r="BN31">
        <v>0.88422299999999998</v>
      </c>
      <c r="BO31">
        <v>0.88909199999999999</v>
      </c>
      <c r="BP31">
        <v>0.878749</v>
      </c>
      <c r="BQ31">
        <v>0.87214700000000001</v>
      </c>
      <c r="BR31">
        <v>0.87182499999999996</v>
      </c>
      <c r="BS31">
        <v>0.87925200000000003</v>
      </c>
      <c r="BT31">
        <v>0.87453899999999996</v>
      </c>
      <c r="BU31">
        <v>0.87068999999999996</v>
      </c>
      <c r="BV31">
        <v>0.86803900000000001</v>
      </c>
      <c r="BW31">
        <v>0.88129000000000002</v>
      </c>
      <c r="BX31">
        <v>0.88989399999999996</v>
      </c>
      <c r="BY31">
        <v>0.88045799999999996</v>
      </c>
      <c r="BZ31">
        <v>0.87721099999999996</v>
      </c>
      <c r="CA31">
        <v>0.87099499999999996</v>
      </c>
      <c r="CB31">
        <v>0.88524099999999994</v>
      </c>
      <c r="CC31">
        <v>0.88678400000000002</v>
      </c>
      <c r="CD31">
        <v>0.88478900000000005</v>
      </c>
    </row>
    <row r="32" spans="1:82">
      <c r="A32">
        <v>24.143332999999998</v>
      </c>
      <c r="B32" s="3">
        <v>1.0059722222222223</v>
      </c>
      <c r="C32">
        <v>0.922925</v>
      </c>
      <c r="D32">
        <v>0.92527199999999998</v>
      </c>
      <c r="E32">
        <v>0.929037</v>
      </c>
      <c r="F32">
        <v>0.93019799999999997</v>
      </c>
      <c r="G32">
        <v>0.92567699999999997</v>
      </c>
      <c r="H32">
        <v>0.92621200000000004</v>
      </c>
      <c r="I32">
        <v>0.93456700000000004</v>
      </c>
      <c r="J32">
        <v>0.93390200000000001</v>
      </c>
      <c r="K32">
        <v>0.933647</v>
      </c>
      <c r="L32">
        <v>0.92760799999999999</v>
      </c>
      <c r="M32">
        <v>0.92976800000000004</v>
      </c>
      <c r="N32">
        <v>0.92725299999999999</v>
      </c>
      <c r="O32">
        <v>0.92110400000000003</v>
      </c>
      <c r="P32">
        <v>0.93167999999999995</v>
      </c>
      <c r="Q32">
        <v>0.92589900000000003</v>
      </c>
      <c r="R32">
        <v>0.92725299999999999</v>
      </c>
      <c r="S32">
        <v>0.94350999999999996</v>
      </c>
      <c r="T32">
        <v>0.922431</v>
      </c>
      <c r="U32">
        <v>0.92393599999999998</v>
      </c>
      <c r="V32">
        <v>0.93139799999999995</v>
      </c>
      <c r="W32">
        <v>0.92828299999999997</v>
      </c>
      <c r="X32">
        <v>0.92467500000000002</v>
      </c>
      <c r="Y32">
        <v>0.92733100000000002</v>
      </c>
      <c r="Z32">
        <v>0.92331799999999997</v>
      </c>
      <c r="AA32">
        <v>0.92857699999999999</v>
      </c>
      <c r="AB32">
        <v>0.92846899999999999</v>
      </c>
      <c r="AC32">
        <v>0.93603099999999995</v>
      </c>
      <c r="AD32">
        <v>0.92427400000000004</v>
      </c>
      <c r="AE32">
        <v>0.93081999999999998</v>
      </c>
      <c r="AF32">
        <v>0.93127800000000005</v>
      </c>
      <c r="AG32">
        <v>0.93199600000000005</v>
      </c>
      <c r="AH32">
        <v>0.92999799999999999</v>
      </c>
      <c r="AI32">
        <v>0.93510700000000002</v>
      </c>
      <c r="AJ32">
        <v>0.93273799999999996</v>
      </c>
      <c r="AK32">
        <v>0.92756300000000003</v>
      </c>
      <c r="AL32">
        <v>0.91960699999999995</v>
      </c>
      <c r="AM32">
        <v>0.93977200000000005</v>
      </c>
      <c r="AN32">
        <v>0.93135400000000002</v>
      </c>
      <c r="AO32">
        <v>0.91917300000000002</v>
      </c>
      <c r="AP32">
        <v>0.92886899999999994</v>
      </c>
      <c r="AQ32">
        <v>0.933585</v>
      </c>
      <c r="AR32">
        <v>0.93144800000000005</v>
      </c>
      <c r="AS32">
        <v>0.93154499999999996</v>
      </c>
      <c r="AT32">
        <v>0.93344499999999997</v>
      </c>
      <c r="AU32">
        <v>0.92525100000000005</v>
      </c>
      <c r="AV32">
        <v>0.93093000000000004</v>
      </c>
      <c r="AW32">
        <v>0.92323100000000002</v>
      </c>
      <c r="AX32">
        <v>0.93068099999999998</v>
      </c>
      <c r="AY32">
        <v>0.92832400000000004</v>
      </c>
      <c r="AZ32">
        <v>0.92898099999999995</v>
      </c>
      <c r="BA32">
        <v>0.92322000000000004</v>
      </c>
      <c r="BB32">
        <v>0.92704200000000003</v>
      </c>
      <c r="BC32">
        <v>0.94136600000000004</v>
      </c>
      <c r="BD32">
        <v>0.924149</v>
      </c>
      <c r="BE32">
        <v>0.92712300000000003</v>
      </c>
      <c r="BF32">
        <v>0.92442000000000002</v>
      </c>
      <c r="BG32">
        <v>0.93086899999999995</v>
      </c>
      <c r="BH32">
        <v>0.92804299999999995</v>
      </c>
      <c r="BI32">
        <v>0.92666000000000004</v>
      </c>
      <c r="BJ32">
        <v>0.931288</v>
      </c>
      <c r="BK32">
        <v>0.93169100000000005</v>
      </c>
      <c r="BL32">
        <v>0.92052900000000004</v>
      </c>
      <c r="BM32">
        <v>0.92821900000000002</v>
      </c>
      <c r="BN32">
        <v>0.93609100000000001</v>
      </c>
      <c r="BO32">
        <v>0.93516999999999995</v>
      </c>
      <c r="BP32">
        <v>0.92996299999999998</v>
      </c>
      <c r="BQ32">
        <v>0.92077399999999998</v>
      </c>
      <c r="BR32">
        <v>0.92219300000000004</v>
      </c>
      <c r="BS32">
        <v>0.92991000000000001</v>
      </c>
      <c r="BT32">
        <v>0.92247800000000002</v>
      </c>
      <c r="BU32">
        <v>0.91770600000000002</v>
      </c>
      <c r="BV32">
        <v>0.92298899999999995</v>
      </c>
      <c r="BW32">
        <v>0.93113299999999999</v>
      </c>
      <c r="BX32">
        <v>0.93136600000000003</v>
      </c>
      <c r="BY32">
        <v>0.92265699999999995</v>
      </c>
      <c r="BZ32">
        <v>0.92309200000000002</v>
      </c>
      <c r="CA32">
        <v>0.91405800000000004</v>
      </c>
      <c r="CB32">
        <v>0.92585300000000004</v>
      </c>
      <c r="CC32">
        <v>0.92973399999999995</v>
      </c>
      <c r="CD32">
        <v>0.929087</v>
      </c>
    </row>
    <row r="33" spans="1:82">
      <c r="A33">
        <v>25.143611</v>
      </c>
      <c r="B33" s="3">
        <v>1.0476504629629628</v>
      </c>
      <c r="C33">
        <v>0.97546900000000003</v>
      </c>
      <c r="D33">
        <v>0.97438499999999995</v>
      </c>
      <c r="E33">
        <v>0.971831</v>
      </c>
      <c r="F33">
        <v>0.97755199999999998</v>
      </c>
      <c r="G33">
        <v>0.96837399999999996</v>
      </c>
      <c r="H33">
        <v>0.97211999999999998</v>
      </c>
      <c r="I33">
        <v>0.97260400000000002</v>
      </c>
      <c r="J33">
        <v>0.97421800000000003</v>
      </c>
      <c r="K33">
        <v>0.97839699999999996</v>
      </c>
      <c r="L33">
        <v>0.97446900000000003</v>
      </c>
      <c r="M33">
        <v>0.97559600000000002</v>
      </c>
      <c r="N33">
        <v>0.97088099999999999</v>
      </c>
      <c r="O33">
        <v>0.97148999999999996</v>
      </c>
      <c r="P33">
        <v>0.97490299999999996</v>
      </c>
      <c r="Q33">
        <v>0.97501300000000002</v>
      </c>
      <c r="R33">
        <v>0.97831000000000001</v>
      </c>
      <c r="S33">
        <v>0.98205799999999999</v>
      </c>
      <c r="T33">
        <v>0.97203499999999998</v>
      </c>
      <c r="U33">
        <v>0.97544600000000004</v>
      </c>
      <c r="V33">
        <v>0.97678900000000002</v>
      </c>
      <c r="W33">
        <v>0.97664399999999996</v>
      </c>
      <c r="X33">
        <v>0.97272700000000001</v>
      </c>
      <c r="Y33">
        <v>0.97841699999999998</v>
      </c>
      <c r="Z33">
        <v>0.97310700000000006</v>
      </c>
      <c r="AA33">
        <v>0.98001899999999997</v>
      </c>
      <c r="AB33">
        <v>0.97311000000000003</v>
      </c>
      <c r="AC33">
        <v>0.97676700000000005</v>
      </c>
      <c r="AD33">
        <v>0.97139699999999995</v>
      </c>
      <c r="AE33">
        <v>0.97354600000000002</v>
      </c>
      <c r="AF33">
        <v>0.97885599999999995</v>
      </c>
      <c r="AG33">
        <v>0.97619100000000003</v>
      </c>
      <c r="AH33">
        <v>0.976294</v>
      </c>
      <c r="AI33">
        <v>0.98172599999999999</v>
      </c>
      <c r="AJ33">
        <v>0.97741699999999998</v>
      </c>
      <c r="AK33">
        <v>0.97765999999999997</v>
      </c>
      <c r="AL33">
        <v>0.97163200000000005</v>
      </c>
      <c r="AM33">
        <v>0.97663199999999994</v>
      </c>
      <c r="AN33">
        <v>0.97766900000000001</v>
      </c>
      <c r="AO33">
        <v>0.974213</v>
      </c>
      <c r="AP33">
        <v>0.97490900000000003</v>
      </c>
      <c r="AQ33">
        <v>0.97506400000000004</v>
      </c>
      <c r="AR33">
        <v>0.97677800000000004</v>
      </c>
      <c r="AS33">
        <v>0.97553599999999996</v>
      </c>
      <c r="AT33">
        <v>0.97854399999999997</v>
      </c>
      <c r="AU33">
        <v>0.97237700000000005</v>
      </c>
      <c r="AV33">
        <v>0.97409599999999996</v>
      </c>
      <c r="AW33">
        <v>0.97258999999999995</v>
      </c>
      <c r="AX33">
        <v>0.97556299999999996</v>
      </c>
      <c r="AY33">
        <v>0.97680299999999998</v>
      </c>
      <c r="AZ33">
        <v>0.97188699999999995</v>
      </c>
      <c r="BA33">
        <v>0.97162300000000001</v>
      </c>
      <c r="BB33">
        <v>0.97479700000000002</v>
      </c>
      <c r="BC33">
        <v>0.97747799999999996</v>
      </c>
      <c r="BD33">
        <v>0.97250400000000004</v>
      </c>
      <c r="BE33">
        <v>0.97406899999999996</v>
      </c>
      <c r="BF33">
        <v>0.97042200000000001</v>
      </c>
      <c r="BG33">
        <v>0.97573200000000004</v>
      </c>
      <c r="BH33">
        <v>0.97231500000000004</v>
      </c>
      <c r="BI33">
        <v>0.97603899999999999</v>
      </c>
      <c r="BJ33">
        <v>0.97520300000000004</v>
      </c>
      <c r="BK33">
        <v>0.97680999999999996</v>
      </c>
      <c r="BL33">
        <v>0.97441999999999995</v>
      </c>
      <c r="BM33">
        <v>0.97137099999999998</v>
      </c>
      <c r="BN33">
        <v>0.976383</v>
      </c>
      <c r="BO33">
        <v>0.97870000000000001</v>
      </c>
      <c r="BP33">
        <v>0.970225</v>
      </c>
      <c r="BQ33">
        <v>0.970024</v>
      </c>
      <c r="BR33">
        <v>0.97159300000000004</v>
      </c>
      <c r="BS33">
        <v>0.97252799999999995</v>
      </c>
      <c r="BT33">
        <v>0.97146600000000005</v>
      </c>
      <c r="BU33">
        <v>0.96860199999999996</v>
      </c>
      <c r="BV33">
        <v>0.97069099999999997</v>
      </c>
      <c r="BW33">
        <v>0.97439900000000002</v>
      </c>
      <c r="BX33">
        <v>0.97822500000000001</v>
      </c>
      <c r="BY33">
        <v>0.96754499999999999</v>
      </c>
      <c r="BZ33">
        <v>0.96884700000000001</v>
      </c>
      <c r="CA33">
        <v>0.96765100000000004</v>
      </c>
      <c r="CB33">
        <v>0.97204999999999997</v>
      </c>
      <c r="CC33">
        <v>0.97426299999999999</v>
      </c>
      <c r="CD33">
        <v>0.974414</v>
      </c>
    </row>
    <row r="34" spans="1:82">
      <c r="A34">
        <v>25.671666999999999</v>
      </c>
      <c r="B34" s="3">
        <v>1.0696527777777778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  <c r="BO34">
        <v>1</v>
      </c>
      <c r="BP34">
        <v>1</v>
      </c>
      <c r="BQ34">
        <v>1</v>
      </c>
      <c r="BR34">
        <v>1</v>
      </c>
      <c r="BS34">
        <v>1</v>
      </c>
      <c r="BT34">
        <v>1</v>
      </c>
      <c r="BU34">
        <v>1</v>
      </c>
      <c r="BV34">
        <v>1</v>
      </c>
      <c r="BW34">
        <v>1</v>
      </c>
      <c r="BX34">
        <v>1</v>
      </c>
      <c r="BY34">
        <v>1</v>
      </c>
      <c r="BZ34">
        <v>1</v>
      </c>
      <c r="CA34">
        <v>1</v>
      </c>
      <c r="CB34">
        <v>1</v>
      </c>
      <c r="CC34">
        <v>1</v>
      </c>
      <c r="CD34">
        <v>1</v>
      </c>
    </row>
    <row r="35" spans="1:82">
      <c r="A35">
        <v>25.715278000000001</v>
      </c>
      <c r="B35" s="3">
        <v>1.0714699074074074</v>
      </c>
      <c r="C35">
        <v>0.97455400000000003</v>
      </c>
      <c r="D35">
        <v>0.97040599999999999</v>
      </c>
      <c r="E35">
        <v>0.97821499999999995</v>
      </c>
      <c r="F35">
        <v>0.97119999999999995</v>
      </c>
      <c r="G35">
        <v>0.99086099999999999</v>
      </c>
      <c r="H35">
        <v>0.99346800000000002</v>
      </c>
      <c r="I35">
        <v>0.99826300000000001</v>
      </c>
      <c r="J35">
        <v>0.99380000000000002</v>
      </c>
      <c r="K35">
        <v>0.97090100000000001</v>
      </c>
      <c r="L35">
        <v>0.96227399999999996</v>
      </c>
      <c r="M35">
        <v>0.96699400000000002</v>
      </c>
      <c r="N35">
        <v>0.96268500000000001</v>
      </c>
      <c r="O35">
        <v>1.0849200000000001</v>
      </c>
      <c r="P35">
        <v>1.0775680000000001</v>
      </c>
      <c r="Q35">
        <v>0.964449</v>
      </c>
      <c r="R35">
        <v>0.96445700000000001</v>
      </c>
      <c r="S35">
        <v>0.50341199999999997</v>
      </c>
      <c r="T35">
        <v>0.57914900000000002</v>
      </c>
      <c r="U35">
        <v>0.84060000000000001</v>
      </c>
      <c r="V35">
        <v>0.90214700000000003</v>
      </c>
      <c r="W35">
        <v>0.908636</v>
      </c>
      <c r="X35">
        <v>0.92036700000000005</v>
      </c>
      <c r="Y35">
        <v>0.91847199999999996</v>
      </c>
      <c r="Z35">
        <v>0.92285499999999998</v>
      </c>
      <c r="AA35">
        <v>1.0835490000000001</v>
      </c>
      <c r="AB35">
        <v>0.95074099999999995</v>
      </c>
      <c r="AC35">
        <v>0.91766099999999995</v>
      </c>
      <c r="AD35">
        <v>0.90972500000000001</v>
      </c>
      <c r="AE35">
        <v>0.91898800000000003</v>
      </c>
      <c r="AF35">
        <v>0.92491299999999999</v>
      </c>
      <c r="AG35">
        <v>0.924647</v>
      </c>
      <c r="AH35">
        <v>0.93094900000000003</v>
      </c>
      <c r="AI35">
        <v>1.146709</v>
      </c>
      <c r="AJ35">
        <v>1.009091</v>
      </c>
      <c r="AK35">
        <v>0.94190099999999999</v>
      </c>
      <c r="AL35">
        <v>0.91728600000000005</v>
      </c>
      <c r="AM35">
        <v>0.91187399999999996</v>
      </c>
      <c r="AN35">
        <v>0.90757900000000002</v>
      </c>
      <c r="AO35">
        <v>0.91581400000000002</v>
      </c>
      <c r="AP35">
        <v>0.91464000000000001</v>
      </c>
      <c r="AQ35">
        <v>1.041264</v>
      </c>
      <c r="AR35">
        <v>0.93738299999999997</v>
      </c>
      <c r="AS35">
        <v>0.91156499999999996</v>
      </c>
      <c r="AT35">
        <v>0.91207400000000005</v>
      </c>
      <c r="AU35">
        <v>0.91347199999999995</v>
      </c>
      <c r="AV35">
        <v>0.91434199999999999</v>
      </c>
      <c r="AW35">
        <v>0.91694799999999999</v>
      </c>
      <c r="AX35">
        <v>0.92232700000000001</v>
      </c>
      <c r="AY35">
        <v>1.0843320000000001</v>
      </c>
      <c r="AZ35">
        <v>0.94634499999999999</v>
      </c>
      <c r="BA35">
        <v>0.91118699999999997</v>
      </c>
      <c r="BB35">
        <v>0.90934899999999996</v>
      </c>
      <c r="BC35">
        <v>0.911717</v>
      </c>
      <c r="BD35">
        <v>0.921624</v>
      </c>
      <c r="BE35">
        <v>0.92172699999999996</v>
      </c>
      <c r="BF35">
        <v>0.92559100000000005</v>
      </c>
      <c r="BG35">
        <v>1.0083549999999999</v>
      </c>
      <c r="BH35">
        <v>0.85851100000000002</v>
      </c>
      <c r="BI35">
        <v>0.90363499999999997</v>
      </c>
      <c r="BJ35">
        <v>0.90692099999999998</v>
      </c>
      <c r="BK35">
        <v>0.91823200000000005</v>
      </c>
      <c r="BL35">
        <v>0.918964</v>
      </c>
      <c r="BM35">
        <v>0.92073199999999999</v>
      </c>
      <c r="BN35">
        <v>0.93005499999999997</v>
      </c>
      <c r="BO35">
        <v>0.97515200000000002</v>
      </c>
      <c r="BP35">
        <v>0.974603</v>
      </c>
      <c r="BQ35">
        <v>0.98714299999999999</v>
      </c>
      <c r="BR35">
        <v>0.99383600000000005</v>
      </c>
      <c r="BS35">
        <v>0.98936199999999996</v>
      </c>
      <c r="BT35">
        <v>0.98863100000000004</v>
      </c>
      <c r="BU35">
        <v>1.00057</v>
      </c>
      <c r="BV35">
        <v>0.99557899999999999</v>
      </c>
      <c r="BW35">
        <v>1.04566</v>
      </c>
      <c r="BX35">
        <v>1.0127870000000001</v>
      </c>
      <c r="BY35">
        <v>1.001037</v>
      </c>
      <c r="BZ35">
        <v>1.001093</v>
      </c>
      <c r="CA35">
        <v>1.006883</v>
      </c>
      <c r="CB35">
        <v>0.99551500000000004</v>
      </c>
      <c r="CC35">
        <v>1.0098990000000001</v>
      </c>
      <c r="CD35">
        <v>1.0073000000000001</v>
      </c>
    </row>
    <row r="36" spans="1:82">
      <c r="A36">
        <v>25.965278000000001</v>
      </c>
      <c r="B36" s="3">
        <v>1.0818865740740742</v>
      </c>
      <c r="C36">
        <v>1.030146</v>
      </c>
      <c r="D36">
        <v>1.019733</v>
      </c>
      <c r="E36">
        <v>1.0395319999999999</v>
      </c>
      <c r="F36">
        <v>1.0311600000000001</v>
      </c>
      <c r="G36">
        <v>0.99803299999999995</v>
      </c>
      <c r="H36">
        <v>1.0052479999999999</v>
      </c>
      <c r="I36">
        <v>1.001566</v>
      </c>
      <c r="J36">
        <v>1.0118320000000001</v>
      </c>
      <c r="K36">
        <v>1.0139229999999999</v>
      </c>
      <c r="L36">
        <v>1.008551</v>
      </c>
      <c r="M36">
        <v>1.0152019999999999</v>
      </c>
      <c r="N36">
        <v>1.006516</v>
      </c>
      <c r="O36">
        <v>0.91201399999999999</v>
      </c>
      <c r="P36">
        <v>0.90837800000000002</v>
      </c>
      <c r="Q36">
        <v>0.96572000000000002</v>
      </c>
      <c r="R36">
        <v>0.97217699999999996</v>
      </c>
      <c r="S36">
        <v>0.129246</v>
      </c>
      <c r="T36">
        <v>0.380913</v>
      </c>
      <c r="U36">
        <v>0.96352599999999999</v>
      </c>
      <c r="V36">
        <v>0.995363</v>
      </c>
      <c r="W36">
        <v>1.009871</v>
      </c>
      <c r="X36">
        <v>1.009887</v>
      </c>
      <c r="Y36">
        <v>1.0163</v>
      </c>
      <c r="Z36">
        <v>1.00427</v>
      </c>
      <c r="AA36">
        <v>0.88683400000000001</v>
      </c>
      <c r="AB36">
        <v>0.91493000000000002</v>
      </c>
      <c r="AC36">
        <v>0.99783699999999997</v>
      </c>
      <c r="AD36">
        <v>1.017606</v>
      </c>
      <c r="AE36">
        <v>1.0321340000000001</v>
      </c>
      <c r="AF36">
        <v>1.022594</v>
      </c>
      <c r="AG36">
        <v>1.022378</v>
      </c>
      <c r="AH36">
        <v>1.023285</v>
      </c>
      <c r="AI36">
        <v>0.88172499999999998</v>
      </c>
      <c r="AJ36">
        <v>0.76888900000000004</v>
      </c>
      <c r="AK36">
        <v>0.86706099999999997</v>
      </c>
      <c r="AL36">
        <v>1.0064820000000001</v>
      </c>
      <c r="AM36">
        <v>1.0111920000000001</v>
      </c>
      <c r="AN36">
        <v>1.0288349999999999</v>
      </c>
      <c r="AO36">
        <v>1.024775</v>
      </c>
      <c r="AP36">
        <v>1.0185360000000001</v>
      </c>
      <c r="AQ36">
        <v>0.91334599999999999</v>
      </c>
      <c r="AR36">
        <v>0.95135199999999998</v>
      </c>
      <c r="AS36">
        <v>0.989313</v>
      </c>
      <c r="AT36">
        <v>1.028894</v>
      </c>
      <c r="AU36">
        <v>1.02542</v>
      </c>
      <c r="AV36">
        <v>1.0348120000000001</v>
      </c>
      <c r="AW36">
        <v>1.026208</v>
      </c>
      <c r="AX36">
        <v>1.02024</v>
      </c>
      <c r="AY36">
        <v>0.89203699999999997</v>
      </c>
      <c r="AZ36">
        <v>0.92910400000000004</v>
      </c>
      <c r="BA36">
        <v>0.983927</v>
      </c>
      <c r="BB36">
        <v>1.0115400000000001</v>
      </c>
      <c r="BC36">
        <v>1.0263519999999999</v>
      </c>
      <c r="BD36">
        <v>1.030343</v>
      </c>
      <c r="BE36">
        <v>1.0263979999999999</v>
      </c>
      <c r="BF36">
        <v>1.023838</v>
      </c>
      <c r="BG36">
        <v>1.0155940000000001</v>
      </c>
      <c r="BH36">
        <v>0.96827700000000005</v>
      </c>
      <c r="BI36">
        <v>0.99713300000000005</v>
      </c>
      <c r="BJ36">
        <v>1.0057510000000001</v>
      </c>
      <c r="BK36">
        <v>1.013657</v>
      </c>
      <c r="BL36">
        <v>1.0105299999999999</v>
      </c>
      <c r="BM36">
        <v>1.0166360000000001</v>
      </c>
      <c r="BN36">
        <v>1.021895</v>
      </c>
      <c r="BO36">
        <v>0.98885500000000004</v>
      </c>
      <c r="BP36">
        <v>1.030497</v>
      </c>
      <c r="BQ36">
        <v>1.017725</v>
      </c>
      <c r="BR36">
        <v>1.0222119999999999</v>
      </c>
      <c r="BS36">
        <v>1.0204690000000001</v>
      </c>
      <c r="BT36">
        <v>1.013765</v>
      </c>
      <c r="BU36">
        <v>1.0223359999999999</v>
      </c>
      <c r="BV36">
        <v>1.0199100000000001</v>
      </c>
      <c r="BW36">
        <v>0.99617299999999998</v>
      </c>
      <c r="BX36">
        <v>1.0232600000000001</v>
      </c>
      <c r="BY36">
        <v>1.0138149999999999</v>
      </c>
      <c r="BZ36">
        <v>1.0107459999999999</v>
      </c>
      <c r="CA36">
        <v>1.022303</v>
      </c>
      <c r="CB36">
        <v>1.013382</v>
      </c>
      <c r="CC36">
        <v>1.0232490000000001</v>
      </c>
      <c r="CD36">
        <v>1.0199990000000001</v>
      </c>
    </row>
    <row r="37" spans="1:82">
      <c r="A37">
        <v>26.215278000000001</v>
      </c>
      <c r="B37" s="3">
        <v>1.0923032407407407</v>
      </c>
      <c r="C37">
        <v>0.99604199999999998</v>
      </c>
      <c r="D37">
        <v>0.98811499999999997</v>
      </c>
      <c r="E37">
        <v>1.011925</v>
      </c>
      <c r="F37">
        <v>1.0101439999999999</v>
      </c>
      <c r="G37">
        <v>1.006205</v>
      </c>
      <c r="H37">
        <v>1.0108459999999999</v>
      </c>
      <c r="I37">
        <v>1.003565</v>
      </c>
      <c r="J37">
        <v>1.016648</v>
      </c>
      <c r="K37">
        <v>0.99459600000000004</v>
      </c>
      <c r="L37">
        <v>0.99031100000000005</v>
      </c>
      <c r="M37">
        <v>0.99700599999999995</v>
      </c>
      <c r="N37">
        <v>0.98045199999999999</v>
      </c>
      <c r="O37">
        <v>0.87797599999999998</v>
      </c>
      <c r="P37">
        <v>0.87521000000000004</v>
      </c>
      <c r="Q37">
        <v>0.949187</v>
      </c>
      <c r="R37">
        <v>0.95792999999999995</v>
      </c>
      <c r="S37">
        <v>8.9019000000000001E-2</v>
      </c>
      <c r="T37">
        <v>0.390351</v>
      </c>
      <c r="U37">
        <v>0.95094599999999996</v>
      </c>
      <c r="V37">
        <v>0.97650099999999995</v>
      </c>
      <c r="W37">
        <v>0.98726100000000006</v>
      </c>
      <c r="X37">
        <v>0.99121199999999998</v>
      </c>
      <c r="Y37">
        <v>0.99212699999999998</v>
      </c>
      <c r="Z37">
        <v>0.97945400000000005</v>
      </c>
      <c r="AA37">
        <v>0.84949600000000003</v>
      </c>
      <c r="AB37">
        <v>0.92534799999999995</v>
      </c>
      <c r="AC37">
        <v>0.98723300000000003</v>
      </c>
      <c r="AD37">
        <v>0.99299999999999999</v>
      </c>
      <c r="AE37">
        <v>1.013223</v>
      </c>
      <c r="AF37">
        <v>0.99427600000000005</v>
      </c>
      <c r="AG37">
        <v>0.995564</v>
      </c>
      <c r="AH37">
        <v>0.98900500000000002</v>
      </c>
      <c r="AI37">
        <v>0.77099399999999996</v>
      </c>
      <c r="AJ37">
        <v>0.77303900000000003</v>
      </c>
      <c r="AK37">
        <v>0.84301899999999996</v>
      </c>
      <c r="AL37">
        <v>0.99639299999999997</v>
      </c>
      <c r="AM37">
        <v>0.99051199999999995</v>
      </c>
      <c r="AN37">
        <v>0.99874600000000002</v>
      </c>
      <c r="AO37">
        <v>0.99985800000000002</v>
      </c>
      <c r="AP37">
        <v>0.990784</v>
      </c>
      <c r="AQ37">
        <v>0.89368000000000003</v>
      </c>
      <c r="AR37">
        <v>0.94455900000000004</v>
      </c>
      <c r="AS37">
        <v>0.97316000000000003</v>
      </c>
      <c r="AT37">
        <v>0.99501600000000001</v>
      </c>
      <c r="AU37">
        <v>0.99679399999999996</v>
      </c>
      <c r="AV37">
        <v>1.002712</v>
      </c>
      <c r="AW37">
        <v>0.99429400000000001</v>
      </c>
      <c r="AX37">
        <v>0.99255199999999999</v>
      </c>
      <c r="AY37">
        <v>0.85634200000000005</v>
      </c>
      <c r="AZ37">
        <v>0.93103000000000002</v>
      </c>
      <c r="BA37">
        <v>0.97597400000000001</v>
      </c>
      <c r="BB37">
        <v>0.98742600000000003</v>
      </c>
      <c r="BC37">
        <v>0.99085299999999998</v>
      </c>
      <c r="BD37">
        <v>0.99382899999999996</v>
      </c>
      <c r="BE37">
        <v>0.99073199999999995</v>
      </c>
      <c r="BF37">
        <v>0.99227799999999999</v>
      </c>
      <c r="BG37">
        <v>1.0178510000000001</v>
      </c>
      <c r="BH37">
        <v>0.971105</v>
      </c>
      <c r="BI37">
        <v>0.98555499999999996</v>
      </c>
      <c r="BJ37">
        <v>0.98776799999999998</v>
      </c>
      <c r="BK37">
        <v>0.98363900000000004</v>
      </c>
      <c r="BL37">
        <v>0.98346900000000004</v>
      </c>
      <c r="BM37">
        <v>0.99021400000000004</v>
      </c>
      <c r="BN37">
        <v>0.98977400000000004</v>
      </c>
      <c r="BO37">
        <v>0.97212200000000004</v>
      </c>
      <c r="BP37">
        <v>1.0231669999999999</v>
      </c>
      <c r="BQ37">
        <v>1.012966</v>
      </c>
      <c r="BR37">
        <v>1.016643</v>
      </c>
      <c r="BS37">
        <v>1.0171669999999999</v>
      </c>
      <c r="BT37">
        <v>1.0097739999999999</v>
      </c>
      <c r="BU37">
        <v>1.0176799999999999</v>
      </c>
      <c r="BV37">
        <v>1.0123880000000001</v>
      </c>
      <c r="BW37">
        <v>1.0136959999999999</v>
      </c>
      <c r="BX37">
        <v>0.99999199999999999</v>
      </c>
      <c r="BY37">
        <v>0.99888200000000005</v>
      </c>
      <c r="BZ37">
        <v>1.0060389999999999</v>
      </c>
      <c r="CA37">
        <v>1.012383</v>
      </c>
      <c r="CB37">
        <v>1.0061899999999999</v>
      </c>
      <c r="CC37">
        <v>1.012759</v>
      </c>
      <c r="CD37">
        <v>1.0156849999999999</v>
      </c>
    </row>
    <row r="38" spans="1:82">
      <c r="A38">
        <v>26.465278000000001</v>
      </c>
      <c r="B38" s="3">
        <v>1.1027199074074074</v>
      </c>
      <c r="C38">
        <v>0.98514299999999999</v>
      </c>
      <c r="D38">
        <v>0.97977099999999995</v>
      </c>
      <c r="E38">
        <v>1.0024109999999999</v>
      </c>
      <c r="F38">
        <v>1.003058</v>
      </c>
      <c r="G38">
        <v>1.033944</v>
      </c>
      <c r="H38">
        <v>1.0425530000000001</v>
      </c>
      <c r="I38">
        <v>1.025892</v>
      </c>
      <c r="J38">
        <v>1.03566</v>
      </c>
      <c r="K38">
        <v>0.99379300000000004</v>
      </c>
      <c r="L38">
        <v>0.98443700000000001</v>
      </c>
      <c r="M38">
        <v>0.99470499999999995</v>
      </c>
      <c r="N38">
        <v>0.97652399999999995</v>
      </c>
      <c r="O38">
        <v>0.85593300000000005</v>
      </c>
      <c r="P38">
        <v>0.85355800000000004</v>
      </c>
      <c r="Q38">
        <v>0.94020899999999996</v>
      </c>
      <c r="R38">
        <v>0.95246399999999998</v>
      </c>
      <c r="S38">
        <v>7.3638999999999996E-2</v>
      </c>
      <c r="T38">
        <v>0.41183999999999998</v>
      </c>
      <c r="U38">
        <v>0.95472500000000005</v>
      </c>
      <c r="V38">
        <v>0.96854499999999999</v>
      </c>
      <c r="W38">
        <v>0.97903899999999999</v>
      </c>
      <c r="X38">
        <v>0.98078900000000002</v>
      </c>
      <c r="Y38">
        <v>0.98096799999999995</v>
      </c>
      <c r="Z38">
        <v>0.96767000000000003</v>
      </c>
      <c r="AA38">
        <v>0.82300099999999998</v>
      </c>
      <c r="AB38">
        <v>0.92066199999999998</v>
      </c>
      <c r="AC38">
        <v>0.97851600000000005</v>
      </c>
      <c r="AD38">
        <v>0.98524999999999996</v>
      </c>
      <c r="AE38">
        <v>0.99594400000000005</v>
      </c>
      <c r="AF38">
        <v>0.99162700000000004</v>
      </c>
      <c r="AG38">
        <v>0.97605500000000001</v>
      </c>
      <c r="AH38">
        <v>0.98043899999999995</v>
      </c>
      <c r="AI38">
        <v>0.72039600000000004</v>
      </c>
      <c r="AJ38">
        <v>0.73699599999999998</v>
      </c>
      <c r="AK38">
        <v>0.85706700000000002</v>
      </c>
      <c r="AL38">
        <v>0.99912699999999999</v>
      </c>
      <c r="AM38">
        <v>0.97817799999999999</v>
      </c>
      <c r="AN38">
        <v>0.98224999999999996</v>
      </c>
      <c r="AO38">
        <v>0.98189499999999996</v>
      </c>
      <c r="AP38">
        <v>0.97313099999999997</v>
      </c>
      <c r="AQ38">
        <v>0.87142200000000003</v>
      </c>
      <c r="AR38">
        <v>0.93328900000000004</v>
      </c>
      <c r="AS38">
        <v>0.96748299999999998</v>
      </c>
      <c r="AT38">
        <v>0.98987000000000003</v>
      </c>
      <c r="AU38">
        <v>0.98570100000000005</v>
      </c>
      <c r="AV38">
        <v>0.98811300000000002</v>
      </c>
      <c r="AW38">
        <v>0.98311999999999999</v>
      </c>
      <c r="AX38">
        <v>0.97821999999999998</v>
      </c>
      <c r="AY38">
        <v>0.83708800000000005</v>
      </c>
      <c r="AZ38">
        <v>0.92651600000000001</v>
      </c>
      <c r="BA38">
        <v>0.97803799999999996</v>
      </c>
      <c r="BB38">
        <v>0.97683200000000003</v>
      </c>
      <c r="BC38">
        <v>0.97924699999999998</v>
      </c>
      <c r="BD38">
        <v>0.978657</v>
      </c>
      <c r="BE38">
        <v>0.97334299999999996</v>
      </c>
      <c r="BF38">
        <v>0.98267499999999997</v>
      </c>
      <c r="BG38">
        <v>1.0084340000000001</v>
      </c>
      <c r="BH38">
        <v>0.96963299999999997</v>
      </c>
      <c r="BI38">
        <v>0.97628899999999996</v>
      </c>
      <c r="BJ38">
        <v>0.97959600000000002</v>
      </c>
      <c r="BK38">
        <v>0.97714699999999999</v>
      </c>
      <c r="BL38">
        <v>0.96783300000000005</v>
      </c>
      <c r="BM38">
        <v>0.97881300000000004</v>
      </c>
      <c r="BN38">
        <v>0.96908099999999997</v>
      </c>
      <c r="BO38">
        <v>0.96008000000000004</v>
      </c>
      <c r="BP38">
        <v>1.007136</v>
      </c>
      <c r="BQ38">
        <v>0.99302400000000002</v>
      </c>
      <c r="BR38">
        <v>1.00335</v>
      </c>
      <c r="BS38">
        <v>1.004065</v>
      </c>
      <c r="BT38">
        <v>0.99829699999999999</v>
      </c>
      <c r="BU38">
        <v>0.999089</v>
      </c>
      <c r="BV38">
        <v>0.99354399999999998</v>
      </c>
      <c r="BW38">
        <v>0.98936599999999997</v>
      </c>
      <c r="BX38">
        <v>0.98389400000000005</v>
      </c>
      <c r="BY38">
        <v>0.98047700000000004</v>
      </c>
      <c r="BZ38">
        <v>0.99240799999999996</v>
      </c>
      <c r="CA38">
        <v>1.0011479999999999</v>
      </c>
      <c r="CB38">
        <v>0.99361999999999995</v>
      </c>
      <c r="CC38">
        <v>0.99573500000000004</v>
      </c>
      <c r="CD38">
        <v>1.000896</v>
      </c>
    </row>
    <row r="39" spans="1:82">
      <c r="A39">
        <v>26.715278000000001</v>
      </c>
      <c r="B39" s="3">
        <v>1.1131365740740742</v>
      </c>
      <c r="C39">
        <v>0.980846</v>
      </c>
      <c r="D39">
        <v>0.97346699999999997</v>
      </c>
      <c r="E39">
        <v>0.989734</v>
      </c>
      <c r="F39">
        <v>0.99308099999999999</v>
      </c>
      <c r="G39">
        <v>1.055075</v>
      </c>
      <c r="H39">
        <v>1.0676380000000001</v>
      </c>
      <c r="I39">
        <v>1.0477989999999999</v>
      </c>
      <c r="J39">
        <v>1.0658319999999999</v>
      </c>
      <c r="K39">
        <v>0.98435499999999998</v>
      </c>
      <c r="L39">
        <v>0.97556699999999996</v>
      </c>
      <c r="M39">
        <v>0.98599899999999996</v>
      </c>
      <c r="N39">
        <v>0.97224600000000005</v>
      </c>
      <c r="O39">
        <v>0.85564200000000001</v>
      </c>
      <c r="P39">
        <v>0.850325</v>
      </c>
      <c r="Q39">
        <v>0.94298000000000004</v>
      </c>
      <c r="R39">
        <v>0.95974300000000001</v>
      </c>
      <c r="S39">
        <v>6.9721000000000005E-2</v>
      </c>
      <c r="T39">
        <v>0.45880100000000001</v>
      </c>
      <c r="U39">
        <v>0.95254000000000005</v>
      </c>
      <c r="V39">
        <v>0.96309699999999998</v>
      </c>
      <c r="W39">
        <v>0.972163</v>
      </c>
      <c r="X39">
        <v>0.971885</v>
      </c>
      <c r="Y39">
        <v>0.97680199999999995</v>
      </c>
      <c r="Z39">
        <v>0.95839200000000002</v>
      </c>
      <c r="AA39">
        <v>0.81776499999999996</v>
      </c>
      <c r="AB39">
        <v>0.923848</v>
      </c>
      <c r="AC39">
        <v>0.98387999999999998</v>
      </c>
      <c r="AD39">
        <v>0.98558199999999996</v>
      </c>
      <c r="AE39">
        <v>0.98325499999999999</v>
      </c>
      <c r="AF39">
        <v>0.98114299999999999</v>
      </c>
      <c r="AG39">
        <v>0.96998099999999998</v>
      </c>
      <c r="AH39">
        <v>0.98040300000000002</v>
      </c>
      <c r="AI39">
        <v>0.69635499999999995</v>
      </c>
      <c r="AJ39">
        <v>0.72298700000000005</v>
      </c>
      <c r="AK39">
        <v>0.87213200000000002</v>
      </c>
      <c r="AL39">
        <v>1.002146</v>
      </c>
      <c r="AM39">
        <v>0.97787100000000005</v>
      </c>
      <c r="AN39">
        <v>0.97421599999999997</v>
      </c>
      <c r="AO39">
        <v>0.97875100000000004</v>
      </c>
      <c r="AP39">
        <v>0.97210399999999997</v>
      </c>
      <c r="AQ39">
        <v>0.866676</v>
      </c>
      <c r="AR39">
        <v>0.94607300000000005</v>
      </c>
      <c r="AS39">
        <v>0.966005</v>
      </c>
      <c r="AT39">
        <v>0.98362899999999998</v>
      </c>
      <c r="AU39">
        <v>0.98325700000000005</v>
      </c>
      <c r="AV39">
        <v>0.98829500000000003</v>
      </c>
      <c r="AW39">
        <v>0.97462599999999999</v>
      </c>
      <c r="AX39">
        <v>0.97545400000000004</v>
      </c>
      <c r="AY39">
        <v>0.82688799999999996</v>
      </c>
      <c r="AZ39">
        <v>0.92707499999999998</v>
      </c>
      <c r="BA39">
        <v>0.97860000000000003</v>
      </c>
      <c r="BB39">
        <v>0.977047</v>
      </c>
      <c r="BC39">
        <v>0.97624299999999997</v>
      </c>
      <c r="BD39">
        <v>0.97082800000000002</v>
      </c>
      <c r="BE39">
        <v>0.97153800000000001</v>
      </c>
      <c r="BF39">
        <v>0.97717100000000001</v>
      </c>
      <c r="BG39">
        <v>0.99138499999999996</v>
      </c>
      <c r="BH39">
        <v>0.96946299999999996</v>
      </c>
      <c r="BI39">
        <v>0.97013300000000002</v>
      </c>
      <c r="BJ39">
        <v>0.972773</v>
      </c>
      <c r="BK39">
        <v>0.98019299999999998</v>
      </c>
      <c r="BL39">
        <v>0.96364799999999995</v>
      </c>
      <c r="BM39">
        <v>0.969337</v>
      </c>
      <c r="BN39">
        <v>0.96006199999999997</v>
      </c>
      <c r="BO39">
        <v>0.95715700000000004</v>
      </c>
      <c r="BP39">
        <v>1.0030349999999999</v>
      </c>
      <c r="BQ39">
        <v>0.98980100000000004</v>
      </c>
      <c r="BR39">
        <v>1.0005919999999999</v>
      </c>
      <c r="BS39">
        <v>1.005258</v>
      </c>
      <c r="BT39">
        <v>0.987649</v>
      </c>
      <c r="BU39">
        <v>0.99304199999999998</v>
      </c>
      <c r="BV39">
        <v>0.98692400000000002</v>
      </c>
      <c r="BW39">
        <v>0.99051100000000003</v>
      </c>
      <c r="BX39">
        <v>0.97141999999999995</v>
      </c>
      <c r="BY39">
        <v>0.97127799999999997</v>
      </c>
      <c r="BZ39">
        <v>0.98117699999999997</v>
      </c>
      <c r="CA39">
        <v>0.99160800000000004</v>
      </c>
      <c r="CB39">
        <v>0.98694400000000004</v>
      </c>
      <c r="CC39">
        <v>0.991255</v>
      </c>
      <c r="CD39">
        <v>0.99776900000000002</v>
      </c>
    </row>
    <row r="40" spans="1:82">
      <c r="A40">
        <v>26.965555999999999</v>
      </c>
      <c r="B40" s="3">
        <v>1.1235648148148147</v>
      </c>
      <c r="C40">
        <v>0.97540000000000004</v>
      </c>
      <c r="D40">
        <v>0.96839200000000003</v>
      </c>
      <c r="E40">
        <v>0.98085800000000001</v>
      </c>
      <c r="F40">
        <v>0.98287899999999995</v>
      </c>
      <c r="G40">
        <v>1.0775790000000001</v>
      </c>
      <c r="H40">
        <v>1.090571</v>
      </c>
      <c r="I40">
        <v>1.0659890000000001</v>
      </c>
      <c r="J40">
        <v>1.0819559999999999</v>
      </c>
      <c r="K40">
        <v>0.97298899999999999</v>
      </c>
      <c r="L40">
        <v>0.96212399999999998</v>
      </c>
      <c r="M40">
        <v>0.97551299999999996</v>
      </c>
      <c r="N40">
        <v>0.96438699999999999</v>
      </c>
      <c r="O40">
        <v>0.87104700000000002</v>
      </c>
      <c r="P40">
        <v>0.86620799999999998</v>
      </c>
      <c r="Q40">
        <v>0.96543299999999999</v>
      </c>
      <c r="R40">
        <v>0.96205300000000005</v>
      </c>
      <c r="S40">
        <v>6.8221000000000004E-2</v>
      </c>
      <c r="T40">
        <v>0.522119</v>
      </c>
      <c r="U40">
        <v>0.95920000000000005</v>
      </c>
      <c r="V40">
        <v>0.95777199999999996</v>
      </c>
      <c r="W40">
        <v>0.96813499999999997</v>
      </c>
      <c r="X40">
        <v>0.97212600000000005</v>
      </c>
      <c r="Y40">
        <v>0.97629900000000003</v>
      </c>
      <c r="Z40">
        <v>0.95556200000000002</v>
      </c>
      <c r="AA40">
        <v>0.83364700000000003</v>
      </c>
      <c r="AB40">
        <v>0.93360200000000004</v>
      </c>
      <c r="AC40">
        <v>0.99002999999999997</v>
      </c>
      <c r="AD40">
        <v>0.98427200000000004</v>
      </c>
      <c r="AE40">
        <v>0.98270000000000002</v>
      </c>
      <c r="AF40">
        <v>0.97940700000000003</v>
      </c>
      <c r="AG40">
        <v>0.96162099999999995</v>
      </c>
      <c r="AH40">
        <v>0.97820600000000002</v>
      </c>
      <c r="AI40">
        <v>0.69590700000000005</v>
      </c>
      <c r="AJ40">
        <v>0.72281200000000001</v>
      </c>
      <c r="AK40">
        <v>0.88859699999999997</v>
      </c>
      <c r="AL40">
        <v>0.99279300000000004</v>
      </c>
      <c r="AM40">
        <v>0.97123599999999999</v>
      </c>
      <c r="AN40">
        <v>0.97344200000000003</v>
      </c>
      <c r="AO40">
        <v>0.97551200000000005</v>
      </c>
      <c r="AP40">
        <v>0.96896599999999999</v>
      </c>
      <c r="AQ40">
        <v>0.880077</v>
      </c>
      <c r="AR40">
        <v>0.95900700000000005</v>
      </c>
      <c r="AS40">
        <v>0.96809400000000001</v>
      </c>
      <c r="AT40">
        <v>0.98751500000000003</v>
      </c>
      <c r="AU40">
        <v>0.97930399999999995</v>
      </c>
      <c r="AV40">
        <v>0.98556600000000005</v>
      </c>
      <c r="AW40">
        <v>0.97961299999999996</v>
      </c>
      <c r="AX40">
        <v>0.97372099999999995</v>
      </c>
      <c r="AY40">
        <v>0.83768100000000001</v>
      </c>
      <c r="AZ40">
        <v>0.93619799999999997</v>
      </c>
      <c r="BA40">
        <v>0.98377300000000001</v>
      </c>
      <c r="BB40">
        <v>0.97723400000000005</v>
      </c>
      <c r="BC40">
        <v>0.96931400000000001</v>
      </c>
      <c r="BD40">
        <v>0.96846900000000002</v>
      </c>
      <c r="BE40">
        <v>0.97162499999999996</v>
      </c>
      <c r="BF40">
        <v>0.97470299999999999</v>
      </c>
      <c r="BG40">
        <v>0.98300200000000004</v>
      </c>
      <c r="BH40">
        <v>0.97165699999999999</v>
      </c>
      <c r="BI40">
        <v>0.96734399999999998</v>
      </c>
      <c r="BJ40">
        <v>0.97456100000000001</v>
      </c>
      <c r="BK40">
        <v>0.97895600000000005</v>
      </c>
      <c r="BL40">
        <v>0.96009900000000004</v>
      </c>
      <c r="BM40">
        <v>0.96553299999999997</v>
      </c>
      <c r="BN40">
        <v>0.95691099999999996</v>
      </c>
      <c r="BO40">
        <v>0.96093300000000004</v>
      </c>
      <c r="BP40">
        <v>0.99602000000000002</v>
      </c>
      <c r="BQ40">
        <v>0.99172400000000005</v>
      </c>
      <c r="BR40">
        <v>1.003833</v>
      </c>
      <c r="BS40">
        <v>0.99856199999999995</v>
      </c>
      <c r="BT40">
        <v>0.99465400000000004</v>
      </c>
      <c r="BU40">
        <v>0.995255</v>
      </c>
      <c r="BV40">
        <v>0.99629500000000004</v>
      </c>
      <c r="BW40">
        <v>0.98305200000000004</v>
      </c>
      <c r="BX40">
        <v>0.96764600000000001</v>
      </c>
      <c r="BY40">
        <v>0.97180900000000003</v>
      </c>
      <c r="BZ40">
        <v>0.98545099999999997</v>
      </c>
      <c r="CA40">
        <v>0.99453800000000003</v>
      </c>
      <c r="CB40">
        <v>0.988313</v>
      </c>
      <c r="CC40">
        <v>0.99546800000000002</v>
      </c>
      <c r="CD40">
        <v>1.002097</v>
      </c>
    </row>
    <row r="41" spans="1:82">
      <c r="A41">
        <v>27.215833</v>
      </c>
      <c r="B41" s="3">
        <v>1.1339930555555555</v>
      </c>
      <c r="C41">
        <v>0.97610300000000005</v>
      </c>
      <c r="D41">
        <v>0.96555400000000002</v>
      </c>
      <c r="E41">
        <v>0.97662899999999997</v>
      </c>
      <c r="F41">
        <v>0.980128</v>
      </c>
      <c r="G41">
        <v>1.1023309999999999</v>
      </c>
      <c r="H41">
        <v>1.123551</v>
      </c>
      <c r="I41">
        <v>1.09595</v>
      </c>
      <c r="J41">
        <v>1.1048119999999999</v>
      </c>
      <c r="K41">
        <v>0.96670500000000004</v>
      </c>
      <c r="L41">
        <v>0.95405499999999999</v>
      </c>
      <c r="M41">
        <v>0.97489300000000001</v>
      </c>
      <c r="N41">
        <v>0.96388600000000002</v>
      </c>
      <c r="O41">
        <v>0.89288299999999998</v>
      </c>
      <c r="P41">
        <v>0.87972300000000003</v>
      </c>
      <c r="Q41">
        <v>0.980186</v>
      </c>
      <c r="R41">
        <v>0.97323099999999996</v>
      </c>
      <c r="S41">
        <v>6.6035999999999997E-2</v>
      </c>
      <c r="T41">
        <v>0.58547899999999997</v>
      </c>
      <c r="U41">
        <v>0.97303200000000001</v>
      </c>
      <c r="V41">
        <v>0.95689100000000005</v>
      </c>
      <c r="W41">
        <v>0.96603600000000001</v>
      </c>
      <c r="X41">
        <v>0.97478600000000004</v>
      </c>
      <c r="Y41">
        <v>0.974553</v>
      </c>
      <c r="Z41">
        <v>0.95665199999999995</v>
      </c>
      <c r="AA41">
        <v>0.85180199999999995</v>
      </c>
      <c r="AB41">
        <v>0.94468099999999999</v>
      </c>
      <c r="AC41">
        <v>0.99573999999999996</v>
      </c>
      <c r="AD41">
        <v>0.98139699999999996</v>
      </c>
      <c r="AE41">
        <v>0.98231100000000005</v>
      </c>
      <c r="AF41">
        <v>0.97617200000000004</v>
      </c>
      <c r="AG41">
        <v>0.96431599999999995</v>
      </c>
      <c r="AH41">
        <v>0.98060400000000003</v>
      </c>
      <c r="AI41">
        <v>0.70185799999999998</v>
      </c>
      <c r="AJ41">
        <v>0.73513099999999998</v>
      </c>
      <c r="AK41">
        <v>0.90371599999999996</v>
      </c>
      <c r="AL41">
        <v>0.98360499999999995</v>
      </c>
      <c r="AM41">
        <v>0.96799100000000005</v>
      </c>
      <c r="AN41">
        <v>0.97295600000000004</v>
      </c>
      <c r="AO41">
        <v>0.97231500000000004</v>
      </c>
      <c r="AP41">
        <v>0.968503</v>
      </c>
      <c r="AQ41">
        <v>0.89764100000000002</v>
      </c>
      <c r="AR41">
        <v>0.96921500000000005</v>
      </c>
      <c r="AS41">
        <v>0.97530099999999997</v>
      </c>
      <c r="AT41">
        <v>0.98421000000000003</v>
      </c>
      <c r="AU41">
        <v>0.97987100000000005</v>
      </c>
      <c r="AV41">
        <v>0.986819</v>
      </c>
      <c r="AW41">
        <v>0.97973399999999999</v>
      </c>
      <c r="AX41">
        <v>0.96909000000000001</v>
      </c>
      <c r="AY41">
        <v>0.85716300000000001</v>
      </c>
      <c r="AZ41">
        <v>0.95075900000000002</v>
      </c>
      <c r="BA41">
        <v>0.98929299999999998</v>
      </c>
      <c r="BB41">
        <v>0.97464200000000001</v>
      </c>
      <c r="BC41">
        <v>0.96815099999999998</v>
      </c>
      <c r="BD41">
        <v>0.96771399999999996</v>
      </c>
      <c r="BE41">
        <v>0.97241100000000003</v>
      </c>
      <c r="BF41">
        <v>0.97603099999999998</v>
      </c>
      <c r="BG41">
        <v>0.98307500000000003</v>
      </c>
      <c r="BH41">
        <v>0.97329299999999996</v>
      </c>
      <c r="BI41">
        <v>0.97211199999999998</v>
      </c>
      <c r="BJ41">
        <v>0.97848000000000002</v>
      </c>
      <c r="BK41">
        <v>0.98139299999999996</v>
      </c>
      <c r="BL41">
        <v>0.96215600000000001</v>
      </c>
      <c r="BM41">
        <v>0.96472199999999997</v>
      </c>
      <c r="BN41">
        <v>0.95686700000000002</v>
      </c>
      <c r="BO41">
        <v>0.96450899999999995</v>
      </c>
      <c r="BP41">
        <v>1.0012779999999999</v>
      </c>
      <c r="BQ41">
        <v>0.99756900000000004</v>
      </c>
      <c r="BR41">
        <v>1.0083070000000001</v>
      </c>
      <c r="BS41">
        <v>1.0100439999999999</v>
      </c>
      <c r="BT41">
        <v>1.000329</v>
      </c>
      <c r="BU41">
        <v>1.0087839999999999</v>
      </c>
      <c r="BV41">
        <v>1.0030790000000001</v>
      </c>
      <c r="BW41">
        <v>0.98164700000000005</v>
      </c>
      <c r="BX41">
        <v>0.97359300000000004</v>
      </c>
      <c r="BY41">
        <v>0.984738</v>
      </c>
      <c r="BZ41">
        <v>0.98929500000000004</v>
      </c>
      <c r="CA41">
        <v>1.0064280000000001</v>
      </c>
      <c r="CB41">
        <v>1.0001679999999999</v>
      </c>
      <c r="CC41">
        <v>1.009125</v>
      </c>
      <c r="CD41">
        <v>1.0049399999999999</v>
      </c>
    </row>
    <row r="42" spans="1:82">
      <c r="A42">
        <v>27.466111000000001</v>
      </c>
      <c r="B42" s="3">
        <v>1.1444212962962963</v>
      </c>
      <c r="C42">
        <v>0.97819699999999998</v>
      </c>
      <c r="D42">
        <v>0.97007699999999997</v>
      </c>
      <c r="E42">
        <v>0.97635400000000006</v>
      </c>
      <c r="F42">
        <v>0.98333899999999996</v>
      </c>
      <c r="G42">
        <v>1.128177</v>
      </c>
      <c r="H42">
        <v>1.1509149999999999</v>
      </c>
      <c r="I42">
        <v>1.117046</v>
      </c>
      <c r="J42">
        <v>1.128134</v>
      </c>
      <c r="K42">
        <v>0.95926800000000001</v>
      </c>
      <c r="L42">
        <v>0.95066799999999996</v>
      </c>
      <c r="M42">
        <v>0.972329</v>
      </c>
      <c r="N42">
        <v>0.96423099999999995</v>
      </c>
      <c r="O42">
        <v>0.91307899999999997</v>
      </c>
      <c r="P42">
        <v>0.90663899999999997</v>
      </c>
      <c r="Q42">
        <v>0.99084499999999998</v>
      </c>
      <c r="R42">
        <v>0.98902800000000002</v>
      </c>
      <c r="S42">
        <v>5.3695E-2</v>
      </c>
      <c r="T42">
        <v>0.63660300000000003</v>
      </c>
      <c r="U42">
        <v>0.98508600000000002</v>
      </c>
      <c r="V42">
        <v>0.96238299999999999</v>
      </c>
      <c r="W42">
        <v>0.967835</v>
      </c>
      <c r="X42">
        <v>0.97972199999999998</v>
      </c>
      <c r="Y42">
        <v>0.98125399999999996</v>
      </c>
      <c r="Z42">
        <v>0.96067000000000002</v>
      </c>
      <c r="AA42">
        <v>0.86734900000000004</v>
      </c>
      <c r="AB42">
        <v>0.97315099999999999</v>
      </c>
      <c r="AC42">
        <v>1.0018450000000001</v>
      </c>
      <c r="AD42">
        <v>0.98115399999999997</v>
      </c>
      <c r="AE42">
        <v>0.97552799999999995</v>
      </c>
      <c r="AF42">
        <v>0.97642600000000002</v>
      </c>
      <c r="AG42">
        <v>0.96316999999999997</v>
      </c>
      <c r="AH42">
        <v>0.97617399999999999</v>
      </c>
      <c r="AI42">
        <v>0.69687600000000005</v>
      </c>
      <c r="AJ42">
        <v>0.75023600000000001</v>
      </c>
      <c r="AK42">
        <v>0.91244499999999995</v>
      </c>
      <c r="AL42">
        <v>0.97850700000000002</v>
      </c>
      <c r="AM42">
        <v>0.96796400000000005</v>
      </c>
      <c r="AN42">
        <v>0.97441900000000004</v>
      </c>
      <c r="AO42">
        <v>0.97426800000000002</v>
      </c>
      <c r="AP42">
        <v>0.96826100000000004</v>
      </c>
      <c r="AQ42">
        <v>0.91015199999999996</v>
      </c>
      <c r="AR42">
        <v>0.98245099999999996</v>
      </c>
      <c r="AS42">
        <v>0.97955400000000004</v>
      </c>
      <c r="AT42">
        <v>0.98671900000000001</v>
      </c>
      <c r="AU42">
        <v>0.98463999999999996</v>
      </c>
      <c r="AV42">
        <v>0.99183500000000002</v>
      </c>
      <c r="AW42">
        <v>0.97997599999999996</v>
      </c>
      <c r="AX42">
        <v>0.97108099999999997</v>
      </c>
      <c r="AY42">
        <v>0.88</v>
      </c>
      <c r="AZ42">
        <v>0.97246299999999997</v>
      </c>
      <c r="BA42">
        <v>0.99530799999999997</v>
      </c>
      <c r="BB42">
        <v>0.98036599999999996</v>
      </c>
      <c r="BC42">
        <v>0.97391300000000003</v>
      </c>
      <c r="BD42">
        <v>0.96916199999999997</v>
      </c>
      <c r="BE42">
        <v>0.97207600000000005</v>
      </c>
      <c r="BF42">
        <v>0.97816000000000003</v>
      </c>
      <c r="BG42">
        <v>0.99768299999999999</v>
      </c>
      <c r="BH42">
        <v>0.97854399999999997</v>
      </c>
      <c r="BI42">
        <v>0.97255000000000003</v>
      </c>
      <c r="BJ42">
        <v>0.98670000000000002</v>
      </c>
      <c r="BK42">
        <v>0.984016</v>
      </c>
      <c r="BL42">
        <v>0.96730300000000002</v>
      </c>
      <c r="BM42">
        <v>0.96719200000000005</v>
      </c>
      <c r="BN42">
        <v>0.95675500000000002</v>
      </c>
      <c r="BO42">
        <v>0.96610799999999997</v>
      </c>
      <c r="BP42">
        <v>1.015406</v>
      </c>
      <c r="BQ42">
        <v>1.010105</v>
      </c>
      <c r="BR42">
        <v>1.015315</v>
      </c>
      <c r="BS42">
        <v>1.0232779999999999</v>
      </c>
      <c r="BT42">
        <v>1.013665</v>
      </c>
      <c r="BU42">
        <v>1.0218659999999999</v>
      </c>
      <c r="BV42">
        <v>1.014823</v>
      </c>
      <c r="BW42">
        <v>0.98689499999999997</v>
      </c>
      <c r="BX42">
        <v>0.99277400000000005</v>
      </c>
      <c r="BY42">
        <v>0.99929400000000002</v>
      </c>
      <c r="BZ42">
        <v>0.99829800000000002</v>
      </c>
      <c r="CA42">
        <v>1.014967</v>
      </c>
      <c r="CB42">
        <v>1.0053460000000001</v>
      </c>
      <c r="CC42">
        <v>1.0070730000000001</v>
      </c>
      <c r="CD42">
        <v>1.0148999999999999</v>
      </c>
    </row>
    <row r="43" spans="1:82">
      <c r="A43">
        <v>27.716388999999999</v>
      </c>
      <c r="B43" s="3">
        <v>1.1548495370370371</v>
      </c>
      <c r="C43">
        <v>0.97728099999999996</v>
      </c>
      <c r="D43">
        <v>0.97265199999999996</v>
      </c>
      <c r="E43">
        <v>0.98152700000000004</v>
      </c>
      <c r="F43">
        <v>0.98609800000000003</v>
      </c>
      <c r="G43">
        <v>1.176569</v>
      </c>
      <c r="H43">
        <v>1.1804410000000001</v>
      </c>
      <c r="I43">
        <v>1.141732</v>
      </c>
      <c r="J43">
        <v>1.160442</v>
      </c>
      <c r="K43">
        <v>0.957341</v>
      </c>
      <c r="L43">
        <v>0.95045900000000005</v>
      </c>
      <c r="M43">
        <v>0.97653900000000005</v>
      </c>
      <c r="N43">
        <v>0.96636999999999995</v>
      </c>
      <c r="O43">
        <v>0.93701199999999996</v>
      </c>
      <c r="P43">
        <v>0.93469400000000002</v>
      </c>
      <c r="Q43">
        <v>1.006893</v>
      </c>
      <c r="R43">
        <v>1.0047619999999999</v>
      </c>
      <c r="S43">
        <v>5.5749E-2</v>
      </c>
      <c r="T43">
        <v>0.67985499999999999</v>
      </c>
      <c r="U43">
        <v>0.99734900000000004</v>
      </c>
      <c r="V43">
        <v>0.97382599999999997</v>
      </c>
      <c r="W43">
        <v>0.97748500000000005</v>
      </c>
      <c r="X43">
        <v>0.984815</v>
      </c>
      <c r="Y43">
        <v>0.98348800000000003</v>
      </c>
      <c r="Z43">
        <v>0.96658599999999995</v>
      </c>
      <c r="AA43">
        <v>0.88834999999999997</v>
      </c>
      <c r="AB43">
        <v>0.99856500000000004</v>
      </c>
      <c r="AC43">
        <v>1.0117499999999999</v>
      </c>
      <c r="AD43">
        <v>0.98817900000000003</v>
      </c>
      <c r="AE43">
        <v>0.97721400000000003</v>
      </c>
      <c r="AF43">
        <v>0.98263199999999995</v>
      </c>
      <c r="AG43">
        <v>0.96489999999999998</v>
      </c>
      <c r="AH43">
        <v>0.98041100000000003</v>
      </c>
      <c r="AI43">
        <v>0.68514799999999998</v>
      </c>
      <c r="AJ43">
        <v>0.76658700000000002</v>
      </c>
      <c r="AK43">
        <v>0.91387300000000005</v>
      </c>
      <c r="AL43">
        <v>0.98178200000000004</v>
      </c>
      <c r="AM43">
        <v>0.96481099999999997</v>
      </c>
      <c r="AN43">
        <v>0.97639600000000004</v>
      </c>
      <c r="AO43">
        <v>0.978904</v>
      </c>
      <c r="AP43">
        <v>0.97222399999999998</v>
      </c>
      <c r="AQ43">
        <v>0.93551499999999999</v>
      </c>
      <c r="AR43">
        <v>0.99969600000000003</v>
      </c>
      <c r="AS43">
        <v>0.99206899999999998</v>
      </c>
      <c r="AT43">
        <v>0.98783900000000002</v>
      </c>
      <c r="AU43">
        <v>0.98061699999999996</v>
      </c>
      <c r="AV43">
        <v>0.99339699999999997</v>
      </c>
      <c r="AW43">
        <v>0.98828899999999997</v>
      </c>
      <c r="AX43">
        <v>0.97300799999999998</v>
      </c>
      <c r="AY43">
        <v>0.90855399999999997</v>
      </c>
      <c r="AZ43">
        <v>0.99493799999999999</v>
      </c>
      <c r="BA43">
        <v>1.0016020000000001</v>
      </c>
      <c r="BB43">
        <v>0.98626599999999998</v>
      </c>
      <c r="BC43">
        <v>0.97628300000000001</v>
      </c>
      <c r="BD43">
        <v>0.97981300000000005</v>
      </c>
      <c r="BE43">
        <v>0.97875199999999996</v>
      </c>
      <c r="BF43">
        <v>0.98250700000000002</v>
      </c>
      <c r="BG43">
        <v>1.0235080000000001</v>
      </c>
      <c r="BH43">
        <v>0.98589000000000004</v>
      </c>
      <c r="BI43">
        <v>0.97631000000000001</v>
      </c>
      <c r="BJ43">
        <v>0.99696899999999999</v>
      </c>
      <c r="BK43">
        <v>0.98696600000000001</v>
      </c>
      <c r="BL43">
        <v>0.96841699999999997</v>
      </c>
      <c r="BM43">
        <v>0.97164099999999998</v>
      </c>
      <c r="BN43">
        <v>0.96205200000000002</v>
      </c>
      <c r="BO43">
        <v>0.98586600000000002</v>
      </c>
      <c r="BP43">
        <v>1.013528</v>
      </c>
      <c r="BQ43">
        <v>1.009525</v>
      </c>
      <c r="BR43">
        <v>1.026645</v>
      </c>
      <c r="BS43">
        <v>1.037695</v>
      </c>
      <c r="BT43">
        <v>1.0301720000000001</v>
      </c>
      <c r="BU43">
        <v>1.0379609999999999</v>
      </c>
      <c r="BV43">
        <v>1.025825</v>
      </c>
      <c r="BW43">
        <v>0.98790800000000001</v>
      </c>
      <c r="BX43">
        <v>0.99129800000000001</v>
      </c>
      <c r="BY43">
        <v>1.009323</v>
      </c>
      <c r="BZ43">
        <v>1.013582</v>
      </c>
      <c r="CA43">
        <v>1.017738</v>
      </c>
      <c r="CB43">
        <v>1.0077</v>
      </c>
      <c r="CC43">
        <v>1.009104</v>
      </c>
      <c r="CD43">
        <v>1.0294540000000001</v>
      </c>
    </row>
    <row r="44" spans="1:82">
      <c r="A44">
        <v>27.966667000000001</v>
      </c>
      <c r="B44" s="3">
        <v>1.1652777777777776</v>
      </c>
      <c r="C44">
        <v>0.98375199999999996</v>
      </c>
      <c r="D44">
        <v>0.97797800000000001</v>
      </c>
      <c r="E44">
        <v>0.98541400000000001</v>
      </c>
      <c r="F44">
        <v>0.99592800000000004</v>
      </c>
      <c r="G44">
        <v>1.212391</v>
      </c>
      <c r="H44">
        <v>1.2091860000000001</v>
      </c>
      <c r="I44">
        <v>1.1787780000000001</v>
      </c>
      <c r="J44">
        <v>1.1984950000000001</v>
      </c>
      <c r="K44">
        <v>0.96025300000000002</v>
      </c>
      <c r="L44">
        <v>0.95223800000000003</v>
      </c>
      <c r="M44">
        <v>0.98368</v>
      </c>
      <c r="N44">
        <v>0.97214900000000004</v>
      </c>
      <c r="O44">
        <v>0.96505399999999997</v>
      </c>
      <c r="P44">
        <v>0.96192900000000003</v>
      </c>
      <c r="Q44">
        <v>1.017719</v>
      </c>
      <c r="R44">
        <v>1.0135879999999999</v>
      </c>
      <c r="S44">
        <v>5.5853E-2</v>
      </c>
      <c r="T44">
        <v>0.70712299999999995</v>
      </c>
      <c r="U44">
        <v>1.0192319999999999</v>
      </c>
      <c r="V44">
        <v>0.98620699999999994</v>
      </c>
      <c r="W44">
        <v>0.98538000000000003</v>
      </c>
      <c r="X44">
        <v>0.98925399999999997</v>
      </c>
      <c r="Y44">
        <v>0.98857300000000004</v>
      </c>
      <c r="Z44">
        <v>0.970472</v>
      </c>
      <c r="AA44">
        <v>0.91325100000000003</v>
      </c>
      <c r="AB44">
        <v>1.0178229999999999</v>
      </c>
      <c r="AC44">
        <v>1.018753</v>
      </c>
      <c r="AD44">
        <v>0.99134599999999995</v>
      </c>
      <c r="AE44">
        <v>0.98355400000000004</v>
      </c>
      <c r="AF44">
        <v>0.98835899999999999</v>
      </c>
      <c r="AG44">
        <v>0.97362000000000004</v>
      </c>
      <c r="AH44">
        <v>0.98923499999999998</v>
      </c>
      <c r="AI44">
        <v>0.67727099999999996</v>
      </c>
      <c r="AJ44">
        <v>0.78031799999999996</v>
      </c>
      <c r="AK44">
        <v>0.91642900000000005</v>
      </c>
      <c r="AL44">
        <v>0.98926499999999995</v>
      </c>
      <c r="AM44">
        <v>0.97024600000000005</v>
      </c>
      <c r="AN44">
        <v>0.98056900000000002</v>
      </c>
      <c r="AO44">
        <v>0.98700699999999997</v>
      </c>
      <c r="AP44">
        <v>0.98239299999999996</v>
      </c>
      <c r="AQ44">
        <v>0.96029399999999998</v>
      </c>
      <c r="AR44">
        <v>1.012845</v>
      </c>
      <c r="AS44">
        <v>0.99686600000000003</v>
      </c>
      <c r="AT44">
        <v>0.99221599999999999</v>
      </c>
      <c r="AU44">
        <v>0.99119199999999996</v>
      </c>
      <c r="AV44">
        <v>0.99672700000000003</v>
      </c>
      <c r="AW44">
        <v>0.99905100000000002</v>
      </c>
      <c r="AX44">
        <v>0.97871399999999997</v>
      </c>
      <c r="AY44">
        <v>0.94165100000000002</v>
      </c>
      <c r="AZ44">
        <v>1.011773</v>
      </c>
      <c r="BA44">
        <v>1.0132570000000001</v>
      </c>
      <c r="BB44">
        <v>0.99155599999999999</v>
      </c>
      <c r="BC44">
        <v>0.98740600000000001</v>
      </c>
      <c r="BD44">
        <v>0.98719900000000005</v>
      </c>
      <c r="BE44">
        <v>0.98585599999999995</v>
      </c>
      <c r="BF44">
        <v>0.99074200000000001</v>
      </c>
      <c r="BG44">
        <v>1.04098</v>
      </c>
      <c r="BH44">
        <v>0.99502400000000002</v>
      </c>
      <c r="BI44">
        <v>0.97623599999999999</v>
      </c>
      <c r="BJ44">
        <v>1.0037199999999999</v>
      </c>
      <c r="BK44">
        <v>0.99690800000000002</v>
      </c>
      <c r="BL44">
        <v>0.98475199999999996</v>
      </c>
      <c r="BM44">
        <v>0.98007900000000003</v>
      </c>
      <c r="BN44">
        <v>0.97091499999999997</v>
      </c>
      <c r="BO44">
        <v>1.0000819999999999</v>
      </c>
      <c r="BP44">
        <v>1.0154369999999999</v>
      </c>
      <c r="BQ44">
        <v>1.0223310000000001</v>
      </c>
      <c r="BR44">
        <v>1.036484</v>
      </c>
      <c r="BS44">
        <v>1.044495</v>
      </c>
      <c r="BT44">
        <v>1.040162</v>
      </c>
      <c r="BU44">
        <v>1.046791</v>
      </c>
      <c r="BV44">
        <v>1.0358560000000001</v>
      </c>
      <c r="BW44">
        <v>0.98982400000000004</v>
      </c>
      <c r="BX44">
        <v>1.0104169999999999</v>
      </c>
      <c r="BY44">
        <v>1.0231269999999999</v>
      </c>
      <c r="BZ44">
        <v>1.026238</v>
      </c>
      <c r="CA44">
        <v>1.0285690000000001</v>
      </c>
      <c r="CB44">
        <v>1.020599</v>
      </c>
      <c r="CC44">
        <v>1.0306059999999999</v>
      </c>
      <c r="CD44">
        <v>1.044516</v>
      </c>
    </row>
    <row r="45" spans="1:82">
      <c r="A45">
        <v>28.216667000000001</v>
      </c>
      <c r="B45" s="3">
        <v>1.1756944444444444</v>
      </c>
      <c r="C45">
        <v>0.99133300000000002</v>
      </c>
      <c r="D45">
        <v>0.98397500000000004</v>
      </c>
      <c r="E45">
        <v>0.99616300000000002</v>
      </c>
      <c r="F45">
        <v>1.0023979999999999</v>
      </c>
      <c r="G45">
        <v>1.252632</v>
      </c>
      <c r="H45">
        <v>1.2362200000000001</v>
      </c>
      <c r="I45">
        <v>1.2177340000000001</v>
      </c>
      <c r="J45">
        <v>1.2331589999999999</v>
      </c>
      <c r="K45">
        <v>0.96545300000000001</v>
      </c>
      <c r="L45">
        <v>0.95780100000000001</v>
      </c>
      <c r="M45">
        <v>0.98785299999999998</v>
      </c>
      <c r="N45">
        <v>0.97586600000000001</v>
      </c>
      <c r="O45">
        <v>1.000977</v>
      </c>
      <c r="P45">
        <v>0.98463999999999996</v>
      </c>
      <c r="Q45">
        <v>1.029099</v>
      </c>
      <c r="R45">
        <v>1.028797</v>
      </c>
      <c r="S45">
        <v>5.8528999999999998E-2</v>
      </c>
      <c r="T45">
        <v>0.73895500000000003</v>
      </c>
      <c r="U45">
        <v>1.0347170000000001</v>
      </c>
      <c r="V45">
        <v>1.0079039999999999</v>
      </c>
      <c r="W45">
        <v>0.99654799999999999</v>
      </c>
      <c r="X45">
        <v>0.99914000000000003</v>
      </c>
      <c r="Y45">
        <v>1.0011570000000001</v>
      </c>
      <c r="Z45">
        <v>0.97976799999999997</v>
      </c>
      <c r="AA45">
        <v>0.93860900000000003</v>
      </c>
      <c r="AB45">
        <v>1.031444</v>
      </c>
      <c r="AC45">
        <v>1.02756</v>
      </c>
      <c r="AD45">
        <v>0.99735499999999999</v>
      </c>
      <c r="AE45">
        <v>0.98891300000000004</v>
      </c>
      <c r="AF45">
        <v>0.99546999999999997</v>
      </c>
      <c r="AG45">
        <v>0.98054799999999998</v>
      </c>
      <c r="AH45">
        <v>0.99301200000000001</v>
      </c>
      <c r="AI45">
        <v>0.67183700000000002</v>
      </c>
      <c r="AJ45">
        <v>0.78778199999999998</v>
      </c>
      <c r="AK45">
        <v>0.91864000000000001</v>
      </c>
      <c r="AL45">
        <v>0.99699000000000004</v>
      </c>
      <c r="AM45">
        <v>0.97475999999999996</v>
      </c>
      <c r="AN45">
        <v>0.98859399999999997</v>
      </c>
      <c r="AO45">
        <v>0.99459699999999995</v>
      </c>
      <c r="AP45">
        <v>0.99197999999999997</v>
      </c>
      <c r="AQ45">
        <v>0.98458699999999999</v>
      </c>
      <c r="AR45">
        <v>1.0279480000000001</v>
      </c>
      <c r="AS45">
        <v>1.0111829999999999</v>
      </c>
      <c r="AT45">
        <v>1.0023880000000001</v>
      </c>
      <c r="AU45">
        <v>0.998166</v>
      </c>
      <c r="AV45">
        <v>1.0032000000000001</v>
      </c>
      <c r="AW45">
        <v>1.00542</v>
      </c>
      <c r="AX45">
        <v>0.98889000000000005</v>
      </c>
      <c r="AY45">
        <v>0.97392400000000001</v>
      </c>
      <c r="AZ45">
        <v>1.022918</v>
      </c>
      <c r="BA45">
        <v>1.0331459999999999</v>
      </c>
      <c r="BB45">
        <v>1.0039009999999999</v>
      </c>
      <c r="BC45">
        <v>1.0038400000000001</v>
      </c>
      <c r="BD45">
        <v>0.994869</v>
      </c>
      <c r="BE45">
        <v>1.0017050000000001</v>
      </c>
      <c r="BF45">
        <v>1.001028</v>
      </c>
      <c r="BG45">
        <v>1.058575</v>
      </c>
      <c r="BH45">
        <v>1.0137309999999999</v>
      </c>
      <c r="BI45">
        <v>0.99104800000000004</v>
      </c>
      <c r="BJ45">
        <v>1.02067</v>
      </c>
      <c r="BK45">
        <v>1.006939</v>
      </c>
      <c r="BL45">
        <v>1.00404</v>
      </c>
      <c r="BM45">
        <v>0.98802699999999999</v>
      </c>
      <c r="BN45">
        <v>0.98279700000000003</v>
      </c>
      <c r="BO45">
        <v>1.0167470000000001</v>
      </c>
      <c r="BP45">
        <v>1.024694</v>
      </c>
      <c r="BQ45">
        <v>1.033714</v>
      </c>
      <c r="BR45">
        <v>1.050697</v>
      </c>
      <c r="BS45">
        <v>1.043274</v>
      </c>
      <c r="BT45">
        <v>1.058648</v>
      </c>
      <c r="BU45">
        <v>1.0608029999999999</v>
      </c>
      <c r="BV45">
        <v>1.051056</v>
      </c>
      <c r="BW45">
        <v>0.99357700000000004</v>
      </c>
      <c r="BX45">
        <v>1.024311</v>
      </c>
      <c r="BY45">
        <v>1.0359769999999999</v>
      </c>
      <c r="BZ45">
        <v>1.036761</v>
      </c>
      <c r="CA45">
        <v>1.0457110000000001</v>
      </c>
      <c r="CB45">
        <v>1.037261</v>
      </c>
      <c r="CC45">
        <v>1.0489740000000001</v>
      </c>
      <c r="CD45">
        <v>1.0576810000000001</v>
      </c>
    </row>
    <row r="46" spans="1:82">
      <c r="A46">
        <v>28.466667000000001</v>
      </c>
      <c r="B46" s="3">
        <v>1.1861111111111111</v>
      </c>
      <c r="C46">
        <v>1.004572</v>
      </c>
      <c r="D46">
        <v>0.99331199999999997</v>
      </c>
      <c r="E46">
        <v>1.0055019999999999</v>
      </c>
      <c r="F46">
        <v>1.016721</v>
      </c>
      <c r="G46">
        <v>1.2903340000000001</v>
      </c>
      <c r="H46">
        <v>1.268626</v>
      </c>
      <c r="I46">
        <v>1.244327</v>
      </c>
      <c r="J46">
        <v>1.2653350000000001</v>
      </c>
      <c r="K46">
        <v>0.97553599999999996</v>
      </c>
      <c r="L46">
        <v>0.96620799999999996</v>
      </c>
      <c r="M46">
        <v>0.99617900000000004</v>
      </c>
      <c r="N46">
        <v>0.98211199999999999</v>
      </c>
      <c r="O46">
        <v>1.027652</v>
      </c>
      <c r="P46">
        <v>1.0147520000000001</v>
      </c>
      <c r="Q46">
        <v>1.049347</v>
      </c>
      <c r="R46">
        <v>1.051299</v>
      </c>
      <c r="S46">
        <v>5.8724999999999999E-2</v>
      </c>
      <c r="T46">
        <v>0.76547299999999996</v>
      </c>
      <c r="U46">
        <v>1.0564849999999999</v>
      </c>
      <c r="V46">
        <v>1.035947</v>
      </c>
      <c r="W46">
        <v>1.0054749999999999</v>
      </c>
      <c r="X46">
        <v>1.007628</v>
      </c>
      <c r="Y46">
        <v>1.0104150000000001</v>
      </c>
      <c r="Z46">
        <v>0.98807</v>
      </c>
      <c r="AA46">
        <v>0.97369499999999998</v>
      </c>
      <c r="AB46">
        <v>1.044273</v>
      </c>
      <c r="AC46">
        <v>1.0459909999999999</v>
      </c>
      <c r="AD46">
        <v>1.0047349999999999</v>
      </c>
      <c r="AE46">
        <v>0.99398200000000003</v>
      </c>
      <c r="AF46">
        <v>1.005784</v>
      </c>
      <c r="AG46">
        <v>0.98980400000000002</v>
      </c>
      <c r="AH46">
        <v>1.002016</v>
      </c>
      <c r="AI46">
        <v>0.66916699999999996</v>
      </c>
      <c r="AJ46">
        <v>0.78720599999999996</v>
      </c>
      <c r="AK46">
        <v>0.92298000000000002</v>
      </c>
      <c r="AL46">
        <v>1.0007969999999999</v>
      </c>
      <c r="AM46">
        <v>0.98528199999999999</v>
      </c>
      <c r="AN46">
        <v>0.99623099999999998</v>
      </c>
      <c r="AO46">
        <v>1.00169</v>
      </c>
      <c r="AP46">
        <v>0.99856500000000004</v>
      </c>
      <c r="AQ46">
        <v>1.0155620000000001</v>
      </c>
      <c r="AR46">
        <v>1.0393289999999999</v>
      </c>
      <c r="AS46">
        <v>1.034416</v>
      </c>
      <c r="AT46">
        <v>1.013047</v>
      </c>
      <c r="AU46">
        <v>1.005179</v>
      </c>
      <c r="AV46">
        <v>1.010521</v>
      </c>
      <c r="AW46">
        <v>1.0146500000000001</v>
      </c>
      <c r="AX46">
        <v>0.99889300000000003</v>
      </c>
      <c r="AY46">
        <v>1.0131859999999999</v>
      </c>
      <c r="AZ46">
        <v>1.0348310000000001</v>
      </c>
      <c r="BA46">
        <v>1.0560590000000001</v>
      </c>
      <c r="BB46">
        <v>1.017225</v>
      </c>
      <c r="BC46">
        <v>1.012507</v>
      </c>
      <c r="BD46">
        <v>1.008554</v>
      </c>
      <c r="BE46">
        <v>1.015093</v>
      </c>
      <c r="BF46">
        <v>1.0109950000000001</v>
      </c>
      <c r="BG46">
        <v>1.0731379999999999</v>
      </c>
      <c r="BH46">
        <v>1.0707960000000001</v>
      </c>
      <c r="BI46">
        <v>1.0141249999999999</v>
      </c>
      <c r="BJ46">
        <v>1.038672</v>
      </c>
      <c r="BK46">
        <v>1.028189</v>
      </c>
      <c r="BL46">
        <v>1.02173</v>
      </c>
      <c r="BM46">
        <v>0.99894799999999995</v>
      </c>
      <c r="BN46">
        <v>0.99739199999999995</v>
      </c>
      <c r="BO46">
        <v>1.0305880000000001</v>
      </c>
      <c r="BP46">
        <v>1.034176</v>
      </c>
      <c r="BQ46">
        <v>1.0467249999999999</v>
      </c>
      <c r="BR46">
        <v>1.064187</v>
      </c>
      <c r="BS46">
        <v>1.054808</v>
      </c>
      <c r="BT46">
        <v>1.071388</v>
      </c>
      <c r="BU46">
        <v>1.071</v>
      </c>
      <c r="BV46">
        <v>1.0669519999999999</v>
      </c>
      <c r="BW46">
        <v>1.007674</v>
      </c>
      <c r="BX46">
        <v>1.0387390000000001</v>
      </c>
      <c r="BY46">
        <v>1.0518540000000001</v>
      </c>
      <c r="BZ46">
        <v>1.0524070000000001</v>
      </c>
      <c r="CA46">
        <v>1.062182</v>
      </c>
      <c r="CB46">
        <v>1.0483910000000001</v>
      </c>
      <c r="CC46">
        <v>1.06453</v>
      </c>
      <c r="CD46">
        <v>1.076435</v>
      </c>
    </row>
    <row r="47" spans="1:82">
      <c r="A47">
        <v>28.716944000000002</v>
      </c>
      <c r="B47" s="3">
        <v>1.1965393518518519</v>
      </c>
      <c r="C47">
        <v>1.015733</v>
      </c>
      <c r="D47">
        <v>0.99817599999999995</v>
      </c>
      <c r="E47">
        <v>1.0215890000000001</v>
      </c>
      <c r="F47">
        <v>1.0257449999999999</v>
      </c>
      <c r="G47">
        <v>1.3247329999999999</v>
      </c>
      <c r="H47">
        <v>1.315512</v>
      </c>
      <c r="I47">
        <v>1.2833829999999999</v>
      </c>
      <c r="J47">
        <v>1.3037719999999999</v>
      </c>
      <c r="K47">
        <v>0.98838599999999999</v>
      </c>
      <c r="L47">
        <v>0.974827</v>
      </c>
      <c r="M47">
        <v>1.0068790000000001</v>
      </c>
      <c r="N47">
        <v>0.99130700000000005</v>
      </c>
      <c r="O47">
        <v>1.0537449999999999</v>
      </c>
      <c r="P47">
        <v>1.036092</v>
      </c>
      <c r="Q47">
        <v>1.069847</v>
      </c>
      <c r="R47">
        <v>1.067091</v>
      </c>
      <c r="S47">
        <v>6.0590999999999999E-2</v>
      </c>
      <c r="T47">
        <v>0.78904200000000002</v>
      </c>
      <c r="U47">
        <v>1.0964970000000001</v>
      </c>
      <c r="V47">
        <v>1.062991</v>
      </c>
      <c r="W47">
        <v>1.020186</v>
      </c>
      <c r="X47">
        <v>1.023879</v>
      </c>
      <c r="Y47">
        <v>1.0274620000000001</v>
      </c>
      <c r="Z47">
        <v>0.99829999999999997</v>
      </c>
      <c r="AA47">
        <v>1.007617</v>
      </c>
      <c r="AB47">
        <v>1.061269</v>
      </c>
      <c r="AC47">
        <v>1.0635730000000001</v>
      </c>
      <c r="AD47">
        <v>1.0156000000000001</v>
      </c>
      <c r="AE47">
        <v>1.0068809999999999</v>
      </c>
      <c r="AF47">
        <v>1.0157020000000001</v>
      </c>
      <c r="AG47">
        <v>1.003522</v>
      </c>
      <c r="AH47">
        <v>1.0113209999999999</v>
      </c>
      <c r="AI47">
        <v>0.67182200000000003</v>
      </c>
      <c r="AJ47">
        <v>0.78742199999999996</v>
      </c>
      <c r="AK47">
        <v>0.93390099999999998</v>
      </c>
      <c r="AL47">
        <v>1.0094529999999999</v>
      </c>
      <c r="AM47">
        <v>0.993649</v>
      </c>
      <c r="AN47">
        <v>1.0047699999999999</v>
      </c>
      <c r="AO47">
        <v>1.017787</v>
      </c>
      <c r="AP47">
        <v>1.0054940000000001</v>
      </c>
      <c r="AQ47">
        <v>1.0351330000000001</v>
      </c>
      <c r="AR47">
        <v>1.0539639999999999</v>
      </c>
      <c r="AS47">
        <v>1.060676</v>
      </c>
      <c r="AT47">
        <v>1.0211619999999999</v>
      </c>
      <c r="AU47">
        <v>1.0146109999999999</v>
      </c>
      <c r="AV47">
        <v>1.022524</v>
      </c>
      <c r="AW47">
        <v>1.0288679999999999</v>
      </c>
      <c r="AX47">
        <v>1.0076400000000001</v>
      </c>
      <c r="AY47">
        <v>1.037739</v>
      </c>
      <c r="AZ47">
        <v>1.0554859999999999</v>
      </c>
      <c r="BA47">
        <v>1.0822050000000001</v>
      </c>
      <c r="BB47">
        <v>1.034845</v>
      </c>
      <c r="BC47">
        <v>1.0336179999999999</v>
      </c>
      <c r="BD47">
        <v>1.019029</v>
      </c>
      <c r="BE47">
        <v>1.02817</v>
      </c>
      <c r="BF47">
        <v>1.0298350000000001</v>
      </c>
      <c r="BG47">
        <v>1.08857</v>
      </c>
      <c r="BH47">
        <v>1.081215</v>
      </c>
      <c r="BI47">
        <v>1.030653</v>
      </c>
      <c r="BJ47">
        <v>1.053898</v>
      </c>
      <c r="BK47">
        <v>1.0507310000000001</v>
      </c>
      <c r="BL47">
        <v>1.0448040000000001</v>
      </c>
      <c r="BM47">
        <v>1.0117069999999999</v>
      </c>
      <c r="BN47">
        <v>1.0175419999999999</v>
      </c>
      <c r="BO47">
        <v>1.046608</v>
      </c>
      <c r="BP47">
        <v>1.0484370000000001</v>
      </c>
      <c r="BQ47">
        <v>1.0581780000000001</v>
      </c>
      <c r="BR47">
        <v>1.078076</v>
      </c>
      <c r="BS47">
        <v>1.070878</v>
      </c>
      <c r="BT47">
        <v>1.083105</v>
      </c>
      <c r="BU47">
        <v>1.0873759999999999</v>
      </c>
      <c r="BV47">
        <v>1.0739860000000001</v>
      </c>
      <c r="BW47">
        <v>1.0277769999999999</v>
      </c>
      <c r="BX47">
        <v>1.052</v>
      </c>
      <c r="BY47">
        <v>1.06762</v>
      </c>
      <c r="BZ47">
        <v>1.063151</v>
      </c>
      <c r="CA47">
        <v>1.0752379999999999</v>
      </c>
      <c r="CB47">
        <v>1.0639700000000001</v>
      </c>
      <c r="CC47">
        <v>1.0844180000000001</v>
      </c>
      <c r="CD47">
        <v>1.0898639999999999</v>
      </c>
    </row>
    <row r="48" spans="1:82">
      <c r="A48">
        <v>28.966944000000002</v>
      </c>
      <c r="B48" s="3">
        <v>1.2069560185185184</v>
      </c>
      <c r="C48">
        <v>1.0283519999999999</v>
      </c>
      <c r="D48">
        <v>1.011792</v>
      </c>
      <c r="E48">
        <v>1.0327919999999999</v>
      </c>
      <c r="F48">
        <v>1.0347580000000001</v>
      </c>
      <c r="G48">
        <v>1.3641639999999999</v>
      </c>
      <c r="H48">
        <v>1.3600509999999999</v>
      </c>
      <c r="I48">
        <v>1.3148979999999999</v>
      </c>
      <c r="J48">
        <v>1.3304830000000001</v>
      </c>
      <c r="K48">
        <v>1.0005679999999999</v>
      </c>
      <c r="L48">
        <v>0.98828700000000003</v>
      </c>
      <c r="M48">
        <v>1.0174989999999999</v>
      </c>
      <c r="N48">
        <v>1.006872</v>
      </c>
      <c r="O48">
        <v>1.0751299999999999</v>
      </c>
      <c r="P48">
        <v>1.0663119999999999</v>
      </c>
      <c r="Q48">
        <v>1.0915109999999999</v>
      </c>
      <c r="R48">
        <v>1.0835330000000001</v>
      </c>
      <c r="S48">
        <v>5.9810000000000002E-2</v>
      </c>
      <c r="T48">
        <v>0.80779900000000004</v>
      </c>
      <c r="U48">
        <v>1.115124</v>
      </c>
      <c r="V48">
        <v>1.078476</v>
      </c>
      <c r="W48">
        <v>1.034605</v>
      </c>
      <c r="X48">
        <v>1.0353030000000001</v>
      </c>
      <c r="Y48">
        <v>1.034152</v>
      </c>
      <c r="Z48">
        <v>1.0111559999999999</v>
      </c>
      <c r="AA48">
        <v>1.035318</v>
      </c>
      <c r="AB48">
        <v>1.0840959999999999</v>
      </c>
      <c r="AC48">
        <v>1.0768249999999999</v>
      </c>
      <c r="AD48">
        <v>1.026797</v>
      </c>
      <c r="AE48">
        <v>1.0159830000000001</v>
      </c>
      <c r="AF48">
        <v>1.029536</v>
      </c>
      <c r="AG48">
        <v>1.0142850000000001</v>
      </c>
      <c r="AH48">
        <v>1.0212110000000001</v>
      </c>
      <c r="AI48">
        <v>0.67932700000000001</v>
      </c>
      <c r="AJ48">
        <v>0.78708299999999998</v>
      </c>
      <c r="AK48">
        <v>0.95045000000000002</v>
      </c>
      <c r="AL48">
        <v>1.0170090000000001</v>
      </c>
      <c r="AM48">
        <v>1.0012080000000001</v>
      </c>
      <c r="AN48">
        <v>1.0199750000000001</v>
      </c>
      <c r="AO48">
        <v>1.025539</v>
      </c>
      <c r="AP48">
        <v>1.0176540000000001</v>
      </c>
      <c r="AQ48">
        <v>1.055112</v>
      </c>
      <c r="AR48">
        <v>1.0632900000000001</v>
      </c>
      <c r="AS48">
        <v>1.080511</v>
      </c>
      <c r="AT48">
        <v>1.0363789999999999</v>
      </c>
      <c r="AU48">
        <v>1.0301830000000001</v>
      </c>
      <c r="AV48">
        <v>1.0310379999999999</v>
      </c>
      <c r="AW48">
        <v>1.0404990000000001</v>
      </c>
      <c r="AX48">
        <v>1.0175110000000001</v>
      </c>
      <c r="AY48">
        <v>1.066921</v>
      </c>
      <c r="AZ48">
        <v>1.076268</v>
      </c>
      <c r="BA48">
        <v>1.0983639999999999</v>
      </c>
      <c r="BB48">
        <v>1.063825</v>
      </c>
      <c r="BC48">
        <v>1.0508930000000001</v>
      </c>
      <c r="BD48">
        <v>1.0352300000000001</v>
      </c>
      <c r="BE48">
        <v>1.0463960000000001</v>
      </c>
      <c r="BF48">
        <v>1.0456259999999999</v>
      </c>
      <c r="BG48">
        <v>1.0987880000000001</v>
      </c>
      <c r="BH48">
        <v>1.0804309999999999</v>
      </c>
      <c r="BI48">
        <v>1.0443450000000001</v>
      </c>
      <c r="BJ48">
        <v>1.075518</v>
      </c>
      <c r="BK48">
        <v>1.0680080000000001</v>
      </c>
      <c r="BL48">
        <v>1.0623069999999999</v>
      </c>
      <c r="BM48">
        <v>1.028103</v>
      </c>
      <c r="BN48">
        <v>1.0394140000000001</v>
      </c>
      <c r="BO48">
        <v>1.0597300000000001</v>
      </c>
      <c r="BP48">
        <v>1.063377</v>
      </c>
      <c r="BQ48">
        <v>1.0706389999999999</v>
      </c>
      <c r="BR48">
        <v>1.092733</v>
      </c>
      <c r="BS48">
        <v>1.085809</v>
      </c>
      <c r="BT48">
        <v>1.0983210000000001</v>
      </c>
      <c r="BU48">
        <v>1.099507</v>
      </c>
      <c r="BV48">
        <v>1.085955</v>
      </c>
      <c r="BW48">
        <v>1.0305679999999999</v>
      </c>
      <c r="BX48">
        <v>1.066889</v>
      </c>
      <c r="BY48">
        <v>1.0819700000000001</v>
      </c>
      <c r="BZ48">
        <v>1.0815859999999999</v>
      </c>
      <c r="CA48">
        <v>1.093744</v>
      </c>
      <c r="CB48">
        <v>1.0796049999999999</v>
      </c>
      <c r="CC48">
        <v>1.1001110000000001</v>
      </c>
      <c r="CD48">
        <v>1.1075250000000001</v>
      </c>
    </row>
    <row r="49" spans="1:82">
      <c r="A49">
        <v>29.217222</v>
      </c>
      <c r="B49" s="3">
        <v>1.2173842592592592</v>
      </c>
      <c r="C49">
        <v>1.040278</v>
      </c>
      <c r="D49">
        <v>1.0259130000000001</v>
      </c>
      <c r="E49">
        <v>1.043814</v>
      </c>
      <c r="F49">
        <v>1.051904</v>
      </c>
      <c r="G49">
        <v>1.398374</v>
      </c>
      <c r="H49">
        <v>1.392946</v>
      </c>
      <c r="I49">
        <v>1.3454159999999999</v>
      </c>
      <c r="J49">
        <v>1.3538559999999999</v>
      </c>
      <c r="K49">
        <v>1.011684</v>
      </c>
      <c r="L49">
        <v>1.0257540000000001</v>
      </c>
      <c r="M49">
        <v>1.026535</v>
      </c>
      <c r="N49">
        <v>1.0190490000000001</v>
      </c>
      <c r="O49">
        <v>1.0965579999999999</v>
      </c>
      <c r="P49">
        <v>1.0831390000000001</v>
      </c>
      <c r="Q49">
        <v>1.110166</v>
      </c>
      <c r="R49">
        <v>1.105507</v>
      </c>
      <c r="S49">
        <v>6.2746999999999997E-2</v>
      </c>
      <c r="T49">
        <v>0.81636500000000001</v>
      </c>
      <c r="U49">
        <v>1.1231169999999999</v>
      </c>
      <c r="V49">
        <v>1.0873060000000001</v>
      </c>
      <c r="W49">
        <v>1.058009</v>
      </c>
      <c r="X49">
        <v>1.0492060000000001</v>
      </c>
      <c r="Y49">
        <v>1.047639</v>
      </c>
      <c r="Z49">
        <v>1.020162</v>
      </c>
      <c r="AA49">
        <v>1.066206</v>
      </c>
      <c r="AB49">
        <v>1.102093</v>
      </c>
      <c r="AC49">
        <v>1.1046419999999999</v>
      </c>
      <c r="AD49">
        <v>1.036762</v>
      </c>
      <c r="AE49">
        <v>1.023828</v>
      </c>
      <c r="AF49">
        <v>1.0381119999999999</v>
      </c>
      <c r="AG49">
        <v>1.0273669999999999</v>
      </c>
      <c r="AH49">
        <v>1.0311129999999999</v>
      </c>
      <c r="AI49">
        <v>0.68772200000000006</v>
      </c>
      <c r="AJ49">
        <v>0.78925999999999996</v>
      </c>
      <c r="AK49">
        <v>0.98476300000000005</v>
      </c>
      <c r="AL49">
        <v>1.0246949999999999</v>
      </c>
      <c r="AM49">
        <v>1.0135860000000001</v>
      </c>
      <c r="AN49">
        <v>1.0327360000000001</v>
      </c>
      <c r="AO49">
        <v>1.0419750000000001</v>
      </c>
      <c r="AP49">
        <v>1.035614</v>
      </c>
      <c r="AQ49">
        <v>1.0786770000000001</v>
      </c>
      <c r="AR49">
        <v>1.080964</v>
      </c>
      <c r="AS49">
        <v>1.100328</v>
      </c>
      <c r="AT49">
        <v>1.046484</v>
      </c>
      <c r="AU49">
        <v>1.042389</v>
      </c>
      <c r="AV49">
        <v>1.0407519999999999</v>
      </c>
      <c r="AW49">
        <v>1.053296</v>
      </c>
      <c r="AX49">
        <v>1.0312920000000001</v>
      </c>
      <c r="AY49">
        <v>1.0856619999999999</v>
      </c>
      <c r="AZ49">
        <v>1.0931150000000001</v>
      </c>
      <c r="BA49">
        <v>1.118862</v>
      </c>
      <c r="BB49">
        <v>1.0889660000000001</v>
      </c>
      <c r="BC49">
        <v>1.070255</v>
      </c>
      <c r="BD49">
        <v>1.0494730000000001</v>
      </c>
      <c r="BE49">
        <v>1.0679959999999999</v>
      </c>
      <c r="BF49">
        <v>1.0600609999999999</v>
      </c>
      <c r="BG49">
        <v>1.116614</v>
      </c>
      <c r="BH49">
        <v>1.099575</v>
      </c>
      <c r="BI49">
        <v>1.0651189999999999</v>
      </c>
      <c r="BJ49">
        <v>1.091512</v>
      </c>
      <c r="BK49">
        <v>1.0849850000000001</v>
      </c>
      <c r="BL49">
        <v>1.0776589999999999</v>
      </c>
      <c r="BM49">
        <v>1.0466340000000001</v>
      </c>
      <c r="BN49">
        <v>1.064473</v>
      </c>
      <c r="BO49">
        <v>1.070846</v>
      </c>
      <c r="BP49">
        <v>1.071596</v>
      </c>
      <c r="BQ49">
        <v>1.0822560000000001</v>
      </c>
      <c r="BR49">
        <v>1.1078060000000001</v>
      </c>
      <c r="BS49">
        <v>1.1018330000000001</v>
      </c>
      <c r="BT49">
        <v>1.113146</v>
      </c>
      <c r="BU49">
        <v>1.1146739999999999</v>
      </c>
      <c r="BV49">
        <v>1.105702</v>
      </c>
      <c r="BW49">
        <v>1.0325070000000001</v>
      </c>
      <c r="BX49">
        <v>1.080624</v>
      </c>
      <c r="BY49">
        <v>1.0980620000000001</v>
      </c>
      <c r="BZ49">
        <v>1.0969549999999999</v>
      </c>
      <c r="CA49">
        <v>1.1080570000000001</v>
      </c>
      <c r="CB49">
        <v>1.0937669999999999</v>
      </c>
      <c r="CC49">
        <v>1.120895</v>
      </c>
      <c r="CD49">
        <v>1.124989</v>
      </c>
    </row>
    <row r="50" spans="1:82">
      <c r="A50">
        <v>29.467222</v>
      </c>
      <c r="B50" s="3">
        <v>1.2278009259259259</v>
      </c>
      <c r="C50">
        <v>1.0536099999999999</v>
      </c>
      <c r="D50">
        <v>1.036438</v>
      </c>
      <c r="E50">
        <v>1.061212</v>
      </c>
      <c r="F50">
        <v>1.069132</v>
      </c>
      <c r="G50">
        <v>1.434884</v>
      </c>
      <c r="H50">
        <v>1.4288970000000001</v>
      </c>
      <c r="I50">
        <v>1.3741369999999999</v>
      </c>
      <c r="J50">
        <v>1.3850039999999999</v>
      </c>
      <c r="K50">
        <v>1.021736</v>
      </c>
      <c r="L50">
        <v>1.0915280000000001</v>
      </c>
      <c r="M50">
        <v>1.041112</v>
      </c>
      <c r="N50">
        <v>1.034877</v>
      </c>
      <c r="O50">
        <v>1.1076889999999999</v>
      </c>
      <c r="P50">
        <v>1.1032299999999999</v>
      </c>
      <c r="Q50">
        <v>1.1325289999999999</v>
      </c>
      <c r="R50">
        <v>1.135432</v>
      </c>
      <c r="S50">
        <v>6.4019999999999994E-2</v>
      </c>
      <c r="T50">
        <v>0.82896000000000003</v>
      </c>
      <c r="U50">
        <v>1.125715</v>
      </c>
      <c r="V50">
        <v>1.0829679999999999</v>
      </c>
      <c r="W50">
        <v>1.0778749999999999</v>
      </c>
      <c r="X50">
        <v>1.0610900000000001</v>
      </c>
      <c r="Y50">
        <v>1.062954</v>
      </c>
      <c r="Z50">
        <v>1.0347679999999999</v>
      </c>
      <c r="AA50">
        <v>1.0897460000000001</v>
      </c>
      <c r="AB50">
        <v>1.116285</v>
      </c>
      <c r="AC50">
        <v>1.1301920000000001</v>
      </c>
      <c r="AD50">
        <v>1.0537019999999999</v>
      </c>
      <c r="AE50">
        <v>1.0397190000000001</v>
      </c>
      <c r="AF50">
        <v>1.045409</v>
      </c>
      <c r="AG50">
        <v>1.038994</v>
      </c>
      <c r="AH50">
        <v>1.042365</v>
      </c>
      <c r="AI50">
        <v>0.70177199999999995</v>
      </c>
      <c r="AJ50">
        <v>0.78969500000000004</v>
      </c>
      <c r="AK50">
        <v>1.0161480000000001</v>
      </c>
      <c r="AL50">
        <v>1.035774</v>
      </c>
      <c r="AM50">
        <v>1.026419</v>
      </c>
      <c r="AN50">
        <v>1.042335</v>
      </c>
      <c r="AO50">
        <v>1.0584389999999999</v>
      </c>
      <c r="AP50">
        <v>1.0460830000000001</v>
      </c>
      <c r="AQ50">
        <v>1.094848</v>
      </c>
      <c r="AR50">
        <v>1.098679</v>
      </c>
      <c r="AS50">
        <v>1.1136969999999999</v>
      </c>
      <c r="AT50">
        <v>1.0582</v>
      </c>
      <c r="AU50">
        <v>1.051112</v>
      </c>
      <c r="AV50">
        <v>1.0576270000000001</v>
      </c>
      <c r="AW50">
        <v>1.0667089999999999</v>
      </c>
      <c r="AX50">
        <v>1.048111</v>
      </c>
      <c r="AY50">
        <v>1.095691</v>
      </c>
      <c r="AZ50">
        <v>1.1032120000000001</v>
      </c>
      <c r="BA50">
        <v>1.141375</v>
      </c>
      <c r="BB50">
        <v>1.101785</v>
      </c>
      <c r="BC50">
        <v>1.0923210000000001</v>
      </c>
      <c r="BD50">
        <v>1.072279</v>
      </c>
      <c r="BE50">
        <v>1.090848</v>
      </c>
      <c r="BF50">
        <v>1.074608</v>
      </c>
      <c r="BG50">
        <v>1.12683</v>
      </c>
      <c r="BH50">
        <v>1.1249629999999999</v>
      </c>
      <c r="BI50">
        <v>1.085772</v>
      </c>
      <c r="BJ50">
        <v>1.107281</v>
      </c>
      <c r="BK50">
        <v>1.0963320000000001</v>
      </c>
      <c r="BL50">
        <v>1.094589</v>
      </c>
      <c r="BM50">
        <v>1.072503</v>
      </c>
      <c r="BN50">
        <v>1.083737</v>
      </c>
      <c r="BO50">
        <v>1.0814699999999999</v>
      </c>
      <c r="BP50">
        <v>1.083467</v>
      </c>
      <c r="BQ50">
        <v>1.0950770000000001</v>
      </c>
      <c r="BR50">
        <v>1.1219950000000001</v>
      </c>
      <c r="BS50">
        <v>1.1125620000000001</v>
      </c>
      <c r="BT50">
        <v>1.127491</v>
      </c>
      <c r="BU50">
        <v>1.1297029999999999</v>
      </c>
      <c r="BV50">
        <v>1.118503</v>
      </c>
      <c r="BW50">
        <v>1.0397099999999999</v>
      </c>
      <c r="BX50">
        <v>1.0911420000000001</v>
      </c>
      <c r="BY50">
        <v>1.1133249999999999</v>
      </c>
      <c r="BZ50">
        <v>1.1104270000000001</v>
      </c>
      <c r="CA50">
        <v>1.1220250000000001</v>
      </c>
      <c r="CB50">
        <v>1.1107959999999999</v>
      </c>
      <c r="CC50">
        <v>1.1375249999999999</v>
      </c>
      <c r="CD50">
        <v>1.142895</v>
      </c>
    </row>
    <row r="51" spans="1:82">
      <c r="A51">
        <v>29.717500000000001</v>
      </c>
      <c r="B51" s="3">
        <v>1.2382291666666667</v>
      </c>
      <c r="C51">
        <v>1.0673680000000001</v>
      </c>
      <c r="D51">
        <v>1.047876</v>
      </c>
      <c r="E51">
        <v>1.074794</v>
      </c>
      <c r="F51">
        <v>1.093888</v>
      </c>
      <c r="G51">
        <v>1.467862</v>
      </c>
      <c r="H51">
        <v>1.4609110000000001</v>
      </c>
      <c r="I51">
        <v>1.3998360000000001</v>
      </c>
      <c r="J51">
        <v>1.4104920000000001</v>
      </c>
      <c r="K51">
        <v>1.03773</v>
      </c>
      <c r="L51">
        <v>1.0915010000000001</v>
      </c>
      <c r="M51">
        <v>1.0535159999999999</v>
      </c>
      <c r="N51">
        <v>1.0519050000000001</v>
      </c>
      <c r="O51">
        <v>1.1149089999999999</v>
      </c>
      <c r="P51">
        <v>1.114277</v>
      </c>
      <c r="Q51">
        <v>1.1515029999999999</v>
      </c>
      <c r="R51">
        <v>1.151843</v>
      </c>
      <c r="S51">
        <v>5.9802000000000001E-2</v>
      </c>
      <c r="T51">
        <v>0.84465800000000002</v>
      </c>
      <c r="U51">
        <v>1.14696</v>
      </c>
      <c r="V51">
        <v>1.102868</v>
      </c>
      <c r="W51">
        <v>1.0986450000000001</v>
      </c>
      <c r="X51">
        <v>1.0747040000000001</v>
      </c>
      <c r="Y51">
        <v>1.072495</v>
      </c>
      <c r="Z51">
        <v>1.046187</v>
      </c>
      <c r="AA51">
        <v>1.1031610000000001</v>
      </c>
      <c r="AB51">
        <v>1.131265</v>
      </c>
      <c r="AC51">
        <v>1.148973</v>
      </c>
      <c r="AD51">
        <v>1.0645610000000001</v>
      </c>
      <c r="AE51">
        <v>1.049023</v>
      </c>
      <c r="AF51">
        <v>1.0561689999999999</v>
      </c>
      <c r="AG51">
        <v>1.0515600000000001</v>
      </c>
      <c r="AH51">
        <v>1.053623</v>
      </c>
      <c r="AI51">
        <v>0.70661600000000002</v>
      </c>
      <c r="AJ51">
        <v>0.79177399999999998</v>
      </c>
      <c r="AK51">
        <v>1.0385120000000001</v>
      </c>
      <c r="AL51">
        <v>1.0423849999999999</v>
      </c>
      <c r="AM51">
        <v>1.0354650000000001</v>
      </c>
      <c r="AN51">
        <v>1.0560389999999999</v>
      </c>
      <c r="AO51">
        <v>1.078538</v>
      </c>
      <c r="AP51">
        <v>1.0557160000000001</v>
      </c>
      <c r="AQ51">
        <v>1.1059509999999999</v>
      </c>
      <c r="AR51">
        <v>1.1198129999999999</v>
      </c>
      <c r="AS51">
        <v>1.1252690000000001</v>
      </c>
      <c r="AT51">
        <v>1.0732649999999999</v>
      </c>
      <c r="AU51">
        <v>1.063539</v>
      </c>
      <c r="AV51">
        <v>1.0654920000000001</v>
      </c>
      <c r="AW51">
        <v>1.079707</v>
      </c>
      <c r="AX51">
        <v>1.0552429999999999</v>
      </c>
      <c r="AY51">
        <v>1.1040430000000001</v>
      </c>
      <c r="AZ51">
        <v>1.12138</v>
      </c>
      <c r="BA51">
        <v>1.152909</v>
      </c>
      <c r="BB51">
        <v>1.115586</v>
      </c>
      <c r="BC51">
        <v>1.1103879999999999</v>
      </c>
      <c r="BD51">
        <v>1.0934470000000001</v>
      </c>
      <c r="BE51">
        <v>1.1160589999999999</v>
      </c>
      <c r="BF51">
        <v>1.0952360000000001</v>
      </c>
      <c r="BG51">
        <v>1.141518</v>
      </c>
      <c r="BH51">
        <v>1.1418619999999999</v>
      </c>
      <c r="BI51">
        <v>1.0983149999999999</v>
      </c>
      <c r="BJ51">
        <v>1.1238889999999999</v>
      </c>
      <c r="BK51">
        <v>1.1097429999999999</v>
      </c>
      <c r="BL51">
        <v>1.1105119999999999</v>
      </c>
      <c r="BM51">
        <v>1.10056</v>
      </c>
      <c r="BN51">
        <v>1.104039</v>
      </c>
      <c r="BO51">
        <v>1.0927070000000001</v>
      </c>
      <c r="BP51">
        <v>1.094724</v>
      </c>
      <c r="BQ51">
        <v>1.106303</v>
      </c>
      <c r="BR51">
        <v>1.130363</v>
      </c>
      <c r="BS51">
        <v>1.131092</v>
      </c>
      <c r="BT51">
        <v>1.139904</v>
      </c>
      <c r="BU51">
        <v>1.147305</v>
      </c>
      <c r="BV51">
        <v>1.132973</v>
      </c>
      <c r="BW51">
        <v>1.048074</v>
      </c>
      <c r="BX51">
        <v>1.111227</v>
      </c>
      <c r="BY51">
        <v>1.128117</v>
      </c>
      <c r="BZ51">
        <v>1.1269169999999999</v>
      </c>
      <c r="CA51">
        <v>1.1349260000000001</v>
      </c>
      <c r="CB51">
        <v>1.125848</v>
      </c>
      <c r="CC51">
        <v>1.1514880000000001</v>
      </c>
      <c r="CD51">
        <v>1.1564639999999999</v>
      </c>
    </row>
    <row r="52" spans="1:82">
      <c r="A52">
        <v>29.967500000000001</v>
      </c>
      <c r="B52" s="3">
        <v>1.2486458333333335</v>
      </c>
      <c r="C52">
        <v>1.079251</v>
      </c>
      <c r="D52">
        <v>1.058826</v>
      </c>
      <c r="E52">
        <v>1.092668</v>
      </c>
      <c r="F52">
        <v>1.1222080000000001</v>
      </c>
      <c r="G52">
        <v>1.494335</v>
      </c>
      <c r="H52">
        <v>1.491133</v>
      </c>
      <c r="I52">
        <v>1.427675</v>
      </c>
      <c r="J52">
        <v>1.4363170000000001</v>
      </c>
      <c r="K52">
        <v>1.0540719999999999</v>
      </c>
      <c r="L52">
        <v>1.0946819999999999</v>
      </c>
      <c r="M52">
        <v>1.0630379999999999</v>
      </c>
      <c r="N52">
        <v>1.0772649999999999</v>
      </c>
      <c r="O52">
        <v>1.1222730000000001</v>
      </c>
      <c r="P52">
        <v>1.1209340000000001</v>
      </c>
      <c r="Q52">
        <v>1.168137</v>
      </c>
      <c r="R52">
        <v>1.161753</v>
      </c>
      <c r="S52">
        <v>6.4520999999999995E-2</v>
      </c>
      <c r="T52">
        <v>0.86053599999999997</v>
      </c>
      <c r="U52">
        <v>1.1666609999999999</v>
      </c>
      <c r="V52">
        <v>1.134644</v>
      </c>
      <c r="W52">
        <v>1.113958</v>
      </c>
      <c r="X52">
        <v>1.084546</v>
      </c>
      <c r="Y52">
        <v>1.081958</v>
      </c>
      <c r="Z52">
        <v>1.0578829999999999</v>
      </c>
      <c r="AA52">
        <v>1.1081240000000001</v>
      </c>
      <c r="AB52">
        <v>1.152887</v>
      </c>
      <c r="AC52">
        <v>1.1573310000000001</v>
      </c>
      <c r="AD52">
        <v>1.0784689999999999</v>
      </c>
      <c r="AE52">
        <v>1.06229</v>
      </c>
      <c r="AF52">
        <v>1.0693809999999999</v>
      </c>
      <c r="AG52">
        <v>1.0634440000000001</v>
      </c>
      <c r="AH52">
        <v>1.066098</v>
      </c>
      <c r="AI52">
        <v>0.71043599999999996</v>
      </c>
      <c r="AJ52">
        <v>0.80069699999999999</v>
      </c>
      <c r="AK52">
        <v>1.053274</v>
      </c>
      <c r="AL52">
        <v>1.0509120000000001</v>
      </c>
      <c r="AM52">
        <v>1.049579</v>
      </c>
      <c r="AN52">
        <v>1.0663469999999999</v>
      </c>
      <c r="AO52">
        <v>1.092805</v>
      </c>
      <c r="AP52">
        <v>1.06759</v>
      </c>
      <c r="AQ52">
        <v>1.1142240000000001</v>
      </c>
      <c r="AR52">
        <v>1.143194</v>
      </c>
      <c r="AS52">
        <v>1.138911</v>
      </c>
      <c r="AT52">
        <v>1.0792790000000001</v>
      </c>
      <c r="AU52">
        <v>1.0757650000000001</v>
      </c>
      <c r="AV52">
        <v>1.0794029999999999</v>
      </c>
      <c r="AW52">
        <v>1.098778</v>
      </c>
      <c r="AX52">
        <v>1.0681860000000001</v>
      </c>
      <c r="AY52">
        <v>1.109632</v>
      </c>
      <c r="AZ52">
        <v>1.134458</v>
      </c>
      <c r="BA52">
        <v>1.160185</v>
      </c>
      <c r="BB52">
        <v>1.1253850000000001</v>
      </c>
      <c r="BC52">
        <v>1.1230450000000001</v>
      </c>
      <c r="BD52">
        <v>1.113105</v>
      </c>
      <c r="BE52">
        <v>1.1384749999999999</v>
      </c>
      <c r="BF52">
        <v>1.12086</v>
      </c>
      <c r="BG52">
        <v>1.153821</v>
      </c>
      <c r="BH52">
        <v>1.158698</v>
      </c>
      <c r="BI52">
        <v>1.1094740000000001</v>
      </c>
      <c r="BJ52">
        <v>1.1337969999999999</v>
      </c>
      <c r="BK52">
        <v>1.123856</v>
      </c>
      <c r="BL52">
        <v>1.1238109999999999</v>
      </c>
      <c r="BM52">
        <v>1.122673</v>
      </c>
      <c r="BN52">
        <v>1.1142209999999999</v>
      </c>
      <c r="BO52">
        <v>1.100876</v>
      </c>
      <c r="BP52">
        <v>1.1049500000000001</v>
      </c>
      <c r="BQ52">
        <v>1.117551</v>
      </c>
      <c r="BR52">
        <v>1.1475740000000001</v>
      </c>
      <c r="BS52">
        <v>1.1458969999999999</v>
      </c>
      <c r="BT52">
        <v>1.1602330000000001</v>
      </c>
      <c r="BU52">
        <v>1.157341</v>
      </c>
      <c r="BV52">
        <v>1.1460589999999999</v>
      </c>
      <c r="BW52">
        <v>1.0639339999999999</v>
      </c>
      <c r="BX52">
        <v>1.1230659999999999</v>
      </c>
      <c r="BY52">
        <v>1.143489</v>
      </c>
      <c r="BZ52">
        <v>1.139778</v>
      </c>
      <c r="CA52">
        <v>1.154023</v>
      </c>
      <c r="CB52">
        <v>1.1355770000000001</v>
      </c>
      <c r="CC52">
        <v>1.1683680000000001</v>
      </c>
      <c r="CD52">
        <v>1.1705719999999999</v>
      </c>
    </row>
    <row r="53" spans="1:82">
      <c r="A53">
        <v>30.217500000000001</v>
      </c>
      <c r="B53" s="3">
        <v>1.2590625</v>
      </c>
      <c r="C53">
        <v>1.094312</v>
      </c>
      <c r="D53">
        <v>1.0719890000000001</v>
      </c>
      <c r="E53">
        <v>1.108276</v>
      </c>
      <c r="F53">
        <v>1.150441</v>
      </c>
      <c r="G53">
        <v>1.523701</v>
      </c>
      <c r="H53">
        <v>1.5171619999999999</v>
      </c>
      <c r="I53">
        <v>1.454032</v>
      </c>
      <c r="J53">
        <v>1.4617100000000001</v>
      </c>
      <c r="K53">
        <v>1.076676</v>
      </c>
      <c r="L53">
        <v>1.125197</v>
      </c>
      <c r="M53">
        <v>1.075018</v>
      </c>
      <c r="N53">
        <v>1.0914680000000001</v>
      </c>
      <c r="O53">
        <v>1.129921</v>
      </c>
      <c r="P53">
        <v>1.129656</v>
      </c>
      <c r="Q53">
        <v>1.176477</v>
      </c>
      <c r="R53">
        <v>1.187173</v>
      </c>
      <c r="S53">
        <v>6.694E-2</v>
      </c>
      <c r="T53">
        <v>0.86997899999999995</v>
      </c>
      <c r="U53">
        <v>1.1834769999999999</v>
      </c>
      <c r="V53">
        <v>1.1501060000000001</v>
      </c>
      <c r="W53">
        <v>1.123772</v>
      </c>
      <c r="X53">
        <v>1.0913759999999999</v>
      </c>
      <c r="Y53">
        <v>1.0943639999999999</v>
      </c>
      <c r="Z53">
        <v>1.0682780000000001</v>
      </c>
      <c r="AA53">
        <v>1.114104</v>
      </c>
      <c r="AB53">
        <v>1.1676850000000001</v>
      </c>
      <c r="AC53">
        <v>1.1576299999999999</v>
      </c>
      <c r="AD53">
        <v>1.084684</v>
      </c>
      <c r="AE53">
        <v>1.072722</v>
      </c>
      <c r="AF53">
        <v>1.082012</v>
      </c>
      <c r="AG53">
        <v>1.0722419999999999</v>
      </c>
      <c r="AH53">
        <v>1.07613</v>
      </c>
      <c r="AI53">
        <v>0.71686399999999995</v>
      </c>
      <c r="AJ53">
        <v>0.80190300000000003</v>
      </c>
      <c r="AK53">
        <v>1.068551</v>
      </c>
      <c r="AL53">
        <v>1.060184</v>
      </c>
      <c r="AM53">
        <v>1.060629</v>
      </c>
      <c r="AN53">
        <v>1.0765180000000001</v>
      </c>
      <c r="AO53">
        <v>1.1093919999999999</v>
      </c>
      <c r="AP53">
        <v>1.0841339999999999</v>
      </c>
      <c r="AQ53">
        <v>1.123054</v>
      </c>
      <c r="AR53">
        <v>1.161392</v>
      </c>
      <c r="AS53">
        <v>1.1407069999999999</v>
      </c>
      <c r="AT53">
        <v>1.0929610000000001</v>
      </c>
      <c r="AU53">
        <v>1.0928389999999999</v>
      </c>
      <c r="AV53">
        <v>1.090085</v>
      </c>
      <c r="AW53">
        <v>1.1094889999999999</v>
      </c>
      <c r="AX53">
        <v>1.0811390000000001</v>
      </c>
      <c r="AY53">
        <v>1.121281</v>
      </c>
      <c r="AZ53">
        <v>1.1498330000000001</v>
      </c>
      <c r="BA53">
        <v>1.1641840000000001</v>
      </c>
      <c r="BB53">
        <v>1.1336470000000001</v>
      </c>
      <c r="BC53">
        <v>1.1389560000000001</v>
      </c>
      <c r="BD53">
        <v>1.130811</v>
      </c>
      <c r="BE53">
        <v>1.1544049999999999</v>
      </c>
      <c r="BF53">
        <v>1.144396</v>
      </c>
      <c r="BG53">
        <v>1.1666399999999999</v>
      </c>
      <c r="BH53">
        <v>1.1724079999999999</v>
      </c>
      <c r="BI53">
        <v>1.1184829999999999</v>
      </c>
      <c r="BJ53">
        <v>1.132725</v>
      </c>
      <c r="BK53">
        <v>1.140501</v>
      </c>
      <c r="BL53">
        <v>1.132843</v>
      </c>
      <c r="BM53">
        <v>1.1384939999999999</v>
      </c>
      <c r="BN53">
        <v>1.127408</v>
      </c>
      <c r="BO53">
        <v>1.1077220000000001</v>
      </c>
      <c r="BP53">
        <v>1.116023</v>
      </c>
      <c r="BQ53">
        <v>1.1319319999999999</v>
      </c>
      <c r="BR53">
        <v>1.1595310000000001</v>
      </c>
      <c r="BS53">
        <v>1.1552560000000001</v>
      </c>
      <c r="BT53">
        <v>1.171926</v>
      </c>
      <c r="BU53">
        <v>1.171144</v>
      </c>
      <c r="BV53">
        <v>1.158682</v>
      </c>
      <c r="BW53">
        <v>1.0720940000000001</v>
      </c>
      <c r="BX53">
        <v>1.1327149999999999</v>
      </c>
      <c r="BY53">
        <v>1.1598580000000001</v>
      </c>
      <c r="BZ53">
        <v>1.152792</v>
      </c>
      <c r="CA53">
        <v>1.168428</v>
      </c>
      <c r="CB53">
        <v>1.1521129999999999</v>
      </c>
      <c r="CC53">
        <v>1.1834610000000001</v>
      </c>
      <c r="CD53">
        <v>1.1836739999999999</v>
      </c>
    </row>
    <row r="54" spans="1:82">
      <c r="A54">
        <v>30.467500000000001</v>
      </c>
      <c r="B54" s="3">
        <v>1.2694791666666667</v>
      </c>
      <c r="C54">
        <v>1.109372</v>
      </c>
      <c r="D54">
        <v>1.0818650000000001</v>
      </c>
      <c r="E54">
        <v>1.1298319999999999</v>
      </c>
      <c r="F54">
        <v>1.16839</v>
      </c>
      <c r="G54">
        <v>1.5494520000000001</v>
      </c>
      <c r="H54">
        <v>1.5432030000000001</v>
      </c>
      <c r="I54">
        <v>1.4746079999999999</v>
      </c>
      <c r="J54">
        <v>1.481166</v>
      </c>
      <c r="K54">
        <v>1.1097630000000001</v>
      </c>
      <c r="L54">
        <v>1.137181</v>
      </c>
      <c r="M54">
        <v>1.081844</v>
      </c>
      <c r="N54">
        <v>1.1307</v>
      </c>
      <c r="O54">
        <v>1.147243</v>
      </c>
      <c r="P54">
        <v>1.14863</v>
      </c>
      <c r="Q54">
        <v>1.183945</v>
      </c>
      <c r="R54">
        <v>1.2125710000000001</v>
      </c>
      <c r="S54">
        <v>6.8529000000000007E-2</v>
      </c>
      <c r="T54">
        <v>0.879193</v>
      </c>
      <c r="U54">
        <v>1.1969540000000001</v>
      </c>
      <c r="V54">
        <v>1.157062</v>
      </c>
      <c r="W54">
        <v>1.128962</v>
      </c>
      <c r="X54">
        <v>1.1025609999999999</v>
      </c>
      <c r="Y54">
        <v>1.1060840000000001</v>
      </c>
      <c r="Z54">
        <v>1.080954</v>
      </c>
      <c r="AA54">
        <v>1.1201760000000001</v>
      </c>
      <c r="AB54">
        <v>1.1779200000000001</v>
      </c>
      <c r="AC54">
        <v>1.155966</v>
      </c>
      <c r="AD54">
        <v>1.0944750000000001</v>
      </c>
      <c r="AE54">
        <v>1.0837779999999999</v>
      </c>
      <c r="AF54">
        <v>1.0884560000000001</v>
      </c>
      <c r="AG54">
        <v>1.086209</v>
      </c>
      <c r="AH54">
        <v>1.0887979999999999</v>
      </c>
      <c r="AI54">
        <v>0.71768100000000001</v>
      </c>
      <c r="AJ54">
        <v>0.80696999999999997</v>
      </c>
      <c r="AK54">
        <v>1.076451</v>
      </c>
      <c r="AL54">
        <v>1.070209</v>
      </c>
      <c r="AM54">
        <v>1.0661590000000001</v>
      </c>
      <c r="AN54">
        <v>1.089199</v>
      </c>
      <c r="AO54">
        <v>1.1293059999999999</v>
      </c>
      <c r="AP54">
        <v>1.0885039999999999</v>
      </c>
      <c r="AQ54">
        <v>1.1291329999999999</v>
      </c>
      <c r="AR54">
        <v>1.1748890000000001</v>
      </c>
      <c r="AS54">
        <v>1.1520619999999999</v>
      </c>
      <c r="AT54">
        <v>1.0989770000000001</v>
      </c>
      <c r="AU54">
        <v>1.0973250000000001</v>
      </c>
      <c r="AV54">
        <v>1.1018289999999999</v>
      </c>
      <c r="AW54">
        <v>1.1311899999999999</v>
      </c>
      <c r="AX54">
        <v>1.09948</v>
      </c>
      <c r="AY54">
        <v>1.129524</v>
      </c>
      <c r="AZ54">
        <v>1.166199</v>
      </c>
      <c r="BA54">
        <v>1.166282</v>
      </c>
      <c r="BB54">
        <v>1.1397269999999999</v>
      </c>
      <c r="BC54">
        <v>1.150136</v>
      </c>
      <c r="BD54">
        <v>1.1422030000000001</v>
      </c>
      <c r="BE54">
        <v>1.167718</v>
      </c>
      <c r="BF54">
        <v>1.163224</v>
      </c>
      <c r="BG54">
        <v>1.1739010000000001</v>
      </c>
      <c r="BH54">
        <v>1.1810099999999999</v>
      </c>
      <c r="BI54">
        <v>1.1206659999999999</v>
      </c>
      <c r="BJ54">
        <v>1.1359429999999999</v>
      </c>
      <c r="BK54">
        <v>1.14835</v>
      </c>
      <c r="BL54">
        <v>1.1432770000000001</v>
      </c>
      <c r="BM54">
        <v>1.1526350000000001</v>
      </c>
      <c r="BN54">
        <v>1.1413230000000001</v>
      </c>
      <c r="BO54">
        <v>1.118153</v>
      </c>
      <c r="BP54">
        <v>1.122811</v>
      </c>
      <c r="BQ54">
        <v>1.143203</v>
      </c>
      <c r="BR54">
        <v>1.1698539999999999</v>
      </c>
      <c r="BS54">
        <v>1.170329</v>
      </c>
      <c r="BT54">
        <v>1.1885380000000001</v>
      </c>
      <c r="BU54">
        <v>1.1823109999999999</v>
      </c>
      <c r="BV54">
        <v>1.171961</v>
      </c>
      <c r="BW54">
        <v>1.080684</v>
      </c>
      <c r="BX54">
        <v>1.1394770000000001</v>
      </c>
      <c r="BY54">
        <v>1.171397</v>
      </c>
      <c r="BZ54">
        <v>1.16387</v>
      </c>
      <c r="CA54">
        <v>1.1817120000000001</v>
      </c>
      <c r="CB54">
        <v>1.1652180000000001</v>
      </c>
      <c r="CC54">
        <v>1.199576</v>
      </c>
      <c r="CD54">
        <v>1.198305</v>
      </c>
    </row>
    <row r="55" spans="1:82">
      <c r="A55">
        <v>31.470555999999998</v>
      </c>
      <c r="B55" s="3">
        <v>1.3112731481481481</v>
      </c>
      <c r="C55">
        <v>1.1806430000000001</v>
      </c>
      <c r="D55">
        <v>1.1327179999999999</v>
      </c>
      <c r="E55">
        <v>1.2120139999999999</v>
      </c>
      <c r="F55">
        <v>1.204043</v>
      </c>
      <c r="G55">
        <v>1.6409309999999999</v>
      </c>
      <c r="H55">
        <v>1.6296349999999999</v>
      </c>
      <c r="I55">
        <v>1.5512619999999999</v>
      </c>
      <c r="J55">
        <v>1.556934</v>
      </c>
      <c r="K55">
        <v>1.195333</v>
      </c>
      <c r="L55">
        <v>1.1754990000000001</v>
      </c>
      <c r="M55">
        <v>1.150882</v>
      </c>
      <c r="N55">
        <v>1.194556</v>
      </c>
      <c r="O55">
        <v>1.2376720000000001</v>
      </c>
      <c r="P55">
        <v>1.217479</v>
      </c>
      <c r="Q55">
        <v>1.2524979999999999</v>
      </c>
      <c r="R55">
        <v>1.2535130000000001</v>
      </c>
      <c r="S55">
        <v>7.6458999999999999E-2</v>
      </c>
      <c r="T55">
        <v>0.92284999999999995</v>
      </c>
      <c r="U55">
        <v>1.2477940000000001</v>
      </c>
      <c r="V55">
        <v>1.2117119999999999</v>
      </c>
      <c r="W55">
        <v>1.1610819999999999</v>
      </c>
      <c r="X55">
        <v>1.1409210000000001</v>
      </c>
      <c r="Y55">
        <v>1.1511640000000001</v>
      </c>
      <c r="Z55">
        <v>1.137089</v>
      </c>
      <c r="AA55">
        <v>1.1616059999999999</v>
      </c>
      <c r="AB55">
        <v>1.224756</v>
      </c>
      <c r="AC55">
        <v>1.202277</v>
      </c>
      <c r="AD55">
        <v>1.1217459999999999</v>
      </c>
      <c r="AE55">
        <v>1.125513</v>
      </c>
      <c r="AF55">
        <v>1.1344019999999999</v>
      </c>
      <c r="AG55">
        <v>1.1241099999999999</v>
      </c>
      <c r="AH55">
        <v>1.1256139999999999</v>
      </c>
      <c r="AI55">
        <v>0.70436900000000002</v>
      </c>
      <c r="AJ55">
        <v>0.87128799999999995</v>
      </c>
      <c r="AK55">
        <v>1.099097</v>
      </c>
      <c r="AL55">
        <v>1.114735</v>
      </c>
      <c r="AM55">
        <v>1.102417</v>
      </c>
      <c r="AN55">
        <v>1.1274690000000001</v>
      </c>
      <c r="AO55">
        <v>1.211284</v>
      </c>
      <c r="AP55">
        <v>1.1326270000000001</v>
      </c>
      <c r="AQ55">
        <v>1.153424</v>
      </c>
      <c r="AR55">
        <v>1.208035</v>
      </c>
      <c r="AS55">
        <v>1.184239</v>
      </c>
      <c r="AT55">
        <v>1.1415850000000001</v>
      </c>
      <c r="AU55">
        <v>1.141419</v>
      </c>
      <c r="AV55">
        <v>1.144946</v>
      </c>
      <c r="AW55">
        <v>1.217263</v>
      </c>
      <c r="AX55">
        <v>1.159805</v>
      </c>
      <c r="AY55">
        <v>1.1797299999999999</v>
      </c>
      <c r="AZ55">
        <v>1.2171959999999999</v>
      </c>
      <c r="BA55">
        <v>1.217131</v>
      </c>
      <c r="BB55">
        <v>1.1885140000000001</v>
      </c>
      <c r="BC55">
        <v>1.20014</v>
      </c>
      <c r="BD55">
        <v>1.181956</v>
      </c>
      <c r="BE55">
        <v>1.2237709999999999</v>
      </c>
      <c r="BF55">
        <v>1.2217439999999999</v>
      </c>
      <c r="BG55">
        <v>1.2145820000000001</v>
      </c>
      <c r="BH55">
        <v>1.2238329999999999</v>
      </c>
      <c r="BI55">
        <v>1.196787</v>
      </c>
      <c r="BJ55">
        <v>1.2199990000000001</v>
      </c>
      <c r="BK55">
        <v>1.16777</v>
      </c>
      <c r="BL55">
        <v>1.1550130000000001</v>
      </c>
      <c r="BM55">
        <v>1.18916</v>
      </c>
      <c r="BN55">
        <v>1.184609</v>
      </c>
      <c r="BO55">
        <v>1.143669</v>
      </c>
      <c r="BP55">
        <v>1.1591039999999999</v>
      </c>
      <c r="BQ55">
        <v>1.185225</v>
      </c>
      <c r="BR55">
        <v>1.210569</v>
      </c>
      <c r="BS55">
        <v>1.2137709999999999</v>
      </c>
      <c r="BT55">
        <v>1.2347630000000001</v>
      </c>
      <c r="BU55">
        <v>1.228119</v>
      </c>
      <c r="BV55">
        <v>1.227873</v>
      </c>
      <c r="BW55">
        <v>1.123505</v>
      </c>
      <c r="BX55">
        <v>1.1833530000000001</v>
      </c>
      <c r="BY55">
        <v>1.2182679999999999</v>
      </c>
      <c r="BZ55">
        <v>1.2094009999999999</v>
      </c>
      <c r="CA55">
        <v>1.236472</v>
      </c>
      <c r="CB55">
        <v>1.212693</v>
      </c>
      <c r="CC55">
        <v>1.2429460000000001</v>
      </c>
      <c r="CD55">
        <v>1.24394</v>
      </c>
    </row>
    <row r="56" spans="1:82">
      <c r="A56">
        <v>32.470556000000002</v>
      </c>
      <c r="B56" s="3">
        <v>1.3529398148148148</v>
      </c>
      <c r="C56">
        <v>1.2541929999999999</v>
      </c>
      <c r="D56">
        <v>1.2299949999999999</v>
      </c>
      <c r="E56">
        <v>1.251107</v>
      </c>
      <c r="F56">
        <v>1.259285</v>
      </c>
      <c r="G56">
        <v>1.7161040000000001</v>
      </c>
      <c r="H56">
        <v>1.7014959999999999</v>
      </c>
      <c r="I56">
        <v>1.61293</v>
      </c>
      <c r="J56">
        <v>1.623478</v>
      </c>
      <c r="K56">
        <v>1.235552</v>
      </c>
      <c r="L56">
        <v>1.201281</v>
      </c>
      <c r="M56">
        <v>1.2139219999999999</v>
      </c>
      <c r="N56">
        <v>1.2207539999999999</v>
      </c>
      <c r="O56">
        <v>1.302565</v>
      </c>
      <c r="P56">
        <v>1.2720450000000001</v>
      </c>
      <c r="Q56">
        <v>1.2895540000000001</v>
      </c>
      <c r="R56">
        <v>1.289722</v>
      </c>
      <c r="S56">
        <v>7.7043E-2</v>
      </c>
      <c r="T56">
        <v>0.97628300000000001</v>
      </c>
      <c r="U56">
        <v>1.281736</v>
      </c>
      <c r="V56">
        <v>1.2558560000000001</v>
      </c>
      <c r="W56">
        <v>1.228488</v>
      </c>
      <c r="X56">
        <v>1.17727</v>
      </c>
      <c r="Y56">
        <v>1.227449</v>
      </c>
      <c r="Z56">
        <v>1.2669619999999999</v>
      </c>
      <c r="AA56">
        <v>1.222586</v>
      </c>
      <c r="AB56">
        <v>1.2688390000000001</v>
      </c>
      <c r="AC56">
        <v>1.2546200000000001</v>
      </c>
      <c r="AD56">
        <v>1.164409</v>
      </c>
      <c r="AE56">
        <v>1.1636340000000001</v>
      </c>
      <c r="AF56">
        <v>1.1819329999999999</v>
      </c>
      <c r="AG56">
        <v>1.161521</v>
      </c>
      <c r="AH56">
        <v>1.156382</v>
      </c>
      <c r="AI56">
        <v>0.665126</v>
      </c>
      <c r="AJ56">
        <v>0.92809200000000003</v>
      </c>
      <c r="AK56">
        <v>1.1407339999999999</v>
      </c>
      <c r="AL56">
        <v>1.1526419999999999</v>
      </c>
      <c r="AM56">
        <v>1.13523</v>
      </c>
      <c r="AN56">
        <v>1.1651400000000001</v>
      </c>
      <c r="AO56">
        <v>1.2578419999999999</v>
      </c>
      <c r="AP56">
        <v>1.179292</v>
      </c>
      <c r="AQ56">
        <v>1.2316149999999999</v>
      </c>
      <c r="AR56">
        <v>1.2486630000000001</v>
      </c>
      <c r="AS56">
        <v>1.201057</v>
      </c>
      <c r="AT56">
        <v>1.1786110000000001</v>
      </c>
      <c r="AU56">
        <v>1.181686</v>
      </c>
      <c r="AV56">
        <v>1.1935610000000001</v>
      </c>
      <c r="AW56">
        <v>1.269177</v>
      </c>
      <c r="AX56">
        <v>1.2579119999999999</v>
      </c>
      <c r="AY56">
        <v>1.2285969999999999</v>
      </c>
      <c r="AZ56">
        <v>1.2558020000000001</v>
      </c>
      <c r="BA56">
        <v>1.2480690000000001</v>
      </c>
      <c r="BB56">
        <v>1.217257</v>
      </c>
      <c r="BC56">
        <v>1.2444869999999999</v>
      </c>
      <c r="BD56">
        <v>1.222191</v>
      </c>
      <c r="BE56">
        <v>1.259638</v>
      </c>
      <c r="BF56">
        <v>1.260238</v>
      </c>
      <c r="BG56">
        <v>1.257504</v>
      </c>
      <c r="BH56">
        <v>1.259676</v>
      </c>
      <c r="BI56">
        <v>1.243244</v>
      </c>
      <c r="BJ56">
        <v>1.282025</v>
      </c>
      <c r="BK56">
        <v>1.234461</v>
      </c>
      <c r="BL56">
        <v>1.255765</v>
      </c>
      <c r="BM56">
        <v>1.2185710000000001</v>
      </c>
      <c r="BN56">
        <v>1.2500039999999999</v>
      </c>
      <c r="BO56">
        <v>1.1780060000000001</v>
      </c>
      <c r="BP56">
        <v>1.1980420000000001</v>
      </c>
      <c r="BQ56">
        <v>1.2242360000000001</v>
      </c>
      <c r="BR56">
        <v>1.256159</v>
      </c>
      <c r="BS56">
        <v>1.2459579999999999</v>
      </c>
      <c r="BT56">
        <v>1.271333</v>
      </c>
      <c r="BU56">
        <v>1.2699290000000001</v>
      </c>
      <c r="BV56">
        <v>1.273809</v>
      </c>
      <c r="BW56">
        <v>1.1630940000000001</v>
      </c>
      <c r="BX56">
        <v>1.2218420000000001</v>
      </c>
      <c r="BY56">
        <v>1.2672969999999999</v>
      </c>
      <c r="BZ56">
        <v>1.2514080000000001</v>
      </c>
      <c r="CA56">
        <v>1.2804199999999999</v>
      </c>
      <c r="CB56">
        <v>1.2523820000000001</v>
      </c>
      <c r="CC56">
        <v>1.2823469999999999</v>
      </c>
      <c r="CD56">
        <v>1.279954</v>
      </c>
    </row>
    <row r="57" spans="1:82">
      <c r="A57">
        <v>33.470832999999999</v>
      </c>
      <c r="B57" s="3">
        <v>1.3946180555555554</v>
      </c>
      <c r="C57">
        <v>1.3001020000000001</v>
      </c>
      <c r="D57">
        <v>1.261226</v>
      </c>
      <c r="E57">
        <v>1.299474</v>
      </c>
      <c r="F57">
        <v>1.332368</v>
      </c>
      <c r="G57">
        <v>1.7869679999999999</v>
      </c>
      <c r="H57">
        <v>1.774421</v>
      </c>
      <c r="I57">
        <v>1.6685209999999999</v>
      </c>
      <c r="J57">
        <v>1.684544</v>
      </c>
      <c r="K57">
        <v>1.2626470000000001</v>
      </c>
      <c r="L57">
        <v>1.231134</v>
      </c>
      <c r="M57">
        <v>1.242999</v>
      </c>
      <c r="N57">
        <v>1.249298</v>
      </c>
      <c r="O57">
        <v>1.3451759999999999</v>
      </c>
      <c r="P57">
        <v>1.3188930000000001</v>
      </c>
      <c r="Q57">
        <v>1.3192140000000001</v>
      </c>
      <c r="R57">
        <v>1.3237449999999999</v>
      </c>
      <c r="S57">
        <v>8.4310999999999997E-2</v>
      </c>
      <c r="T57">
        <v>1.026154</v>
      </c>
      <c r="U57">
        <v>1.328003</v>
      </c>
      <c r="V57">
        <v>1.2883230000000001</v>
      </c>
      <c r="W57">
        <v>1.239857</v>
      </c>
      <c r="X57">
        <v>1.209004</v>
      </c>
      <c r="Y57">
        <v>1.347966</v>
      </c>
      <c r="Z57">
        <v>1.299914</v>
      </c>
      <c r="AA57">
        <v>1.2571680000000001</v>
      </c>
      <c r="AB57">
        <v>1.310497</v>
      </c>
      <c r="AC57">
        <v>1.2935449999999999</v>
      </c>
      <c r="AD57">
        <v>1.1984939999999999</v>
      </c>
      <c r="AE57">
        <v>1.204631</v>
      </c>
      <c r="AF57">
        <v>1.2153210000000001</v>
      </c>
      <c r="AG57">
        <v>1.190979</v>
      </c>
      <c r="AH57">
        <v>1.1865859999999999</v>
      </c>
      <c r="AI57">
        <v>0.63765499999999997</v>
      </c>
      <c r="AJ57">
        <v>0.98484799999999995</v>
      </c>
      <c r="AK57">
        <v>1.18994</v>
      </c>
      <c r="AL57">
        <v>1.1950190000000001</v>
      </c>
      <c r="AM57">
        <v>1.1715009999999999</v>
      </c>
      <c r="AN57">
        <v>1.2026289999999999</v>
      </c>
      <c r="AO57">
        <v>1.2968459999999999</v>
      </c>
      <c r="AP57">
        <v>1.210839</v>
      </c>
      <c r="AQ57">
        <v>1.2670509999999999</v>
      </c>
      <c r="AR57">
        <v>1.2882830000000001</v>
      </c>
      <c r="AS57">
        <v>1.2521690000000001</v>
      </c>
      <c r="AT57">
        <v>1.2148559999999999</v>
      </c>
      <c r="AU57">
        <v>1.2205950000000001</v>
      </c>
      <c r="AV57">
        <v>1.228461</v>
      </c>
      <c r="AW57">
        <v>1.307145</v>
      </c>
      <c r="AX57">
        <v>1.292524</v>
      </c>
      <c r="AY57">
        <v>1.2461370000000001</v>
      </c>
      <c r="AZ57">
        <v>1.2874350000000001</v>
      </c>
      <c r="BA57">
        <v>1.2775449999999999</v>
      </c>
      <c r="BB57">
        <v>1.2415890000000001</v>
      </c>
      <c r="BC57">
        <v>1.283123</v>
      </c>
      <c r="BD57">
        <v>1.2517</v>
      </c>
      <c r="BE57">
        <v>1.303606</v>
      </c>
      <c r="BF57">
        <v>1.3015399999999999</v>
      </c>
      <c r="BG57">
        <v>1.29515</v>
      </c>
      <c r="BH57">
        <v>1.2882199999999999</v>
      </c>
      <c r="BI57">
        <v>1.2867850000000001</v>
      </c>
      <c r="BJ57">
        <v>1.3104309999999999</v>
      </c>
      <c r="BK57">
        <v>1.2753209999999999</v>
      </c>
      <c r="BL57">
        <v>1.3080940000000001</v>
      </c>
      <c r="BM57">
        <v>1.2305820000000001</v>
      </c>
      <c r="BN57">
        <v>1.2925549999999999</v>
      </c>
      <c r="BO57">
        <v>1.213095</v>
      </c>
      <c r="BP57">
        <v>1.233886</v>
      </c>
      <c r="BQ57">
        <v>1.262988</v>
      </c>
      <c r="BR57">
        <v>1.2954060000000001</v>
      </c>
      <c r="BS57">
        <v>1.286545</v>
      </c>
      <c r="BT57">
        <v>1.304581</v>
      </c>
      <c r="BU57">
        <v>1.312219</v>
      </c>
      <c r="BV57">
        <v>1.313536</v>
      </c>
      <c r="BW57">
        <v>1.195786</v>
      </c>
      <c r="BX57">
        <v>1.256894</v>
      </c>
      <c r="BY57">
        <v>1.3082370000000001</v>
      </c>
      <c r="BZ57">
        <v>1.288497</v>
      </c>
      <c r="CA57">
        <v>1.318638</v>
      </c>
      <c r="CB57">
        <v>1.28312</v>
      </c>
      <c r="CC57">
        <v>1.3220400000000001</v>
      </c>
      <c r="CD57">
        <v>1.3187089999999999</v>
      </c>
    </row>
    <row r="58" spans="1:82">
      <c r="A58">
        <v>34.470832999999999</v>
      </c>
      <c r="B58" s="3">
        <v>1.4362847222222221</v>
      </c>
      <c r="C58">
        <v>1.3388800000000001</v>
      </c>
      <c r="D58">
        <v>1.290538</v>
      </c>
      <c r="E58">
        <v>1.33839</v>
      </c>
      <c r="F58">
        <v>1.373186</v>
      </c>
      <c r="G58">
        <v>1.8461339999999999</v>
      </c>
      <c r="H58">
        <v>1.847478</v>
      </c>
      <c r="I58">
        <v>1.7244379999999999</v>
      </c>
      <c r="J58">
        <v>1.7480910000000001</v>
      </c>
      <c r="K58">
        <v>1.2909630000000001</v>
      </c>
      <c r="L58">
        <v>1.2623489999999999</v>
      </c>
      <c r="M58">
        <v>1.272629</v>
      </c>
      <c r="N58">
        <v>1.278753</v>
      </c>
      <c r="O58">
        <v>1.3743350000000001</v>
      </c>
      <c r="P58">
        <v>1.3504119999999999</v>
      </c>
      <c r="Q58">
        <v>1.3534539999999999</v>
      </c>
      <c r="R58">
        <v>1.36246</v>
      </c>
      <c r="S58">
        <v>8.7391999999999997E-2</v>
      </c>
      <c r="T58">
        <v>1.0825089999999999</v>
      </c>
      <c r="U58">
        <v>1.350662</v>
      </c>
      <c r="V58">
        <v>1.319615</v>
      </c>
      <c r="W58">
        <v>1.353529</v>
      </c>
      <c r="X58">
        <v>1.326328</v>
      </c>
      <c r="Y58">
        <v>1.362582</v>
      </c>
      <c r="Z58">
        <v>1.3551280000000001</v>
      </c>
      <c r="AA58">
        <v>1.3076350000000001</v>
      </c>
      <c r="AB58">
        <v>1.334867</v>
      </c>
      <c r="AC58">
        <v>1.336465</v>
      </c>
      <c r="AD58">
        <v>1.2308669999999999</v>
      </c>
      <c r="AE58">
        <v>1.2429779999999999</v>
      </c>
      <c r="AF58">
        <v>1.2427079999999999</v>
      </c>
      <c r="AG58">
        <v>1.2226490000000001</v>
      </c>
      <c r="AH58">
        <v>1.2138869999999999</v>
      </c>
      <c r="AI58">
        <v>0.61383699999999997</v>
      </c>
      <c r="AJ58">
        <v>1.0194859999999999</v>
      </c>
      <c r="AK58">
        <v>1.234151</v>
      </c>
      <c r="AL58">
        <v>1.2292019999999999</v>
      </c>
      <c r="AM58">
        <v>1.2117659999999999</v>
      </c>
      <c r="AN58">
        <v>1.2366509999999999</v>
      </c>
      <c r="AO58">
        <v>1.3285769999999999</v>
      </c>
      <c r="AP58">
        <v>1.239085</v>
      </c>
      <c r="AQ58">
        <v>1.292948</v>
      </c>
      <c r="AR58">
        <v>1.3227279999999999</v>
      </c>
      <c r="AS58">
        <v>1.283814</v>
      </c>
      <c r="AT58">
        <v>1.2504690000000001</v>
      </c>
      <c r="AU58">
        <v>1.2456499999999999</v>
      </c>
      <c r="AV58">
        <v>1.2622310000000001</v>
      </c>
      <c r="AW58">
        <v>1.346368</v>
      </c>
      <c r="AX58">
        <v>1.322109</v>
      </c>
      <c r="AY58">
        <v>1.3110269999999999</v>
      </c>
      <c r="AZ58">
        <v>1.312379</v>
      </c>
      <c r="BA58">
        <v>1.310522</v>
      </c>
      <c r="BB58">
        <v>1.2571110000000001</v>
      </c>
      <c r="BC58">
        <v>1.3245629999999999</v>
      </c>
      <c r="BD58">
        <v>1.279021</v>
      </c>
      <c r="BE58">
        <v>1.3364689999999999</v>
      </c>
      <c r="BF58">
        <v>1.3388279999999999</v>
      </c>
      <c r="BG58">
        <v>1.332911</v>
      </c>
      <c r="BH58">
        <v>1.3154079999999999</v>
      </c>
      <c r="BI58">
        <v>1.327307</v>
      </c>
      <c r="BJ58">
        <v>1.3381190000000001</v>
      </c>
      <c r="BK58">
        <v>1.3246450000000001</v>
      </c>
      <c r="BL58">
        <v>1.3430930000000001</v>
      </c>
      <c r="BM58">
        <v>1.33084</v>
      </c>
      <c r="BN58">
        <v>1.3317060000000001</v>
      </c>
      <c r="BO58">
        <v>1.251938</v>
      </c>
      <c r="BP58">
        <v>1.268662</v>
      </c>
      <c r="BQ58">
        <v>1.303855</v>
      </c>
      <c r="BR58">
        <v>1.3307519999999999</v>
      </c>
      <c r="BS58">
        <v>1.3315220000000001</v>
      </c>
      <c r="BT58">
        <v>1.3455109999999999</v>
      </c>
      <c r="BU58">
        <v>1.3531850000000001</v>
      </c>
      <c r="BV58">
        <v>1.3578539999999999</v>
      </c>
      <c r="BW58">
        <v>1.224094</v>
      </c>
      <c r="BX58">
        <v>1.2915129999999999</v>
      </c>
      <c r="BY58">
        <v>1.3450679999999999</v>
      </c>
      <c r="BZ58">
        <v>1.318168</v>
      </c>
      <c r="CA58">
        <v>1.3516919999999999</v>
      </c>
      <c r="CB58">
        <v>1.3201480000000001</v>
      </c>
      <c r="CC58">
        <v>1.357194</v>
      </c>
      <c r="CD58">
        <v>1.3526499999999999</v>
      </c>
    </row>
    <row r="59" spans="1:82">
      <c r="A59">
        <v>35.470832999999999</v>
      </c>
      <c r="B59" s="3">
        <v>1.4779513888888889</v>
      </c>
      <c r="C59">
        <v>1.386749</v>
      </c>
      <c r="D59">
        <v>1.3568880000000001</v>
      </c>
      <c r="E59">
        <v>1.364325</v>
      </c>
      <c r="F59">
        <v>1.394879</v>
      </c>
      <c r="G59">
        <v>1.914606</v>
      </c>
      <c r="H59">
        <v>1.921562</v>
      </c>
      <c r="I59">
        <v>1.7924389999999999</v>
      </c>
      <c r="J59">
        <v>1.813796</v>
      </c>
      <c r="K59">
        <v>1.311752</v>
      </c>
      <c r="L59">
        <v>1.286178</v>
      </c>
      <c r="M59">
        <v>1.305855</v>
      </c>
      <c r="N59">
        <v>1.312036</v>
      </c>
      <c r="O59">
        <v>1.3983749999999999</v>
      </c>
      <c r="P59">
        <v>1.3784400000000001</v>
      </c>
      <c r="Q59">
        <v>1.3829830000000001</v>
      </c>
      <c r="R59">
        <v>1.3896200000000001</v>
      </c>
      <c r="S59">
        <v>8.9147000000000004E-2</v>
      </c>
      <c r="T59">
        <v>1.137229</v>
      </c>
      <c r="U59">
        <v>1.383597</v>
      </c>
      <c r="V59">
        <v>1.34944</v>
      </c>
      <c r="W59">
        <v>1.3900399999999999</v>
      </c>
      <c r="X59">
        <v>1.3793679999999999</v>
      </c>
      <c r="Y59">
        <v>1.420212</v>
      </c>
      <c r="Z59">
        <v>1.384703</v>
      </c>
      <c r="AA59">
        <v>1.3379190000000001</v>
      </c>
      <c r="AB59">
        <v>1.3777820000000001</v>
      </c>
      <c r="AC59">
        <v>1.3661700000000001</v>
      </c>
      <c r="AD59">
        <v>1.262802</v>
      </c>
      <c r="AE59">
        <v>1.2785610000000001</v>
      </c>
      <c r="AF59">
        <v>1.279226</v>
      </c>
      <c r="AG59">
        <v>1.3109690000000001</v>
      </c>
      <c r="AH59">
        <v>1.2574689999999999</v>
      </c>
      <c r="AI59">
        <v>0.61144799999999999</v>
      </c>
      <c r="AJ59">
        <v>1.0607580000000001</v>
      </c>
      <c r="AK59">
        <v>1.266778</v>
      </c>
      <c r="AL59">
        <v>1.260888</v>
      </c>
      <c r="AM59">
        <v>1.244624</v>
      </c>
      <c r="AN59">
        <v>1.2763450000000001</v>
      </c>
      <c r="AO59">
        <v>1.3542670000000001</v>
      </c>
      <c r="AP59">
        <v>1.281812</v>
      </c>
      <c r="AQ59">
        <v>1.314656</v>
      </c>
      <c r="AR59">
        <v>1.3559699999999999</v>
      </c>
      <c r="AS59">
        <v>1.3144800000000001</v>
      </c>
      <c r="AT59">
        <v>1.277264</v>
      </c>
      <c r="AU59">
        <v>1.2867839999999999</v>
      </c>
      <c r="AV59">
        <v>1.302055</v>
      </c>
      <c r="AW59">
        <v>1.386336</v>
      </c>
      <c r="AX59">
        <v>1.3579650000000001</v>
      </c>
      <c r="AY59">
        <v>1.3498250000000001</v>
      </c>
      <c r="AZ59">
        <v>1.346884</v>
      </c>
      <c r="BA59">
        <v>1.3410850000000001</v>
      </c>
      <c r="BB59">
        <v>1.310967</v>
      </c>
      <c r="BC59">
        <v>1.362136</v>
      </c>
      <c r="BD59">
        <v>1.3105610000000001</v>
      </c>
      <c r="BE59">
        <v>1.381845</v>
      </c>
      <c r="BF59">
        <v>1.3707609999999999</v>
      </c>
      <c r="BG59">
        <v>1.3662589999999999</v>
      </c>
      <c r="BH59">
        <v>1.347507</v>
      </c>
      <c r="BI59">
        <v>1.3666739999999999</v>
      </c>
      <c r="BJ59">
        <v>1.353583</v>
      </c>
      <c r="BK59">
        <v>1.3635170000000001</v>
      </c>
      <c r="BL59">
        <v>1.370932</v>
      </c>
      <c r="BM59">
        <v>1.376053</v>
      </c>
      <c r="BN59">
        <v>1.359963</v>
      </c>
      <c r="BO59">
        <v>1.287056</v>
      </c>
      <c r="BP59">
        <v>1.300071</v>
      </c>
      <c r="BQ59">
        <v>1.3455060000000001</v>
      </c>
      <c r="BR59">
        <v>1.3613820000000001</v>
      </c>
      <c r="BS59">
        <v>1.365127</v>
      </c>
      <c r="BT59">
        <v>1.378763</v>
      </c>
      <c r="BU59">
        <v>1.388576</v>
      </c>
      <c r="BV59">
        <v>1.395022</v>
      </c>
      <c r="BW59">
        <v>1.2432859999999999</v>
      </c>
      <c r="BX59">
        <v>1.324649</v>
      </c>
      <c r="BY59">
        <v>1.3717600000000001</v>
      </c>
      <c r="BZ59">
        <v>1.3517699999999999</v>
      </c>
      <c r="CA59">
        <v>1.386876</v>
      </c>
      <c r="CB59">
        <v>1.362576</v>
      </c>
      <c r="CC59">
        <v>1.3919760000000001</v>
      </c>
      <c r="CD59">
        <v>1.3860730000000001</v>
      </c>
    </row>
    <row r="60" spans="1:82">
      <c r="A60">
        <v>36.471111000000001</v>
      </c>
      <c r="B60" s="3">
        <v>1.5196296296296297</v>
      </c>
      <c r="C60">
        <v>1.4110069999999999</v>
      </c>
      <c r="D60">
        <v>1.392571</v>
      </c>
      <c r="E60">
        <v>1.350371</v>
      </c>
      <c r="F60">
        <v>1.4208130000000001</v>
      </c>
      <c r="G60">
        <v>1.9845139999999999</v>
      </c>
      <c r="H60">
        <v>1.983017</v>
      </c>
      <c r="I60">
        <v>1.855982</v>
      </c>
      <c r="J60">
        <v>1.8715919999999999</v>
      </c>
      <c r="K60">
        <v>1.3412090000000001</v>
      </c>
      <c r="L60">
        <v>1.322247</v>
      </c>
      <c r="M60">
        <v>1.3386690000000001</v>
      </c>
      <c r="N60">
        <v>1.335207</v>
      </c>
      <c r="O60">
        <v>1.426865</v>
      </c>
      <c r="P60">
        <v>1.39768</v>
      </c>
      <c r="Q60">
        <v>1.41201</v>
      </c>
      <c r="R60">
        <v>1.4202980000000001</v>
      </c>
      <c r="S60">
        <v>8.9801000000000006E-2</v>
      </c>
      <c r="T60">
        <v>1.185187</v>
      </c>
      <c r="U60">
        <v>1.408539</v>
      </c>
      <c r="V60">
        <v>1.381192</v>
      </c>
      <c r="W60">
        <v>1.423109</v>
      </c>
      <c r="X60">
        <v>1.3947430000000001</v>
      </c>
      <c r="Y60">
        <v>1.4434959999999999</v>
      </c>
      <c r="Z60">
        <v>1.4069940000000001</v>
      </c>
      <c r="AA60">
        <v>1.3592489999999999</v>
      </c>
      <c r="AB60">
        <v>1.4082349999999999</v>
      </c>
      <c r="AC60">
        <v>1.392422</v>
      </c>
      <c r="AD60">
        <v>1.2903450000000001</v>
      </c>
      <c r="AE60">
        <v>1.3096589999999999</v>
      </c>
      <c r="AF60">
        <v>1.3042290000000001</v>
      </c>
      <c r="AG60">
        <v>1.378536</v>
      </c>
      <c r="AH60">
        <v>1.279453</v>
      </c>
      <c r="AI60">
        <v>0.62337500000000001</v>
      </c>
      <c r="AJ60">
        <v>1.101828</v>
      </c>
      <c r="AK60">
        <v>1.299687</v>
      </c>
      <c r="AL60">
        <v>1.2964629999999999</v>
      </c>
      <c r="AM60">
        <v>1.271576</v>
      </c>
      <c r="AN60">
        <v>1.306854</v>
      </c>
      <c r="AO60">
        <v>1.3857680000000001</v>
      </c>
      <c r="AP60">
        <v>1.3119080000000001</v>
      </c>
      <c r="AQ60">
        <v>1.331402</v>
      </c>
      <c r="AR60">
        <v>1.3843080000000001</v>
      </c>
      <c r="AS60">
        <v>1.3280479999999999</v>
      </c>
      <c r="AT60">
        <v>1.3153049999999999</v>
      </c>
      <c r="AU60">
        <v>1.313067</v>
      </c>
      <c r="AV60">
        <v>1.3876219999999999</v>
      </c>
      <c r="AW60">
        <v>1.4230229999999999</v>
      </c>
      <c r="AX60">
        <v>1.3825689999999999</v>
      </c>
      <c r="AY60">
        <v>1.366965</v>
      </c>
      <c r="AZ60">
        <v>1.379413</v>
      </c>
      <c r="BA60">
        <v>1.393678</v>
      </c>
      <c r="BB60">
        <v>1.3633439999999999</v>
      </c>
      <c r="BC60">
        <v>1.4059250000000001</v>
      </c>
      <c r="BD60">
        <v>1.338948</v>
      </c>
      <c r="BE60">
        <v>1.4132549999999999</v>
      </c>
      <c r="BF60">
        <v>1.4053089999999999</v>
      </c>
      <c r="BG60">
        <v>1.392069</v>
      </c>
      <c r="BH60">
        <v>1.3730850000000001</v>
      </c>
      <c r="BI60">
        <v>1.402539</v>
      </c>
      <c r="BJ60">
        <v>1.3853629999999999</v>
      </c>
      <c r="BK60">
        <v>1.402895</v>
      </c>
      <c r="BL60">
        <v>1.406965</v>
      </c>
      <c r="BM60">
        <v>1.4044319999999999</v>
      </c>
      <c r="BN60">
        <v>1.3926339999999999</v>
      </c>
      <c r="BO60">
        <v>1.326344</v>
      </c>
      <c r="BP60">
        <v>1.3391299999999999</v>
      </c>
      <c r="BQ60">
        <v>1.3890819999999999</v>
      </c>
      <c r="BR60">
        <v>1.3915379999999999</v>
      </c>
      <c r="BS60">
        <v>1.3951169999999999</v>
      </c>
      <c r="BT60">
        <v>1.4149609999999999</v>
      </c>
      <c r="BU60">
        <v>1.423376</v>
      </c>
      <c r="BV60">
        <v>1.438261</v>
      </c>
      <c r="BW60">
        <v>1.2647820000000001</v>
      </c>
      <c r="BX60">
        <v>1.360425</v>
      </c>
      <c r="BY60">
        <v>1.400712</v>
      </c>
      <c r="BZ60">
        <v>1.377648</v>
      </c>
      <c r="CA60">
        <v>1.411737</v>
      </c>
      <c r="CB60">
        <v>1.384625</v>
      </c>
      <c r="CC60">
        <v>1.4250179999999999</v>
      </c>
      <c r="CD60">
        <v>1.4190179999999999</v>
      </c>
    </row>
    <row r="61" spans="1:82">
      <c r="A61">
        <v>37.471666999999997</v>
      </c>
      <c r="B61" s="3">
        <v>1.5613194444444443</v>
      </c>
      <c r="C61">
        <v>1.449603</v>
      </c>
      <c r="D61">
        <v>1.406201</v>
      </c>
      <c r="E61">
        <v>1.437216</v>
      </c>
      <c r="F61">
        <v>1.4424060000000001</v>
      </c>
      <c r="G61">
        <v>2.045544</v>
      </c>
      <c r="H61">
        <v>2.043755</v>
      </c>
      <c r="I61">
        <v>1.9140429999999999</v>
      </c>
      <c r="J61">
        <v>1.92414</v>
      </c>
      <c r="K61">
        <v>1.378128</v>
      </c>
      <c r="L61">
        <v>1.3569739999999999</v>
      </c>
      <c r="M61">
        <v>1.3791679999999999</v>
      </c>
      <c r="N61">
        <v>1.3615790000000001</v>
      </c>
      <c r="O61">
        <v>1.453414</v>
      </c>
      <c r="P61">
        <v>1.4168480000000001</v>
      </c>
      <c r="Q61">
        <v>1.438542</v>
      </c>
      <c r="R61">
        <v>1.448863</v>
      </c>
      <c r="S61">
        <v>9.2622999999999997E-2</v>
      </c>
      <c r="T61">
        <v>1.2253350000000001</v>
      </c>
      <c r="U61">
        <v>1.4351419999999999</v>
      </c>
      <c r="V61">
        <v>1.41886</v>
      </c>
      <c r="W61">
        <v>1.4550749999999999</v>
      </c>
      <c r="X61">
        <v>1.4394119999999999</v>
      </c>
      <c r="Y61">
        <v>1.464604</v>
      </c>
      <c r="Z61">
        <v>1.42554</v>
      </c>
      <c r="AA61">
        <v>1.3710549999999999</v>
      </c>
      <c r="AB61">
        <v>1.4366110000000001</v>
      </c>
      <c r="AC61">
        <v>1.4201459999999999</v>
      </c>
      <c r="AD61">
        <v>1.3192839999999999</v>
      </c>
      <c r="AE61">
        <v>1.3300879999999999</v>
      </c>
      <c r="AF61">
        <v>1.3312809999999999</v>
      </c>
      <c r="AG61">
        <v>1.3790849999999999</v>
      </c>
      <c r="AH61">
        <v>1.302216</v>
      </c>
      <c r="AI61">
        <v>0.64421300000000004</v>
      </c>
      <c r="AJ61">
        <v>1.151483</v>
      </c>
      <c r="AK61">
        <v>1.329901</v>
      </c>
      <c r="AL61">
        <v>1.331051</v>
      </c>
      <c r="AM61">
        <v>1.302881</v>
      </c>
      <c r="AN61">
        <v>1.3373349999999999</v>
      </c>
      <c r="AO61">
        <v>1.408396</v>
      </c>
      <c r="AP61">
        <v>1.332036</v>
      </c>
      <c r="AQ61">
        <v>1.351845</v>
      </c>
      <c r="AR61">
        <v>1.4138360000000001</v>
      </c>
      <c r="AS61">
        <v>1.3621190000000001</v>
      </c>
      <c r="AT61">
        <v>1.3368089999999999</v>
      </c>
      <c r="AU61">
        <v>1.3389500000000001</v>
      </c>
      <c r="AV61">
        <v>1.4607540000000001</v>
      </c>
      <c r="AW61">
        <v>1.449368</v>
      </c>
      <c r="AX61">
        <v>1.4103680000000001</v>
      </c>
      <c r="AY61">
        <v>1.389448</v>
      </c>
      <c r="AZ61">
        <v>1.404183</v>
      </c>
      <c r="BA61">
        <v>1.4421740000000001</v>
      </c>
      <c r="BB61">
        <v>1.383343</v>
      </c>
      <c r="BC61">
        <v>1.4291849999999999</v>
      </c>
      <c r="BD61">
        <v>1.3626689999999999</v>
      </c>
      <c r="BE61">
        <v>1.4500219999999999</v>
      </c>
      <c r="BF61">
        <v>1.437762</v>
      </c>
      <c r="BG61">
        <v>1.4209179999999999</v>
      </c>
      <c r="BH61">
        <v>1.39727</v>
      </c>
      <c r="BI61">
        <v>1.4290769999999999</v>
      </c>
      <c r="BJ61">
        <v>1.4101809999999999</v>
      </c>
      <c r="BK61">
        <v>1.4311910000000001</v>
      </c>
      <c r="BL61">
        <v>1.422439</v>
      </c>
      <c r="BM61">
        <v>1.417414</v>
      </c>
      <c r="BN61">
        <v>1.4169160000000001</v>
      </c>
      <c r="BO61">
        <v>1.3607959999999999</v>
      </c>
      <c r="BP61">
        <v>1.3771089999999999</v>
      </c>
      <c r="BQ61">
        <v>1.42296</v>
      </c>
      <c r="BR61">
        <v>1.4270039999999999</v>
      </c>
      <c r="BS61">
        <v>1.4265540000000001</v>
      </c>
      <c r="BT61">
        <v>1.4459500000000001</v>
      </c>
      <c r="BU61">
        <v>1.4557249999999999</v>
      </c>
      <c r="BV61">
        <v>1.4559580000000001</v>
      </c>
      <c r="BW61">
        <v>1.289714</v>
      </c>
      <c r="BX61">
        <v>1.385794</v>
      </c>
      <c r="BY61">
        <v>1.428213</v>
      </c>
      <c r="BZ61">
        <v>1.404677</v>
      </c>
      <c r="CA61">
        <v>1.441756</v>
      </c>
      <c r="CB61">
        <v>1.4039550000000001</v>
      </c>
      <c r="CC61">
        <v>1.441503</v>
      </c>
      <c r="CD61">
        <v>1.4501630000000001</v>
      </c>
    </row>
    <row r="62" spans="1:82">
      <c r="A62">
        <v>38.471666999999997</v>
      </c>
      <c r="B62" s="3">
        <v>1.602986111111111</v>
      </c>
      <c r="C62">
        <v>1.4826509999999999</v>
      </c>
      <c r="D62">
        <v>1.426393</v>
      </c>
      <c r="E62">
        <v>1.483633</v>
      </c>
      <c r="F62">
        <v>1.462488</v>
      </c>
      <c r="G62">
        <v>2.0917810000000001</v>
      </c>
      <c r="H62">
        <v>2.0980409999999998</v>
      </c>
      <c r="I62">
        <v>1.950402</v>
      </c>
      <c r="J62">
        <v>1.9697070000000001</v>
      </c>
      <c r="K62">
        <v>1.419815</v>
      </c>
      <c r="L62">
        <v>1.389213</v>
      </c>
      <c r="M62">
        <v>1.4097139999999999</v>
      </c>
      <c r="N62">
        <v>1.3842179999999999</v>
      </c>
      <c r="O62">
        <v>1.4767220000000001</v>
      </c>
      <c r="P62">
        <v>1.4417580000000001</v>
      </c>
      <c r="Q62">
        <v>1.46628</v>
      </c>
      <c r="R62">
        <v>1.473516</v>
      </c>
      <c r="S62">
        <v>9.1661000000000006E-2</v>
      </c>
      <c r="T62">
        <v>1.2638229999999999</v>
      </c>
      <c r="U62">
        <v>1.4676100000000001</v>
      </c>
      <c r="V62">
        <v>1.446027</v>
      </c>
      <c r="W62">
        <v>1.4815769999999999</v>
      </c>
      <c r="X62">
        <v>1.4798709999999999</v>
      </c>
      <c r="Y62">
        <v>1.4879420000000001</v>
      </c>
      <c r="Z62">
        <v>1.4551700000000001</v>
      </c>
      <c r="AA62">
        <v>1.389122</v>
      </c>
      <c r="AB62">
        <v>1.4695320000000001</v>
      </c>
      <c r="AC62">
        <v>1.4475420000000001</v>
      </c>
      <c r="AD62">
        <v>1.352128</v>
      </c>
      <c r="AE62">
        <v>1.357777</v>
      </c>
      <c r="AF62">
        <v>1.3714120000000001</v>
      </c>
      <c r="AG62">
        <v>1.388757</v>
      </c>
      <c r="AH62">
        <v>1.389281</v>
      </c>
      <c r="AI62">
        <v>0.66900300000000001</v>
      </c>
      <c r="AJ62">
        <v>1.200116</v>
      </c>
      <c r="AK62">
        <v>1.3645039999999999</v>
      </c>
      <c r="AL62">
        <v>1.3630770000000001</v>
      </c>
      <c r="AM62">
        <v>1.341369</v>
      </c>
      <c r="AN62">
        <v>1.403826</v>
      </c>
      <c r="AO62">
        <v>1.447476</v>
      </c>
      <c r="AP62">
        <v>1.360309</v>
      </c>
      <c r="AQ62">
        <v>1.3763920000000001</v>
      </c>
      <c r="AR62">
        <v>1.4432179999999999</v>
      </c>
      <c r="AS62">
        <v>1.4057630000000001</v>
      </c>
      <c r="AT62">
        <v>1.362304</v>
      </c>
      <c r="AU62">
        <v>1.37869</v>
      </c>
      <c r="AV62">
        <v>1.4766630000000001</v>
      </c>
      <c r="AW62">
        <v>1.484623</v>
      </c>
      <c r="AX62">
        <v>1.4399090000000001</v>
      </c>
      <c r="AY62">
        <v>1.4050020000000001</v>
      </c>
      <c r="AZ62">
        <v>1.428704</v>
      </c>
      <c r="BA62">
        <v>1.4729460000000001</v>
      </c>
      <c r="BB62">
        <v>1.4006559999999999</v>
      </c>
      <c r="BC62">
        <v>1.461697</v>
      </c>
      <c r="BD62">
        <v>1.383408</v>
      </c>
      <c r="BE62">
        <v>1.4771259999999999</v>
      </c>
      <c r="BF62">
        <v>1.4638930000000001</v>
      </c>
      <c r="BG62">
        <v>1.446779</v>
      </c>
      <c r="BH62">
        <v>1.4217280000000001</v>
      </c>
      <c r="BI62">
        <v>1.4467000000000001</v>
      </c>
      <c r="BJ62">
        <v>1.434671</v>
      </c>
      <c r="BK62">
        <v>1.4594659999999999</v>
      </c>
      <c r="BL62">
        <v>1.4415610000000001</v>
      </c>
      <c r="BM62">
        <v>1.441257</v>
      </c>
      <c r="BN62">
        <v>1.4507429999999999</v>
      </c>
      <c r="BO62">
        <v>1.4023410000000001</v>
      </c>
      <c r="BP62">
        <v>1.4179390000000001</v>
      </c>
      <c r="BQ62">
        <v>1.459862</v>
      </c>
      <c r="BR62">
        <v>1.464191</v>
      </c>
      <c r="BS62">
        <v>1.4607540000000001</v>
      </c>
      <c r="BT62">
        <v>1.4762120000000001</v>
      </c>
      <c r="BU62">
        <v>1.496936</v>
      </c>
      <c r="BV62">
        <v>1.485851</v>
      </c>
      <c r="BW62">
        <v>1.313537</v>
      </c>
      <c r="BX62">
        <v>1.412425</v>
      </c>
      <c r="BY62">
        <v>1.459031</v>
      </c>
      <c r="BZ62">
        <v>1.429233</v>
      </c>
      <c r="CA62">
        <v>1.460961</v>
      </c>
      <c r="CB62">
        <v>1.423988</v>
      </c>
      <c r="CC62">
        <v>1.468534</v>
      </c>
      <c r="CD62">
        <v>1.479635</v>
      </c>
    </row>
    <row r="63" spans="1:82">
      <c r="A63">
        <v>39.471666999999997</v>
      </c>
      <c r="B63" s="3">
        <v>1.6446527777777777</v>
      </c>
      <c r="C63">
        <v>1.517066</v>
      </c>
      <c r="D63">
        <v>1.4466920000000001</v>
      </c>
      <c r="E63">
        <v>1.502132</v>
      </c>
      <c r="F63">
        <v>1.489498</v>
      </c>
      <c r="G63">
        <v>2.1320779999999999</v>
      </c>
      <c r="H63">
        <v>2.138147</v>
      </c>
      <c r="I63">
        <v>1.989109</v>
      </c>
      <c r="J63">
        <v>2.0063680000000002</v>
      </c>
      <c r="K63">
        <v>1.451219</v>
      </c>
      <c r="L63">
        <v>1.424822</v>
      </c>
      <c r="M63">
        <v>1.445597</v>
      </c>
      <c r="N63">
        <v>1.415691</v>
      </c>
      <c r="O63">
        <v>1.4980610000000001</v>
      </c>
      <c r="P63">
        <v>1.4628540000000001</v>
      </c>
      <c r="Q63">
        <v>1.480812</v>
      </c>
      <c r="R63">
        <v>1.5018499999999999</v>
      </c>
      <c r="S63">
        <v>9.2242000000000005E-2</v>
      </c>
      <c r="T63">
        <v>1.2973809999999999</v>
      </c>
      <c r="U63">
        <v>1.5029319999999999</v>
      </c>
      <c r="V63">
        <v>1.4694320000000001</v>
      </c>
      <c r="W63">
        <v>1.5014510000000001</v>
      </c>
      <c r="X63">
        <v>1.5179670000000001</v>
      </c>
      <c r="Y63">
        <v>1.515315</v>
      </c>
      <c r="Z63">
        <v>1.4841979999999999</v>
      </c>
      <c r="AA63">
        <v>1.4061840000000001</v>
      </c>
      <c r="AB63">
        <v>1.4975769999999999</v>
      </c>
      <c r="AC63">
        <v>1.4740740000000001</v>
      </c>
      <c r="AD63">
        <v>1.369961</v>
      </c>
      <c r="AE63">
        <v>1.390463</v>
      </c>
      <c r="AF63">
        <v>1.3995569999999999</v>
      </c>
      <c r="AG63">
        <v>1.4012530000000001</v>
      </c>
      <c r="AH63">
        <v>1.446817</v>
      </c>
      <c r="AI63">
        <v>0.690079</v>
      </c>
      <c r="AJ63">
        <v>1.2440770000000001</v>
      </c>
      <c r="AK63">
        <v>1.395017</v>
      </c>
      <c r="AL63">
        <v>1.3872580000000001</v>
      </c>
      <c r="AM63">
        <v>1.3660380000000001</v>
      </c>
      <c r="AN63">
        <v>1.4954160000000001</v>
      </c>
      <c r="AO63">
        <v>1.467732</v>
      </c>
      <c r="AP63">
        <v>1.4891639999999999</v>
      </c>
      <c r="AQ63">
        <v>1.40466</v>
      </c>
      <c r="AR63">
        <v>1.4745740000000001</v>
      </c>
      <c r="AS63">
        <v>1.4321680000000001</v>
      </c>
      <c r="AT63">
        <v>1.3837550000000001</v>
      </c>
      <c r="AU63">
        <v>1.3951309999999999</v>
      </c>
      <c r="AV63">
        <v>1.4781610000000001</v>
      </c>
      <c r="AW63">
        <v>1.5211429999999999</v>
      </c>
      <c r="AX63">
        <v>1.4655959999999999</v>
      </c>
      <c r="AY63">
        <v>1.422585</v>
      </c>
      <c r="AZ63">
        <v>1.443111</v>
      </c>
      <c r="BA63">
        <v>1.4851529999999999</v>
      </c>
      <c r="BB63">
        <v>1.397959</v>
      </c>
      <c r="BC63">
        <v>1.493862</v>
      </c>
      <c r="BD63">
        <v>1.4138919999999999</v>
      </c>
      <c r="BE63">
        <v>1.5058119999999999</v>
      </c>
      <c r="BF63">
        <v>1.499992</v>
      </c>
      <c r="BG63">
        <v>1.471455</v>
      </c>
      <c r="BH63">
        <v>1.4453009999999999</v>
      </c>
      <c r="BI63">
        <v>1.476955</v>
      </c>
      <c r="BJ63">
        <v>1.4630000000000001</v>
      </c>
      <c r="BK63">
        <v>1.4879530000000001</v>
      </c>
      <c r="BL63">
        <v>1.463503</v>
      </c>
      <c r="BM63">
        <v>1.4567030000000001</v>
      </c>
      <c r="BN63">
        <v>1.466439</v>
      </c>
      <c r="BO63">
        <v>1.444277</v>
      </c>
      <c r="BP63">
        <v>1.457109</v>
      </c>
      <c r="BQ63">
        <v>1.503952</v>
      </c>
      <c r="BR63">
        <v>1.495382</v>
      </c>
      <c r="BS63">
        <v>1.490864</v>
      </c>
      <c r="BT63">
        <v>1.509846</v>
      </c>
      <c r="BU63">
        <v>1.528945</v>
      </c>
      <c r="BV63">
        <v>1.516918</v>
      </c>
      <c r="BW63">
        <v>1.326173</v>
      </c>
      <c r="BX63">
        <v>1.4326490000000001</v>
      </c>
      <c r="BY63">
        <v>1.4894529999999999</v>
      </c>
      <c r="BZ63">
        <v>1.4537119999999999</v>
      </c>
      <c r="CA63">
        <v>1.481843</v>
      </c>
      <c r="CB63">
        <v>1.44414</v>
      </c>
      <c r="CC63">
        <v>1.491484</v>
      </c>
      <c r="CD63">
        <v>1.5046820000000001</v>
      </c>
    </row>
    <row r="64" spans="1:82">
      <c r="A64">
        <v>40.471666999999997</v>
      </c>
      <c r="B64" s="3">
        <v>1.6863194444444443</v>
      </c>
      <c r="C64">
        <v>1.5458320000000001</v>
      </c>
      <c r="D64">
        <v>1.474035</v>
      </c>
      <c r="E64">
        <v>1.5160199999999999</v>
      </c>
      <c r="F64">
        <v>1.5094019999999999</v>
      </c>
      <c r="G64">
        <v>2.178331</v>
      </c>
      <c r="H64">
        <v>2.1778520000000001</v>
      </c>
      <c r="I64">
        <v>2.0199159999999998</v>
      </c>
      <c r="J64">
        <v>2.0471219999999999</v>
      </c>
      <c r="K64">
        <v>1.4887239999999999</v>
      </c>
      <c r="L64">
        <v>1.4531609999999999</v>
      </c>
      <c r="M64">
        <v>1.481536</v>
      </c>
      <c r="N64">
        <v>1.444302</v>
      </c>
      <c r="O64">
        <v>1.5168090000000001</v>
      </c>
      <c r="P64">
        <v>1.480718</v>
      </c>
      <c r="Q64">
        <v>1.490661</v>
      </c>
      <c r="R64">
        <v>1.520743</v>
      </c>
      <c r="S64">
        <v>9.3522999999999995E-2</v>
      </c>
      <c r="T64">
        <v>1.314476</v>
      </c>
      <c r="U64">
        <v>1.523299</v>
      </c>
      <c r="V64">
        <v>1.489835</v>
      </c>
      <c r="W64">
        <v>1.5246930000000001</v>
      </c>
      <c r="X64">
        <v>1.532213</v>
      </c>
      <c r="Y64">
        <v>1.5420499999999999</v>
      </c>
      <c r="Z64">
        <v>1.5126230000000001</v>
      </c>
      <c r="AA64">
        <v>1.4274230000000001</v>
      </c>
      <c r="AB64">
        <v>1.519752</v>
      </c>
      <c r="AC64">
        <v>1.5030619999999999</v>
      </c>
      <c r="AD64">
        <v>1.393313</v>
      </c>
      <c r="AE64">
        <v>1.407958</v>
      </c>
      <c r="AF64">
        <v>1.444529</v>
      </c>
      <c r="AG64">
        <v>1.4527840000000001</v>
      </c>
      <c r="AH64">
        <v>1.440582</v>
      </c>
      <c r="AI64">
        <v>0.71554399999999996</v>
      </c>
      <c r="AJ64">
        <v>1.279917</v>
      </c>
      <c r="AK64">
        <v>1.4245719999999999</v>
      </c>
      <c r="AL64">
        <v>1.4135120000000001</v>
      </c>
      <c r="AM64">
        <v>1.395391</v>
      </c>
      <c r="AN64">
        <v>1.480254</v>
      </c>
      <c r="AO64">
        <v>1.4807570000000001</v>
      </c>
      <c r="AP64">
        <v>1.4956469999999999</v>
      </c>
      <c r="AQ64">
        <v>1.4274119999999999</v>
      </c>
      <c r="AR64">
        <v>1.4964090000000001</v>
      </c>
      <c r="AS64">
        <v>1.443514</v>
      </c>
      <c r="AT64">
        <v>1.4061950000000001</v>
      </c>
      <c r="AU64">
        <v>1.4209240000000001</v>
      </c>
      <c r="AV64">
        <v>1.474539</v>
      </c>
      <c r="AW64">
        <v>1.5450440000000001</v>
      </c>
      <c r="AX64">
        <v>1.4970870000000001</v>
      </c>
      <c r="AY64">
        <v>1.4429609999999999</v>
      </c>
      <c r="AZ64">
        <v>1.4613769999999999</v>
      </c>
      <c r="BA64">
        <v>1.5191619999999999</v>
      </c>
      <c r="BB64">
        <v>1.443948</v>
      </c>
      <c r="BC64">
        <v>1.5152019999999999</v>
      </c>
      <c r="BD64">
        <v>1.4377450000000001</v>
      </c>
      <c r="BE64">
        <v>1.531971</v>
      </c>
      <c r="BF64">
        <v>1.528519</v>
      </c>
      <c r="BG64">
        <v>1.4916160000000001</v>
      </c>
      <c r="BH64">
        <v>1.4682219999999999</v>
      </c>
      <c r="BI64">
        <v>1.4996609999999999</v>
      </c>
      <c r="BJ64">
        <v>1.481859</v>
      </c>
      <c r="BK64">
        <v>1.5131520000000001</v>
      </c>
      <c r="BL64">
        <v>1.490367</v>
      </c>
      <c r="BM64">
        <v>1.47492</v>
      </c>
      <c r="BN64">
        <v>1.4830859999999999</v>
      </c>
      <c r="BO64">
        <v>1.4847170000000001</v>
      </c>
      <c r="BP64">
        <v>1.501339</v>
      </c>
      <c r="BQ64">
        <v>1.544025</v>
      </c>
      <c r="BR64">
        <v>1.5251790000000001</v>
      </c>
      <c r="BS64">
        <v>1.5224409999999999</v>
      </c>
      <c r="BT64">
        <v>1.5305979999999999</v>
      </c>
      <c r="BU64">
        <v>1.5503100000000001</v>
      </c>
      <c r="BV64">
        <v>1.551625</v>
      </c>
      <c r="BW64">
        <v>1.346066</v>
      </c>
      <c r="BX64">
        <v>1.4492130000000001</v>
      </c>
      <c r="BY64">
        <v>1.5158119999999999</v>
      </c>
      <c r="BZ64">
        <v>1.4795750000000001</v>
      </c>
      <c r="CA64">
        <v>1.513906</v>
      </c>
      <c r="CB64">
        <v>1.4664900000000001</v>
      </c>
      <c r="CC64">
        <v>1.525641</v>
      </c>
      <c r="CD64">
        <v>1.5381640000000001</v>
      </c>
    </row>
    <row r="65" spans="1:82">
      <c r="A65">
        <v>41.471666999999997</v>
      </c>
      <c r="B65" s="3">
        <v>1.727986111111111</v>
      </c>
      <c r="C65">
        <v>1.5870150000000001</v>
      </c>
      <c r="D65">
        <v>1.492855</v>
      </c>
      <c r="E65">
        <v>1.5427029999999999</v>
      </c>
      <c r="F65">
        <v>1.526691</v>
      </c>
      <c r="G65">
        <v>2.228869</v>
      </c>
      <c r="H65">
        <v>2.208577</v>
      </c>
      <c r="I65">
        <v>2.044451</v>
      </c>
      <c r="J65">
        <v>2.0789680000000001</v>
      </c>
      <c r="K65">
        <v>1.5227520000000001</v>
      </c>
      <c r="L65">
        <v>1.4938070000000001</v>
      </c>
      <c r="M65">
        <v>1.5245839999999999</v>
      </c>
      <c r="N65">
        <v>1.4699009999999999</v>
      </c>
      <c r="O65">
        <v>1.544907</v>
      </c>
      <c r="P65">
        <v>1.4936590000000001</v>
      </c>
      <c r="Q65">
        <v>1.51799</v>
      </c>
      <c r="R65">
        <v>1.5403789999999999</v>
      </c>
      <c r="S65">
        <v>9.0146000000000004E-2</v>
      </c>
      <c r="T65">
        <v>1.3450040000000001</v>
      </c>
      <c r="U65">
        <v>1.544665</v>
      </c>
      <c r="V65">
        <v>1.513218</v>
      </c>
      <c r="W65">
        <v>1.5485329999999999</v>
      </c>
      <c r="X65">
        <v>1.556011</v>
      </c>
      <c r="Y65">
        <v>1.566335</v>
      </c>
      <c r="Z65">
        <v>1.531255</v>
      </c>
      <c r="AA65">
        <v>1.438123</v>
      </c>
      <c r="AB65">
        <v>1.538389</v>
      </c>
      <c r="AC65">
        <v>1.525873</v>
      </c>
      <c r="AD65">
        <v>1.4183209999999999</v>
      </c>
      <c r="AE65">
        <v>1.4301919999999999</v>
      </c>
      <c r="AF65">
        <v>1.5279560000000001</v>
      </c>
      <c r="AG65">
        <v>1.4803090000000001</v>
      </c>
      <c r="AH65">
        <v>1.4321619999999999</v>
      </c>
      <c r="AI65">
        <v>0.74303600000000003</v>
      </c>
      <c r="AJ65">
        <v>1.3105359999999999</v>
      </c>
      <c r="AK65">
        <v>1.4439660000000001</v>
      </c>
      <c r="AL65">
        <v>1.4372020000000001</v>
      </c>
      <c r="AM65">
        <v>1.412941</v>
      </c>
      <c r="AN65">
        <v>1.483328</v>
      </c>
      <c r="AO65">
        <v>1.5094939999999999</v>
      </c>
      <c r="AP65">
        <v>1.488184</v>
      </c>
      <c r="AQ65">
        <v>1.4507859999999999</v>
      </c>
      <c r="AR65">
        <v>1.515433</v>
      </c>
      <c r="AS65">
        <v>1.456607</v>
      </c>
      <c r="AT65">
        <v>1.4314640000000001</v>
      </c>
      <c r="AU65">
        <v>1.512351</v>
      </c>
      <c r="AV65">
        <v>1.5197099999999999</v>
      </c>
      <c r="AW65">
        <v>1.5752679999999999</v>
      </c>
      <c r="AX65">
        <v>1.52877</v>
      </c>
      <c r="AY65">
        <v>1.454885</v>
      </c>
      <c r="AZ65">
        <v>1.4744029999999999</v>
      </c>
      <c r="BA65">
        <v>1.534351</v>
      </c>
      <c r="BB65">
        <v>1.5048079999999999</v>
      </c>
      <c r="BC65">
        <v>1.553161</v>
      </c>
      <c r="BD65">
        <v>1.4697899999999999</v>
      </c>
      <c r="BE65">
        <v>1.5570090000000001</v>
      </c>
      <c r="BF65">
        <v>1.5476019999999999</v>
      </c>
      <c r="BG65">
        <v>1.5092920000000001</v>
      </c>
      <c r="BH65">
        <v>1.489368</v>
      </c>
      <c r="BI65">
        <v>1.52491</v>
      </c>
      <c r="BJ65">
        <v>1.5051639999999999</v>
      </c>
      <c r="BK65">
        <v>1.532956</v>
      </c>
      <c r="BL65">
        <v>1.5104949999999999</v>
      </c>
      <c r="BM65">
        <v>1.499344</v>
      </c>
      <c r="BN65">
        <v>1.508759</v>
      </c>
      <c r="BO65">
        <v>1.522176</v>
      </c>
      <c r="BP65">
        <v>1.5439419999999999</v>
      </c>
      <c r="BQ65">
        <v>1.587585</v>
      </c>
      <c r="BR65">
        <v>1.558538</v>
      </c>
      <c r="BS65">
        <v>1.5575889999999999</v>
      </c>
      <c r="BT65">
        <v>1.565647</v>
      </c>
      <c r="BU65">
        <v>1.575502</v>
      </c>
      <c r="BV65">
        <v>1.583369</v>
      </c>
      <c r="BW65">
        <v>1.363467</v>
      </c>
      <c r="BX65">
        <v>1.4770829999999999</v>
      </c>
      <c r="BY65">
        <v>1.5399529999999999</v>
      </c>
      <c r="BZ65">
        <v>1.507536</v>
      </c>
      <c r="CA65">
        <v>1.5312650000000001</v>
      </c>
      <c r="CB65">
        <v>1.492917</v>
      </c>
      <c r="CC65">
        <v>1.54376</v>
      </c>
      <c r="CD65">
        <v>1.562713</v>
      </c>
    </row>
    <row r="66" spans="1:82">
      <c r="A66">
        <v>42.471944000000001</v>
      </c>
      <c r="B66" s="3">
        <v>1.769664351851852</v>
      </c>
      <c r="C66">
        <v>1.619264</v>
      </c>
      <c r="D66">
        <v>1.5054289999999999</v>
      </c>
      <c r="E66">
        <v>1.55078</v>
      </c>
      <c r="F66">
        <v>1.538052</v>
      </c>
      <c r="G66">
        <v>2.268786</v>
      </c>
      <c r="H66">
        <v>2.2544240000000002</v>
      </c>
      <c r="I66">
        <v>2.0720209999999999</v>
      </c>
      <c r="J66">
        <v>2.1088879999999999</v>
      </c>
      <c r="K66">
        <v>1.550705</v>
      </c>
      <c r="L66">
        <v>1.529782</v>
      </c>
      <c r="M66">
        <v>1.5639339999999999</v>
      </c>
      <c r="N66">
        <v>1.4968049999999999</v>
      </c>
      <c r="O66">
        <v>1.561151</v>
      </c>
      <c r="P66">
        <v>1.5086219999999999</v>
      </c>
      <c r="Q66">
        <v>1.5415270000000001</v>
      </c>
      <c r="R66">
        <v>1.5535350000000001</v>
      </c>
      <c r="S66">
        <v>9.0412000000000006E-2</v>
      </c>
      <c r="T66">
        <v>1.368231</v>
      </c>
      <c r="U66">
        <v>1.5649420000000001</v>
      </c>
      <c r="V66">
        <v>1.5383720000000001</v>
      </c>
      <c r="W66">
        <v>1.5611790000000001</v>
      </c>
      <c r="X66">
        <v>1.5686690000000001</v>
      </c>
      <c r="Y66">
        <v>1.5824100000000001</v>
      </c>
      <c r="Z66">
        <v>1.550071</v>
      </c>
      <c r="AA66">
        <v>1.4500230000000001</v>
      </c>
      <c r="AB66">
        <v>1.5584910000000001</v>
      </c>
      <c r="AC66">
        <v>1.544438</v>
      </c>
      <c r="AD66">
        <v>1.439441</v>
      </c>
      <c r="AE66">
        <v>1.456059</v>
      </c>
      <c r="AF66">
        <v>1.5345850000000001</v>
      </c>
      <c r="AG66">
        <v>1.4761789999999999</v>
      </c>
      <c r="AH66">
        <v>1.4787570000000001</v>
      </c>
      <c r="AI66">
        <v>0.77068400000000004</v>
      </c>
      <c r="AJ66">
        <v>1.345043</v>
      </c>
      <c r="AK66">
        <v>1.4631639999999999</v>
      </c>
      <c r="AL66">
        <v>1.4571970000000001</v>
      </c>
      <c r="AM66">
        <v>1.427878</v>
      </c>
      <c r="AN66">
        <v>1.5215920000000001</v>
      </c>
      <c r="AO66">
        <v>1.531952</v>
      </c>
      <c r="AP66">
        <v>1.485282</v>
      </c>
      <c r="AQ66">
        <v>1.4709049999999999</v>
      </c>
      <c r="AR66">
        <v>1.5318700000000001</v>
      </c>
      <c r="AS66">
        <v>1.469821</v>
      </c>
      <c r="AT66">
        <v>1.446088</v>
      </c>
      <c r="AU66">
        <v>1.5675840000000001</v>
      </c>
      <c r="AV66">
        <v>1.5643020000000001</v>
      </c>
      <c r="AW66">
        <v>1.593526</v>
      </c>
      <c r="AX66">
        <v>1.5519430000000001</v>
      </c>
      <c r="AY66">
        <v>1.4678020000000001</v>
      </c>
      <c r="AZ66">
        <v>1.493384</v>
      </c>
      <c r="BA66">
        <v>1.5493220000000001</v>
      </c>
      <c r="BB66">
        <v>1.526456</v>
      </c>
      <c r="BC66">
        <v>1.587496</v>
      </c>
      <c r="BD66">
        <v>1.492969</v>
      </c>
      <c r="BE66">
        <v>1.5798829999999999</v>
      </c>
      <c r="BF66">
        <v>1.571685</v>
      </c>
      <c r="BG66">
        <v>1.5305800000000001</v>
      </c>
      <c r="BH66">
        <v>1.512364</v>
      </c>
      <c r="BI66">
        <v>1.5483210000000001</v>
      </c>
      <c r="BJ66">
        <v>1.5302500000000001</v>
      </c>
      <c r="BK66">
        <v>1.5551839999999999</v>
      </c>
      <c r="BL66">
        <v>1.531703</v>
      </c>
      <c r="BM66">
        <v>1.5248120000000001</v>
      </c>
      <c r="BN66">
        <v>1.519147</v>
      </c>
      <c r="BO66">
        <v>1.549974</v>
      </c>
      <c r="BP66">
        <v>1.587356</v>
      </c>
      <c r="BQ66">
        <v>1.6287149999999999</v>
      </c>
      <c r="BR66">
        <v>1.59114</v>
      </c>
      <c r="BS66">
        <v>1.591742</v>
      </c>
      <c r="BT66">
        <v>1.6006279999999999</v>
      </c>
      <c r="BU66">
        <v>1.6013679999999999</v>
      </c>
      <c r="BV66">
        <v>1.6074649999999999</v>
      </c>
      <c r="BW66">
        <v>1.373065</v>
      </c>
      <c r="BX66">
        <v>1.5048509999999999</v>
      </c>
      <c r="BY66">
        <v>1.5596859999999999</v>
      </c>
      <c r="BZ66">
        <v>1.526864</v>
      </c>
      <c r="CA66">
        <v>1.5549249999999999</v>
      </c>
      <c r="CB66">
        <v>1.5106390000000001</v>
      </c>
      <c r="CC66">
        <v>1.57115</v>
      </c>
      <c r="CD66">
        <v>1.585378</v>
      </c>
    </row>
    <row r="67" spans="1:82">
      <c r="A67">
        <v>43.471944000000001</v>
      </c>
      <c r="B67" s="3">
        <v>1.8113310185185185</v>
      </c>
      <c r="C67">
        <v>1.637399</v>
      </c>
      <c r="D67">
        <v>1.528529</v>
      </c>
      <c r="E67">
        <v>1.5716479999999999</v>
      </c>
      <c r="F67">
        <v>1.5597909999999999</v>
      </c>
      <c r="G67">
        <v>2.2996530000000002</v>
      </c>
      <c r="H67">
        <v>2.2854709999999998</v>
      </c>
      <c r="I67">
        <v>2.0978349999999999</v>
      </c>
      <c r="J67">
        <v>2.1319880000000002</v>
      </c>
      <c r="K67">
        <v>1.5773870000000001</v>
      </c>
      <c r="L67">
        <v>1.551909</v>
      </c>
      <c r="M67">
        <v>1.599728</v>
      </c>
      <c r="N67">
        <v>1.5276890000000001</v>
      </c>
      <c r="O67">
        <v>1.5699160000000001</v>
      </c>
      <c r="P67">
        <v>1.523792</v>
      </c>
      <c r="Q67">
        <v>1.5648150000000001</v>
      </c>
      <c r="R67">
        <v>1.5802350000000001</v>
      </c>
      <c r="S67">
        <v>8.8431999999999997E-2</v>
      </c>
      <c r="T67">
        <v>1.384763</v>
      </c>
      <c r="U67">
        <v>1.5850500000000001</v>
      </c>
      <c r="V67">
        <v>1.5638639999999999</v>
      </c>
      <c r="W67">
        <v>1.585477</v>
      </c>
      <c r="X67">
        <v>1.5796239999999999</v>
      </c>
      <c r="Y67">
        <v>1.605048</v>
      </c>
      <c r="Z67">
        <v>1.571372</v>
      </c>
      <c r="AA67">
        <v>1.4642850000000001</v>
      </c>
      <c r="AB67">
        <v>1.576265</v>
      </c>
      <c r="AC67">
        <v>1.569272</v>
      </c>
      <c r="AD67">
        <v>1.4598770000000001</v>
      </c>
      <c r="AE67">
        <v>1.4746410000000001</v>
      </c>
      <c r="AF67">
        <v>1.5305800000000001</v>
      </c>
      <c r="AG67">
        <v>1.465365</v>
      </c>
      <c r="AH67">
        <v>1.5177849999999999</v>
      </c>
      <c r="AI67">
        <v>0.81376899999999996</v>
      </c>
      <c r="AJ67">
        <v>1.3806989999999999</v>
      </c>
      <c r="AK67">
        <v>1.4922519999999999</v>
      </c>
      <c r="AL67">
        <v>1.4861549999999999</v>
      </c>
      <c r="AM67">
        <v>1.45994</v>
      </c>
      <c r="AN67">
        <v>1.5329539999999999</v>
      </c>
      <c r="AO67">
        <v>1.564594</v>
      </c>
      <c r="AP67">
        <v>1.547139</v>
      </c>
      <c r="AQ67">
        <v>1.4875100000000001</v>
      </c>
      <c r="AR67">
        <v>1.55593</v>
      </c>
      <c r="AS67">
        <v>1.5187470000000001</v>
      </c>
      <c r="AT67">
        <v>1.458834</v>
      </c>
      <c r="AU67">
        <v>1.5490349999999999</v>
      </c>
      <c r="AV67">
        <v>1.5793060000000001</v>
      </c>
      <c r="AW67">
        <v>1.616301</v>
      </c>
      <c r="AX67">
        <v>1.5784069999999999</v>
      </c>
      <c r="AY67">
        <v>1.481222</v>
      </c>
      <c r="AZ67">
        <v>1.507962</v>
      </c>
      <c r="BA67">
        <v>1.581634</v>
      </c>
      <c r="BB67">
        <v>1.556792</v>
      </c>
      <c r="BC67">
        <v>1.597172</v>
      </c>
      <c r="BD67">
        <v>1.5123219999999999</v>
      </c>
      <c r="BE67">
        <v>1.6034489999999999</v>
      </c>
      <c r="BF67">
        <v>1.59083</v>
      </c>
      <c r="BG67">
        <v>1.5487379999999999</v>
      </c>
      <c r="BH67">
        <v>1.528168</v>
      </c>
      <c r="BI67">
        <v>1.5662910000000001</v>
      </c>
      <c r="BJ67">
        <v>1.5534809999999999</v>
      </c>
      <c r="BK67">
        <v>1.570997</v>
      </c>
      <c r="BL67">
        <v>1.5494570000000001</v>
      </c>
      <c r="BM67">
        <v>1.5465960000000001</v>
      </c>
      <c r="BN67">
        <v>1.543909</v>
      </c>
      <c r="BO67">
        <v>1.5812200000000001</v>
      </c>
      <c r="BP67">
        <v>1.6306020000000001</v>
      </c>
      <c r="BQ67">
        <v>1.663748</v>
      </c>
      <c r="BR67">
        <v>1.6213759999999999</v>
      </c>
      <c r="BS67">
        <v>1.6189579999999999</v>
      </c>
      <c r="BT67">
        <v>1.633848</v>
      </c>
      <c r="BU67">
        <v>1.6287130000000001</v>
      </c>
      <c r="BV67">
        <v>1.640414</v>
      </c>
      <c r="BW67">
        <v>1.38388</v>
      </c>
      <c r="BX67">
        <v>1.517055</v>
      </c>
      <c r="BY67">
        <v>1.581358</v>
      </c>
      <c r="BZ67">
        <v>1.554573</v>
      </c>
      <c r="CA67">
        <v>1.5725579999999999</v>
      </c>
      <c r="CB67">
        <v>1.527293</v>
      </c>
      <c r="CC67">
        <v>1.5909599999999999</v>
      </c>
      <c r="CD67">
        <v>1.6010040000000001</v>
      </c>
    </row>
    <row r="68" spans="1:82">
      <c r="A68">
        <v>44.471944000000001</v>
      </c>
      <c r="B68" s="3">
        <v>1.8529976851851853</v>
      </c>
      <c r="C68">
        <v>1.6463289999999999</v>
      </c>
      <c r="D68">
        <v>1.550708</v>
      </c>
      <c r="E68">
        <v>1.5901860000000001</v>
      </c>
      <c r="F68">
        <v>1.5857950000000001</v>
      </c>
      <c r="G68">
        <v>2.3248700000000002</v>
      </c>
      <c r="H68">
        <v>2.30924</v>
      </c>
      <c r="I68">
        <v>2.1189420000000001</v>
      </c>
      <c r="J68">
        <v>2.1472030000000002</v>
      </c>
      <c r="K68">
        <v>1.6102099999999999</v>
      </c>
      <c r="L68">
        <v>1.586527</v>
      </c>
      <c r="M68">
        <v>1.6391899999999999</v>
      </c>
      <c r="N68">
        <v>1.5622529999999999</v>
      </c>
      <c r="O68">
        <v>1.5731440000000001</v>
      </c>
      <c r="P68">
        <v>1.533471</v>
      </c>
      <c r="Q68">
        <v>1.586921</v>
      </c>
      <c r="R68">
        <v>1.5957349999999999</v>
      </c>
      <c r="S68">
        <v>8.5936999999999999E-2</v>
      </c>
      <c r="T68">
        <v>1.4089259999999999</v>
      </c>
      <c r="U68">
        <v>1.606285</v>
      </c>
      <c r="V68">
        <v>1.5782069999999999</v>
      </c>
      <c r="W68">
        <v>1.601402</v>
      </c>
      <c r="X68">
        <v>1.604816</v>
      </c>
      <c r="Y68">
        <v>1.619408</v>
      </c>
      <c r="Z68">
        <v>1.600028</v>
      </c>
      <c r="AA68">
        <v>1.4751590000000001</v>
      </c>
      <c r="AB68">
        <v>1.6023400000000001</v>
      </c>
      <c r="AC68">
        <v>1.5753360000000001</v>
      </c>
      <c r="AD68">
        <v>1.4825600000000001</v>
      </c>
      <c r="AE68">
        <v>1.499112</v>
      </c>
      <c r="AF68">
        <v>1.5434939999999999</v>
      </c>
      <c r="AG68">
        <v>1.5332060000000001</v>
      </c>
      <c r="AH68">
        <v>1.5387660000000001</v>
      </c>
      <c r="AI68">
        <v>0.85127699999999995</v>
      </c>
      <c r="AJ68">
        <v>1.4090279999999999</v>
      </c>
      <c r="AK68">
        <v>1.507733</v>
      </c>
      <c r="AL68">
        <v>1.5094639999999999</v>
      </c>
      <c r="AM68">
        <v>1.4933000000000001</v>
      </c>
      <c r="AN68">
        <v>1.5400529999999999</v>
      </c>
      <c r="AO68">
        <v>1.5903860000000001</v>
      </c>
      <c r="AP68">
        <v>1.5731980000000001</v>
      </c>
      <c r="AQ68">
        <v>1.50143</v>
      </c>
      <c r="AR68">
        <v>1.56863</v>
      </c>
      <c r="AS68">
        <v>1.5383899999999999</v>
      </c>
      <c r="AT68">
        <v>1.4832689999999999</v>
      </c>
      <c r="AU68">
        <v>1.552098</v>
      </c>
      <c r="AV68">
        <v>1.573296</v>
      </c>
      <c r="AW68">
        <v>1.638172</v>
      </c>
      <c r="AX68">
        <v>1.5999509999999999</v>
      </c>
      <c r="AY68">
        <v>1.4913460000000001</v>
      </c>
      <c r="AZ68">
        <v>1.5211319999999999</v>
      </c>
      <c r="BA68">
        <v>1.6063730000000001</v>
      </c>
      <c r="BB68">
        <v>1.582257</v>
      </c>
      <c r="BC68">
        <v>1.6193500000000001</v>
      </c>
      <c r="BD68">
        <v>1.5203169999999999</v>
      </c>
      <c r="BE68">
        <v>1.631586</v>
      </c>
      <c r="BF68">
        <v>1.604247</v>
      </c>
      <c r="BG68">
        <v>1.5752949999999999</v>
      </c>
      <c r="BH68">
        <v>1.5494000000000001</v>
      </c>
      <c r="BI68">
        <v>1.583421</v>
      </c>
      <c r="BJ68">
        <v>1.5697449999999999</v>
      </c>
      <c r="BK68">
        <v>1.593048</v>
      </c>
      <c r="BL68">
        <v>1.577315</v>
      </c>
      <c r="BM68">
        <v>1.5607409999999999</v>
      </c>
      <c r="BN68">
        <v>1.5586629999999999</v>
      </c>
      <c r="BO68">
        <v>1.6090500000000001</v>
      </c>
      <c r="BP68">
        <v>1.6719219999999999</v>
      </c>
      <c r="BQ68">
        <v>1.7035929999999999</v>
      </c>
      <c r="BR68">
        <v>1.64899</v>
      </c>
      <c r="BS68">
        <v>1.648698</v>
      </c>
      <c r="BT68">
        <v>1.652361</v>
      </c>
      <c r="BU68">
        <v>1.649275</v>
      </c>
      <c r="BV68">
        <v>1.6597189999999999</v>
      </c>
      <c r="BW68">
        <v>1.3987000000000001</v>
      </c>
      <c r="BX68">
        <v>1.531442</v>
      </c>
      <c r="BY68">
        <v>1.588716</v>
      </c>
      <c r="BZ68">
        <v>1.5666040000000001</v>
      </c>
      <c r="CA68">
        <v>1.585577</v>
      </c>
      <c r="CB68">
        <v>1.5453790000000001</v>
      </c>
      <c r="CC68">
        <v>1.6153249999999999</v>
      </c>
      <c r="CD68">
        <v>1.6220079999999999</v>
      </c>
    </row>
    <row r="69" spans="1:82">
      <c r="A69">
        <v>45.471944000000001</v>
      </c>
      <c r="B69" s="3">
        <v>1.894664351851852</v>
      </c>
      <c r="C69">
        <v>1.660631</v>
      </c>
      <c r="D69">
        <v>1.569029</v>
      </c>
      <c r="E69">
        <v>1.6207750000000001</v>
      </c>
      <c r="F69">
        <v>1.5987610000000001</v>
      </c>
      <c r="G69">
        <v>2.3329279999999999</v>
      </c>
      <c r="H69">
        <v>2.3169879999999998</v>
      </c>
      <c r="I69">
        <v>2.1168070000000001</v>
      </c>
      <c r="J69">
        <v>2.1466919999999998</v>
      </c>
      <c r="K69">
        <v>1.6391009999999999</v>
      </c>
      <c r="L69">
        <v>1.618805</v>
      </c>
      <c r="M69">
        <v>1.6768829999999999</v>
      </c>
      <c r="N69">
        <v>1.591051</v>
      </c>
      <c r="O69">
        <v>1.5815140000000001</v>
      </c>
      <c r="P69">
        <v>1.548184</v>
      </c>
      <c r="Q69">
        <v>1.596028</v>
      </c>
      <c r="R69">
        <v>1.61521</v>
      </c>
      <c r="S69">
        <v>8.8109000000000007E-2</v>
      </c>
      <c r="T69">
        <v>1.4285209999999999</v>
      </c>
      <c r="U69">
        <v>1.633426</v>
      </c>
      <c r="V69">
        <v>1.601674</v>
      </c>
      <c r="W69">
        <v>1.6256630000000001</v>
      </c>
      <c r="X69">
        <v>1.625553</v>
      </c>
      <c r="Y69">
        <v>1.635697</v>
      </c>
      <c r="Z69">
        <v>1.615585</v>
      </c>
      <c r="AA69">
        <v>1.4837880000000001</v>
      </c>
      <c r="AB69">
        <v>1.615459</v>
      </c>
      <c r="AC69">
        <v>1.586679</v>
      </c>
      <c r="AD69">
        <v>1.51024</v>
      </c>
      <c r="AE69">
        <v>1.5257810000000001</v>
      </c>
      <c r="AF69">
        <v>1.5807150000000001</v>
      </c>
      <c r="AG69">
        <v>1.5831299999999999</v>
      </c>
      <c r="AH69">
        <v>1.560351</v>
      </c>
      <c r="AI69">
        <v>0.88373000000000002</v>
      </c>
      <c r="AJ69">
        <v>1.4350579999999999</v>
      </c>
      <c r="AK69">
        <v>1.5293239999999999</v>
      </c>
      <c r="AL69">
        <v>1.5367200000000001</v>
      </c>
      <c r="AM69">
        <v>1.56097</v>
      </c>
      <c r="AN69">
        <v>1.5498700000000001</v>
      </c>
      <c r="AO69">
        <v>1.619407</v>
      </c>
      <c r="AP69">
        <v>1.5814239999999999</v>
      </c>
      <c r="AQ69">
        <v>1.522607</v>
      </c>
      <c r="AR69">
        <v>1.5862970000000001</v>
      </c>
      <c r="AS69">
        <v>1.5575639999999999</v>
      </c>
      <c r="AT69">
        <v>1.4981370000000001</v>
      </c>
      <c r="AU69">
        <v>1.597909</v>
      </c>
      <c r="AV69">
        <v>1.585086</v>
      </c>
      <c r="AW69">
        <v>1.658047</v>
      </c>
      <c r="AX69">
        <v>1.64103</v>
      </c>
      <c r="AY69">
        <v>1.5114350000000001</v>
      </c>
      <c r="AZ69">
        <v>1.533636</v>
      </c>
      <c r="BA69">
        <v>1.634981</v>
      </c>
      <c r="BB69">
        <v>1.6041939999999999</v>
      </c>
      <c r="BC69">
        <v>1.6409180000000001</v>
      </c>
      <c r="BD69">
        <v>1.5413140000000001</v>
      </c>
      <c r="BE69">
        <v>1.652112</v>
      </c>
      <c r="BF69">
        <v>1.6261950000000001</v>
      </c>
      <c r="BG69">
        <v>1.59816</v>
      </c>
      <c r="BH69">
        <v>1.5736619999999999</v>
      </c>
      <c r="BI69">
        <v>1.607758</v>
      </c>
      <c r="BJ69">
        <v>1.5963270000000001</v>
      </c>
      <c r="BK69">
        <v>1.613963</v>
      </c>
      <c r="BL69">
        <v>1.6044240000000001</v>
      </c>
      <c r="BM69">
        <v>1.5795429999999999</v>
      </c>
      <c r="BN69">
        <v>1.583029</v>
      </c>
      <c r="BO69">
        <v>1.6392519999999999</v>
      </c>
      <c r="BP69">
        <v>1.700563</v>
      </c>
      <c r="BQ69">
        <v>1.7434320000000001</v>
      </c>
      <c r="BR69">
        <v>1.672776</v>
      </c>
      <c r="BS69">
        <v>1.680812</v>
      </c>
      <c r="BT69">
        <v>1.679227</v>
      </c>
      <c r="BU69">
        <v>1.6736070000000001</v>
      </c>
      <c r="BV69">
        <v>1.684639</v>
      </c>
      <c r="BW69">
        <v>1.4066000000000001</v>
      </c>
      <c r="BX69">
        <v>1.550243</v>
      </c>
      <c r="BY69">
        <v>1.6164849999999999</v>
      </c>
      <c r="BZ69">
        <v>1.59141</v>
      </c>
      <c r="CA69">
        <v>1.6064050000000001</v>
      </c>
      <c r="CB69">
        <v>1.5679719999999999</v>
      </c>
      <c r="CC69">
        <v>1.637826</v>
      </c>
      <c r="CD69">
        <v>1.6374420000000001</v>
      </c>
    </row>
    <row r="70" spans="1:82">
      <c r="A70">
        <v>46.471944000000001</v>
      </c>
      <c r="B70" s="3">
        <v>1.9363310185185185</v>
      </c>
      <c r="C70">
        <v>1.680922</v>
      </c>
      <c r="D70">
        <v>1.5877019999999999</v>
      </c>
      <c r="E70">
        <v>1.644433</v>
      </c>
      <c r="F70">
        <v>1.6192390000000001</v>
      </c>
      <c r="G70">
        <v>2.3275410000000001</v>
      </c>
      <c r="H70">
        <v>2.31541</v>
      </c>
      <c r="I70">
        <v>2.107761</v>
      </c>
      <c r="J70">
        <v>2.1331570000000002</v>
      </c>
      <c r="K70">
        <v>1.6762360000000001</v>
      </c>
      <c r="L70">
        <v>1.6368050000000001</v>
      </c>
      <c r="M70">
        <v>1.70488</v>
      </c>
      <c r="N70">
        <v>1.616147</v>
      </c>
      <c r="O70">
        <v>1.5940240000000001</v>
      </c>
      <c r="P70">
        <v>1.5585599999999999</v>
      </c>
      <c r="Q70">
        <v>1.60568</v>
      </c>
      <c r="R70">
        <v>1.636001</v>
      </c>
      <c r="S70">
        <v>8.5991999999999999E-2</v>
      </c>
      <c r="T70">
        <v>1.446437</v>
      </c>
      <c r="U70">
        <v>1.6495519999999999</v>
      </c>
      <c r="V70">
        <v>1.616158</v>
      </c>
      <c r="W70">
        <v>1.636333</v>
      </c>
      <c r="X70">
        <v>1.653006</v>
      </c>
      <c r="Y70">
        <v>1.665538</v>
      </c>
      <c r="Z70">
        <v>1.628989</v>
      </c>
      <c r="AA70">
        <v>1.4889619999999999</v>
      </c>
      <c r="AB70">
        <v>1.636242</v>
      </c>
      <c r="AC70">
        <v>1.608053</v>
      </c>
      <c r="AD70">
        <v>1.5936319999999999</v>
      </c>
      <c r="AE70">
        <v>1.548017</v>
      </c>
      <c r="AF70">
        <v>1.605146</v>
      </c>
      <c r="AG70">
        <v>1.608992</v>
      </c>
      <c r="AH70">
        <v>1.57053</v>
      </c>
      <c r="AI70">
        <v>0.92244800000000005</v>
      </c>
      <c r="AJ70">
        <v>1.4620979999999999</v>
      </c>
      <c r="AK70">
        <v>1.5536430000000001</v>
      </c>
      <c r="AL70">
        <v>1.5617160000000001</v>
      </c>
      <c r="AM70">
        <v>1.601097</v>
      </c>
      <c r="AN70">
        <v>1.5976919999999999</v>
      </c>
      <c r="AO70">
        <v>1.6451150000000001</v>
      </c>
      <c r="AP70">
        <v>1.5698799999999999</v>
      </c>
      <c r="AQ70">
        <v>1.53407</v>
      </c>
      <c r="AR70">
        <v>1.605027</v>
      </c>
      <c r="AS70">
        <v>1.57535</v>
      </c>
      <c r="AT70">
        <v>1.5020560000000001</v>
      </c>
      <c r="AU70">
        <v>1.612684</v>
      </c>
      <c r="AV70">
        <v>1.665117</v>
      </c>
      <c r="AW70">
        <v>1.6942280000000001</v>
      </c>
      <c r="AX70">
        <v>1.660747</v>
      </c>
      <c r="AY70">
        <v>1.522786</v>
      </c>
      <c r="AZ70">
        <v>1.5606640000000001</v>
      </c>
      <c r="BA70">
        <v>1.6527700000000001</v>
      </c>
      <c r="BB70">
        <v>1.6196060000000001</v>
      </c>
      <c r="BC70">
        <v>1.6614230000000001</v>
      </c>
      <c r="BD70">
        <v>1.558821</v>
      </c>
      <c r="BE70">
        <v>1.670671</v>
      </c>
      <c r="BF70">
        <v>1.6472009999999999</v>
      </c>
      <c r="BG70">
        <v>1.61968</v>
      </c>
      <c r="BH70">
        <v>1.594703</v>
      </c>
      <c r="BI70">
        <v>1.6283609999999999</v>
      </c>
      <c r="BJ70">
        <v>1.606115</v>
      </c>
      <c r="BK70">
        <v>1.6264050000000001</v>
      </c>
      <c r="BL70">
        <v>1.632352</v>
      </c>
      <c r="BM70">
        <v>1.6011979999999999</v>
      </c>
      <c r="BN70">
        <v>1.60168</v>
      </c>
      <c r="BO70">
        <v>1.6642170000000001</v>
      </c>
      <c r="BP70">
        <v>1.736175</v>
      </c>
      <c r="BQ70">
        <v>1.773647</v>
      </c>
      <c r="BR70">
        <v>1.6969689999999999</v>
      </c>
      <c r="BS70">
        <v>1.706747</v>
      </c>
      <c r="BT70">
        <v>1.701416</v>
      </c>
      <c r="BU70">
        <v>1.699111</v>
      </c>
      <c r="BV70">
        <v>1.7144280000000001</v>
      </c>
      <c r="BW70">
        <v>1.4206810000000001</v>
      </c>
      <c r="BX70">
        <v>1.568303</v>
      </c>
      <c r="BY70">
        <v>1.6254649999999999</v>
      </c>
      <c r="BZ70">
        <v>1.609491</v>
      </c>
      <c r="CA70">
        <v>1.6262259999999999</v>
      </c>
      <c r="CB70">
        <v>1.592122</v>
      </c>
      <c r="CC70">
        <v>1.6564700000000001</v>
      </c>
      <c r="CD70">
        <v>1.655484</v>
      </c>
    </row>
    <row r="71" spans="1:82">
      <c r="A71">
        <v>47.471944000000001</v>
      </c>
      <c r="B71" s="3">
        <v>1.9779976851851853</v>
      </c>
      <c r="C71">
        <v>1.693678</v>
      </c>
      <c r="D71">
        <v>1.607253</v>
      </c>
      <c r="E71">
        <v>1.655492</v>
      </c>
      <c r="F71">
        <v>1.6380699999999999</v>
      </c>
      <c r="G71">
        <v>2.3100559999999999</v>
      </c>
      <c r="H71">
        <v>2.283766</v>
      </c>
      <c r="I71">
        <v>2.092079</v>
      </c>
      <c r="J71">
        <v>2.1167199999999999</v>
      </c>
      <c r="K71">
        <v>1.7175069999999999</v>
      </c>
      <c r="L71">
        <v>1.676309</v>
      </c>
      <c r="M71">
        <v>1.7350779999999999</v>
      </c>
      <c r="N71">
        <v>1.644773</v>
      </c>
      <c r="O71">
        <v>1.6174299999999999</v>
      </c>
      <c r="P71">
        <v>1.573531</v>
      </c>
      <c r="Q71">
        <v>1.6318109999999999</v>
      </c>
      <c r="R71">
        <v>1.6404209999999999</v>
      </c>
      <c r="S71">
        <v>8.8114999999999999E-2</v>
      </c>
      <c r="T71">
        <v>1.4659930000000001</v>
      </c>
      <c r="U71">
        <v>1.668288</v>
      </c>
      <c r="V71">
        <v>1.633251</v>
      </c>
      <c r="W71">
        <v>1.65818</v>
      </c>
      <c r="X71">
        <v>1.6531819999999999</v>
      </c>
      <c r="Y71">
        <v>1.687298</v>
      </c>
      <c r="Z71">
        <v>1.6485190000000001</v>
      </c>
      <c r="AA71">
        <v>1.498405</v>
      </c>
      <c r="AB71">
        <v>1.6598329999999999</v>
      </c>
      <c r="AC71">
        <v>1.6260490000000001</v>
      </c>
      <c r="AD71">
        <v>1.6069979999999999</v>
      </c>
      <c r="AE71">
        <v>1.5817000000000001</v>
      </c>
      <c r="AF71">
        <v>1.601691</v>
      </c>
      <c r="AG71">
        <v>1.6299710000000001</v>
      </c>
      <c r="AH71">
        <v>1.576433</v>
      </c>
      <c r="AI71">
        <v>0.96480900000000003</v>
      </c>
      <c r="AJ71">
        <v>1.5024930000000001</v>
      </c>
      <c r="AK71">
        <v>1.58701</v>
      </c>
      <c r="AL71">
        <v>1.585223</v>
      </c>
      <c r="AM71">
        <v>1.586794</v>
      </c>
      <c r="AN71">
        <v>1.6297379999999999</v>
      </c>
      <c r="AO71">
        <v>1.668404</v>
      </c>
      <c r="AP71">
        <v>1.6469130000000001</v>
      </c>
      <c r="AQ71">
        <v>1.5463819999999999</v>
      </c>
      <c r="AR71">
        <v>1.6237950000000001</v>
      </c>
      <c r="AS71">
        <v>1.588695</v>
      </c>
      <c r="AT71">
        <v>1.5191399999999999</v>
      </c>
      <c r="AU71">
        <v>1.612376</v>
      </c>
      <c r="AV71">
        <v>1.6899550000000001</v>
      </c>
      <c r="AW71">
        <v>1.708367</v>
      </c>
      <c r="AX71">
        <v>1.6839390000000001</v>
      </c>
      <c r="AY71">
        <v>1.533334</v>
      </c>
      <c r="AZ71">
        <v>1.5852809999999999</v>
      </c>
      <c r="BA71">
        <v>1.66642</v>
      </c>
      <c r="BB71">
        <v>1.6499429999999999</v>
      </c>
      <c r="BC71">
        <v>1.682439</v>
      </c>
      <c r="BD71">
        <v>1.5874790000000001</v>
      </c>
      <c r="BE71">
        <v>1.694275</v>
      </c>
      <c r="BF71">
        <v>1.6706110000000001</v>
      </c>
      <c r="BG71">
        <v>1.6287290000000001</v>
      </c>
      <c r="BH71">
        <v>1.604058</v>
      </c>
      <c r="BI71">
        <v>1.6386130000000001</v>
      </c>
      <c r="BJ71">
        <v>1.6283909999999999</v>
      </c>
      <c r="BK71">
        <v>1.6543270000000001</v>
      </c>
      <c r="BL71">
        <v>1.6578040000000001</v>
      </c>
      <c r="BM71">
        <v>1.630026</v>
      </c>
      <c r="BN71">
        <v>1.626433</v>
      </c>
      <c r="BO71">
        <v>1.6903079999999999</v>
      </c>
      <c r="BP71">
        <v>1.778778</v>
      </c>
      <c r="BQ71">
        <v>1.8138339999999999</v>
      </c>
      <c r="BR71">
        <v>1.7348950000000001</v>
      </c>
      <c r="BS71">
        <v>1.7448790000000001</v>
      </c>
      <c r="BT71">
        <v>1.718502</v>
      </c>
      <c r="BU71">
        <v>1.7304839999999999</v>
      </c>
      <c r="BV71">
        <v>1.734632</v>
      </c>
      <c r="BW71">
        <v>1.4277470000000001</v>
      </c>
      <c r="BX71">
        <v>1.5824450000000001</v>
      </c>
      <c r="BY71">
        <v>1.6466970000000001</v>
      </c>
      <c r="BZ71">
        <v>1.637653</v>
      </c>
      <c r="CA71">
        <v>1.648466</v>
      </c>
      <c r="CB71">
        <v>1.6100099999999999</v>
      </c>
      <c r="CC71">
        <v>1.6796580000000001</v>
      </c>
      <c r="CD71">
        <v>1.6733720000000001</v>
      </c>
    </row>
    <row r="72" spans="1:82">
      <c r="A72">
        <v>48.472222000000002</v>
      </c>
      <c r="B72" s="3">
        <v>2.019675925925926</v>
      </c>
      <c r="C72">
        <v>1.729268</v>
      </c>
      <c r="D72">
        <v>1.6326620000000001</v>
      </c>
      <c r="E72">
        <v>1.6812940000000001</v>
      </c>
      <c r="F72">
        <v>1.662666</v>
      </c>
      <c r="G72">
        <v>2.271442</v>
      </c>
      <c r="H72">
        <v>2.254988</v>
      </c>
      <c r="I72">
        <v>2.065337</v>
      </c>
      <c r="J72">
        <v>2.0824029999999998</v>
      </c>
      <c r="K72">
        <v>1.74455</v>
      </c>
      <c r="L72">
        <v>1.6996709999999999</v>
      </c>
      <c r="M72">
        <v>1.7706569999999999</v>
      </c>
      <c r="N72">
        <v>1.6798059999999999</v>
      </c>
      <c r="O72">
        <v>1.642841</v>
      </c>
      <c r="P72">
        <v>1.583971</v>
      </c>
      <c r="Q72">
        <v>1.6591210000000001</v>
      </c>
      <c r="R72">
        <v>1.6600060000000001</v>
      </c>
      <c r="S72">
        <v>8.4641999999999995E-2</v>
      </c>
      <c r="T72">
        <v>1.4898739999999999</v>
      </c>
      <c r="U72">
        <v>1.6840539999999999</v>
      </c>
      <c r="V72">
        <v>1.6625460000000001</v>
      </c>
      <c r="W72">
        <v>1.678015</v>
      </c>
      <c r="X72">
        <v>1.666166</v>
      </c>
      <c r="Y72">
        <v>1.7014339999999999</v>
      </c>
      <c r="Z72">
        <v>1.671143</v>
      </c>
      <c r="AA72">
        <v>1.5077910000000001</v>
      </c>
      <c r="AB72">
        <v>1.688323</v>
      </c>
      <c r="AC72">
        <v>1.6491659999999999</v>
      </c>
      <c r="AD72">
        <v>1.6382460000000001</v>
      </c>
      <c r="AE72">
        <v>1.657945</v>
      </c>
      <c r="AF72">
        <v>1.6212819999999999</v>
      </c>
      <c r="AG72">
        <v>1.6603509999999999</v>
      </c>
      <c r="AH72">
        <v>1.583186</v>
      </c>
      <c r="AI72">
        <v>1.0050829999999999</v>
      </c>
      <c r="AJ72">
        <v>1.5317190000000001</v>
      </c>
      <c r="AK72">
        <v>1.6106910000000001</v>
      </c>
      <c r="AL72">
        <v>1.6116250000000001</v>
      </c>
      <c r="AM72">
        <v>1.630868</v>
      </c>
      <c r="AN72">
        <v>1.6495709999999999</v>
      </c>
      <c r="AO72">
        <v>1.6928380000000001</v>
      </c>
      <c r="AP72">
        <v>1.701627</v>
      </c>
      <c r="AQ72">
        <v>1.568732</v>
      </c>
      <c r="AR72">
        <v>1.6351690000000001</v>
      </c>
      <c r="AS72">
        <v>1.6058619999999999</v>
      </c>
      <c r="AT72">
        <v>1.544635</v>
      </c>
      <c r="AU72">
        <v>1.624239</v>
      </c>
      <c r="AV72">
        <v>1.7176020000000001</v>
      </c>
      <c r="AW72">
        <v>1.7285410000000001</v>
      </c>
      <c r="AX72">
        <v>1.704447</v>
      </c>
      <c r="AY72">
        <v>1.544192</v>
      </c>
      <c r="AZ72">
        <v>1.5947359999999999</v>
      </c>
      <c r="BA72">
        <v>1.68438</v>
      </c>
      <c r="BB72">
        <v>1.672655</v>
      </c>
      <c r="BC72">
        <v>1.7114959999999999</v>
      </c>
      <c r="BD72">
        <v>1.6126419999999999</v>
      </c>
      <c r="BE72">
        <v>1.7119470000000001</v>
      </c>
      <c r="BF72">
        <v>1.6864840000000001</v>
      </c>
      <c r="BG72">
        <v>1.649267</v>
      </c>
      <c r="BH72">
        <v>1.6333329999999999</v>
      </c>
      <c r="BI72">
        <v>1.661044</v>
      </c>
      <c r="BJ72">
        <v>1.640522</v>
      </c>
      <c r="BK72">
        <v>1.6709780000000001</v>
      </c>
      <c r="BL72">
        <v>1.6669339999999999</v>
      </c>
      <c r="BM72">
        <v>1.653748</v>
      </c>
      <c r="BN72">
        <v>1.656253</v>
      </c>
      <c r="BO72">
        <v>1.7187539999999999</v>
      </c>
      <c r="BP72">
        <v>1.815814</v>
      </c>
      <c r="BQ72">
        <v>1.8538730000000001</v>
      </c>
      <c r="BR72">
        <v>1.7755970000000001</v>
      </c>
      <c r="BS72">
        <v>1.7781830000000001</v>
      </c>
      <c r="BT72">
        <v>1.7462869999999999</v>
      </c>
      <c r="BU72">
        <v>1.7641469999999999</v>
      </c>
      <c r="BV72">
        <v>1.7701549999999999</v>
      </c>
      <c r="BW72">
        <v>1.4434849999999999</v>
      </c>
      <c r="BX72">
        <v>1.6021190000000001</v>
      </c>
      <c r="BY72">
        <v>1.6668670000000001</v>
      </c>
      <c r="BZ72">
        <v>1.656879</v>
      </c>
      <c r="CA72">
        <v>1.666015</v>
      </c>
      <c r="CB72">
        <v>1.6293120000000001</v>
      </c>
      <c r="CC72">
        <v>1.702879</v>
      </c>
      <c r="CD72">
        <v>1.6944429999999999</v>
      </c>
    </row>
    <row r="73" spans="1:82">
      <c r="A73">
        <v>49.472499999999997</v>
      </c>
      <c r="B73" s="3">
        <v>2.0613541666666664</v>
      </c>
      <c r="C73">
        <v>1.764116</v>
      </c>
      <c r="D73">
        <v>1.645716</v>
      </c>
      <c r="E73">
        <v>1.6979089999999999</v>
      </c>
      <c r="F73">
        <v>1.6973739999999999</v>
      </c>
      <c r="G73">
        <v>2.221838</v>
      </c>
      <c r="H73">
        <v>2.2112099999999999</v>
      </c>
      <c r="I73">
        <v>2.0160309999999999</v>
      </c>
      <c r="J73">
        <v>2.0433970000000001</v>
      </c>
      <c r="K73">
        <v>1.784538</v>
      </c>
      <c r="L73">
        <v>1.733798</v>
      </c>
      <c r="M73">
        <v>1.806468</v>
      </c>
      <c r="N73">
        <v>1.7134929999999999</v>
      </c>
      <c r="O73">
        <v>1.6664540000000001</v>
      </c>
      <c r="P73">
        <v>1.611742</v>
      </c>
      <c r="Q73">
        <v>1.6850400000000001</v>
      </c>
      <c r="R73">
        <v>1.6741699999999999</v>
      </c>
      <c r="S73">
        <v>8.5037000000000001E-2</v>
      </c>
      <c r="T73">
        <v>1.5129429999999999</v>
      </c>
      <c r="U73">
        <v>1.7035419999999999</v>
      </c>
      <c r="V73">
        <v>1.683243</v>
      </c>
      <c r="W73">
        <v>1.691511</v>
      </c>
      <c r="X73">
        <v>1.6943589999999999</v>
      </c>
      <c r="Y73">
        <v>1.721686</v>
      </c>
      <c r="Z73">
        <v>1.6948939999999999</v>
      </c>
      <c r="AA73">
        <v>1.5188349999999999</v>
      </c>
      <c r="AB73">
        <v>1.7098519999999999</v>
      </c>
      <c r="AC73">
        <v>1.6535</v>
      </c>
      <c r="AD73">
        <v>1.6595390000000001</v>
      </c>
      <c r="AE73">
        <v>1.696321</v>
      </c>
      <c r="AF73">
        <v>1.6749449999999999</v>
      </c>
      <c r="AG73">
        <v>1.6850270000000001</v>
      </c>
      <c r="AH73">
        <v>1.6288800000000001</v>
      </c>
      <c r="AI73">
        <v>1.0472330000000001</v>
      </c>
      <c r="AJ73">
        <v>1.5529809999999999</v>
      </c>
      <c r="AK73">
        <v>1.6373759999999999</v>
      </c>
      <c r="AL73">
        <v>1.6852389999999999</v>
      </c>
      <c r="AM73">
        <v>1.6589499999999999</v>
      </c>
      <c r="AN73">
        <v>1.653697</v>
      </c>
      <c r="AO73">
        <v>1.7024079999999999</v>
      </c>
      <c r="AP73">
        <v>1.7328859999999999</v>
      </c>
      <c r="AQ73">
        <v>1.575458</v>
      </c>
      <c r="AR73">
        <v>1.6609069999999999</v>
      </c>
      <c r="AS73">
        <v>1.61744</v>
      </c>
      <c r="AT73">
        <v>1.5606979999999999</v>
      </c>
      <c r="AU73">
        <v>1.6810449999999999</v>
      </c>
      <c r="AV73">
        <v>1.7244520000000001</v>
      </c>
      <c r="AW73">
        <v>1.7578050000000001</v>
      </c>
      <c r="AX73">
        <v>1.725932</v>
      </c>
      <c r="AY73">
        <v>1.557561</v>
      </c>
      <c r="AZ73">
        <v>1.608663</v>
      </c>
      <c r="BA73">
        <v>1.7137579999999999</v>
      </c>
      <c r="BB73">
        <v>1.700509</v>
      </c>
      <c r="BC73">
        <v>1.721222</v>
      </c>
      <c r="BD73">
        <v>1.6435660000000001</v>
      </c>
      <c r="BE73">
        <v>1.737798</v>
      </c>
      <c r="BF73">
        <v>1.7060169999999999</v>
      </c>
      <c r="BG73">
        <v>1.6751229999999999</v>
      </c>
      <c r="BH73">
        <v>1.6464920000000001</v>
      </c>
      <c r="BI73">
        <v>1.688286</v>
      </c>
      <c r="BJ73">
        <v>1.6624909999999999</v>
      </c>
      <c r="BK73">
        <v>1.6962740000000001</v>
      </c>
      <c r="BL73">
        <v>1.6914849999999999</v>
      </c>
      <c r="BM73">
        <v>1.674247</v>
      </c>
      <c r="BN73">
        <v>1.6743250000000001</v>
      </c>
      <c r="BO73">
        <v>1.738184</v>
      </c>
      <c r="BP73">
        <v>1.8418890000000001</v>
      </c>
      <c r="BQ73">
        <v>1.8781829999999999</v>
      </c>
      <c r="BR73">
        <v>1.8040799999999999</v>
      </c>
      <c r="BS73">
        <v>1.805798</v>
      </c>
      <c r="BT73">
        <v>1.7794509999999999</v>
      </c>
      <c r="BU73">
        <v>1.789609</v>
      </c>
      <c r="BV73">
        <v>1.783658</v>
      </c>
      <c r="BW73">
        <v>1.455406</v>
      </c>
      <c r="BX73">
        <v>1.6270720000000001</v>
      </c>
      <c r="BY73">
        <v>1.6875359999999999</v>
      </c>
      <c r="BZ73">
        <v>1.6793910000000001</v>
      </c>
      <c r="CA73">
        <v>1.6873990000000001</v>
      </c>
      <c r="CB73">
        <v>1.6516169999999999</v>
      </c>
      <c r="CC73">
        <v>1.721095</v>
      </c>
      <c r="CD73">
        <v>1.716099</v>
      </c>
    </row>
    <row r="74" spans="1:82">
      <c r="A74">
        <v>50.472499999999997</v>
      </c>
      <c r="B74" s="3">
        <v>2.1030208333333333</v>
      </c>
      <c r="C74">
        <v>1.799571</v>
      </c>
      <c r="D74">
        <v>1.6739299999999999</v>
      </c>
      <c r="E74">
        <v>1.724564</v>
      </c>
      <c r="F74">
        <v>1.7157899999999999</v>
      </c>
      <c r="G74">
        <v>2.1763910000000002</v>
      </c>
      <c r="H74">
        <v>2.154668</v>
      </c>
      <c r="I74">
        <v>1.9795590000000001</v>
      </c>
      <c r="J74">
        <v>1.9902899999999999</v>
      </c>
      <c r="K74">
        <v>1.8215460000000001</v>
      </c>
      <c r="L74">
        <v>1.7769280000000001</v>
      </c>
      <c r="M74">
        <v>1.8403719999999999</v>
      </c>
      <c r="N74">
        <v>1.7413380000000001</v>
      </c>
      <c r="O74">
        <v>1.6931080000000001</v>
      </c>
      <c r="P74">
        <v>1.634474</v>
      </c>
      <c r="Q74">
        <v>1.7051480000000001</v>
      </c>
      <c r="R74">
        <v>1.7029350000000001</v>
      </c>
      <c r="S74">
        <v>8.4239999999999995E-2</v>
      </c>
      <c r="T74">
        <v>1.531633</v>
      </c>
      <c r="U74">
        <v>1.7159629999999999</v>
      </c>
      <c r="V74">
        <v>1.6994149999999999</v>
      </c>
      <c r="W74">
        <v>1.7091890000000001</v>
      </c>
      <c r="X74">
        <v>1.717047</v>
      </c>
      <c r="Y74">
        <v>1.731411</v>
      </c>
      <c r="Z74">
        <v>1.7121299999999999</v>
      </c>
      <c r="AA74">
        <v>1.536378</v>
      </c>
      <c r="AB74">
        <v>1.737374</v>
      </c>
      <c r="AC74">
        <v>1.670669</v>
      </c>
      <c r="AD74">
        <v>1.6905790000000001</v>
      </c>
      <c r="AE74">
        <v>1.712086</v>
      </c>
      <c r="AF74">
        <v>1.6961269999999999</v>
      </c>
      <c r="AG74">
        <v>1.711317</v>
      </c>
      <c r="AH74">
        <v>1.6702030000000001</v>
      </c>
      <c r="AI74">
        <v>1.0860570000000001</v>
      </c>
      <c r="AJ74">
        <v>1.585537</v>
      </c>
      <c r="AK74">
        <v>1.6562809999999999</v>
      </c>
      <c r="AL74">
        <v>1.6947209999999999</v>
      </c>
      <c r="AM74">
        <v>1.6612640000000001</v>
      </c>
      <c r="AN74">
        <v>1.6820839999999999</v>
      </c>
      <c r="AO74">
        <v>1.727609</v>
      </c>
      <c r="AP74">
        <v>1.752146</v>
      </c>
      <c r="AQ74">
        <v>1.59124</v>
      </c>
      <c r="AR74">
        <v>1.6787339999999999</v>
      </c>
      <c r="AS74">
        <v>1.6364129999999999</v>
      </c>
      <c r="AT74">
        <v>1.5973139999999999</v>
      </c>
      <c r="AU74">
        <v>1.712383</v>
      </c>
      <c r="AV74">
        <v>1.7302839999999999</v>
      </c>
      <c r="AW74">
        <v>1.7829759999999999</v>
      </c>
      <c r="AX74">
        <v>1.751514</v>
      </c>
      <c r="AY74">
        <v>1.5812550000000001</v>
      </c>
      <c r="AZ74">
        <v>1.6239600000000001</v>
      </c>
      <c r="BA74">
        <v>1.741708</v>
      </c>
      <c r="BB74">
        <v>1.7240219999999999</v>
      </c>
      <c r="BC74">
        <v>1.749412</v>
      </c>
      <c r="BD74">
        <v>1.659921</v>
      </c>
      <c r="BE74">
        <v>1.7623409999999999</v>
      </c>
      <c r="BF74">
        <v>1.7360230000000001</v>
      </c>
      <c r="BG74">
        <v>1.697478</v>
      </c>
      <c r="BH74">
        <v>1.670288</v>
      </c>
      <c r="BI74">
        <v>1.6969350000000001</v>
      </c>
      <c r="BJ74">
        <v>1.696798</v>
      </c>
      <c r="BK74">
        <v>1.716847</v>
      </c>
      <c r="BL74">
        <v>1.7163740000000001</v>
      </c>
      <c r="BM74">
        <v>1.6979649999999999</v>
      </c>
      <c r="BN74">
        <v>1.701368</v>
      </c>
      <c r="BO74">
        <v>1.7685379999999999</v>
      </c>
      <c r="BP74">
        <v>1.884798</v>
      </c>
      <c r="BQ74">
        <v>1.9214310000000001</v>
      </c>
      <c r="BR74">
        <v>1.834687</v>
      </c>
      <c r="BS74">
        <v>1.8280799999999999</v>
      </c>
      <c r="BT74">
        <v>1.825375</v>
      </c>
      <c r="BU74">
        <v>1.8200240000000001</v>
      </c>
      <c r="BV74">
        <v>1.8143370000000001</v>
      </c>
      <c r="BW74">
        <v>1.4681040000000001</v>
      </c>
      <c r="BX74">
        <v>1.637885</v>
      </c>
      <c r="BY74">
        <v>1.7102059999999999</v>
      </c>
      <c r="BZ74">
        <v>1.6926559999999999</v>
      </c>
      <c r="CA74">
        <v>1.7097089999999999</v>
      </c>
      <c r="CB74">
        <v>1.679953</v>
      </c>
      <c r="CC74">
        <v>1.750329</v>
      </c>
      <c r="CD74">
        <v>1.7355860000000001</v>
      </c>
    </row>
    <row r="75" spans="1:82">
      <c r="A75">
        <v>51.472499999999997</v>
      </c>
      <c r="B75" s="3">
        <v>2.1446874999999999</v>
      </c>
      <c r="C75">
        <v>1.8157319999999999</v>
      </c>
      <c r="D75">
        <v>1.696928</v>
      </c>
      <c r="E75">
        <v>1.7527950000000001</v>
      </c>
      <c r="F75">
        <v>1.7533609999999999</v>
      </c>
      <c r="G75">
        <v>2.103901</v>
      </c>
      <c r="H75">
        <v>2.090919</v>
      </c>
      <c r="I75">
        <v>1.924461</v>
      </c>
      <c r="J75">
        <v>1.942982</v>
      </c>
      <c r="K75">
        <v>1.8479570000000001</v>
      </c>
      <c r="L75">
        <v>1.8001020000000001</v>
      </c>
      <c r="M75">
        <v>1.8901779999999999</v>
      </c>
      <c r="N75">
        <v>1.767299</v>
      </c>
      <c r="O75">
        <v>1.712269</v>
      </c>
      <c r="P75">
        <v>1.656393</v>
      </c>
      <c r="Q75">
        <v>1.730032</v>
      </c>
      <c r="R75">
        <v>1.7255959999999999</v>
      </c>
      <c r="S75">
        <v>8.5525000000000004E-2</v>
      </c>
      <c r="T75">
        <v>1.5506759999999999</v>
      </c>
      <c r="U75">
        <v>1.739282</v>
      </c>
      <c r="V75">
        <v>1.714318</v>
      </c>
      <c r="W75">
        <v>1.7299</v>
      </c>
      <c r="X75">
        <v>1.743231</v>
      </c>
      <c r="Y75">
        <v>1.7481990000000001</v>
      </c>
      <c r="Z75">
        <v>1.72956</v>
      </c>
      <c r="AA75">
        <v>1.55732</v>
      </c>
      <c r="AB75">
        <v>1.7577739999999999</v>
      </c>
      <c r="AC75">
        <v>1.684153</v>
      </c>
      <c r="AD75">
        <v>1.703532</v>
      </c>
      <c r="AE75">
        <v>1.7356149999999999</v>
      </c>
      <c r="AF75">
        <v>1.7195830000000001</v>
      </c>
      <c r="AG75">
        <v>1.7380180000000001</v>
      </c>
      <c r="AH75">
        <v>1.704324</v>
      </c>
      <c r="AI75">
        <v>1.1256219999999999</v>
      </c>
      <c r="AJ75">
        <v>1.6250610000000001</v>
      </c>
      <c r="AK75">
        <v>1.682339</v>
      </c>
      <c r="AL75">
        <v>1.7176469999999999</v>
      </c>
      <c r="AM75">
        <v>1.666709</v>
      </c>
      <c r="AN75">
        <v>1.724359</v>
      </c>
      <c r="AO75">
        <v>1.7611060000000001</v>
      </c>
      <c r="AP75">
        <v>1.7634479999999999</v>
      </c>
      <c r="AQ75">
        <v>1.6132569999999999</v>
      </c>
      <c r="AR75">
        <v>1.6997409999999999</v>
      </c>
      <c r="AS75">
        <v>1.6663079999999999</v>
      </c>
      <c r="AT75">
        <v>1.6570640000000001</v>
      </c>
      <c r="AU75">
        <v>1.7328060000000001</v>
      </c>
      <c r="AV75">
        <v>1.790602</v>
      </c>
      <c r="AW75">
        <v>1.8111619999999999</v>
      </c>
      <c r="AX75">
        <v>1.7719750000000001</v>
      </c>
      <c r="AY75">
        <v>1.5982879999999999</v>
      </c>
      <c r="AZ75">
        <v>1.642479</v>
      </c>
      <c r="BA75">
        <v>1.7713779999999999</v>
      </c>
      <c r="BB75">
        <v>1.742502</v>
      </c>
      <c r="BC75">
        <v>1.7585379999999999</v>
      </c>
      <c r="BD75">
        <v>1.6787609999999999</v>
      </c>
      <c r="BE75">
        <v>1.78433</v>
      </c>
      <c r="BF75">
        <v>1.75925</v>
      </c>
      <c r="BG75">
        <v>1.7173419999999999</v>
      </c>
      <c r="BH75">
        <v>1.7012620000000001</v>
      </c>
      <c r="BI75">
        <v>1.7202440000000001</v>
      </c>
      <c r="BJ75">
        <v>1.713549</v>
      </c>
      <c r="BK75">
        <v>1.7401960000000001</v>
      </c>
      <c r="BL75">
        <v>1.7447820000000001</v>
      </c>
      <c r="BM75">
        <v>1.720445</v>
      </c>
      <c r="BN75">
        <v>1.7246140000000001</v>
      </c>
      <c r="BO75">
        <v>1.802732</v>
      </c>
      <c r="BP75">
        <v>1.927449</v>
      </c>
      <c r="BQ75">
        <v>1.957708</v>
      </c>
      <c r="BR75">
        <v>1.873113</v>
      </c>
      <c r="BS75">
        <v>1.84562</v>
      </c>
      <c r="BT75">
        <v>1.8506590000000001</v>
      </c>
      <c r="BU75">
        <v>1.853313</v>
      </c>
      <c r="BV75">
        <v>1.841979</v>
      </c>
      <c r="BW75">
        <v>1.4890019999999999</v>
      </c>
      <c r="BX75">
        <v>1.6530180000000001</v>
      </c>
      <c r="BY75">
        <v>1.7328840000000001</v>
      </c>
      <c r="BZ75">
        <v>1.717414</v>
      </c>
      <c r="CA75">
        <v>1.72445</v>
      </c>
      <c r="CB75">
        <v>1.699249</v>
      </c>
      <c r="CC75">
        <v>1.7721150000000001</v>
      </c>
      <c r="CD75">
        <v>1.752453</v>
      </c>
    </row>
    <row r="76" spans="1:82">
      <c r="A76">
        <v>52.475278000000003</v>
      </c>
      <c r="B76" s="3">
        <v>2.1864699074074072</v>
      </c>
      <c r="C76">
        <v>1.8411919999999999</v>
      </c>
      <c r="D76">
        <v>1.715487</v>
      </c>
      <c r="E76">
        <v>1.7692209999999999</v>
      </c>
      <c r="F76">
        <v>1.7751779999999999</v>
      </c>
      <c r="G76">
        <v>2.0300129999999998</v>
      </c>
      <c r="H76">
        <v>2.027714</v>
      </c>
      <c r="I76">
        <v>1.868924</v>
      </c>
      <c r="J76">
        <v>1.8882140000000001</v>
      </c>
      <c r="K76">
        <v>1.882001</v>
      </c>
      <c r="L76">
        <v>1.8287659999999999</v>
      </c>
      <c r="M76">
        <v>1.9176820000000001</v>
      </c>
      <c r="N76">
        <v>1.8009090000000001</v>
      </c>
      <c r="O76">
        <v>1.737387</v>
      </c>
      <c r="P76">
        <v>1.6929050000000001</v>
      </c>
      <c r="Q76">
        <v>1.761091</v>
      </c>
      <c r="R76">
        <v>1.7508220000000001</v>
      </c>
      <c r="S76">
        <v>8.4092E-2</v>
      </c>
      <c r="T76">
        <v>1.5689029999999999</v>
      </c>
      <c r="U76">
        <v>1.7593620000000001</v>
      </c>
      <c r="V76">
        <v>1.7264839999999999</v>
      </c>
      <c r="W76">
        <v>1.7486159999999999</v>
      </c>
      <c r="X76">
        <v>1.7741929999999999</v>
      </c>
      <c r="Y76">
        <v>1.77447</v>
      </c>
      <c r="Z76">
        <v>1.7498290000000001</v>
      </c>
      <c r="AA76">
        <v>1.582416</v>
      </c>
      <c r="AB76">
        <v>1.7865040000000001</v>
      </c>
      <c r="AC76">
        <v>1.7134879999999999</v>
      </c>
      <c r="AD76">
        <v>1.745339</v>
      </c>
      <c r="AE76">
        <v>1.7500279999999999</v>
      </c>
      <c r="AF76">
        <v>1.736688</v>
      </c>
      <c r="AG76">
        <v>1.756319</v>
      </c>
      <c r="AH76">
        <v>1.724564</v>
      </c>
      <c r="AI76">
        <v>1.1638379999999999</v>
      </c>
      <c r="AJ76">
        <v>1.6433279999999999</v>
      </c>
      <c r="AK76">
        <v>1.7088719999999999</v>
      </c>
      <c r="AL76">
        <v>1.7353909999999999</v>
      </c>
      <c r="AM76">
        <v>1.712202</v>
      </c>
      <c r="AN76">
        <v>1.7630110000000001</v>
      </c>
      <c r="AO76">
        <v>1.7874270000000001</v>
      </c>
      <c r="AP76">
        <v>1.765444</v>
      </c>
      <c r="AQ76">
        <v>1.642109</v>
      </c>
      <c r="AR76">
        <v>1.7184889999999999</v>
      </c>
      <c r="AS76">
        <v>1.6923250000000001</v>
      </c>
      <c r="AT76">
        <v>1.675138</v>
      </c>
      <c r="AU76">
        <v>1.7505660000000001</v>
      </c>
      <c r="AV76">
        <v>1.8417330000000001</v>
      </c>
      <c r="AW76">
        <v>1.8384659999999999</v>
      </c>
      <c r="AX76">
        <v>1.7906709999999999</v>
      </c>
      <c r="AY76">
        <v>1.6133230000000001</v>
      </c>
      <c r="AZ76">
        <v>1.6527499999999999</v>
      </c>
      <c r="BA76">
        <v>1.7833319999999999</v>
      </c>
      <c r="BB76">
        <v>1.767455</v>
      </c>
      <c r="BC76">
        <v>1.7916319999999999</v>
      </c>
      <c r="BD76">
        <v>1.694952</v>
      </c>
      <c r="BE76">
        <v>1.8142389999999999</v>
      </c>
      <c r="BF76">
        <v>1.7816270000000001</v>
      </c>
      <c r="BG76">
        <v>1.741058</v>
      </c>
      <c r="BH76">
        <v>1.7226269999999999</v>
      </c>
      <c r="BI76">
        <v>1.750378</v>
      </c>
      <c r="BJ76">
        <v>1.752297</v>
      </c>
      <c r="BK76">
        <v>1.7637910000000001</v>
      </c>
      <c r="BL76">
        <v>1.7719769999999999</v>
      </c>
      <c r="BM76">
        <v>1.745841</v>
      </c>
      <c r="BN76">
        <v>1.7508980000000001</v>
      </c>
      <c r="BO76">
        <v>1.835318</v>
      </c>
      <c r="BP76">
        <v>1.966345</v>
      </c>
      <c r="BQ76">
        <v>1.9903679999999999</v>
      </c>
      <c r="BR76">
        <v>1.8950530000000001</v>
      </c>
      <c r="BS76">
        <v>1.8799779999999999</v>
      </c>
      <c r="BT76">
        <v>1.881213</v>
      </c>
      <c r="BU76">
        <v>1.884898</v>
      </c>
      <c r="BV76">
        <v>1.868706</v>
      </c>
      <c r="BW76">
        <v>1.4987410000000001</v>
      </c>
      <c r="BX76">
        <v>1.6744570000000001</v>
      </c>
      <c r="BY76">
        <v>1.7633620000000001</v>
      </c>
      <c r="BZ76">
        <v>1.742472</v>
      </c>
      <c r="CA76">
        <v>1.7601089999999999</v>
      </c>
      <c r="CB76">
        <v>1.72878</v>
      </c>
      <c r="CC76">
        <v>1.7985850000000001</v>
      </c>
      <c r="CD76">
        <v>1.7819039999999999</v>
      </c>
    </row>
    <row r="77" spans="1:82">
      <c r="A77">
        <v>53.475278000000003</v>
      </c>
      <c r="B77" s="3">
        <v>2.2281365740740742</v>
      </c>
      <c r="C77">
        <v>1.8674519999999999</v>
      </c>
      <c r="D77">
        <v>1.7434799999999999</v>
      </c>
      <c r="E77">
        <v>1.801021</v>
      </c>
      <c r="F77">
        <v>1.7945789999999999</v>
      </c>
      <c r="G77">
        <v>1.955986</v>
      </c>
      <c r="H77">
        <v>1.9485749999999999</v>
      </c>
      <c r="I77">
        <v>1.802559</v>
      </c>
      <c r="J77">
        <v>1.8277950000000001</v>
      </c>
      <c r="K77">
        <v>1.914471</v>
      </c>
      <c r="L77">
        <v>1.8661270000000001</v>
      </c>
      <c r="M77">
        <v>1.9612940000000001</v>
      </c>
      <c r="N77">
        <v>1.8218780000000001</v>
      </c>
      <c r="O77">
        <v>1.7596130000000001</v>
      </c>
      <c r="P77">
        <v>1.713749</v>
      </c>
      <c r="Q77">
        <v>1.7802260000000001</v>
      </c>
      <c r="R77">
        <v>1.7770859999999999</v>
      </c>
      <c r="S77">
        <v>8.4789000000000003E-2</v>
      </c>
      <c r="T77">
        <v>1.585062</v>
      </c>
      <c r="U77">
        <v>1.777023</v>
      </c>
      <c r="V77">
        <v>1.7644420000000001</v>
      </c>
      <c r="W77">
        <v>1.7664150000000001</v>
      </c>
      <c r="X77">
        <v>1.7948280000000001</v>
      </c>
      <c r="Y77">
        <v>1.806438</v>
      </c>
      <c r="Z77">
        <v>1.780972</v>
      </c>
      <c r="AA77">
        <v>1.6025849999999999</v>
      </c>
      <c r="AB77">
        <v>1.813717</v>
      </c>
      <c r="AC77">
        <v>1.749128</v>
      </c>
      <c r="AD77">
        <v>1.7700100000000001</v>
      </c>
      <c r="AE77">
        <v>1.7518720000000001</v>
      </c>
      <c r="AF77">
        <v>1.7497240000000001</v>
      </c>
      <c r="AG77">
        <v>1.7821020000000001</v>
      </c>
      <c r="AH77">
        <v>1.7547509999999999</v>
      </c>
      <c r="AI77">
        <v>1.204307</v>
      </c>
      <c r="AJ77">
        <v>1.6758390000000001</v>
      </c>
      <c r="AK77">
        <v>1.73366</v>
      </c>
      <c r="AL77">
        <v>1.769884</v>
      </c>
      <c r="AM77">
        <v>1.7541869999999999</v>
      </c>
      <c r="AN77">
        <v>1.7961819999999999</v>
      </c>
      <c r="AO77">
        <v>1.8148839999999999</v>
      </c>
      <c r="AP77">
        <v>1.774656</v>
      </c>
      <c r="AQ77">
        <v>1.6678310000000001</v>
      </c>
      <c r="AR77">
        <v>1.746799</v>
      </c>
      <c r="AS77">
        <v>1.733692</v>
      </c>
      <c r="AT77">
        <v>1.7284379999999999</v>
      </c>
      <c r="AU77">
        <v>1.766435</v>
      </c>
      <c r="AV77">
        <v>1.882117</v>
      </c>
      <c r="AW77">
        <v>1.8553999999999999</v>
      </c>
      <c r="AX77">
        <v>1.819871</v>
      </c>
      <c r="AY77">
        <v>1.6264670000000001</v>
      </c>
      <c r="AZ77">
        <v>1.6817279999999999</v>
      </c>
      <c r="BA77">
        <v>1.809247</v>
      </c>
      <c r="BB77">
        <v>1.790608</v>
      </c>
      <c r="BC77">
        <v>1.804046</v>
      </c>
      <c r="BD77">
        <v>1.727948</v>
      </c>
      <c r="BE77">
        <v>1.8475010000000001</v>
      </c>
      <c r="BF77">
        <v>1.8068660000000001</v>
      </c>
      <c r="BG77">
        <v>1.7656670000000001</v>
      </c>
      <c r="BH77">
        <v>1.7368250000000001</v>
      </c>
      <c r="BI77">
        <v>1.780721</v>
      </c>
      <c r="BJ77">
        <v>1.7836019999999999</v>
      </c>
      <c r="BK77">
        <v>1.7830729999999999</v>
      </c>
      <c r="BL77">
        <v>1.804978</v>
      </c>
      <c r="BM77">
        <v>1.771792</v>
      </c>
      <c r="BN77">
        <v>1.7800959999999999</v>
      </c>
      <c r="BO77">
        <v>1.859702</v>
      </c>
      <c r="BP77">
        <v>2.0000249999999999</v>
      </c>
      <c r="BQ77">
        <v>2.0225680000000001</v>
      </c>
      <c r="BR77">
        <v>1.9294150000000001</v>
      </c>
      <c r="BS77">
        <v>1.913646</v>
      </c>
      <c r="BT77">
        <v>1.916445</v>
      </c>
      <c r="BU77">
        <v>1.906784</v>
      </c>
      <c r="BV77">
        <v>1.893397</v>
      </c>
      <c r="BW77">
        <v>1.504772</v>
      </c>
      <c r="BX77">
        <v>1.6917009999999999</v>
      </c>
      <c r="BY77">
        <v>1.7836609999999999</v>
      </c>
      <c r="BZ77">
        <v>1.7673239999999999</v>
      </c>
      <c r="CA77">
        <v>1.779234</v>
      </c>
      <c r="CB77">
        <v>1.752435</v>
      </c>
      <c r="CC77">
        <v>1.826471</v>
      </c>
      <c r="CD77">
        <v>1.8039190000000001</v>
      </c>
    </row>
    <row r="78" spans="1:82">
      <c r="A78">
        <v>54.475555999999997</v>
      </c>
      <c r="B78" s="3">
        <v>2.269814814814815</v>
      </c>
      <c r="C78">
        <v>1.888773</v>
      </c>
      <c r="D78">
        <v>1.7654700000000001</v>
      </c>
      <c r="E78">
        <v>1.8173999999999999</v>
      </c>
      <c r="F78">
        <v>1.8266830000000001</v>
      </c>
      <c r="G78">
        <v>1.879237</v>
      </c>
      <c r="H78">
        <v>1.8827860000000001</v>
      </c>
      <c r="I78">
        <v>1.74102</v>
      </c>
      <c r="J78">
        <v>1.7694369999999999</v>
      </c>
      <c r="K78">
        <v>1.940331</v>
      </c>
      <c r="L78">
        <v>1.8968940000000001</v>
      </c>
      <c r="M78">
        <v>2.0034800000000001</v>
      </c>
      <c r="N78">
        <v>1.8597900000000001</v>
      </c>
      <c r="O78">
        <v>1.7940499999999999</v>
      </c>
      <c r="P78">
        <v>1.745687</v>
      </c>
      <c r="Q78">
        <v>1.808683</v>
      </c>
      <c r="R78">
        <v>1.8070759999999999</v>
      </c>
      <c r="S78">
        <v>8.2663E-2</v>
      </c>
      <c r="T78">
        <v>1.604522</v>
      </c>
      <c r="U78">
        <v>1.803993</v>
      </c>
      <c r="V78">
        <v>1.7909060000000001</v>
      </c>
      <c r="W78">
        <v>1.7891049999999999</v>
      </c>
      <c r="X78">
        <v>1.8227709999999999</v>
      </c>
      <c r="Y78">
        <v>1.8320920000000001</v>
      </c>
      <c r="Z78">
        <v>1.800179</v>
      </c>
      <c r="AA78">
        <v>1.620573</v>
      </c>
      <c r="AB78">
        <v>1.8390299999999999</v>
      </c>
      <c r="AC78">
        <v>1.77705</v>
      </c>
      <c r="AD78">
        <v>1.798413</v>
      </c>
      <c r="AE78">
        <v>1.778216</v>
      </c>
      <c r="AF78">
        <v>1.763709</v>
      </c>
      <c r="AG78">
        <v>1.808243</v>
      </c>
      <c r="AH78">
        <v>1.777142</v>
      </c>
      <c r="AI78">
        <v>1.238993</v>
      </c>
      <c r="AJ78">
        <v>1.710283</v>
      </c>
      <c r="AK78">
        <v>1.766076</v>
      </c>
      <c r="AL78">
        <v>1.816057</v>
      </c>
      <c r="AM78">
        <v>1.765568</v>
      </c>
      <c r="AN78">
        <v>1.8182050000000001</v>
      </c>
      <c r="AO78">
        <v>1.835766</v>
      </c>
      <c r="AP78">
        <v>1.832273</v>
      </c>
      <c r="AQ78">
        <v>1.6803619999999999</v>
      </c>
      <c r="AR78">
        <v>1.7713639999999999</v>
      </c>
      <c r="AS78">
        <v>1.7592049999999999</v>
      </c>
      <c r="AT78">
        <v>1.7244440000000001</v>
      </c>
      <c r="AU78">
        <v>1.827515</v>
      </c>
      <c r="AV78">
        <v>1.8969320000000001</v>
      </c>
      <c r="AW78">
        <v>1.882833</v>
      </c>
      <c r="AX78">
        <v>1.8445780000000001</v>
      </c>
      <c r="AY78">
        <v>1.6458930000000001</v>
      </c>
      <c r="AZ78">
        <v>1.7075020000000001</v>
      </c>
      <c r="BA78">
        <v>1.844838</v>
      </c>
      <c r="BB78">
        <v>1.8288709999999999</v>
      </c>
      <c r="BC78">
        <v>1.8419890000000001</v>
      </c>
      <c r="BD78">
        <v>1.7484029999999999</v>
      </c>
      <c r="BE78">
        <v>1.8583130000000001</v>
      </c>
      <c r="BF78">
        <v>1.831453</v>
      </c>
      <c r="BG78">
        <v>1.78487</v>
      </c>
      <c r="BH78">
        <v>1.76624</v>
      </c>
      <c r="BI78">
        <v>1.7944469999999999</v>
      </c>
      <c r="BJ78">
        <v>1.792886</v>
      </c>
      <c r="BK78">
        <v>1.80074</v>
      </c>
      <c r="BL78">
        <v>1.8323039999999999</v>
      </c>
      <c r="BM78">
        <v>1.8029310000000001</v>
      </c>
      <c r="BN78">
        <v>1.795337</v>
      </c>
      <c r="BO78">
        <v>1.8927080000000001</v>
      </c>
      <c r="BP78">
        <v>2.0407130000000002</v>
      </c>
      <c r="BQ78">
        <v>2.0526550000000001</v>
      </c>
      <c r="BR78">
        <v>1.9620169999999999</v>
      </c>
      <c r="BS78">
        <v>1.9455039999999999</v>
      </c>
      <c r="BT78">
        <v>1.9442999999999999</v>
      </c>
      <c r="BU78">
        <v>1.9383710000000001</v>
      </c>
      <c r="BV78">
        <v>1.925497</v>
      </c>
      <c r="BW78">
        <v>1.5257499999999999</v>
      </c>
      <c r="BX78">
        <v>1.7133940000000001</v>
      </c>
      <c r="BY78">
        <v>1.800791</v>
      </c>
      <c r="BZ78">
        <v>1.7908550000000001</v>
      </c>
      <c r="CA78">
        <v>1.8029379999999999</v>
      </c>
      <c r="CB78">
        <v>1.78931</v>
      </c>
      <c r="CC78">
        <v>1.8566769999999999</v>
      </c>
      <c r="CD78">
        <v>1.8240350000000001</v>
      </c>
    </row>
    <row r="79" spans="1:82">
      <c r="A79">
        <v>55.475833000000002</v>
      </c>
      <c r="B79" s="3">
        <v>2.3114930555555557</v>
      </c>
      <c r="C79">
        <v>1.915888</v>
      </c>
      <c r="D79">
        <v>1.7790809999999999</v>
      </c>
      <c r="E79">
        <v>1.846384</v>
      </c>
      <c r="F79">
        <v>1.8437349999999999</v>
      </c>
      <c r="G79">
        <v>1.799652</v>
      </c>
      <c r="H79">
        <v>1.803653</v>
      </c>
      <c r="I79">
        <v>1.673565</v>
      </c>
      <c r="J79">
        <v>1.7052750000000001</v>
      </c>
      <c r="K79">
        <v>1.9768600000000001</v>
      </c>
      <c r="L79">
        <v>1.936814</v>
      </c>
      <c r="M79">
        <v>2.0349349999999999</v>
      </c>
      <c r="N79">
        <v>1.8909879999999999</v>
      </c>
      <c r="O79">
        <v>1.827933</v>
      </c>
      <c r="P79">
        <v>1.7683329999999999</v>
      </c>
      <c r="Q79">
        <v>1.8287869999999999</v>
      </c>
      <c r="R79">
        <v>1.827696</v>
      </c>
      <c r="S79">
        <v>8.2138000000000003E-2</v>
      </c>
      <c r="T79">
        <v>1.6234980000000001</v>
      </c>
      <c r="U79">
        <v>1.822959</v>
      </c>
      <c r="V79">
        <v>1.8179700000000001</v>
      </c>
      <c r="W79">
        <v>1.8085530000000001</v>
      </c>
      <c r="X79">
        <v>1.841804</v>
      </c>
      <c r="Y79">
        <v>1.8517650000000001</v>
      </c>
      <c r="Z79">
        <v>1.82385</v>
      </c>
      <c r="AA79">
        <v>1.642347</v>
      </c>
      <c r="AB79">
        <v>1.8682399999999999</v>
      </c>
      <c r="AC79">
        <v>1.802929</v>
      </c>
      <c r="AD79">
        <v>1.8261080000000001</v>
      </c>
      <c r="AE79">
        <v>1.809869</v>
      </c>
      <c r="AF79">
        <v>1.778276</v>
      </c>
      <c r="AG79">
        <v>1.828276</v>
      </c>
      <c r="AH79">
        <v>1.7908280000000001</v>
      </c>
      <c r="AI79">
        <v>1.2673859999999999</v>
      </c>
      <c r="AJ79">
        <v>1.738993</v>
      </c>
      <c r="AK79">
        <v>1.798211</v>
      </c>
      <c r="AL79">
        <v>1.8409489999999999</v>
      </c>
      <c r="AM79">
        <v>1.7948459999999999</v>
      </c>
      <c r="AN79">
        <v>1.8308679999999999</v>
      </c>
      <c r="AO79">
        <v>1.8429960000000001</v>
      </c>
      <c r="AP79">
        <v>1.863534</v>
      </c>
      <c r="AQ79">
        <v>1.713265</v>
      </c>
      <c r="AR79">
        <v>1.802352</v>
      </c>
      <c r="AS79">
        <v>1.787196</v>
      </c>
      <c r="AT79">
        <v>1.726332</v>
      </c>
      <c r="AU79">
        <v>1.8616060000000001</v>
      </c>
      <c r="AV79">
        <v>1.922887</v>
      </c>
      <c r="AW79">
        <v>1.9099600000000001</v>
      </c>
      <c r="AX79">
        <v>1.866951</v>
      </c>
      <c r="AY79">
        <v>1.6726449999999999</v>
      </c>
      <c r="AZ79">
        <v>1.743244</v>
      </c>
      <c r="BA79">
        <v>1.865421</v>
      </c>
      <c r="BB79">
        <v>1.853192</v>
      </c>
      <c r="BC79">
        <v>1.86334</v>
      </c>
      <c r="BD79">
        <v>1.7736400000000001</v>
      </c>
      <c r="BE79">
        <v>1.891391</v>
      </c>
      <c r="BF79">
        <v>1.8554029999999999</v>
      </c>
      <c r="BG79">
        <v>1.7988189999999999</v>
      </c>
      <c r="BH79">
        <v>1.7832570000000001</v>
      </c>
      <c r="BI79">
        <v>1.8107249999999999</v>
      </c>
      <c r="BJ79">
        <v>1.817879</v>
      </c>
      <c r="BK79">
        <v>1.8256570000000001</v>
      </c>
      <c r="BL79">
        <v>1.852476</v>
      </c>
      <c r="BM79">
        <v>1.826252</v>
      </c>
      <c r="BN79">
        <v>1.8204119999999999</v>
      </c>
      <c r="BO79">
        <v>1.9249099999999999</v>
      </c>
      <c r="BP79">
        <v>2.0833689999999998</v>
      </c>
      <c r="BQ79">
        <v>2.094706</v>
      </c>
      <c r="BR79">
        <v>2.0049969999999999</v>
      </c>
      <c r="BS79">
        <v>1.970269</v>
      </c>
      <c r="BT79">
        <v>1.9726300000000001</v>
      </c>
      <c r="BU79">
        <v>1.9746300000000001</v>
      </c>
      <c r="BV79">
        <v>1.9622250000000001</v>
      </c>
      <c r="BW79">
        <v>1.543185</v>
      </c>
      <c r="BX79">
        <v>1.732148</v>
      </c>
      <c r="BY79">
        <v>1.8170139999999999</v>
      </c>
      <c r="BZ79">
        <v>1.8112459999999999</v>
      </c>
      <c r="CA79">
        <v>1.813062</v>
      </c>
      <c r="CB79">
        <v>1.8078369999999999</v>
      </c>
      <c r="CC79">
        <v>1.86494</v>
      </c>
      <c r="CD79">
        <v>1.847326</v>
      </c>
    </row>
    <row r="80" spans="1:82">
      <c r="A80">
        <v>56.475833000000002</v>
      </c>
      <c r="B80" s="3">
        <v>2.3531597222222222</v>
      </c>
      <c r="C80">
        <v>1.937378</v>
      </c>
      <c r="D80">
        <v>1.797113</v>
      </c>
      <c r="E80">
        <v>1.8758859999999999</v>
      </c>
      <c r="F80">
        <v>1.870052</v>
      </c>
      <c r="G80">
        <v>1.7114689999999999</v>
      </c>
      <c r="H80">
        <v>1.728701</v>
      </c>
      <c r="I80">
        <v>1.6062540000000001</v>
      </c>
      <c r="J80">
        <v>1.6364590000000001</v>
      </c>
      <c r="K80">
        <v>2.0098859999999998</v>
      </c>
      <c r="L80">
        <v>1.977768</v>
      </c>
      <c r="M80">
        <v>2.0845400000000001</v>
      </c>
      <c r="N80">
        <v>1.924309</v>
      </c>
      <c r="O80">
        <v>1.854806</v>
      </c>
      <c r="P80">
        <v>1.7991459999999999</v>
      </c>
      <c r="Q80">
        <v>1.8581319999999999</v>
      </c>
      <c r="R80">
        <v>1.852552</v>
      </c>
      <c r="S80">
        <v>7.8935000000000005E-2</v>
      </c>
      <c r="T80">
        <v>1.6455409999999999</v>
      </c>
      <c r="U80">
        <v>1.8445229999999999</v>
      </c>
      <c r="V80">
        <v>1.8377479999999999</v>
      </c>
      <c r="W80">
        <v>1.8317829999999999</v>
      </c>
      <c r="X80">
        <v>1.8677760000000001</v>
      </c>
      <c r="Y80">
        <v>1.8808739999999999</v>
      </c>
      <c r="Z80">
        <v>1.852833</v>
      </c>
      <c r="AA80">
        <v>1.662391</v>
      </c>
      <c r="AB80">
        <v>1.905386</v>
      </c>
      <c r="AC80">
        <v>1.8320970000000001</v>
      </c>
      <c r="AD80">
        <v>1.8334220000000001</v>
      </c>
      <c r="AE80">
        <v>1.8292040000000001</v>
      </c>
      <c r="AF80">
        <v>1.8058289999999999</v>
      </c>
      <c r="AG80">
        <v>1.843332</v>
      </c>
      <c r="AH80">
        <v>1.8088759999999999</v>
      </c>
      <c r="AI80">
        <v>1.299096</v>
      </c>
      <c r="AJ80">
        <v>1.767085</v>
      </c>
      <c r="AK80">
        <v>1.8166819999999999</v>
      </c>
      <c r="AL80">
        <v>1.842981</v>
      </c>
      <c r="AM80">
        <v>1.7935909999999999</v>
      </c>
      <c r="AN80">
        <v>1.8442160000000001</v>
      </c>
      <c r="AO80">
        <v>1.8688670000000001</v>
      </c>
      <c r="AP80">
        <v>1.907921</v>
      </c>
      <c r="AQ80">
        <v>1.747093</v>
      </c>
      <c r="AR80">
        <v>1.8346720000000001</v>
      </c>
      <c r="AS80">
        <v>1.8157509999999999</v>
      </c>
      <c r="AT80">
        <v>1.7941210000000001</v>
      </c>
      <c r="AU80">
        <v>1.8691789999999999</v>
      </c>
      <c r="AV80">
        <v>1.945406</v>
      </c>
      <c r="AW80">
        <v>1.93364</v>
      </c>
      <c r="AX80">
        <v>1.89188</v>
      </c>
      <c r="AY80">
        <v>1.696787</v>
      </c>
      <c r="AZ80">
        <v>1.7616810000000001</v>
      </c>
      <c r="BA80">
        <v>1.8829659999999999</v>
      </c>
      <c r="BB80">
        <v>1.865189</v>
      </c>
      <c r="BC80">
        <v>1.8820079999999999</v>
      </c>
      <c r="BD80">
        <v>1.7901640000000001</v>
      </c>
      <c r="BE80">
        <v>1.914536</v>
      </c>
      <c r="BF80">
        <v>1.8759330000000001</v>
      </c>
      <c r="BG80">
        <v>1.815555</v>
      </c>
      <c r="BH80">
        <v>1.80779</v>
      </c>
      <c r="BI80">
        <v>1.835693</v>
      </c>
      <c r="BJ80">
        <v>1.8427560000000001</v>
      </c>
      <c r="BK80">
        <v>1.8591059999999999</v>
      </c>
      <c r="BL80">
        <v>1.872873</v>
      </c>
      <c r="BM80">
        <v>1.853224</v>
      </c>
      <c r="BN80">
        <v>1.8326929999999999</v>
      </c>
      <c r="BO80">
        <v>1.956383</v>
      </c>
      <c r="BP80">
        <v>2.105127</v>
      </c>
      <c r="BQ80">
        <v>2.1181199999999998</v>
      </c>
      <c r="BR80">
        <v>2.0393759999999999</v>
      </c>
      <c r="BS80">
        <v>2.004864</v>
      </c>
      <c r="BT80">
        <v>2.0038330000000002</v>
      </c>
      <c r="BU80">
        <v>2.0022500000000001</v>
      </c>
      <c r="BV80">
        <v>1.984621</v>
      </c>
      <c r="BW80">
        <v>1.5653600000000001</v>
      </c>
      <c r="BX80">
        <v>1.7471099999999999</v>
      </c>
      <c r="BY80">
        <v>1.8438410000000001</v>
      </c>
      <c r="BZ80">
        <v>1.8219030000000001</v>
      </c>
      <c r="CA80">
        <v>1.8436539999999999</v>
      </c>
      <c r="CB80">
        <v>1.8246690000000001</v>
      </c>
      <c r="CC80">
        <v>1.8854040000000001</v>
      </c>
      <c r="CD80">
        <v>1.864776</v>
      </c>
    </row>
    <row r="81" spans="1:82">
      <c r="A81">
        <v>57.476111000000003</v>
      </c>
      <c r="B81" s="3">
        <v>2.394837962962963</v>
      </c>
      <c r="C81">
        <v>1.960183</v>
      </c>
      <c r="D81">
        <v>1.829637</v>
      </c>
      <c r="E81">
        <v>1.8969830000000001</v>
      </c>
      <c r="F81">
        <v>1.8872679999999999</v>
      </c>
      <c r="G81">
        <v>1.6342270000000001</v>
      </c>
      <c r="H81">
        <v>1.651697</v>
      </c>
      <c r="I81">
        <v>1.5367729999999999</v>
      </c>
      <c r="J81">
        <v>1.565653</v>
      </c>
      <c r="K81">
        <v>2.0453730000000001</v>
      </c>
      <c r="L81">
        <v>2.022681</v>
      </c>
      <c r="M81">
        <v>2.1158109999999999</v>
      </c>
      <c r="N81">
        <v>1.960188</v>
      </c>
      <c r="O81">
        <v>1.8861600000000001</v>
      </c>
      <c r="P81">
        <v>1.828214</v>
      </c>
      <c r="Q81">
        <v>1.8858349999999999</v>
      </c>
      <c r="R81">
        <v>1.8767579999999999</v>
      </c>
      <c r="S81">
        <v>8.0213000000000007E-2</v>
      </c>
      <c r="T81">
        <v>1.6498470000000001</v>
      </c>
      <c r="U81">
        <v>1.878242</v>
      </c>
      <c r="V81">
        <v>1.8590990000000001</v>
      </c>
      <c r="W81">
        <v>1.84433</v>
      </c>
      <c r="X81">
        <v>1.893267</v>
      </c>
      <c r="Y81">
        <v>1.9047559999999999</v>
      </c>
      <c r="Z81">
        <v>1.88246</v>
      </c>
      <c r="AA81">
        <v>1.694388</v>
      </c>
      <c r="AB81">
        <v>1.9256800000000001</v>
      </c>
      <c r="AC81">
        <v>1.854344</v>
      </c>
      <c r="AD81">
        <v>1.8549530000000001</v>
      </c>
      <c r="AE81">
        <v>1.8539559999999999</v>
      </c>
      <c r="AF81">
        <v>1.8411630000000001</v>
      </c>
      <c r="AG81">
        <v>1.8733029999999999</v>
      </c>
      <c r="AH81">
        <v>1.8383309999999999</v>
      </c>
      <c r="AI81">
        <v>1.328254</v>
      </c>
      <c r="AJ81">
        <v>1.7959830000000001</v>
      </c>
      <c r="AK81">
        <v>1.85206</v>
      </c>
      <c r="AL81">
        <v>1.8829419999999999</v>
      </c>
      <c r="AM81">
        <v>1.8396490000000001</v>
      </c>
      <c r="AN81">
        <v>1.8442750000000001</v>
      </c>
      <c r="AO81">
        <v>1.8983650000000001</v>
      </c>
      <c r="AP81">
        <v>1.931243</v>
      </c>
      <c r="AQ81">
        <v>1.7668619999999999</v>
      </c>
      <c r="AR81">
        <v>1.859542</v>
      </c>
      <c r="AS81">
        <v>1.843226</v>
      </c>
      <c r="AT81">
        <v>1.8246180000000001</v>
      </c>
      <c r="AU81">
        <v>1.8983140000000001</v>
      </c>
      <c r="AV81">
        <v>1.980518</v>
      </c>
      <c r="AW81">
        <v>1.9582120000000001</v>
      </c>
      <c r="AX81">
        <v>1.913737</v>
      </c>
      <c r="AY81">
        <v>1.718871</v>
      </c>
      <c r="AZ81">
        <v>1.7800800000000001</v>
      </c>
      <c r="BA81">
        <v>1.920474</v>
      </c>
      <c r="BB81">
        <v>1.8900520000000001</v>
      </c>
      <c r="BC81">
        <v>1.9254340000000001</v>
      </c>
      <c r="BD81">
        <v>1.813213</v>
      </c>
      <c r="BE81">
        <v>1.937155</v>
      </c>
      <c r="BF81">
        <v>1.9016729999999999</v>
      </c>
      <c r="BG81">
        <v>1.8431109999999999</v>
      </c>
      <c r="BH81">
        <v>1.8399859999999999</v>
      </c>
      <c r="BI81">
        <v>1.857534</v>
      </c>
      <c r="BJ81">
        <v>1.865907</v>
      </c>
      <c r="BK81">
        <v>1.87998</v>
      </c>
      <c r="BL81">
        <v>1.8930800000000001</v>
      </c>
      <c r="BM81">
        <v>1.8770830000000001</v>
      </c>
      <c r="BN81">
        <v>1.852773</v>
      </c>
      <c r="BO81">
        <v>1.993228</v>
      </c>
      <c r="BP81">
        <v>2.1524519999999998</v>
      </c>
      <c r="BQ81">
        <v>2.146827</v>
      </c>
      <c r="BR81">
        <v>2.0649980000000001</v>
      </c>
      <c r="BS81">
        <v>2.0251030000000001</v>
      </c>
      <c r="BT81">
        <v>2.0326409999999999</v>
      </c>
      <c r="BU81">
        <v>2.0365790000000001</v>
      </c>
      <c r="BV81">
        <v>2.0077759999999998</v>
      </c>
      <c r="BW81">
        <v>1.579871</v>
      </c>
      <c r="BX81">
        <v>1.767895</v>
      </c>
      <c r="BY81">
        <v>1.879392</v>
      </c>
      <c r="BZ81">
        <v>1.8379369999999999</v>
      </c>
      <c r="CA81">
        <v>1.855402</v>
      </c>
      <c r="CB81">
        <v>1.8483810000000001</v>
      </c>
      <c r="CC81">
        <v>1.9256249999999999</v>
      </c>
      <c r="CD81">
        <v>1.892916</v>
      </c>
    </row>
    <row r="82" spans="1:82">
      <c r="A82">
        <v>58.476111000000003</v>
      </c>
      <c r="B82" s="3">
        <v>2.4365046296296295</v>
      </c>
      <c r="C82">
        <v>1.990081</v>
      </c>
      <c r="D82">
        <v>1.8508800000000001</v>
      </c>
      <c r="E82">
        <v>1.9200459999999999</v>
      </c>
      <c r="F82">
        <v>1.905124</v>
      </c>
      <c r="G82">
        <v>1.541936</v>
      </c>
      <c r="H82">
        <v>1.5693189999999999</v>
      </c>
      <c r="I82">
        <v>1.4658150000000001</v>
      </c>
      <c r="J82">
        <v>1.4934460000000001</v>
      </c>
      <c r="K82">
        <v>2.0838719999999999</v>
      </c>
      <c r="L82">
        <v>2.0519129999999999</v>
      </c>
      <c r="M82">
        <v>2.1524369999999999</v>
      </c>
      <c r="N82">
        <v>1.9898260000000001</v>
      </c>
      <c r="O82">
        <v>1.906512</v>
      </c>
      <c r="P82">
        <v>1.848514</v>
      </c>
      <c r="Q82">
        <v>1.9062600000000001</v>
      </c>
      <c r="R82">
        <v>1.905869</v>
      </c>
      <c r="S82">
        <v>7.8722E-2</v>
      </c>
      <c r="T82">
        <v>1.6716549999999999</v>
      </c>
      <c r="U82">
        <v>1.902474</v>
      </c>
      <c r="V82">
        <v>1.8810260000000001</v>
      </c>
      <c r="W82">
        <v>1.858946</v>
      </c>
      <c r="X82">
        <v>1.916361</v>
      </c>
      <c r="Y82">
        <v>1.9327449999999999</v>
      </c>
      <c r="Z82">
        <v>1.8954169999999999</v>
      </c>
      <c r="AA82">
        <v>1.713592</v>
      </c>
      <c r="AB82">
        <v>1.9439789999999999</v>
      </c>
      <c r="AC82">
        <v>1.868914</v>
      </c>
      <c r="AD82">
        <v>1.866193</v>
      </c>
      <c r="AE82">
        <v>1.8739790000000001</v>
      </c>
      <c r="AF82">
        <v>1.87077</v>
      </c>
      <c r="AG82">
        <v>1.886395</v>
      </c>
      <c r="AH82">
        <v>1.858463</v>
      </c>
      <c r="AI82">
        <v>1.3577129999999999</v>
      </c>
      <c r="AJ82">
        <v>1.836111</v>
      </c>
      <c r="AK82">
        <v>1.8806639999999999</v>
      </c>
      <c r="AL82">
        <v>1.928247</v>
      </c>
      <c r="AM82">
        <v>1.8783240000000001</v>
      </c>
      <c r="AN82">
        <v>1.8932420000000001</v>
      </c>
      <c r="AO82">
        <v>1.9239900000000001</v>
      </c>
      <c r="AP82">
        <v>1.958385</v>
      </c>
      <c r="AQ82">
        <v>1.798405</v>
      </c>
      <c r="AR82">
        <v>1.888077</v>
      </c>
      <c r="AS82">
        <v>1.8667879999999999</v>
      </c>
      <c r="AT82">
        <v>1.813423</v>
      </c>
      <c r="AU82">
        <v>1.9074519999999999</v>
      </c>
      <c r="AV82">
        <v>2.0149729999999999</v>
      </c>
      <c r="AW82">
        <v>1.979401</v>
      </c>
      <c r="AX82">
        <v>1.936178</v>
      </c>
      <c r="AY82">
        <v>1.7452000000000001</v>
      </c>
      <c r="AZ82">
        <v>1.7956449999999999</v>
      </c>
      <c r="BA82">
        <v>1.9463090000000001</v>
      </c>
      <c r="BB82">
        <v>1.9158820000000001</v>
      </c>
      <c r="BC82">
        <v>1.941773</v>
      </c>
      <c r="BD82">
        <v>1.8302879999999999</v>
      </c>
      <c r="BE82">
        <v>1.961131</v>
      </c>
      <c r="BF82">
        <v>1.9228769999999999</v>
      </c>
      <c r="BG82">
        <v>1.8713660000000001</v>
      </c>
      <c r="BH82">
        <v>1.868825</v>
      </c>
      <c r="BI82">
        <v>1.8814630000000001</v>
      </c>
      <c r="BJ82">
        <v>1.8848549999999999</v>
      </c>
      <c r="BK82">
        <v>1.9075979999999999</v>
      </c>
      <c r="BL82">
        <v>1.908048</v>
      </c>
      <c r="BM82">
        <v>1.9019630000000001</v>
      </c>
      <c r="BN82">
        <v>1.8780790000000001</v>
      </c>
      <c r="BO82">
        <v>2.0312489999999999</v>
      </c>
      <c r="BP82">
        <v>2.1880480000000002</v>
      </c>
      <c r="BQ82">
        <v>2.1813470000000001</v>
      </c>
      <c r="BR82">
        <v>2.0883829999999999</v>
      </c>
      <c r="BS82">
        <v>2.0628030000000002</v>
      </c>
      <c r="BT82">
        <v>2.0677050000000001</v>
      </c>
      <c r="BU82">
        <v>2.0576479999999999</v>
      </c>
      <c r="BV82">
        <v>2.041903</v>
      </c>
      <c r="BW82">
        <v>1.591272</v>
      </c>
      <c r="BX82">
        <v>1.7903899999999999</v>
      </c>
      <c r="BY82">
        <v>1.903273</v>
      </c>
      <c r="BZ82">
        <v>1.8554710000000001</v>
      </c>
      <c r="CA82">
        <v>1.883094</v>
      </c>
      <c r="CB82">
        <v>1.874908</v>
      </c>
      <c r="CC82">
        <v>1.940585</v>
      </c>
      <c r="CD82">
        <v>1.911454</v>
      </c>
    </row>
    <row r="83" spans="1:82">
      <c r="A83">
        <v>59.476388999999998</v>
      </c>
      <c r="B83" s="3">
        <v>2.4781828703703703</v>
      </c>
      <c r="C83">
        <v>2.0141990000000001</v>
      </c>
      <c r="D83">
        <v>1.869027</v>
      </c>
      <c r="E83">
        <v>1.93903</v>
      </c>
      <c r="F83">
        <v>1.9250959999999999</v>
      </c>
      <c r="G83">
        <v>1.453937</v>
      </c>
      <c r="H83">
        <v>1.4910559999999999</v>
      </c>
      <c r="I83">
        <v>1.39158</v>
      </c>
      <c r="J83">
        <v>1.418531</v>
      </c>
      <c r="K83">
        <v>2.1135459999999999</v>
      </c>
      <c r="L83">
        <v>2.0927929999999999</v>
      </c>
      <c r="M83">
        <v>2.1896409999999999</v>
      </c>
      <c r="N83">
        <v>2.025055</v>
      </c>
      <c r="O83">
        <v>1.949087</v>
      </c>
      <c r="P83">
        <v>1.8694170000000001</v>
      </c>
      <c r="Q83">
        <v>1.930166</v>
      </c>
      <c r="R83">
        <v>1.9301619999999999</v>
      </c>
      <c r="S83">
        <v>7.7787999999999996E-2</v>
      </c>
      <c r="T83">
        <v>1.695459</v>
      </c>
      <c r="U83">
        <v>1.9364870000000001</v>
      </c>
      <c r="V83">
        <v>1.9092990000000001</v>
      </c>
      <c r="W83">
        <v>1.8887890000000001</v>
      </c>
      <c r="X83">
        <v>1.943983</v>
      </c>
      <c r="Y83">
        <v>1.9511849999999999</v>
      </c>
      <c r="Z83">
        <v>1.9238789999999999</v>
      </c>
      <c r="AA83">
        <v>1.7361869999999999</v>
      </c>
      <c r="AB83">
        <v>1.9681489999999999</v>
      </c>
      <c r="AC83">
        <v>1.8928199999999999</v>
      </c>
      <c r="AD83">
        <v>1.892288</v>
      </c>
      <c r="AE83">
        <v>1.8860459999999999</v>
      </c>
      <c r="AF83">
        <v>1.889373</v>
      </c>
      <c r="AG83">
        <v>1.9079140000000001</v>
      </c>
      <c r="AH83">
        <v>1.8772800000000001</v>
      </c>
      <c r="AI83">
        <v>1.3837950000000001</v>
      </c>
      <c r="AJ83">
        <v>1.8687780000000001</v>
      </c>
      <c r="AK83">
        <v>1.902334</v>
      </c>
      <c r="AL83">
        <v>1.931082</v>
      </c>
      <c r="AM83">
        <v>1.893027</v>
      </c>
      <c r="AN83">
        <v>1.934021</v>
      </c>
      <c r="AO83">
        <v>1.940871</v>
      </c>
      <c r="AP83">
        <v>1.9737169999999999</v>
      </c>
      <c r="AQ83">
        <v>1.8264530000000001</v>
      </c>
      <c r="AR83">
        <v>1.9155470000000001</v>
      </c>
      <c r="AS83">
        <v>1.9001669999999999</v>
      </c>
      <c r="AT83">
        <v>1.81813</v>
      </c>
      <c r="AU83">
        <v>1.914682</v>
      </c>
      <c r="AV83">
        <v>2.0151500000000002</v>
      </c>
      <c r="AW83">
        <v>1.999573</v>
      </c>
      <c r="AX83">
        <v>1.955913</v>
      </c>
      <c r="AY83">
        <v>1.7708919999999999</v>
      </c>
      <c r="AZ83">
        <v>1.8207329999999999</v>
      </c>
      <c r="BA83">
        <v>1.9708429999999999</v>
      </c>
      <c r="BB83">
        <v>1.9362029999999999</v>
      </c>
      <c r="BC83">
        <v>1.960553</v>
      </c>
      <c r="BD83">
        <v>1.8520650000000001</v>
      </c>
      <c r="BE83">
        <v>1.9871730000000001</v>
      </c>
      <c r="BF83">
        <v>1.944401</v>
      </c>
      <c r="BG83">
        <v>1.89821</v>
      </c>
      <c r="BH83">
        <v>1.888674</v>
      </c>
      <c r="BI83">
        <v>1.9037930000000001</v>
      </c>
      <c r="BJ83">
        <v>1.915867</v>
      </c>
      <c r="BK83">
        <v>1.9220520000000001</v>
      </c>
      <c r="BL83">
        <v>1.933608</v>
      </c>
      <c r="BM83">
        <v>1.9269240000000001</v>
      </c>
      <c r="BN83">
        <v>1.903794</v>
      </c>
      <c r="BO83">
        <v>2.064867</v>
      </c>
      <c r="BP83">
        <v>2.2268029999999999</v>
      </c>
      <c r="BQ83">
        <v>2.2306840000000001</v>
      </c>
      <c r="BR83">
        <v>2.123497</v>
      </c>
      <c r="BS83">
        <v>2.0923919999999998</v>
      </c>
      <c r="BT83">
        <v>2.0861190000000001</v>
      </c>
      <c r="BU83">
        <v>2.0881799999999999</v>
      </c>
      <c r="BV83">
        <v>2.0681799999999999</v>
      </c>
      <c r="BW83">
        <v>1.6086689999999999</v>
      </c>
      <c r="BX83">
        <v>1.8107260000000001</v>
      </c>
      <c r="BY83">
        <v>1.9176150000000001</v>
      </c>
      <c r="BZ83">
        <v>1.8728359999999999</v>
      </c>
      <c r="CA83">
        <v>1.9024350000000001</v>
      </c>
      <c r="CB83">
        <v>1.8988240000000001</v>
      </c>
      <c r="CC83">
        <v>1.955222</v>
      </c>
      <c r="CD83">
        <v>1.9255059999999999</v>
      </c>
    </row>
    <row r="84" spans="1:82">
      <c r="A84">
        <v>60.476388999999998</v>
      </c>
      <c r="B84" s="3">
        <v>2.5198495370370373</v>
      </c>
      <c r="C84">
        <v>2.0373749999999999</v>
      </c>
      <c r="D84">
        <v>1.8864749999999999</v>
      </c>
      <c r="E84">
        <v>1.964772</v>
      </c>
      <c r="F84">
        <v>1.957303</v>
      </c>
      <c r="G84">
        <v>1.3667419999999999</v>
      </c>
      <c r="H84">
        <v>1.410911</v>
      </c>
      <c r="I84">
        <v>1.3260289999999999</v>
      </c>
      <c r="J84">
        <v>1.3460669999999999</v>
      </c>
      <c r="K84">
        <v>2.1556829999999998</v>
      </c>
      <c r="L84">
        <v>2.1124670000000001</v>
      </c>
      <c r="M84">
        <v>2.2305120000000001</v>
      </c>
      <c r="N84">
        <v>2.060349</v>
      </c>
      <c r="O84">
        <v>1.969052</v>
      </c>
      <c r="P84">
        <v>1.8989940000000001</v>
      </c>
      <c r="Q84">
        <v>1.9588989999999999</v>
      </c>
      <c r="R84">
        <v>1.9502820000000001</v>
      </c>
      <c r="S84">
        <v>7.8875000000000001E-2</v>
      </c>
      <c r="T84">
        <v>1.7150700000000001</v>
      </c>
      <c r="U84">
        <v>1.949999</v>
      </c>
      <c r="V84">
        <v>1.9287890000000001</v>
      </c>
      <c r="W84">
        <v>1.909653</v>
      </c>
      <c r="X84">
        <v>1.961212</v>
      </c>
      <c r="Y84">
        <v>1.9821500000000001</v>
      </c>
      <c r="Z84">
        <v>1.9464630000000001</v>
      </c>
      <c r="AA84">
        <v>1.7570479999999999</v>
      </c>
      <c r="AB84">
        <v>1.9987090000000001</v>
      </c>
      <c r="AC84">
        <v>1.9066590000000001</v>
      </c>
      <c r="AD84">
        <v>1.922137</v>
      </c>
      <c r="AE84">
        <v>1.9029499999999999</v>
      </c>
      <c r="AF84">
        <v>1.923276</v>
      </c>
      <c r="AG84">
        <v>1.9297580000000001</v>
      </c>
      <c r="AH84">
        <v>1.9005339999999999</v>
      </c>
      <c r="AI84">
        <v>1.4099440000000001</v>
      </c>
      <c r="AJ84">
        <v>1.9007449999999999</v>
      </c>
      <c r="AK84">
        <v>1.9219299999999999</v>
      </c>
      <c r="AL84">
        <v>1.962405</v>
      </c>
      <c r="AM84">
        <v>1.9265749999999999</v>
      </c>
      <c r="AN84">
        <v>1.9552419999999999</v>
      </c>
      <c r="AO84">
        <v>1.961554</v>
      </c>
      <c r="AP84">
        <v>1.9937009999999999</v>
      </c>
      <c r="AQ84">
        <v>1.854786</v>
      </c>
      <c r="AR84">
        <v>1.936456</v>
      </c>
      <c r="AS84">
        <v>1.9268989999999999</v>
      </c>
      <c r="AT84">
        <v>1.8728800000000001</v>
      </c>
      <c r="AU84">
        <v>1.9426289999999999</v>
      </c>
      <c r="AV84">
        <v>2.0343179999999998</v>
      </c>
      <c r="AW84">
        <v>2.0316960000000002</v>
      </c>
      <c r="AX84">
        <v>1.982551</v>
      </c>
      <c r="AY84">
        <v>1.791704</v>
      </c>
      <c r="AZ84">
        <v>1.8395919999999999</v>
      </c>
      <c r="BA84">
        <v>2.0031500000000002</v>
      </c>
      <c r="BB84">
        <v>1.9542330000000001</v>
      </c>
      <c r="BC84">
        <v>1.9870350000000001</v>
      </c>
      <c r="BD84">
        <v>1.8748050000000001</v>
      </c>
      <c r="BE84">
        <v>2.0034269999999998</v>
      </c>
      <c r="BF84">
        <v>1.9714940000000001</v>
      </c>
      <c r="BG84">
        <v>1.9129609999999999</v>
      </c>
      <c r="BH84">
        <v>1.9153659999999999</v>
      </c>
      <c r="BI84">
        <v>1.9251480000000001</v>
      </c>
      <c r="BJ84">
        <v>1.936593</v>
      </c>
      <c r="BK84">
        <v>1.955249</v>
      </c>
      <c r="BL84">
        <v>1.960256</v>
      </c>
      <c r="BM84">
        <v>1.9396850000000001</v>
      </c>
      <c r="BN84">
        <v>1.927807</v>
      </c>
      <c r="BO84">
        <v>2.0998199999999998</v>
      </c>
      <c r="BP84">
        <v>2.2612540000000001</v>
      </c>
      <c r="BQ84">
        <v>2.2788680000000001</v>
      </c>
      <c r="BR84">
        <v>2.1440039999999998</v>
      </c>
      <c r="BS84">
        <v>2.121251</v>
      </c>
      <c r="BT84">
        <v>2.10459</v>
      </c>
      <c r="BU84">
        <v>2.112641</v>
      </c>
      <c r="BV84">
        <v>2.0935380000000001</v>
      </c>
      <c r="BW84">
        <v>1.628924</v>
      </c>
      <c r="BX84">
        <v>1.8249379999999999</v>
      </c>
      <c r="BY84">
        <v>1.932836</v>
      </c>
      <c r="BZ84">
        <v>1.888979</v>
      </c>
      <c r="CA84">
        <v>1.920366</v>
      </c>
      <c r="CB84">
        <v>1.9139710000000001</v>
      </c>
      <c r="CC84">
        <v>1.9736100000000001</v>
      </c>
      <c r="CD84">
        <v>1.94337</v>
      </c>
    </row>
    <row r="85" spans="1:82">
      <c r="A85">
        <v>61.476388999999998</v>
      </c>
      <c r="B85" s="3">
        <v>2.5615162037037038</v>
      </c>
      <c r="C85">
        <v>2.0600969999999998</v>
      </c>
      <c r="D85">
        <v>1.9128940000000001</v>
      </c>
      <c r="E85">
        <v>1.9936560000000001</v>
      </c>
      <c r="F85">
        <v>1.9860230000000001</v>
      </c>
      <c r="G85">
        <v>1.286052</v>
      </c>
      <c r="H85">
        <v>1.3326739999999999</v>
      </c>
      <c r="I85">
        <v>1.2631330000000001</v>
      </c>
      <c r="J85">
        <v>1.282133</v>
      </c>
      <c r="K85">
        <v>2.192329</v>
      </c>
      <c r="L85">
        <v>2.148463</v>
      </c>
      <c r="M85">
        <v>2.2816800000000002</v>
      </c>
      <c r="N85">
        <v>2.0993430000000002</v>
      </c>
      <c r="O85">
        <v>1.9930840000000001</v>
      </c>
      <c r="P85">
        <v>1.918771</v>
      </c>
      <c r="Q85">
        <v>1.9866470000000001</v>
      </c>
      <c r="R85">
        <v>1.9766680000000001</v>
      </c>
      <c r="S85">
        <v>7.7664999999999998E-2</v>
      </c>
      <c r="T85">
        <v>1.7238</v>
      </c>
      <c r="U85">
        <v>1.9797720000000001</v>
      </c>
      <c r="V85">
        <v>1.949681</v>
      </c>
      <c r="W85">
        <v>1.9379649999999999</v>
      </c>
      <c r="X85">
        <v>1.985924</v>
      </c>
      <c r="Y85">
        <v>1.992405</v>
      </c>
      <c r="Z85">
        <v>1.9642230000000001</v>
      </c>
      <c r="AA85">
        <v>1.7847010000000001</v>
      </c>
      <c r="AB85">
        <v>2.0145590000000002</v>
      </c>
      <c r="AC85">
        <v>1.936005</v>
      </c>
      <c r="AD85">
        <v>1.9415770000000001</v>
      </c>
      <c r="AE85">
        <v>1.945778</v>
      </c>
      <c r="AF85">
        <v>1.94665</v>
      </c>
      <c r="AG85">
        <v>1.9544600000000001</v>
      </c>
      <c r="AH85">
        <v>1.914363</v>
      </c>
      <c r="AI85">
        <v>1.439605</v>
      </c>
      <c r="AJ85">
        <v>1.92736</v>
      </c>
      <c r="AK85">
        <v>1.940369</v>
      </c>
      <c r="AL85">
        <v>1.996478</v>
      </c>
      <c r="AM85">
        <v>1.9512020000000001</v>
      </c>
      <c r="AN85">
        <v>1.979339</v>
      </c>
      <c r="AO85">
        <v>1.989851</v>
      </c>
      <c r="AP85">
        <v>2.0210180000000002</v>
      </c>
      <c r="AQ85">
        <v>1.8825620000000001</v>
      </c>
      <c r="AR85">
        <v>1.9544710000000001</v>
      </c>
      <c r="AS85">
        <v>1.9463600000000001</v>
      </c>
      <c r="AT85">
        <v>1.9206650000000001</v>
      </c>
      <c r="AU85">
        <v>1.989682</v>
      </c>
      <c r="AV85">
        <v>2.052025</v>
      </c>
      <c r="AW85">
        <v>2.0621350000000001</v>
      </c>
      <c r="AX85">
        <v>2.0091429999999999</v>
      </c>
      <c r="AY85">
        <v>1.8191280000000001</v>
      </c>
      <c r="AZ85">
        <v>1.8520369999999999</v>
      </c>
      <c r="BA85">
        <v>2.0214479999999999</v>
      </c>
      <c r="BB85">
        <v>1.985298</v>
      </c>
      <c r="BC85">
        <v>2.0205120000000001</v>
      </c>
      <c r="BD85">
        <v>1.8952199999999999</v>
      </c>
      <c r="BE85">
        <v>2.037801</v>
      </c>
      <c r="BF85">
        <v>1.997317</v>
      </c>
      <c r="BG85">
        <v>1.9320280000000001</v>
      </c>
      <c r="BH85">
        <v>1.930609</v>
      </c>
      <c r="BI85">
        <v>1.9523870000000001</v>
      </c>
      <c r="BJ85">
        <v>1.9454899999999999</v>
      </c>
      <c r="BK85">
        <v>1.9787619999999999</v>
      </c>
      <c r="BL85">
        <v>1.98281</v>
      </c>
      <c r="BM85">
        <v>1.971077</v>
      </c>
      <c r="BN85">
        <v>1.94323</v>
      </c>
      <c r="BO85">
        <v>2.140326</v>
      </c>
      <c r="BP85">
        <v>2.3036840000000001</v>
      </c>
      <c r="BQ85">
        <v>2.314673</v>
      </c>
      <c r="BR85">
        <v>2.1802039999999998</v>
      </c>
      <c r="BS85">
        <v>2.1496650000000002</v>
      </c>
      <c r="BT85">
        <v>2.1391800000000001</v>
      </c>
      <c r="BU85">
        <v>2.1466050000000001</v>
      </c>
      <c r="BV85">
        <v>2.1160239999999999</v>
      </c>
      <c r="BW85">
        <v>1.6467069999999999</v>
      </c>
      <c r="BX85">
        <v>1.849675</v>
      </c>
      <c r="BY85">
        <v>1.9533069999999999</v>
      </c>
      <c r="BZ85">
        <v>1.9130180000000001</v>
      </c>
      <c r="CA85">
        <v>1.9469719999999999</v>
      </c>
      <c r="CB85">
        <v>1.93516</v>
      </c>
      <c r="CC85">
        <v>1.9918940000000001</v>
      </c>
      <c r="CD85">
        <v>1.970415</v>
      </c>
    </row>
    <row r="86" spans="1:82">
      <c r="A86">
        <v>62.476666999999999</v>
      </c>
      <c r="B86" s="3">
        <v>2.6031944444444446</v>
      </c>
      <c r="C86">
        <v>2.0894750000000002</v>
      </c>
      <c r="D86">
        <v>1.9345479999999999</v>
      </c>
      <c r="E86">
        <v>2.0186470000000001</v>
      </c>
      <c r="F86">
        <v>2.0034939999999999</v>
      </c>
      <c r="G86">
        <v>1.2117549999999999</v>
      </c>
      <c r="H86">
        <v>1.2615080000000001</v>
      </c>
      <c r="I86">
        <v>1.198752</v>
      </c>
      <c r="J86">
        <v>1.222254</v>
      </c>
      <c r="K86">
        <v>2.2233040000000002</v>
      </c>
      <c r="L86">
        <v>2.1764169999999998</v>
      </c>
      <c r="M86">
        <v>2.3195160000000001</v>
      </c>
      <c r="N86">
        <v>2.1287590000000001</v>
      </c>
      <c r="O86">
        <v>2.0087229999999998</v>
      </c>
      <c r="P86">
        <v>1.946466</v>
      </c>
      <c r="Q86">
        <v>2.0043199999999999</v>
      </c>
      <c r="R86">
        <v>1.9821740000000001</v>
      </c>
      <c r="S86">
        <v>7.7192999999999998E-2</v>
      </c>
      <c r="T86">
        <v>1.7317530000000001</v>
      </c>
      <c r="U86">
        <v>1.9878450000000001</v>
      </c>
      <c r="V86">
        <v>1.9741</v>
      </c>
      <c r="W86">
        <v>1.950342</v>
      </c>
      <c r="X86">
        <v>2.0100959999999999</v>
      </c>
      <c r="Y86">
        <v>2.0136880000000001</v>
      </c>
      <c r="Z86">
        <v>1.9830890000000001</v>
      </c>
      <c r="AA86">
        <v>1.806791</v>
      </c>
      <c r="AB86">
        <v>2.0447690000000001</v>
      </c>
      <c r="AC86">
        <v>1.9586809999999999</v>
      </c>
      <c r="AD86">
        <v>1.9632540000000001</v>
      </c>
      <c r="AE86">
        <v>1.964178</v>
      </c>
      <c r="AF86">
        <v>1.9729540000000001</v>
      </c>
      <c r="AG86">
        <v>1.967141</v>
      </c>
      <c r="AH86">
        <v>1.9340440000000001</v>
      </c>
      <c r="AI86">
        <v>1.4575130000000001</v>
      </c>
      <c r="AJ86">
        <v>1.958299</v>
      </c>
      <c r="AK86">
        <v>1.959776</v>
      </c>
      <c r="AL86">
        <v>2.021385</v>
      </c>
      <c r="AM86">
        <v>1.9473819999999999</v>
      </c>
      <c r="AN86">
        <v>2.006427</v>
      </c>
      <c r="AO86">
        <v>2.0105420000000001</v>
      </c>
      <c r="AP86">
        <v>2.0397050000000001</v>
      </c>
      <c r="AQ86">
        <v>1.904291</v>
      </c>
      <c r="AR86">
        <v>1.9706239999999999</v>
      </c>
      <c r="AS86">
        <v>1.9734020000000001</v>
      </c>
      <c r="AT86">
        <v>1.9207609999999999</v>
      </c>
      <c r="AU86">
        <v>2.0253329999999998</v>
      </c>
      <c r="AV86">
        <v>2.0599639999999999</v>
      </c>
      <c r="AW86">
        <v>2.0880169999999998</v>
      </c>
      <c r="AX86">
        <v>2.0281440000000002</v>
      </c>
      <c r="AY86">
        <v>1.830255</v>
      </c>
      <c r="AZ86">
        <v>1.873011</v>
      </c>
      <c r="BA86">
        <v>2.0387219999999999</v>
      </c>
      <c r="BB86">
        <v>2.0125630000000001</v>
      </c>
      <c r="BC86">
        <v>2.0397400000000001</v>
      </c>
      <c r="BD86">
        <v>1.9188799999999999</v>
      </c>
      <c r="BE86">
        <v>2.0471569999999999</v>
      </c>
      <c r="BF86">
        <v>2.024254</v>
      </c>
      <c r="BG86">
        <v>1.9522729999999999</v>
      </c>
      <c r="BH86">
        <v>1.9443410000000001</v>
      </c>
      <c r="BI86">
        <v>1.9666939999999999</v>
      </c>
      <c r="BJ86">
        <v>1.9648099999999999</v>
      </c>
      <c r="BK86">
        <v>2.0047579999999998</v>
      </c>
      <c r="BL86">
        <v>1.9998199999999999</v>
      </c>
      <c r="BM86">
        <v>1.9967090000000001</v>
      </c>
      <c r="BN86">
        <v>1.970953</v>
      </c>
      <c r="BO86">
        <v>2.1811910000000001</v>
      </c>
      <c r="BP86">
        <v>2.354841</v>
      </c>
      <c r="BQ86">
        <v>2.3531610000000001</v>
      </c>
      <c r="BR86">
        <v>2.2103199999999998</v>
      </c>
      <c r="BS86">
        <v>2.184374</v>
      </c>
      <c r="BT86">
        <v>2.1739169999999999</v>
      </c>
      <c r="BU86">
        <v>2.1678519999999999</v>
      </c>
      <c r="BV86">
        <v>2.130611</v>
      </c>
      <c r="BW86">
        <v>1.6598189999999999</v>
      </c>
      <c r="BX86">
        <v>1.8632</v>
      </c>
      <c r="BY86">
        <v>1.969538</v>
      </c>
      <c r="BZ86">
        <v>1.928215</v>
      </c>
      <c r="CA86">
        <v>1.9626349999999999</v>
      </c>
      <c r="CB86">
        <v>1.9522330000000001</v>
      </c>
      <c r="CC86">
        <v>2.0143970000000002</v>
      </c>
      <c r="CD86">
        <v>1.984178</v>
      </c>
    </row>
    <row r="87" spans="1:82">
      <c r="A87">
        <v>63.476944000000003</v>
      </c>
      <c r="B87" s="3">
        <v>2.6448726851851849</v>
      </c>
      <c r="C87">
        <v>2.1098780000000001</v>
      </c>
      <c r="D87">
        <v>1.9574659999999999</v>
      </c>
      <c r="E87">
        <v>2.038322</v>
      </c>
      <c r="F87">
        <v>2.0239859999999998</v>
      </c>
      <c r="G87">
        <v>1.1491480000000001</v>
      </c>
      <c r="H87">
        <v>1.196477</v>
      </c>
      <c r="I87">
        <v>1.1387750000000001</v>
      </c>
      <c r="J87">
        <v>1.1664099999999999</v>
      </c>
      <c r="K87">
        <v>2.2625199999999999</v>
      </c>
      <c r="L87">
        <v>2.2037629999999999</v>
      </c>
      <c r="M87">
        <v>2.3600110000000001</v>
      </c>
      <c r="N87">
        <v>2.1715870000000002</v>
      </c>
      <c r="O87">
        <v>2.046109</v>
      </c>
      <c r="P87">
        <v>1.982108</v>
      </c>
      <c r="Q87">
        <v>2.015117</v>
      </c>
      <c r="R87">
        <v>2.011806</v>
      </c>
      <c r="S87">
        <v>7.8967999999999997E-2</v>
      </c>
      <c r="T87">
        <v>1.746324</v>
      </c>
      <c r="U87">
        <v>2.018837</v>
      </c>
      <c r="V87">
        <v>1.9944</v>
      </c>
      <c r="W87">
        <v>1.9610050000000001</v>
      </c>
      <c r="X87">
        <v>2.036184</v>
      </c>
      <c r="Y87">
        <v>2.044724</v>
      </c>
      <c r="Z87">
        <v>2.007361</v>
      </c>
      <c r="AA87">
        <v>1.830773</v>
      </c>
      <c r="AB87">
        <v>2.059097</v>
      </c>
      <c r="AC87">
        <v>1.9756469999999999</v>
      </c>
      <c r="AD87">
        <v>1.9857020000000001</v>
      </c>
      <c r="AE87">
        <v>1.9942629999999999</v>
      </c>
      <c r="AF87">
        <v>1.9942759999999999</v>
      </c>
      <c r="AG87">
        <v>1.9992110000000001</v>
      </c>
      <c r="AH87">
        <v>1.9579029999999999</v>
      </c>
      <c r="AI87">
        <v>1.485784</v>
      </c>
      <c r="AJ87">
        <v>1.9879659999999999</v>
      </c>
      <c r="AK87">
        <v>1.9850429999999999</v>
      </c>
      <c r="AL87">
        <v>2.0435189999999999</v>
      </c>
      <c r="AM87">
        <v>1.953816</v>
      </c>
      <c r="AN87">
        <v>2.0286659999999999</v>
      </c>
      <c r="AO87">
        <v>2.0407250000000001</v>
      </c>
      <c r="AP87">
        <v>2.061134</v>
      </c>
      <c r="AQ87">
        <v>1.941451</v>
      </c>
      <c r="AR87">
        <v>2.002281</v>
      </c>
      <c r="AS87">
        <v>1.986642</v>
      </c>
      <c r="AT87">
        <v>1.9427049999999999</v>
      </c>
      <c r="AU87">
        <v>2.0494089999999998</v>
      </c>
      <c r="AV87">
        <v>2.088114</v>
      </c>
      <c r="AW87">
        <v>2.1239089999999998</v>
      </c>
      <c r="AX87">
        <v>2.0558040000000002</v>
      </c>
      <c r="AY87">
        <v>1.84979</v>
      </c>
      <c r="AZ87">
        <v>1.9129100000000001</v>
      </c>
      <c r="BA87">
        <v>2.0715789999999998</v>
      </c>
      <c r="BB87">
        <v>2.0241669999999998</v>
      </c>
      <c r="BC87">
        <v>2.061528</v>
      </c>
      <c r="BD87">
        <v>1.942877</v>
      </c>
      <c r="BE87">
        <v>2.0807799999999999</v>
      </c>
      <c r="BF87">
        <v>2.043952</v>
      </c>
      <c r="BG87">
        <v>1.9755689999999999</v>
      </c>
      <c r="BH87">
        <v>1.968685</v>
      </c>
      <c r="BI87">
        <v>1.988623</v>
      </c>
      <c r="BJ87">
        <v>2.000696</v>
      </c>
      <c r="BK87">
        <v>2.0235409999999998</v>
      </c>
      <c r="BL87">
        <v>2.0256919999999998</v>
      </c>
      <c r="BM87">
        <v>2.0185659999999999</v>
      </c>
      <c r="BN87">
        <v>1.986686</v>
      </c>
      <c r="BO87">
        <v>2.2143480000000002</v>
      </c>
      <c r="BP87">
        <v>2.3806069999999999</v>
      </c>
      <c r="BQ87">
        <v>2.3954170000000001</v>
      </c>
      <c r="BR87">
        <v>2.2449819999999998</v>
      </c>
      <c r="BS87">
        <v>2.226683</v>
      </c>
      <c r="BT87">
        <v>2.2177959999999999</v>
      </c>
      <c r="BU87">
        <v>2.1884679999999999</v>
      </c>
      <c r="BV87">
        <v>2.1446960000000002</v>
      </c>
      <c r="BW87">
        <v>1.6635340000000001</v>
      </c>
      <c r="BX87">
        <v>1.884568</v>
      </c>
      <c r="BY87">
        <v>1.9910650000000001</v>
      </c>
      <c r="BZ87">
        <v>1.953786</v>
      </c>
      <c r="CA87">
        <v>1.9752879999999999</v>
      </c>
      <c r="CB87">
        <v>1.9740899999999999</v>
      </c>
      <c r="CC87">
        <v>2.0389729999999999</v>
      </c>
      <c r="CD87">
        <v>2.0109050000000002</v>
      </c>
    </row>
    <row r="88" spans="1:82">
      <c r="A88">
        <v>64.476944000000003</v>
      </c>
      <c r="B88" s="3">
        <v>2.6865393518518519</v>
      </c>
      <c r="C88">
        <v>2.128876</v>
      </c>
      <c r="D88">
        <v>1.9750350000000001</v>
      </c>
      <c r="E88">
        <v>2.0677720000000002</v>
      </c>
      <c r="F88">
        <v>2.0461369999999999</v>
      </c>
      <c r="G88">
        <v>1.082368</v>
      </c>
      <c r="H88">
        <v>1.1341289999999999</v>
      </c>
      <c r="I88">
        <v>1.08585</v>
      </c>
      <c r="J88">
        <v>1.116317</v>
      </c>
      <c r="K88">
        <v>2.2990979999999999</v>
      </c>
      <c r="L88">
        <v>2.2448260000000002</v>
      </c>
      <c r="M88">
        <v>2.4063409999999998</v>
      </c>
      <c r="N88">
        <v>2.194995</v>
      </c>
      <c r="O88">
        <v>2.0672869999999999</v>
      </c>
      <c r="P88">
        <v>2.0000619999999998</v>
      </c>
      <c r="Q88">
        <v>2.0476230000000002</v>
      </c>
      <c r="R88">
        <v>2.0308099999999998</v>
      </c>
      <c r="S88">
        <v>8.0255999999999994E-2</v>
      </c>
      <c r="T88">
        <v>1.7621640000000001</v>
      </c>
      <c r="U88">
        <v>2.0436320000000001</v>
      </c>
      <c r="V88">
        <v>2.0011809999999999</v>
      </c>
      <c r="W88">
        <v>1.9768589999999999</v>
      </c>
      <c r="X88">
        <v>2.0535549999999998</v>
      </c>
      <c r="Y88">
        <v>2.0632799999999998</v>
      </c>
      <c r="Z88">
        <v>2.0196550000000002</v>
      </c>
      <c r="AA88">
        <v>1.8443609999999999</v>
      </c>
      <c r="AB88">
        <v>2.0705149999999999</v>
      </c>
      <c r="AC88">
        <v>1.994956</v>
      </c>
      <c r="AD88">
        <v>2.0097510000000001</v>
      </c>
      <c r="AE88">
        <v>2.0009800000000002</v>
      </c>
      <c r="AF88">
        <v>2.0155959999999999</v>
      </c>
      <c r="AG88">
        <v>2.0079189999999998</v>
      </c>
      <c r="AH88">
        <v>1.970175</v>
      </c>
      <c r="AI88">
        <v>1.500454</v>
      </c>
      <c r="AJ88">
        <v>2.0160260000000001</v>
      </c>
      <c r="AK88">
        <v>2.011698</v>
      </c>
      <c r="AL88">
        <v>2.0804610000000001</v>
      </c>
      <c r="AM88">
        <v>1.9812529999999999</v>
      </c>
      <c r="AN88">
        <v>2.047393</v>
      </c>
      <c r="AO88">
        <v>2.0512060000000001</v>
      </c>
      <c r="AP88">
        <v>2.0713149999999998</v>
      </c>
      <c r="AQ88">
        <v>1.962132</v>
      </c>
      <c r="AR88">
        <v>2.0267909999999998</v>
      </c>
      <c r="AS88">
        <v>2.0103209999999998</v>
      </c>
      <c r="AT88">
        <v>1.961892</v>
      </c>
      <c r="AU88">
        <v>2.073401</v>
      </c>
      <c r="AV88">
        <v>2.0896870000000001</v>
      </c>
      <c r="AW88">
        <v>2.1396670000000002</v>
      </c>
      <c r="AX88">
        <v>2.0759750000000001</v>
      </c>
      <c r="AY88">
        <v>1.8628720000000001</v>
      </c>
      <c r="AZ88">
        <v>1.9248780000000001</v>
      </c>
      <c r="BA88">
        <v>2.0842809999999998</v>
      </c>
      <c r="BB88">
        <v>2.0429569999999999</v>
      </c>
      <c r="BC88">
        <v>2.0883799999999999</v>
      </c>
      <c r="BD88">
        <v>1.9589589999999999</v>
      </c>
      <c r="BE88">
        <v>2.097102</v>
      </c>
      <c r="BF88">
        <v>2.0710809999999999</v>
      </c>
      <c r="BG88">
        <v>1.9971490000000001</v>
      </c>
      <c r="BH88">
        <v>1.9931700000000001</v>
      </c>
      <c r="BI88">
        <v>2.0126080000000002</v>
      </c>
      <c r="BJ88">
        <v>2.0267460000000002</v>
      </c>
      <c r="BK88">
        <v>2.0463629999999999</v>
      </c>
      <c r="BL88">
        <v>2.0450849999999998</v>
      </c>
      <c r="BM88">
        <v>2.0342720000000001</v>
      </c>
      <c r="BN88">
        <v>2.005258</v>
      </c>
      <c r="BO88">
        <v>2.2406619999999999</v>
      </c>
      <c r="BP88">
        <v>2.4181370000000002</v>
      </c>
      <c r="BQ88">
        <v>2.4305319999999999</v>
      </c>
      <c r="BR88">
        <v>2.2841719999999999</v>
      </c>
      <c r="BS88">
        <v>2.2540969999999998</v>
      </c>
      <c r="BT88">
        <v>2.2396039999999999</v>
      </c>
      <c r="BU88">
        <v>2.2200380000000002</v>
      </c>
      <c r="BV88">
        <v>2.175783</v>
      </c>
      <c r="BW88">
        <v>1.681017</v>
      </c>
      <c r="BX88">
        <v>1.898846</v>
      </c>
      <c r="BY88">
        <v>2.0046390000000001</v>
      </c>
      <c r="BZ88">
        <v>1.956882</v>
      </c>
      <c r="CA88">
        <v>1.9967569999999999</v>
      </c>
      <c r="CB88">
        <v>1.9890939999999999</v>
      </c>
      <c r="CC88">
        <v>2.0509210000000002</v>
      </c>
      <c r="CD88">
        <v>2.025407</v>
      </c>
    </row>
    <row r="89" spans="1:82">
      <c r="A89">
        <v>65.476944000000003</v>
      </c>
      <c r="B89" s="3">
        <v>2.7282060185185184</v>
      </c>
      <c r="C89">
        <v>2.1450499999999999</v>
      </c>
      <c r="D89">
        <v>1.9928170000000001</v>
      </c>
      <c r="E89">
        <v>2.0955789999999999</v>
      </c>
      <c r="F89">
        <v>2.0564179999999999</v>
      </c>
      <c r="G89">
        <v>1.0254730000000001</v>
      </c>
      <c r="H89">
        <v>1.078119</v>
      </c>
      <c r="I89">
        <v>1.0332669999999999</v>
      </c>
      <c r="J89">
        <v>1.0745910000000001</v>
      </c>
      <c r="K89">
        <v>2.3367629999999999</v>
      </c>
      <c r="L89">
        <v>2.2855240000000001</v>
      </c>
      <c r="M89">
        <v>2.4408479999999999</v>
      </c>
      <c r="N89">
        <v>2.2464140000000001</v>
      </c>
      <c r="O89">
        <v>2.0866220000000002</v>
      </c>
      <c r="P89">
        <v>2.0214080000000001</v>
      </c>
      <c r="Q89">
        <v>2.0656780000000001</v>
      </c>
      <c r="R89">
        <v>2.0472399999999999</v>
      </c>
      <c r="S89">
        <v>7.707E-2</v>
      </c>
      <c r="T89">
        <v>1.769271</v>
      </c>
      <c r="U89">
        <v>2.063463</v>
      </c>
      <c r="V89">
        <v>2.0340039999999999</v>
      </c>
      <c r="W89">
        <v>2.001795</v>
      </c>
      <c r="X89">
        <v>2.0760649999999998</v>
      </c>
      <c r="Y89">
        <v>2.0806830000000001</v>
      </c>
      <c r="Z89">
        <v>2.0503879999999999</v>
      </c>
      <c r="AA89">
        <v>1.853618</v>
      </c>
      <c r="AB89">
        <v>2.10372</v>
      </c>
      <c r="AC89">
        <v>2.0258660000000002</v>
      </c>
      <c r="AD89">
        <v>2.0195059999999998</v>
      </c>
      <c r="AE89">
        <v>2.0087380000000001</v>
      </c>
      <c r="AF89">
        <v>2.0298039999999999</v>
      </c>
      <c r="AG89">
        <v>2.0319560000000001</v>
      </c>
      <c r="AH89">
        <v>1.983582</v>
      </c>
      <c r="AI89">
        <v>1.527193</v>
      </c>
      <c r="AJ89">
        <v>2.0447310000000001</v>
      </c>
      <c r="AK89">
        <v>2.0411839999999999</v>
      </c>
      <c r="AL89">
        <v>2.0923820000000002</v>
      </c>
      <c r="AM89">
        <v>2.0194459999999999</v>
      </c>
      <c r="AN89">
        <v>2.0735160000000001</v>
      </c>
      <c r="AO89">
        <v>2.0681910000000001</v>
      </c>
      <c r="AP89">
        <v>2.1012</v>
      </c>
      <c r="AQ89">
        <v>1.986605</v>
      </c>
      <c r="AR89">
        <v>2.0544220000000002</v>
      </c>
      <c r="AS89">
        <v>2.0263490000000002</v>
      </c>
      <c r="AT89">
        <v>1.9520299999999999</v>
      </c>
      <c r="AU89">
        <v>2.0886309999999999</v>
      </c>
      <c r="AV89">
        <v>2.116549</v>
      </c>
      <c r="AW89">
        <v>2.1724579999999998</v>
      </c>
      <c r="AX89">
        <v>2.0741329999999998</v>
      </c>
      <c r="AY89">
        <v>1.897548</v>
      </c>
      <c r="AZ89">
        <v>1.942526</v>
      </c>
      <c r="BA89">
        <v>2.1042670000000001</v>
      </c>
      <c r="BB89">
        <v>2.0752060000000001</v>
      </c>
      <c r="BC89">
        <v>2.109747</v>
      </c>
      <c r="BD89">
        <v>1.9946889999999999</v>
      </c>
      <c r="BE89">
        <v>2.12012</v>
      </c>
      <c r="BF89">
        <v>2.095119</v>
      </c>
      <c r="BG89">
        <v>2.0062570000000002</v>
      </c>
      <c r="BH89">
        <v>2.011117</v>
      </c>
      <c r="BI89">
        <v>2.0341749999999998</v>
      </c>
      <c r="BJ89">
        <v>2.0399910000000001</v>
      </c>
      <c r="BK89">
        <v>2.0723549999999999</v>
      </c>
      <c r="BL89">
        <v>2.0641560000000001</v>
      </c>
      <c r="BM89">
        <v>2.0602809999999998</v>
      </c>
      <c r="BN89">
        <v>2.0282279999999999</v>
      </c>
      <c r="BO89">
        <v>2.2833320000000001</v>
      </c>
      <c r="BP89">
        <v>2.4615049999999998</v>
      </c>
      <c r="BQ89">
        <v>2.45749</v>
      </c>
      <c r="BR89">
        <v>2.3097620000000001</v>
      </c>
      <c r="BS89">
        <v>2.280313</v>
      </c>
      <c r="BT89">
        <v>2.267782</v>
      </c>
      <c r="BU89">
        <v>2.2296130000000001</v>
      </c>
      <c r="BV89">
        <v>2.2016789999999999</v>
      </c>
      <c r="BW89">
        <v>1.6864129999999999</v>
      </c>
      <c r="BX89">
        <v>1.905208</v>
      </c>
      <c r="BY89">
        <v>2.0227849999999998</v>
      </c>
      <c r="BZ89">
        <v>1.97597</v>
      </c>
      <c r="CA89">
        <v>2.020251</v>
      </c>
      <c r="CB89">
        <v>2.0077669999999999</v>
      </c>
      <c r="CC89">
        <v>2.0630630000000001</v>
      </c>
      <c r="CD89">
        <v>2.0416210000000001</v>
      </c>
    </row>
    <row r="90" spans="1:82">
      <c r="A90">
        <v>66.477221999999998</v>
      </c>
      <c r="B90" s="3">
        <v>2.7698842592592592</v>
      </c>
      <c r="C90">
        <v>2.1664150000000002</v>
      </c>
      <c r="D90">
        <v>2.0150320000000002</v>
      </c>
      <c r="E90">
        <v>2.1194679999999999</v>
      </c>
      <c r="F90">
        <v>2.080714</v>
      </c>
      <c r="G90">
        <v>0.97438199999999997</v>
      </c>
      <c r="H90">
        <v>1.0276369999999999</v>
      </c>
      <c r="I90">
        <v>0.98417500000000002</v>
      </c>
      <c r="J90">
        <v>1.033185</v>
      </c>
      <c r="K90">
        <v>2.3723239999999999</v>
      </c>
      <c r="L90">
        <v>2.320754</v>
      </c>
      <c r="M90">
        <v>2.4892729999999998</v>
      </c>
      <c r="N90">
        <v>2.2864800000000001</v>
      </c>
      <c r="O90">
        <v>2.0987480000000001</v>
      </c>
      <c r="P90">
        <v>2.0496400000000001</v>
      </c>
      <c r="Q90">
        <v>2.084387</v>
      </c>
      <c r="R90">
        <v>2.0718960000000002</v>
      </c>
      <c r="S90">
        <v>7.5651999999999997E-2</v>
      </c>
      <c r="T90">
        <v>1.7956840000000001</v>
      </c>
      <c r="U90">
        <v>2.0809419999999998</v>
      </c>
      <c r="V90">
        <v>2.0480839999999998</v>
      </c>
      <c r="W90">
        <v>2.0215049999999999</v>
      </c>
      <c r="X90">
        <v>2.094541</v>
      </c>
      <c r="Y90">
        <v>2.0954299999999999</v>
      </c>
      <c r="Z90">
        <v>2.0614949999999999</v>
      </c>
      <c r="AA90">
        <v>1.887929</v>
      </c>
      <c r="AB90">
        <v>2.113648</v>
      </c>
      <c r="AC90">
        <v>2.04129</v>
      </c>
      <c r="AD90">
        <v>2.0485739999999999</v>
      </c>
      <c r="AE90">
        <v>2.0270739999999998</v>
      </c>
      <c r="AF90">
        <v>2.0548380000000002</v>
      </c>
      <c r="AG90">
        <v>2.0456340000000002</v>
      </c>
      <c r="AH90">
        <v>2.0148459999999999</v>
      </c>
      <c r="AI90">
        <v>1.550173</v>
      </c>
      <c r="AJ90">
        <v>2.0733579999999998</v>
      </c>
      <c r="AK90">
        <v>2.058929</v>
      </c>
      <c r="AL90">
        <v>2.103218</v>
      </c>
      <c r="AM90">
        <v>2.0494979999999998</v>
      </c>
      <c r="AN90">
        <v>2.0907369999999998</v>
      </c>
      <c r="AO90">
        <v>2.0976210000000002</v>
      </c>
      <c r="AP90">
        <v>2.116123</v>
      </c>
      <c r="AQ90">
        <v>2.0008319999999999</v>
      </c>
      <c r="AR90">
        <v>2.0736089999999998</v>
      </c>
      <c r="AS90">
        <v>2.0452699999999999</v>
      </c>
      <c r="AT90">
        <v>1.9932270000000001</v>
      </c>
      <c r="AU90">
        <v>2.11666</v>
      </c>
      <c r="AV90">
        <v>2.126544</v>
      </c>
      <c r="AW90">
        <v>2.1903199999999998</v>
      </c>
      <c r="AX90">
        <v>2.1000679999999998</v>
      </c>
      <c r="AY90">
        <v>1.9088210000000001</v>
      </c>
      <c r="AZ90">
        <v>1.961773</v>
      </c>
      <c r="BA90">
        <v>2.119726</v>
      </c>
      <c r="BB90">
        <v>2.0893290000000002</v>
      </c>
      <c r="BC90">
        <v>2.1421459999999999</v>
      </c>
      <c r="BD90">
        <v>2.0090409999999999</v>
      </c>
      <c r="BE90">
        <v>2.140104</v>
      </c>
      <c r="BF90">
        <v>2.1154989999999998</v>
      </c>
      <c r="BG90">
        <v>2.0301149999999999</v>
      </c>
      <c r="BH90">
        <v>2.0316939999999999</v>
      </c>
      <c r="BI90">
        <v>2.0523020000000001</v>
      </c>
      <c r="BJ90">
        <v>2.061766</v>
      </c>
      <c r="BK90">
        <v>2.0839270000000001</v>
      </c>
      <c r="BL90">
        <v>2.0861519999999998</v>
      </c>
      <c r="BM90">
        <v>2.08893</v>
      </c>
      <c r="BN90">
        <v>2.056873</v>
      </c>
      <c r="BO90">
        <v>2.3113320000000002</v>
      </c>
      <c r="BP90">
        <v>2.4970089999999998</v>
      </c>
      <c r="BQ90">
        <v>2.4988419999999998</v>
      </c>
      <c r="BR90">
        <v>2.3293940000000002</v>
      </c>
      <c r="BS90">
        <v>2.308189</v>
      </c>
      <c r="BT90">
        <v>2.2887149999999998</v>
      </c>
      <c r="BU90">
        <v>2.2571629999999998</v>
      </c>
      <c r="BV90">
        <v>2.2265100000000002</v>
      </c>
      <c r="BW90">
        <v>1.697398</v>
      </c>
      <c r="BX90">
        <v>1.9117280000000001</v>
      </c>
      <c r="BY90">
        <v>2.0411670000000002</v>
      </c>
      <c r="BZ90">
        <v>2.0002810000000002</v>
      </c>
      <c r="CA90">
        <v>2.03952</v>
      </c>
      <c r="CB90">
        <v>2.019053</v>
      </c>
      <c r="CC90">
        <v>2.0802719999999999</v>
      </c>
      <c r="CD90">
        <v>2.0669520000000001</v>
      </c>
    </row>
    <row r="91" spans="1:82">
      <c r="A91">
        <v>67.477500000000006</v>
      </c>
      <c r="B91" s="3">
        <v>2.8115625000000004</v>
      </c>
      <c r="C91">
        <v>2.179214</v>
      </c>
      <c r="D91">
        <v>2.0290849999999998</v>
      </c>
      <c r="E91">
        <v>2.132441</v>
      </c>
      <c r="F91">
        <v>2.0971350000000002</v>
      </c>
      <c r="G91">
        <v>0.92193899999999995</v>
      </c>
      <c r="H91">
        <v>0.97814599999999996</v>
      </c>
      <c r="I91">
        <v>0.93518400000000002</v>
      </c>
      <c r="J91">
        <v>0.99092999999999998</v>
      </c>
      <c r="K91">
        <v>2.4171010000000002</v>
      </c>
      <c r="L91">
        <v>2.3580999999999999</v>
      </c>
      <c r="M91">
        <v>2.5387900000000001</v>
      </c>
      <c r="N91">
        <v>2.3155929999999998</v>
      </c>
      <c r="O91">
        <v>2.1084010000000002</v>
      </c>
      <c r="P91">
        <v>2.0668099999999998</v>
      </c>
      <c r="Q91">
        <v>2.1061130000000001</v>
      </c>
      <c r="R91">
        <v>2.0997680000000001</v>
      </c>
      <c r="S91">
        <v>7.5947000000000001E-2</v>
      </c>
      <c r="T91">
        <v>1.807517</v>
      </c>
      <c r="U91">
        <v>2.0990790000000001</v>
      </c>
      <c r="V91">
        <v>2.0747559999999998</v>
      </c>
      <c r="W91">
        <v>2.0385659999999999</v>
      </c>
      <c r="X91">
        <v>2.1146310000000001</v>
      </c>
      <c r="Y91">
        <v>2.114271</v>
      </c>
      <c r="Z91">
        <v>2.0748319999999998</v>
      </c>
      <c r="AA91">
        <v>1.895454</v>
      </c>
      <c r="AB91">
        <v>2.135856</v>
      </c>
      <c r="AC91">
        <v>2.067939</v>
      </c>
      <c r="AD91">
        <v>2.0734900000000001</v>
      </c>
      <c r="AE91">
        <v>2.0479280000000002</v>
      </c>
      <c r="AF91">
        <v>2.0639099999999999</v>
      </c>
      <c r="AG91">
        <v>2.0598969999999999</v>
      </c>
      <c r="AH91">
        <v>2.0346850000000001</v>
      </c>
      <c r="AI91">
        <v>1.568897</v>
      </c>
      <c r="AJ91">
        <v>2.0960070000000002</v>
      </c>
      <c r="AK91">
        <v>2.0945580000000001</v>
      </c>
      <c r="AL91">
        <v>2.112428</v>
      </c>
      <c r="AM91">
        <v>2.0703320000000001</v>
      </c>
      <c r="AN91">
        <v>2.1171489999999999</v>
      </c>
      <c r="AO91">
        <v>2.1138050000000002</v>
      </c>
      <c r="AP91">
        <v>2.131688</v>
      </c>
      <c r="AQ91">
        <v>2.029817</v>
      </c>
      <c r="AR91">
        <v>2.0998709999999998</v>
      </c>
      <c r="AS91">
        <v>2.0667840000000002</v>
      </c>
      <c r="AT91">
        <v>2.0319180000000001</v>
      </c>
      <c r="AU91">
        <v>2.142147</v>
      </c>
      <c r="AV91">
        <v>2.1403289999999999</v>
      </c>
      <c r="AW91">
        <v>2.210464</v>
      </c>
      <c r="AX91">
        <v>2.1243560000000001</v>
      </c>
      <c r="AY91">
        <v>1.9256690000000001</v>
      </c>
      <c r="AZ91">
        <v>1.9809600000000001</v>
      </c>
      <c r="BA91">
        <v>2.1470889999999998</v>
      </c>
      <c r="BB91">
        <v>2.0936210000000002</v>
      </c>
      <c r="BC91">
        <v>2.1632340000000001</v>
      </c>
      <c r="BD91">
        <v>2.0210919999999999</v>
      </c>
      <c r="BE91">
        <v>2.171691</v>
      </c>
      <c r="BF91">
        <v>2.1416200000000001</v>
      </c>
      <c r="BG91">
        <v>2.0542859999999998</v>
      </c>
      <c r="BH91">
        <v>2.0455410000000001</v>
      </c>
      <c r="BI91">
        <v>2.0689579999999999</v>
      </c>
      <c r="BJ91">
        <v>2.0805850000000001</v>
      </c>
      <c r="BK91">
        <v>2.0914950000000001</v>
      </c>
      <c r="BL91">
        <v>2.108222</v>
      </c>
      <c r="BM91">
        <v>2.1120320000000001</v>
      </c>
      <c r="BN91">
        <v>2.0664410000000002</v>
      </c>
      <c r="BO91">
        <v>2.367108</v>
      </c>
      <c r="BP91">
        <v>2.5264899999999999</v>
      </c>
      <c r="BQ91">
        <v>2.53999</v>
      </c>
      <c r="BR91">
        <v>2.357367</v>
      </c>
      <c r="BS91">
        <v>2.3355350000000001</v>
      </c>
      <c r="BT91">
        <v>2.3236020000000002</v>
      </c>
      <c r="BU91">
        <v>2.2711540000000001</v>
      </c>
      <c r="BV91">
        <v>2.2329490000000001</v>
      </c>
      <c r="BW91">
        <v>1.715201</v>
      </c>
      <c r="BX91">
        <v>1.9336800000000001</v>
      </c>
      <c r="BY91">
        <v>2.050516</v>
      </c>
      <c r="BZ91">
        <v>2.0216569999999998</v>
      </c>
      <c r="CA91">
        <v>2.0629729999999999</v>
      </c>
      <c r="CB91">
        <v>2.035625</v>
      </c>
      <c r="CC91">
        <v>2.0990609999999998</v>
      </c>
      <c r="CD91">
        <v>2.0846789999999999</v>
      </c>
    </row>
    <row r="92" spans="1:82">
      <c r="A92">
        <v>68.477500000000006</v>
      </c>
      <c r="B92" s="3">
        <v>2.8532291666666669</v>
      </c>
      <c r="C92">
        <v>2.2020390000000001</v>
      </c>
      <c r="D92">
        <v>2.0495649999999999</v>
      </c>
      <c r="E92">
        <v>2.1507019999999999</v>
      </c>
      <c r="F92">
        <v>2.1086390000000002</v>
      </c>
      <c r="G92">
        <v>0.87558800000000003</v>
      </c>
      <c r="H92">
        <v>0.93401400000000001</v>
      </c>
      <c r="I92">
        <v>0.88845799999999997</v>
      </c>
      <c r="J92">
        <v>0.94864899999999996</v>
      </c>
      <c r="K92">
        <v>2.4544139999999999</v>
      </c>
      <c r="L92">
        <v>2.3871639999999998</v>
      </c>
      <c r="M92">
        <v>2.5609280000000001</v>
      </c>
      <c r="N92">
        <v>2.3458929999999998</v>
      </c>
      <c r="O92">
        <v>2.121721</v>
      </c>
      <c r="P92">
        <v>2.0886360000000002</v>
      </c>
      <c r="Q92">
        <v>2.130703</v>
      </c>
      <c r="R92">
        <v>2.1174599999999999</v>
      </c>
      <c r="S92">
        <v>7.7105000000000007E-2</v>
      </c>
      <c r="T92">
        <v>1.8165089999999999</v>
      </c>
      <c r="U92">
        <v>2.1178349999999999</v>
      </c>
      <c r="V92">
        <v>2.0877059999999998</v>
      </c>
      <c r="W92">
        <v>2.0574949999999999</v>
      </c>
      <c r="X92">
        <v>2.1269849999999999</v>
      </c>
      <c r="Y92">
        <v>2.1413639999999998</v>
      </c>
      <c r="Z92">
        <v>2.0851280000000001</v>
      </c>
      <c r="AA92">
        <v>1.9105540000000001</v>
      </c>
      <c r="AB92">
        <v>2.1570779999999998</v>
      </c>
      <c r="AC92">
        <v>2.0842670000000001</v>
      </c>
      <c r="AD92">
        <v>2.0838239999999999</v>
      </c>
      <c r="AE92">
        <v>2.063574</v>
      </c>
      <c r="AF92">
        <v>2.0729120000000001</v>
      </c>
      <c r="AG92">
        <v>2.0926710000000002</v>
      </c>
      <c r="AH92">
        <v>2.0499299999999998</v>
      </c>
      <c r="AI92">
        <v>1.5940289999999999</v>
      </c>
      <c r="AJ92">
        <v>2.1158510000000001</v>
      </c>
      <c r="AK92">
        <v>2.1198969999999999</v>
      </c>
      <c r="AL92">
        <v>2.1431110000000002</v>
      </c>
      <c r="AM92">
        <v>2.0844499999999999</v>
      </c>
      <c r="AN92">
        <v>2.1382400000000001</v>
      </c>
      <c r="AO92">
        <v>2.1296400000000002</v>
      </c>
      <c r="AP92">
        <v>2.1377999999999999</v>
      </c>
      <c r="AQ92">
        <v>2.0558640000000001</v>
      </c>
      <c r="AR92">
        <v>2.1215000000000002</v>
      </c>
      <c r="AS92">
        <v>2.0828690000000001</v>
      </c>
      <c r="AT92">
        <v>2.043574</v>
      </c>
      <c r="AU92">
        <v>2.154722</v>
      </c>
      <c r="AV92">
        <v>2.16587</v>
      </c>
      <c r="AW92">
        <v>2.2136110000000002</v>
      </c>
      <c r="AX92">
        <v>2.1605699999999999</v>
      </c>
      <c r="AY92">
        <v>1.9438530000000001</v>
      </c>
      <c r="AZ92">
        <v>1.9919560000000001</v>
      </c>
      <c r="BA92">
        <v>2.1562700000000001</v>
      </c>
      <c r="BB92">
        <v>2.117858</v>
      </c>
      <c r="BC92">
        <v>2.1798519999999999</v>
      </c>
      <c r="BD92">
        <v>2.0468289999999998</v>
      </c>
      <c r="BE92">
        <v>2.1722700000000001</v>
      </c>
      <c r="BF92">
        <v>2.1606719999999999</v>
      </c>
      <c r="BG92">
        <v>2.0735670000000002</v>
      </c>
      <c r="BH92">
        <v>2.0685980000000002</v>
      </c>
      <c r="BI92">
        <v>2.089966</v>
      </c>
      <c r="BJ92">
        <v>2.0850499999999998</v>
      </c>
      <c r="BK92">
        <v>2.1131820000000001</v>
      </c>
      <c r="BL92">
        <v>2.1232160000000002</v>
      </c>
      <c r="BM92">
        <v>2.1255739999999999</v>
      </c>
      <c r="BN92">
        <v>2.0892879999999998</v>
      </c>
      <c r="BO92">
        <v>2.401958</v>
      </c>
      <c r="BP92">
        <v>2.5648599999999999</v>
      </c>
      <c r="BQ92">
        <v>2.5821179999999999</v>
      </c>
      <c r="BR92">
        <v>2.3945240000000001</v>
      </c>
      <c r="BS92">
        <v>2.366924</v>
      </c>
      <c r="BT92">
        <v>2.3394059999999999</v>
      </c>
      <c r="BU92">
        <v>2.2949639999999998</v>
      </c>
      <c r="BV92">
        <v>2.2654879999999999</v>
      </c>
      <c r="BW92">
        <v>1.728645</v>
      </c>
      <c r="BX92">
        <v>1.9523079999999999</v>
      </c>
      <c r="BY92">
        <v>2.0644450000000001</v>
      </c>
      <c r="BZ92">
        <v>2.0313650000000001</v>
      </c>
      <c r="CA92">
        <v>2.079447</v>
      </c>
      <c r="CB92">
        <v>2.0552899999999998</v>
      </c>
      <c r="CC92">
        <v>2.1007989999999999</v>
      </c>
      <c r="CD92">
        <v>2.0940509999999999</v>
      </c>
    </row>
    <row r="93" spans="1:82">
      <c r="A93">
        <v>69.477221999999998</v>
      </c>
      <c r="B93" s="3">
        <v>2.8948842592592592</v>
      </c>
      <c r="C93">
        <v>2.2203849999999998</v>
      </c>
      <c r="D93">
        <v>2.0691830000000002</v>
      </c>
      <c r="E93">
        <v>2.1720799999999998</v>
      </c>
      <c r="F93">
        <v>2.1322459999999999</v>
      </c>
      <c r="G93">
        <v>0.82879400000000003</v>
      </c>
      <c r="H93">
        <v>0.883243</v>
      </c>
      <c r="I93">
        <v>0.84773200000000004</v>
      </c>
      <c r="J93">
        <v>0.90195700000000001</v>
      </c>
      <c r="K93">
        <v>2.4836930000000002</v>
      </c>
      <c r="L93">
        <v>2.4353280000000002</v>
      </c>
      <c r="M93">
        <v>2.6059359999999998</v>
      </c>
      <c r="N93">
        <v>2.3921429999999999</v>
      </c>
      <c r="O93">
        <v>2.1417760000000001</v>
      </c>
      <c r="P93">
        <v>2.1072009999999999</v>
      </c>
      <c r="Q93">
        <v>2.1469260000000001</v>
      </c>
      <c r="R93">
        <v>2.134458</v>
      </c>
      <c r="S93">
        <v>7.5639999999999999E-2</v>
      </c>
      <c r="T93">
        <v>1.8269310000000001</v>
      </c>
      <c r="U93">
        <v>2.1365409999999998</v>
      </c>
      <c r="V93">
        <v>2.0947019999999998</v>
      </c>
      <c r="W93">
        <v>2.0740180000000001</v>
      </c>
      <c r="X93">
        <v>2.1530610000000001</v>
      </c>
      <c r="Y93">
        <v>2.1572230000000001</v>
      </c>
      <c r="Z93">
        <v>2.102563</v>
      </c>
      <c r="AA93">
        <v>1.9363589999999999</v>
      </c>
      <c r="AB93">
        <v>2.1712590000000001</v>
      </c>
      <c r="AC93">
        <v>2.0949239999999998</v>
      </c>
      <c r="AD93">
        <v>2.0906630000000002</v>
      </c>
      <c r="AE93">
        <v>2.0813820000000001</v>
      </c>
      <c r="AF93">
        <v>2.0986699999999998</v>
      </c>
      <c r="AG93">
        <v>2.1092439999999999</v>
      </c>
      <c r="AH93">
        <v>2.071056</v>
      </c>
      <c r="AI93">
        <v>1.6142080000000001</v>
      </c>
      <c r="AJ93">
        <v>2.1449129999999998</v>
      </c>
      <c r="AK93">
        <v>2.1180370000000002</v>
      </c>
      <c r="AL93">
        <v>2.1576149999999998</v>
      </c>
      <c r="AM93">
        <v>2.1044139999999998</v>
      </c>
      <c r="AN93">
        <v>2.154852</v>
      </c>
      <c r="AO93">
        <v>2.1486830000000001</v>
      </c>
      <c r="AP93">
        <v>2.1563789999999998</v>
      </c>
      <c r="AQ93">
        <v>2.0818409999999998</v>
      </c>
      <c r="AR93">
        <v>2.1423619999999999</v>
      </c>
      <c r="AS93">
        <v>2.1038410000000001</v>
      </c>
      <c r="AT93">
        <v>2.0620790000000002</v>
      </c>
      <c r="AU93">
        <v>2.1731319999999998</v>
      </c>
      <c r="AV93">
        <v>2.1876129999999998</v>
      </c>
      <c r="AW93">
        <v>2.244904</v>
      </c>
      <c r="AX93">
        <v>2.181813</v>
      </c>
      <c r="AY93">
        <v>1.9619629999999999</v>
      </c>
      <c r="AZ93">
        <v>2.0149789999999999</v>
      </c>
      <c r="BA93">
        <v>2.173381</v>
      </c>
      <c r="BB93">
        <v>2.1348509999999998</v>
      </c>
      <c r="BC93">
        <v>2.2055250000000002</v>
      </c>
      <c r="BD93">
        <v>2.0644019999999998</v>
      </c>
      <c r="BE93">
        <v>2.2021289999999998</v>
      </c>
      <c r="BF93">
        <v>2.175281</v>
      </c>
      <c r="BG93">
        <v>2.0896430000000001</v>
      </c>
      <c r="BH93">
        <v>2.0852930000000001</v>
      </c>
      <c r="BI93">
        <v>2.105089</v>
      </c>
      <c r="BJ93">
        <v>2.106916</v>
      </c>
      <c r="BK93">
        <v>2.1419429999999999</v>
      </c>
      <c r="BL93">
        <v>2.1634220000000002</v>
      </c>
      <c r="BM93">
        <v>2.1493099999999998</v>
      </c>
      <c r="BN93">
        <v>2.0981860000000001</v>
      </c>
      <c r="BO93">
        <v>2.4354019999999998</v>
      </c>
      <c r="BP93">
        <v>2.605772</v>
      </c>
      <c r="BQ93">
        <v>2.6245530000000001</v>
      </c>
      <c r="BR93">
        <v>2.4354610000000001</v>
      </c>
      <c r="BS93">
        <v>2.3968590000000001</v>
      </c>
      <c r="BT93">
        <v>2.3601679999999998</v>
      </c>
      <c r="BU93">
        <v>2.3122419999999999</v>
      </c>
      <c r="BV93">
        <v>2.2832370000000002</v>
      </c>
      <c r="BW93">
        <v>1.7413099999999999</v>
      </c>
      <c r="BX93">
        <v>1.971061</v>
      </c>
      <c r="BY93">
        <v>2.0826359999999999</v>
      </c>
      <c r="BZ93">
        <v>2.0562140000000002</v>
      </c>
      <c r="CA93">
        <v>2.0945459999999998</v>
      </c>
      <c r="CB93">
        <v>2.0818240000000001</v>
      </c>
      <c r="CC93">
        <v>2.1269019999999998</v>
      </c>
      <c r="CD93">
        <v>2.120743</v>
      </c>
    </row>
    <row r="94" spans="1:82">
      <c r="A94">
        <v>70.477500000000006</v>
      </c>
      <c r="B94" s="3">
        <v>2.9365625000000004</v>
      </c>
      <c r="C94">
        <v>2.2321119999999999</v>
      </c>
      <c r="D94">
        <v>2.0954630000000001</v>
      </c>
      <c r="E94">
        <v>2.1883520000000001</v>
      </c>
      <c r="F94">
        <v>2.1410969999999998</v>
      </c>
      <c r="G94">
        <v>0.78457200000000005</v>
      </c>
      <c r="H94">
        <v>0.83972500000000005</v>
      </c>
      <c r="I94">
        <v>0.81098499999999996</v>
      </c>
      <c r="J94">
        <v>0.86224599999999996</v>
      </c>
      <c r="K94">
        <v>2.5262600000000002</v>
      </c>
      <c r="L94">
        <v>2.4758830000000001</v>
      </c>
      <c r="M94">
        <v>2.6468430000000001</v>
      </c>
      <c r="N94">
        <v>2.4370189999999998</v>
      </c>
      <c r="O94">
        <v>2.1733310000000001</v>
      </c>
      <c r="P94">
        <v>2.1242809999999999</v>
      </c>
      <c r="Q94">
        <v>2.1650510000000001</v>
      </c>
      <c r="R94">
        <v>2.154601</v>
      </c>
      <c r="S94">
        <v>7.5288999999999995E-2</v>
      </c>
      <c r="T94">
        <v>1.8350679999999999</v>
      </c>
      <c r="U94">
        <v>2.1511079999999998</v>
      </c>
      <c r="V94">
        <v>2.1198060000000001</v>
      </c>
      <c r="W94">
        <v>2.0960800000000002</v>
      </c>
      <c r="X94">
        <v>2.177854</v>
      </c>
      <c r="Y94">
        <v>2.1731799999999999</v>
      </c>
      <c r="Z94">
        <v>2.1321850000000002</v>
      </c>
      <c r="AA94">
        <v>1.9459470000000001</v>
      </c>
      <c r="AB94">
        <v>2.1987410000000001</v>
      </c>
      <c r="AC94">
        <v>2.1042489999999998</v>
      </c>
      <c r="AD94">
        <v>2.1069200000000001</v>
      </c>
      <c r="AE94">
        <v>2.1065489999999998</v>
      </c>
      <c r="AF94">
        <v>2.108476</v>
      </c>
      <c r="AG94">
        <v>2.1369790000000002</v>
      </c>
      <c r="AH94">
        <v>2.089941</v>
      </c>
      <c r="AI94">
        <v>1.6411770000000001</v>
      </c>
      <c r="AJ94">
        <v>2.1528160000000001</v>
      </c>
      <c r="AK94">
        <v>2.1470760000000002</v>
      </c>
      <c r="AL94">
        <v>2.176215</v>
      </c>
      <c r="AM94">
        <v>2.1209799999999999</v>
      </c>
      <c r="AN94">
        <v>2.1757019999999998</v>
      </c>
      <c r="AO94">
        <v>2.170331</v>
      </c>
      <c r="AP94">
        <v>2.1774369999999998</v>
      </c>
      <c r="AQ94">
        <v>2.0984799999999999</v>
      </c>
      <c r="AR94">
        <v>2.1601309999999998</v>
      </c>
      <c r="AS94">
        <v>2.132431</v>
      </c>
      <c r="AT94">
        <v>2.08304</v>
      </c>
      <c r="AU94">
        <v>2.1971240000000001</v>
      </c>
      <c r="AV94">
        <v>2.2096909999999998</v>
      </c>
      <c r="AW94">
        <v>2.269285</v>
      </c>
      <c r="AX94">
        <v>2.2087599999999998</v>
      </c>
      <c r="AY94">
        <v>1.976977</v>
      </c>
      <c r="AZ94">
        <v>2.0440589999999998</v>
      </c>
      <c r="BA94">
        <v>2.1920519999999999</v>
      </c>
      <c r="BB94">
        <v>2.1665009999999998</v>
      </c>
      <c r="BC94">
        <v>2.2130350000000001</v>
      </c>
      <c r="BD94">
        <v>2.0883630000000002</v>
      </c>
      <c r="BE94">
        <v>2.2162760000000001</v>
      </c>
      <c r="BF94">
        <v>2.1829429999999999</v>
      </c>
      <c r="BG94">
        <v>2.1035020000000002</v>
      </c>
      <c r="BH94">
        <v>2.114039</v>
      </c>
      <c r="BI94">
        <v>2.1396639999999998</v>
      </c>
      <c r="BJ94">
        <v>2.1280429999999999</v>
      </c>
      <c r="BK94">
        <v>2.1601750000000002</v>
      </c>
      <c r="BL94">
        <v>2.1797270000000002</v>
      </c>
      <c r="BM94">
        <v>2.1634660000000001</v>
      </c>
      <c r="BN94">
        <v>2.1264699999999999</v>
      </c>
      <c r="BO94">
        <v>2.477026</v>
      </c>
      <c r="BP94">
        <v>2.6469900000000002</v>
      </c>
      <c r="BQ94">
        <v>2.6657799999999998</v>
      </c>
      <c r="BR94">
        <v>2.4591099999999999</v>
      </c>
      <c r="BS94">
        <v>2.4312520000000002</v>
      </c>
      <c r="BT94">
        <v>2.379502</v>
      </c>
      <c r="BU94">
        <v>2.3338000000000001</v>
      </c>
      <c r="BV94">
        <v>2.3155209999999999</v>
      </c>
      <c r="BW94">
        <v>1.7472259999999999</v>
      </c>
      <c r="BX94">
        <v>1.997852</v>
      </c>
      <c r="BY94">
        <v>2.100587</v>
      </c>
      <c r="BZ94">
        <v>2.0741480000000001</v>
      </c>
      <c r="CA94">
        <v>2.1129440000000002</v>
      </c>
      <c r="CB94">
        <v>2.0887340000000001</v>
      </c>
      <c r="CC94">
        <v>2.147548</v>
      </c>
      <c r="CD94">
        <v>2.1356290000000002</v>
      </c>
    </row>
    <row r="95" spans="1:82">
      <c r="A95">
        <v>71.476944000000003</v>
      </c>
      <c r="B95" s="3">
        <v>2.9782060185185184</v>
      </c>
      <c r="C95">
        <v>2.2533590000000001</v>
      </c>
      <c r="D95">
        <v>2.107723</v>
      </c>
      <c r="E95">
        <v>2.205419</v>
      </c>
      <c r="F95">
        <v>2.1564070000000002</v>
      </c>
      <c r="G95">
        <v>0.74329599999999996</v>
      </c>
      <c r="H95">
        <v>0.79855200000000004</v>
      </c>
      <c r="I95">
        <v>0.77235799999999999</v>
      </c>
      <c r="J95">
        <v>0.81890600000000002</v>
      </c>
      <c r="K95">
        <v>2.5495239999999999</v>
      </c>
      <c r="L95">
        <v>2.510983</v>
      </c>
      <c r="M95">
        <v>2.6834359999999999</v>
      </c>
      <c r="N95">
        <v>2.4782700000000002</v>
      </c>
      <c r="O95">
        <v>2.186623</v>
      </c>
      <c r="P95">
        <v>2.1322679999999998</v>
      </c>
      <c r="Q95">
        <v>2.1818360000000001</v>
      </c>
      <c r="R95">
        <v>2.1647759999999998</v>
      </c>
      <c r="S95">
        <v>7.6374999999999998E-2</v>
      </c>
      <c r="T95">
        <v>1.854179</v>
      </c>
      <c r="U95">
        <v>2.161127</v>
      </c>
      <c r="V95">
        <v>2.1386479999999999</v>
      </c>
      <c r="W95">
        <v>2.1184590000000001</v>
      </c>
      <c r="X95">
        <v>2.1855720000000001</v>
      </c>
      <c r="Y95">
        <v>2.1917779999999998</v>
      </c>
      <c r="Z95">
        <v>2.1600899999999998</v>
      </c>
      <c r="AA95">
        <v>1.9586330000000001</v>
      </c>
      <c r="AB95">
        <v>2.2271190000000001</v>
      </c>
      <c r="AC95">
        <v>2.1203989999999999</v>
      </c>
      <c r="AD95">
        <v>2.121705</v>
      </c>
      <c r="AE95">
        <v>2.1238109999999999</v>
      </c>
      <c r="AF95">
        <v>2.1240950000000001</v>
      </c>
      <c r="AG95">
        <v>2.1488330000000002</v>
      </c>
      <c r="AH95">
        <v>2.1129910000000001</v>
      </c>
      <c r="AI95">
        <v>1.6622570000000001</v>
      </c>
      <c r="AJ95">
        <v>2.1778970000000002</v>
      </c>
      <c r="AK95">
        <v>2.1750050000000001</v>
      </c>
      <c r="AL95">
        <v>2.191605</v>
      </c>
      <c r="AM95">
        <v>2.1509480000000001</v>
      </c>
      <c r="AN95">
        <v>2.181435</v>
      </c>
      <c r="AO95">
        <v>2.1806209999999999</v>
      </c>
      <c r="AP95">
        <v>2.204072</v>
      </c>
      <c r="AQ95">
        <v>2.1150549999999999</v>
      </c>
      <c r="AR95">
        <v>2.1891470000000002</v>
      </c>
      <c r="AS95">
        <v>2.152482</v>
      </c>
      <c r="AT95">
        <v>2.0964529999999999</v>
      </c>
      <c r="AU95">
        <v>2.2037</v>
      </c>
      <c r="AV95">
        <v>2.232389</v>
      </c>
      <c r="AW95">
        <v>2.2772169999999998</v>
      </c>
      <c r="AX95">
        <v>2.2199040000000001</v>
      </c>
      <c r="AY95">
        <v>1.9996020000000001</v>
      </c>
      <c r="AZ95">
        <v>2.060082</v>
      </c>
      <c r="BA95">
        <v>2.2176659999999999</v>
      </c>
      <c r="BB95">
        <v>2.1713070000000001</v>
      </c>
      <c r="BC95">
        <v>2.2277399999999998</v>
      </c>
      <c r="BD95">
        <v>2.098452</v>
      </c>
      <c r="BE95">
        <v>2.2422399999999998</v>
      </c>
      <c r="BF95">
        <v>2.193098</v>
      </c>
      <c r="BG95">
        <v>2.1141890000000001</v>
      </c>
      <c r="BH95">
        <v>2.129108</v>
      </c>
      <c r="BI95">
        <v>2.1578529999999998</v>
      </c>
      <c r="BJ95">
        <v>2.157489</v>
      </c>
      <c r="BK95">
        <v>2.180768</v>
      </c>
      <c r="BL95">
        <v>2.1911139999999998</v>
      </c>
      <c r="BM95">
        <v>2.1880540000000002</v>
      </c>
      <c r="BN95">
        <v>2.152015</v>
      </c>
      <c r="BO95">
        <v>2.5139339999999999</v>
      </c>
      <c r="BP95">
        <v>2.707071</v>
      </c>
      <c r="BQ95">
        <v>2.6998139999999999</v>
      </c>
      <c r="BR95">
        <v>2.4979979999999999</v>
      </c>
      <c r="BS95">
        <v>2.4511750000000001</v>
      </c>
      <c r="BT95">
        <v>2.4189479999999999</v>
      </c>
      <c r="BU95">
        <v>2.351105</v>
      </c>
      <c r="BV95">
        <v>2.3282620000000001</v>
      </c>
      <c r="BW95">
        <v>1.7557389999999999</v>
      </c>
      <c r="BX95">
        <v>2.0058699999999998</v>
      </c>
      <c r="BY95">
        <v>2.1157759999999999</v>
      </c>
      <c r="BZ95">
        <v>2.0874090000000001</v>
      </c>
      <c r="CA95">
        <v>2.1282230000000002</v>
      </c>
      <c r="CB95">
        <v>2.093588</v>
      </c>
      <c r="CC95">
        <v>2.1696840000000002</v>
      </c>
      <c r="CD95">
        <v>2.1459030000000001</v>
      </c>
    </row>
    <row r="96" spans="1:82">
      <c r="A96">
        <v>72.476944000000003</v>
      </c>
      <c r="B96" s="3">
        <v>3.0198726851851849</v>
      </c>
      <c r="C96">
        <v>2.2724899999999999</v>
      </c>
      <c r="D96">
        <v>2.1167090000000002</v>
      </c>
      <c r="E96">
        <v>2.2308370000000002</v>
      </c>
      <c r="F96">
        <v>2.175325</v>
      </c>
      <c r="G96">
        <v>0.70439600000000002</v>
      </c>
      <c r="H96">
        <v>0.75980499999999995</v>
      </c>
      <c r="I96">
        <v>0.73191399999999995</v>
      </c>
      <c r="J96">
        <v>0.78007300000000002</v>
      </c>
      <c r="K96">
        <v>2.5929259999999998</v>
      </c>
      <c r="L96">
        <v>2.5475449999999999</v>
      </c>
      <c r="M96">
        <v>2.710159</v>
      </c>
      <c r="N96">
        <v>2.5165099999999998</v>
      </c>
      <c r="O96">
        <v>2.2016369999999998</v>
      </c>
      <c r="P96">
        <v>2.153203</v>
      </c>
      <c r="Q96">
        <v>2.1978659999999999</v>
      </c>
      <c r="R96">
        <v>2.1887460000000001</v>
      </c>
      <c r="S96">
        <v>7.2341000000000003E-2</v>
      </c>
      <c r="T96">
        <v>1.874665</v>
      </c>
      <c r="U96">
        <v>2.185746</v>
      </c>
      <c r="V96">
        <v>2.1528510000000001</v>
      </c>
      <c r="W96">
        <v>2.1307119999999999</v>
      </c>
      <c r="X96">
        <v>2.2032310000000002</v>
      </c>
      <c r="Y96">
        <v>2.2102080000000002</v>
      </c>
      <c r="Z96">
        <v>2.1808670000000001</v>
      </c>
      <c r="AA96">
        <v>1.975344</v>
      </c>
      <c r="AB96">
        <v>2.2417289999999999</v>
      </c>
      <c r="AC96">
        <v>2.1324459999999998</v>
      </c>
      <c r="AD96">
        <v>2.1260439999999998</v>
      </c>
      <c r="AE96">
        <v>2.1423570000000001</v>
      </c>
      <c r="AF96">
        <v>2.1415929999999999</v>
      </c>
      <c r="AG96">
        <v>2.1610849999999999</v>
      </c>
      <c r="AH96">
        <v>2.133105</v>
      </c>
      <c r="AI96">
        <v>1.693613</v>
      </c>
      <c r="AJ96">
        <v>2.2022330000000001</v>
      </c>
      <c r="AK96">
        <v>2.1942219999999999</v>
      </c>
      <c r="AL96">
        <v>2.2123370000000002</v>
      </c>
      <c r="AM96">
        <v>2.1662689999999998</v>
      </c>
      <c r="AN96">
        <v>2.1912440000000002</v>
      </c>
      <c r="AO96">
        <v>2.1890740000000002</v>
      </c>
      <c r="AP96">
        <v>2.213473</v>
      </c>
      <c r="AQ96">
        <v>2.1418110000000001</v>
      </c>
      <c r="AR96">
        <v>2.207427</v>
      </c>
      <c r="AS96">
        <v>2.1691989999999999</v>
      </c>
      <c r="AT96">
        <v>2.1105619999999998</v>
      </c>
      <c r="AU96">
        <v>2.2228379999999999</v>
      </c>
      <c r="AV96">
        <v>2.2477909999999999</v>
      </c>
      <c r="AW96">
        <v>2.2783060000000002</v>
      </c>
      <c r="AX96">
        <v>2.245663</v>
      </c>
      <c r="AY96">
        <v>2.012934</v>
      </c>
      <c r="AZ96">
        <v>2.0840610000000002</v>
      </c>
      <c r="BA96">
        <v>2.227992</v>
      </c>
      <c r="BB96">
        <v>2.1852399999999998</v>
      </c>
      <c r="BC96">
        <v>2.247957</v>
      </c>
      <c r="BD96">
        <v>2.1206510000000001</v>
      </c>
      <c r="BE96">
        <v>2.2570760000000001</v>
      </c>
      <c r="BF96">
        <v>2.2070409999999998</v>
      </c>
      <c r="BG96">
        <v>2.1490320000000001</v>
      </c>
      <c r="BH96">
        <v>2.1477970000000002</v>
      </c>
      <c r="BI96">
        <v>2.1755550000000001</v>
      </c>
      <c r="BJ96">
        <v>2.1745730000000001</v>
      </c>
      <c r="BK96">
        <v>2.192132</v>
      </c>
      <c r="BL96">
        <v>2.213635</v>
      </c>
      <c r="BM96">
        <v>2.210385</v>
      </c>
      <c r="BN96">
        <v>2.1631939999999998</v>
      </c>
      <c r="BO96">
        <v>2.5495329999999998</v>
      </c>
      <c r="BP96">
        <v>2.7500119999999999</v>
      </c>
      <c r="BQ96">
        <v>2.7351329999999998</v>
      </c>
      <c r="BR96">
        <v>2.5253619999999999</v>
      </c>
      <c r="BS96">
        <v>2.4848509999999999</v>
      </c>
      <c r="BT96">
        <v>2.4456199999999999</v>
      </c>
      <c r="BU96">
        <v>2.376576</v>
      </c>
      <c r="BV96">
        <v>2.35331</v>
      </c>
      <c r="BW96">
        <v>1.764384</v>
      </c>
      <c r="BX96">
        <v>2.0216630000000002</v>
      </c>
      <c r="BY96">
        <v>2.1288930000000001</v>
      </c>
      <c r="BZ96">
        <v>2.0970710000000001</v>
      </c>
      <c r="CA96">
        <v>2.1472419999999999</v>
      </c>
      <c r="CB96">
        <v>2.107853</v>
      </c>
      <c r="CC96">
        <v>2.1820369999999998</v>
      </c>
      <c r="CD96">
        <v>2.158388</v>
      </c>
    </row>
    <row r="97" spans="1:82">
      <c r="A97">
        <v>73.476944000000003</v>
      </c>
      <c r="B97" s="3">
        <v>3.0615393518518519</v>
      </c>
      <c r="C97">
        <v>2.2787739999999999</v>
      </c>
      <c r="D97">
        <v>2.1351779999999998</v>
      </c>
      <c r="E97">
        <v>2.2514080000000001</v>
      </c>
      <c r="F97">
        <v>2.201902</v>
      </c>
      <c r="G97">
        <v>0.662524</v>
      </c>
      <c r="H97">
        <v>0.72193499999999999</v>
      </c>
      <c r="I97">
        <v>0.69548600000000005</v>
      </c>
      <c r="J97">
        <v>0.74254900000000001</v>
      </c>
      <c r="K97">
        <v>2.6258240000000002</v>
      </c>
      <c r="L97">
        <v>2.5801050000000001</v>
      </c>
      <c r="M97">
        <v>2.7486739999999998</v>
      </c>
      <c r="N97">
        <v>2.5431859999999999</v>
      </c>
      <c r="O97">
        <v>2.2192780000000001</v>
      </c>
      <c r="P97">
        <v>2.1674470000000001</v>
      </c>
      <c r="Q97">
        <v>2.2186680000000001</v>
      </c>
      <c r="R97">
        <v>2.1978010000000001</v>
      </c>
      <c r="S97">
        <v>7.3944999999999997E-2</v>
      </c>
      <c r="T97">
        <v>1.8914979999999999</v>
      </c>
      <c r="U97">
        <v>2.2027260000000002</v>
      </c>
      <c r="V97">
        <v>2.1772840000000002</v>
      </c>
      <c r="W97">
        <v>2.1522239999999999</v>
      </c>
      <c r="X97">
        <v>2.2138499999999999</v>
      </c>
      <c r="Y97">
        <v>2.2406830000000002</v>
      </c>
      <c r="Z97">
        <v>2.1983630000000001</v>
      </c>
      <c r="AA97">
        <v>1.9912049999999999</v>
      </c>
      <c r="AB97">
        <v>2.267201</v>
      </c>
      <c r="AC97">
        <v>2.1583209999999999</v>
      </c>
      <c r="AD97">
        <v>2.140625</v>
      </c>
      <c r="AE97">
        <v>2.1611699999999998</v>
      </c>
      <c r="AF97">
        <v>2.1677300000000002</v>
      </c>
      <c r="AG97">
        <v>2.1778499999999998</v>
      </c>
      <c r="AH97">
        <v>2.1573259999999999</v>
      </c>
      <c r="AI97">
        <v>1.7118169999999999</v>
      </c>
      <c r="AJ97">
        <v>2.2244890000000002</v>
      </c>
      <c r="AK97">
        <v>2.2152590000000001</v>
      </c>
      <c r="AL97">
        <v>2.2440899999999999</v>
      </c>
      <c r="AM97">
        <v>2.1928700000000001</v>
      </c>
      <c r="AN97">
        <v>2.221492</v>
      </c>
      <c r="AO97">
        <v>2.2170679999999998</v>
      </c>
      <c r="AP97">
        <v>2.2191350000000001</v>
      </c>
      <c r="AQ97">
        <v>2.1641530000000002</v>
      </c>
      <c r="AR97">
        <v>2.2218719999999998</v>
      </c>
      <c r="AS97">
        <v>2.1721680000000001</v>
      </c>
      <c r="AT97">
        <v>2.1479879999999998</v>
      </c>
      <c r="AU97">
        <v>2.2432729999999999</v>
      </c>
      <c r="AV97">
        <v>2.2795960000000002</v>
      </c>
      <c r="AW97">
        <v>2.3086500000000001</v>
      </c>
      <c r="AX97">
        <v>2.2598799999999999</v>
      </c>
      <c r="AY97">
        <v>2.0286659999999999</v>
      </c>
      <c r="AZ97">
        <v>2.0998100000000002</v>
      </c>
      <c r="BA97">
        <v>2.2495370000000001</v>
      </c>
      <c r="BB97">
        <v>2.198607</v>
      </c>
      <c r="BC97">
        <v>2.2715770000000002</v>
      </c>
      <c r="BD97">
        <v>2.1412429999999998</v>
      </c>
      <c r="BE97">
        <v>2.2841680000000002</v>
      </c>
      <c r="BF97">
        <v>2.2167439999999998</v>
      </c>
      <c r="BG97">
        <v>2.1584699999999999</v>
      </c>
      <c r="BH97">
        <v>2.1586750000000001</v>
      </c>
      <c r="BI97">
        <v>2.1912980000000002</v>
      </c>
      <c r="BJ97">
        <v>2.1843370000000002</v>
      </c>
      <c r="BK97">
        <v>2.2072600000000002</v>
      </c>
      <c r="BL97">
        <v>2.2322959999999998</v>
      </c>
      <c r="BM97">
        <v>2.2324480000000002</v>
      </c>
      <c r="BN97">
        <v>2.1643560000000002</v>
      </c>
      <c r="BO97">
        <v>2.5727579999999999</v>
      </c>
      <c r="BP97">
        <v>2.7889309999999998</v>
      </c>
      <c r="BQ97">
        <v>2.7778179999999999</v>
      </c>
      <c r="BR97">
        <v>2.5526170000000001</v>
      </c>
      <c r="BS97">
        <v>2.5178880000000001</v>
      </c>
      <c r="BT97">
        <v>2.4732759999999998</v>
      </c>
      <c r="BU97">
        <v>2.3946719999999999</v>
      </c>
      <c r="BV97">
        <v>2.3615179999999998</v>
      </c>
      <c r="BW97">
        <v>1.769209</v>
      </c>
      <c r="BX97">
        <v>2.0350190000000001</v>
      </c>
      <c r="BY97">
        <v>2.1461039999999998</v>
      </c>
      <c r="BZ97">
        <v>2.1174400000000002</v>
      </c>
      <c r="CA97">
        <v>2.1532019999999998</v>
      </c>
      <c r="CB97">
        <v>2.1263800000000002</v>
      </c>
      <c r="CC97">
        <v>2.2007639999999999</v>
      </c>
      <c r="CD97">
        <v>2.1758959999999998</v>
      </c>
    </row>
    <row r="98" spans="1:82">
      <c r="A98">
        <v>74.476944000000003</v>
      </c>
      <c r="B98" s="3">
        <v>3.1032060185185184</v>
      </c>
      <c r="C98">
        <v>2.293123</v>
      </c>
      <c r="D98">
        <v>2.147024</v>
      </c>
      <c r="E98">
        <v>2.2681279999999999</v>
      </c>
      <c r="F98">
        <v>2.2179769999999999</v>
      </c>
      <c r="G98">
        <v>0.62557600000000002</v>
      </c>
      <c r="H98">
        <v>0.68449400000000005</v>
      </c>
      <c r="I98">
        <v>0.66092700000000004</v>
      </c>
      <c r="J98">
        <v>0.70684499999999995</v>
      </c>
      <c r="K98">
        <v>2.662283</v>
      </c>
      <c r="L98">
        <v>2.6158260000000002</v>
      </c>
      <c r="M98">
        <v>2.782057</v>
      </c>
      <c r="N98">
        <v>2.5818979999999998</v>
      </c>
      <c r="O98">
        <v>2.2364980000000001</v>
      </c>
      <c r="P98">
        <v>2.1824059999999998</v>
      </c>
      <c r="Q98">
        <v>2.233428</v>
      </c>
      <c r="R98">
        <v>2.2170779999999999</v>
      </c>
      <c r="S98">
        <v>7.4575000000000002E-2</v>
      </c>
      <c r="T98">
        <v>1.907314</v>
      </c>
      <c r="U98">
        <v>2.219554</v>
      </c>
      <c r="V98">
        <v>2.1869200000000002</v>
      </c>
      <c r="W98">
        <v>2.1577899999999999</v>
      </c>
      <c r="X98">
        <v>2.2321680000000002</v>
      </c>
      <c r="Y98">
        <v>2.2618490000000002</v>
      </c>
      <c r="Z98">
        <v>2.214448</v>
      </c>
      <c r="AA98">
        <v>2.0001449999999998</v>
      </c>
      <c r="AB98">
        <v>2.2741750000000001</v>
      </c>
      <c r="AC98">
        <v>2.1654300000000002</v>
      </c>
      <c r="AD98">
        <v>2.1556129999999998</v>
      </c>
      <c r="AE98">
        <v>2.1773020000000001</v>
      </c>
      <c r="AF98">
        <v>2.1882100000000002</v>
      </c>
      <c r="AG98">
        <v>2.1976770000000001</v>
      </c>
      <c r="AH98">
        <v>2.1706530000000002</v>
      </c>
      <c r="AI98">
        <v>1.7416860000000001</v>
      </c>
      <c r="AJ98">
        <v>2.2397749999999998</v>
      </c>
      <c r="AK98">
        <v>2.221495</v>
      </c>
      <c r="AL98">
        <v>2.264748</v>
      </c>
      <c r="AM98">
        <v>2.2171509999999999</v>
      </c>
      <c r="AN98">
        <v>2.2404389999999998</v>
      </c>
      <c r="AO98">
        <v>2.2464559999999998</v>
      </c>
      <c r="AP98">
        <v>2.2393640000000001</v>
      </c>
      <c r="AQ98">
        <v>2.190642</v>
      </c>
      <c r="AR98">
        <v>2.2378469999999999</v>
      </c>
      <c r="AS98">
        <v>2.1849750000000001</v>
      </c>
      <c r="AT98">
        <v>2.1714190000000002</v>
      </c>
      <c r="AU98">
        <v>2.2493020000000001</v>
      </c>
      <c r="AV98">
        <v>2.2917049999999999</v>
      </c>
      <c r="AW98">
        <v>2.3184390000000001</v>
      </c>
      <c r="AX98">
        <v>2.2730589999999999</v>
      </c>
      <c r="AY98">
        <v>2.0426250000000001</v>
      </c>
      <c r="AZ98">
        <v>2.122754</v>
      </c>
      <c r="BA98">
        <v>2.2619609999999999</v>
      </c>
      <c r="BB98">
        <v>2.222083</v>
      </c>
      <c r="BC98">
        <v>2.2802750000000001</v>
      </c>
      <c r="BD98">
        <v>2.1529319999999998</v>
      </c>
      <c r="BE98">
        <v>2.3089430000000002</v>
      </c>
      <c r="BF98">
        <v>2.2375859999999999</v>
      </c>
      <c r="BG98">
        <v>2.1684510000000001</v>
      </c>
      <c r="BH98">
        <v>2.1823190000000001</v>
      </c>
      <c r="BI98">
        <v>2.2143389999999998</v>
      </c>
      <c r="BJ98">
        <v>2.2113870000000002</v>
      </c>
      <c r="BK98">
        <v>2.2280250000000001</v>
      </c>
      <c r="BL98">
        <v>2.2461280000000001</v>
      </c>
      <c r="BM98">
        <v>2.2538390000000001</v>
      </c>
      <c r="BN98">
        <v>2.1948210000000001</v>
      </c>
      <c r="BO98">
        <v>2.606636</v>
      </c>
      <c r="BP98">
        <v>2.828951</v>
      </c>
      <c r="BQ98">
        <v>2.817253</v>
      </c>
      <c r="BR98">
        <v>2.594481</v>
      </c>
      <c r="BS98">
        <v>2.5377269999999998</v>
      </c>
      <c r="BT98">
        <v>2.495298</v>
      </c>
      <c r="BU98">
        <v>2.4299210000000002</v>
      </c>
      <c r="BV98">
        <v>2.3680469999999998</v>
      </c>
      <c r="BW98">
        <v>1.777882</v>
      </c>
      <c r="BX98">
        <v>2.0465469999999999</v>
      </c>
      <c r="BY98">
        <v>2.1687940000000001</v>
      </c>
      <c r="BZ98">
        <v>2.1319849999999998</v>
      </c>
      <c r="CA98">
        <v>2.1653259999999999</v>
      </c>
      <c r="CB98">
        <v>2.1352180000000001</v>
      </c>
      <c r="CC98">
        <v>2.2159200000000001</v>
      </c>
      <c r="CD98">
        <v>2.2040799999999998</v>
      </c>
    </row>
    <row r="99" spans="1:82">
      <c r="A99">
        <v>75.476944000000003</v>
      </c>
      <c r="B99" s="3">
        <v>3.1448726851851849</v>
      </c>
      <c r="C99">
        <v>2.3226010000000001</v>
      </c>
      <c r="D99">
        <v>2.1667890000000001</v>
      </c>
      <c r="E99">
        <v>2.2735240000000001</v>
      </c>
      <c r="F99">
        <v>2.2360310000000001</v>
      </c>
      <c r="G99">
        <v>0.58138400000000001</v>
      </c>
      <c r="H99">
        <v>0.64581299999999997</v>
      </c>
      <c r="I99">
        <v>0.62728399999999995</v>
      </c>
      <c r="J99">
        <v>0.67239400000000005</v>
      </c>
      <c r="K99">
        <v>2.6987909999999999</v>
      </c>
      <c r="L99">
        <v>2.6433110000000002</v>
      </c>
      <c r="M99">
        <v>2.8185310000000001</v>
      </c>
      <c r="N99">
        <v>2.6136979999999999</v>
      </c>
      <c r="O99">
        <v>2.2663519999999999</v>
      </c>
      <c r="P99">
        <v>2.194753</v>
      </c>
      <c r="Q99">
        <v>2.254232</v>
      </c>
      <c r="R99">
        <v>2.228809</v>
      </c>
      <c r="S99">
        <v>7.399E-2</v>
      </c>
      <c r="T99">
        <v>1.9224000000000001</v>
      </c>
      <c r="U99">
        <v>2.2256990000000001</v>
      </c>
      <c r="V99">
        <v>2.2029969999999999</v>
      </c>
      <c r="W99">
        <v>2.1735730000000002</v>
      </c>
      <c r="X99">
        <v>2.25807</v>
      </c>
      <c r="Y99">
        <v>2.2797179999999999</v>
      </c>
      <c r="Z99">
        <v>2.2378909999999999</v>
      </c>
      <c r="AA99">
        <v>2.0066359999999999</v>
      </c>
      <c r="AB99">
        <v>2.300983</v>
      </c>
      <c r="AC99">
        <v>2.1752289999999999</v>
      </c>
      <c r="AD99">
        <v>2.1762549999999998</v>
      </c>
      <c r="AE99">
        <v>2.198896</v>
      </c>
      <c r="AF99">
        <v>2.2133720000000001</v>
      </c>
      <c r="AG99">
        <v>2.208914</v>
      </c>
      <c r="AH99">
        <v>2.1783969999999999</v>
      </c>
      <c r="AI99">
        <v>1.7714639999999999</v>
      </c>
      <c r="AJ99">
        <v>2.252097</v>
      </c>
      <c r="AK99">
        <v>2.2388819999999998</v>
      </c>
      <c r="AL99">
        <v>2.2764419999999999</v>
      </c>
      <c r="AM99">
        <v>2.2260749999999998</v>
      </c>
      <c r="AN99">
        <v>2.2478120000000001</v>
      </c>
      <c r="AO99">
        <v>2.2613989999999999</v>
      </c>
      <c r="AP99">
        <v>2.269218</v>
      </c>
      <c r="AQ99">
        <v>2.203735</v>
      </c>
      <c r="AR99">
        <v>2.2592120000000002</v>
      </c>
      <c r="AS99">
        <v>2.202207</v>
      </c>
      <c r="AT99">
        <v>2.1826669999999999</v>
      </c>
      <c r="AU99">
        <v>2.2701410000000002</v>
      </c>
      <c r="AV99">
        <v>2.3187570000000002</v>
      </c>
      <c r="AW99">
        <v>2.332741</v>
      </c>
      <c r="AX99">
        <v>2.293024</v>
      </c>
      <c r="AY99">
        <v>2.058176</v>
      </c>
      <c r="AZ99">
        <v>2.1304669999999999</v>
      </c>
      <c r="BA99">
        <v>2.2779759999999998</v>
      </c>
      <c r="BB99">
        <v>2.2438920000000002</v>
      </c>
      <c r="BC99">
        <v>2.2974380000000001</v>
      </c>
      <c r="BD99">
        <v>2.1878579999999999</v>
      </c>
      <c r="BE99">
        <v>2.323985</v>
      </c>
      <c r="BF99">
        <v>2.2663600000000002</v>
      </c>
      <c r="BG99">
        <v>2.1804130000000002</v>
      </c>
      <c r="BH99">
        <v>2.1953990000000001</v>
      </c>
      <c r="BI99">
        <v>2.2341220000000002</v>
      </c>
      <c r="BJ99">
        <v>2.2260620000000002</v>
      </c>
      <c r="BK99">
        <v>2.242086</v>
      </c>
      <c r="BL99">
        <v>2.265606</v>
      </c>
      <c r="BM99">
        <v>2.269828</v>
      </c>
      <c r="BN99">
        <v>2.2123499999999998</v>
      </c>
      <c r="BO99">
        <v>2.6349390000000001</v>
      </c>
      <c r="BP99">
        <v>2.861853</v>
      </c>
      <c r="BQ99">
        <v>2.8582519999999998</v>
      </c>
      <c r="BR99">
        <v>2.6124420000000002</v>
      </c>
      <c r="BS99">
        <v>2.576581</v>
      </c>
      <c r="BT99">
        <v>2.524527</v>
      </c>
      <c r="BU99">
        <v>2.44997</v>
      </c>
      <c r="BV99">
        <v>2.3920710000000001</v>
      </c>
      <c r="BW99">
        <v>1.7951220000000001</v>
      </c>
      <c r="BX99">
        <v>2.0579580000000002</v>
      </c>
      <c r="BY99">
        <v>2.1860499999999998</v>
      </c>
      <c r="BZ99">
        <v>2.133861</v>
      </c>
      <c r="CA99">
        <v>2.1864490000000001</v>
      </c>
      <c r="CB99">
        <v>2.1616059999999999</v>
      </c>
      <c r="CC99">
        <v>2.236116</v>
      </c>
      <c r="CD99">
        <v>2.2168730000000001</v>
      </c>
    </row>
    <row r="100" spans="1:82">
      <c r="A100">
        <v>76.476944000000003</v>
      </c>
      <c r="B100" s="3">
        <v>3.1865393518518519</v>
      </c>
      <c r="C100">
        <v>2.3403510000000001</v>
      </c>
      <c r="D100">
        <v>2.1768139999999998</v>
      </c>
      <c r="E100">
        <v>2.2847209999999998</v>
      </c>
      <c r="F100">
        <v>2.2392289999999999</v>
      </c>
      <c r="G100">
        <v>0.54572299999999996</v>
      </c>
      <c r="H100">
        <v>0.60932399999999998</v>
      </c>
      <c r="I100">
        <v>0.59358200000000005</v>
      </c>
      <c r="J100">
        <v>0.63857799999999998</v>
      </c>
      <c r="K100">
        <v>2.7290100000000002</v>
      </c>
      <c r="L100">
        <v>2.6808429999999999</v>
      </c>
      <c r="M100">
        <v>2.86232</v>
      </c>
      <c r="N100">
        <v>2.6462750000000002</v>
      </c>
      <c r="O100">
        <v>2.286359</v>
      </c>
      <c r="P100">
        <v>2.2139259999999998</v>
      </c>
      <c r="Q100">
        <v>2.2767140000000001</v>
      </c>
      <c r="R100">
        <v>2.2378439999999999</v>
      </c>
      <c r="S100">
        <v>7.2886999999999993E-2</v>
      </c>
      <c r="T100">
        <v>1.9377230000000001</v>
      </c>
      <c r="U100">
        <v>2.2549549999999998</v>
      </c>
      <c r="V100">
        <v>2.227983</v>
      </c>
      <c r="W100">
        <v>2.1924269999999999</v>
      </c>
      <c r="X100">
        <v>2.2811729999999999</v>
      </c>
      <c r="Y100">
        <v>2.311906</v>
      </c>
      <c r="Z100">
        <v>2.2494589999999999</v>
      </c>
      <c r="AA100">
        <v>2.0294789999999998</v>
      </c>
      <c r="AB100">
        <v>2.3277139999999998</v>
      </c>
      <c r="AC100">
        <v>2.1872120000000002</v>
      </c>
      <c r="AD100">
        <v>2.1993079999999998</v>
      </c>
      <c r="AE100">
        <v>2.2232029999999998</v>
      </c>
      <c r="AF100">
        <v>2.2188729999999999</v>
      </c>
      <c r="AG100">
        <v>2.2399990000000001</v>
      </c>
      <c r="AH100">
        <v>2.1941920000000001</v>
      </c>
      <c r="AI100">
        <v>1.7877890000000001</v>
      </c>
      <c r="AJ100">
        <v>2.2804760000000002</v>
      </c>
      <c r="AK100">
        <v>2.2724639999999998</v>
      </c>
      <c r="AL100">
        <v>2.3085290000000001</v>
      </c>
      <c r="AM100">
        <v>2.237698</v>
      </c>
      <c r="AN100">
        <v>2.2703890000000002</v>
      </c>
      <c r="AO100">
        <v>2.2746909999999998</v>
      </c>
      <c r="AP100">
        <v>2.281539</v>
      </c>
      <c r="AQ100">
        <v>2.2348080000000001</v>
      </c>
      <c r="AR100">
        <v>2.282915</v>
      </c>
      <c r="AS100">
        <v>2.216224</v>
      </c>
      <c r="AT100">
        <v>2.194242</v>
      </c>
      <c r="AU100">
        <v>2.2781400000000001</v>
      </c>
      <c r="AV100">
        <v>2.3356219999999999</v>
      </c>
      <c r="AW100">
        <v>2.3567480000000001</v>
      </c>
      <c r="AX100">
        <v>2.298432</v>
      </c>
      <c r="AY100">
        <v>2.0648300000000002</v>
      </c>
      <c r="AZ100">
        <v>2.1410089999999999</v>
      </c>
      <c r="BA100">
        <v>2.297167</v>
      </c>
      <c r="BB100">
        <v>2.2655910000000001</v>
      </c>
      <c r="BC100">
        <v>2.324071</v>
      </c>
      <c r="BD100">
        <v>2.2107619999999999</v>
      </c>
      <c r="BE100">
        <v>2.3467630000000002</v>
      </c>
      <c r="BF100">
        <v>2.2778700000000001</v>
      </c>
      <c r="BG100">
        <v>2.194299</v>
      </c>
      <c r="BH100">
        <v>2.216221</v>
      </c>
      <c r="BI100">
        <v>2.2494670000000001</v>
      </c>
      <c r="BJ100">
        <v>2.2509890000000001</v>
      </c>
      <c r="BK100">
        <v>2.2583709999999999</v>
      </c>
      <c r="BL100">
        <v>2.272106</v>
      </c>
      <c r="BM100">
        <v>2.2815699999999999</v>
      </c>
      <c r="BN100">
        <v>2.2222870000000001</v>
      </c>
      <c r="BO100">
        <v>2.6761819999999998</v>
      </c>
      <c r="BP100">
        <v>2.8975780000000002</v>
      </c>
      <c r="BQ100">
        <v>2.9061530000000002</v>
      </c>
      <c r="BR100">
        <v>2.644987</v>
      </c>
      <c r="BS100">
        <v>2.596203</v>
      </c>
      <c r="BT100">
        <v>2.5587439999999999</v>
      </c>
      <c r="BU100">
        <v>2.4672830000000001</v>
      </c>
      <c r="BV100">
        <v>2.4234089999999999</v>
      </c>
      <c r="BW100">
        <v>1.814276</v>
      </c>
      <c r="BX100">
        <v>2.0750320000000002</v>
      </c>
      <c r="BY100">
        <v>2.1966519999999998</v>
      </c>
      <c r="BZ100">
        <v>2.150855</v>
      </c>
      <c r="CA100">
        <v>2.1967110000000001</v>
      </c>
      <c r="CB100">
        <v>2.1741450000000002</v>
      </c>
      <c r="CC100">
        <v>2.244354</v>
      </c>
      <c r="CD100">
        <v>2.222839</v>
      </c>
    </row>
    <row r="101" spans="1:82">
      <c r="A101">
        <v>77.477221999999998</v>
      </c>
      <c r="B101" s="3">
        <v>3.2282175925925927</v>
      </c>
      <c r="C101">
        <v>2.3572380000000002</v>
      </c>
      <c r="D101">
        <v>2.1960860000000002</v>
      </c>
      <c r="E101">
        <v>2.3107530000000001</v>
      </c>
      <c r="F101">
        <v>2.252513</v>
      </c>
      <c r="G101">
        <v>0.51263099999999995</v>
      </c>
      <c r="H101">
        <v>0.57614200000000004</v>
      </c>
      <c r="I101">
        <v>0.55835400000000002</v>
      </c>
      <c r="J101">
        <v>0.60375100000000004</v>
      </c>
      <c r="K101">
        <v>2.7833709999999998</v>
      </c>
      <c r="L101">
        <v>2.7174330000000002</v>
      </c>
      <c r="M101">
        <v>2.9041399999999999</v>
      </c>
      <c r="N101">
        <v>2.6783830000000002</v>
      </c>
      <c r="O101">
        <v>2.3137029999999998</v>
      </c>
      <c r="P101">
        <v>2.227868</v>
      </c>
      <c r="Q101">
        <v>2.2915130000000001</v>
      </c>
      <c r="R101">
        <v>2.255325</v>
      </c>
      <c r="S101">
        <v>7.3079000000000005E-2</v>
      </c>
      <c r="T101">
        <v>1.950896</v>
      </c>
      <c r="U101">
        <v>2.2777379999999998</v>
      </c>
      <c r="V101">
        <v>2.2516590000000001</v>
      </c>
      <c r="W101">
        <v>2.2063280000000001</v>
      </c>
      <c r="X101">
        <v>2.3029829999999998</v>
      </c>
      <c r="Y101">
        <v>2.325698</v>
      </c>
      <c r="Z101">
        <v>2.2789619999999999</v>
      </c>
      <c r="AA101">
        <v>2.0381840000000002</v>
      </c>
      <c r="AB101">
        <v>2.344827</v>
      </c>
      <c r="AC101">
        <v>2.206143</v>
      </c>
      <c r="AD101">
        <v>2.2342490000000002</v>
      </c>
      <c r="AE101">
        <v>2.2407819999999998</v>
      </c>
      <c r="AF101">
        <v>2.2346599999999999</v>
      </c>
      <c r="AG101">
        <v>2.2598470000000002</v>
      </c>
      <c r="AH101">
        <v>2.2075930000000001</v>
      </c>
      <c r="AI101">
        <v>1.801226</v>
      </c>
      <c r="AJ101">
        <v>2.3043049999999998</v>
      </c>
      <c r="AK101">
        <v>2.2763260000000001</v>
      </c>
      <c r="AL101">
        <v>2.3230979999999999</v>
      </c>
      <c r="AM101">
        <v>2.2631290000000002</v>
      </c>
      <c r="AN101">
        <v>2.2961209999999999</v>
      </c>
      <c r="AO101">
        <v>2.2859250000000002</v>
      </c>
      <c r="AP101">
        <v>2.3118270000000001</v>
      </c>
      <c r="AQ101">
        <v>2.269466</v>
      </c>
      <c r="AR101">
        <v>2.305342</v>
      </c>
      <c r="AS101">
        <v>2.2248960000000002</v>
      </c>
      <c r="AT101">
        <v>2.2057920000000002</v>
      </c>
      <c r="AU101">
        <v>2.2992300000000001</v>
      </c>
      <c r="AV101">
        <v>2.3489990000000001</v>
      </c>
      <c r="AW101">
        <v>2.3732009999999999</v>
      </c>
      <c r="AX101">
        <v>2.3114409999999999</v>
      </c>
      <c r="AY101">
        <v>2.0833840000000001</v>
      </c>
      <c r="AZ101">
        <v>2.1620270000000001</v>
      </c>
      <c r="BA101">
        <v>2.3145570000000002</v>
      </c>
      <c r="BB101">
        <v>2.2773919999999999</v>
      </c>
      <c r="BC101">
        <v>2.3425129999999998</v>
      </c>
      <c r="BD101">
        <v>2.2250079999999999</v>
      </c>
      <c r="BE101">
        <v>2.366533</v>
      </c>
      <c r="BF101">
        <v>2.2907139999999999</v>
      </c>
      <c r="BG101">
        <v>2.2210489999999998</v>
      </c>
      <c r="BH101">
        <v>2.2345139999999999</v>
      </c>
      <c r="BI101">
        <v>2.2712870000000001</v>
      </c>
      <c r="BJ101">
        <v>2.257695</v>
      </c>
      <c r="BK101">
        <v>2.2756240000000001</v>
      </c>
      <c r="BL101">
        <v>2.2988360000000001</v>
      </c>
      <c r="BM101">
        <v>2.3031730000000001</v>
      </c>
      <c r="BN101">
        <v>2.2470539999999999</v>
      </c>
      <c r="BO101">
        <v>2.7082700000000002</v>
      </c>
      <c r="BP101">
        <v>2.9333360000000002</v>
      </c>
      <c r="BQ101">
        <v>2.940223</v>
      </c>
      <c r="BR101">
        <v>2.6718869999999999</v>
      </c>
      <c r="BS101">
        <v>2.6249289999999998</v>
      </c>
      <c r="BT101">
        <v>2.592482</v>
      </c>
      <c r="BU101">
        <v>2.4974090000000002</v>
      </c>
      <c r="BV101">
        <v>2.4440149999999998</v>
      </c>
      <c r="BW101">
        <v>1.825985</v>
      </c>
      <c r="BX101">
        <v>2.0899779999999999</v>
      </c>
      <c r="BY101">
        <v>2.2196910000000001</v>
      </c>
      <c r="BZ101">
        <v>2.1675749999999998</v>
      </c>
      <c r="CA101">
        <v>2.2077960000000001</v>
      </c>
      <c r="CB101">
        <v>2.185012</v>
      </c>
      <c r="CC101">
        <v>2.2727330000000001</v>
      </c>
      <c r="CD101">
        <v>2.2295539999999998</v>
      </c>
    </row>
    <row r="102" spans="1:82">
      <c r="A102">
        <v>78.476944000000003</v>
      </c>
      <c r="B102" s="3">
        <v>3.2698726851851849</v>
      </c>
      <c r="C102">
        <v>2.368198</v>
      </c>
      <c r="D102">
        <v>2.2051660000000002</v>
      </c>
      <c r="E102">
        <v>2.3216700000000001</v>
      </c>
      <c r="F102">
        <v>2.265368</v>
      </c>
      <c r="G102">
        <v>0.48329800000000001</v>
      </c>
      <c r="H102">
        <v>0.54176299999999999</v>
      </c>
      <c r="I102">
        <v>0.53317400000000004</v>
      </c>
      <c r="J102">
        <v>0.57111699999999999</v>
      </c>
      <c r="K102">
        <v>2.802664</v>
      </c>
      <c r="L102">
        <v>2.7533530000000002</v>
      </c>
      <c r="M102">
        <v>2.9463650000000001</v>
      </c>
      <c r="N102">
        <v>2.7090290000000001</v>
      </c>
      <c r="O102">
        <v>2.3238409999999998</v>
      </c>
      <c r="P102">
        <v>2.24363</v>
      </c>
      <c r="Q102">
        <v>2.3002289999999999</v>
      </c>
      <c r="R102">
        <v>2.265393</v>
      </c>
      <c r="S102">
        <v>7.1378999999999998E-2</v>
      </c>
      <c r="T102">
        <v>1.9670080000000001</v>
      </c>
      <c r="U102">
        <v>2.296287</v>
      </c>
      <c r="V102">
        <v>2.2657069999999999</v>
      </c>
      <c r="W102">
        <v>2.2314829999999999</v>
      </c>
      <c r="X102">
        <v>2.3148900000000001</v>
      </c>
      <c r="Y102">
        <v>2.3445320000000001</v>
      </c>
      <c r="Z102">
        <v>2.2933759999999999</v>
      </c>
      <c r="AA102">
        <v>2.0551699999999999</v>
      </c>
      <c r="AB102">
        <v>2.3664890000000001</v>
      </c>
      <c r="AC102">
        <v>2.2233900000000002</v>
      </c>
      <c r="AD102">
        <v>2.2394599999999998</v>
      </c>
      <c r="AE102">
        <v>2.2548720000000002</v>
      </c>
      <c r="AF102">
        <v>2.2540909999999998</v>
      </c>
      <c r="AG102">
        <v>2.2705259999999998</v>
      </c>
      <c r="AH102">
        <v>2.2218200000000001</v>
      </c>
      <c r="AI102">
        <v>1.814379</v>
      </c>
      <c r="AJ102">
        <v>2.3237329999999998</v>
      </c>
      <c r="AK102">
        <v>2.3055349999999999</v>
      </c>
      <c r="AL102">
        <v>2.3395920000000001</v>
      </c>
      <c r="AM102">
        <v>2.2854809999999999</v>
      </c>
      <c r="AN102">
        <v>2.3049409999999999</v>
      </c>
      <c r="AO102">
        <v>2.31135</v>
      </c>
      <c r="AP102">
        <v>2.327267</v>
      </c>
      <c r="AQ102">
        <v>2.290025</v>
      </c>
      <c r="AR102">
        <v>2.3207939999999998</v>
      </c>
      <c r="AS102">
        <v>2.2529439999999998</v>
      </c>
      <c r="AT102">
        <v>2.225222</v>
      </c>
      <c r="AU102">
        <v>2.3102809999999998</v>
      </c>
      <c r="AV102">
        <v>2.3656039999999998</v>
      </c>
      <c r="AW102">
        <v>2.3795380000000002</v>
      </c>
      <c r="AX102">
        <v>2.330613</v>
      </c>
      <c r="AY102">
        <v>2.1028479999999998</v>
      </c>
      <c r="AZ102">
        <v>2.1859510000000002</v>
      </c>
      <c r="BA102">
        <v>2.335693</v>
      </c>
      <c r="BB102">
        <v>2.2928959999999998</v>
      </c>
      <c r="BC102">
        <v>2.3598309999999998</v>
      </c>
      <c r="BD102">
        <v>2.248548</v>
      </c>
      <c r="BE102">
        <v>2.3774549999999999</v>
      </c>
      <c r="BF102">
        <v>2.296726</v>
      </c>
      <c r="BG102">
        <v>2.2270989999999999</v>
      </c>
      <c r="BH102">
        <v>2.2400910000000001</v>
      </c>
      <c r="BI102">
        <v>2.2762280000000001</v>
      </c>
      <c r="BJ102">
        <v>2.2755079999999999</v>
      </c>
      <c r="BK102">
        <v>2.2959770000000002</v>
      </c>
      <c r="BL102">
        <v>2.3221340000000001</v>
      </c>
      <c r="BM102">
        <v>2.3249460000000002</v>
      </c>
      <c r="BN102">
        <v>2.2533210000000001</v>
      </c>
      <c r="BO102">
        <v>2.7385299999999999</v>
      </c>
      <c r="BP102">
        <v>2.974415</v>
      </c>
      <c r="BQ102">
        <v>2.9807489999999999</v>
      </c>
      <c r="BR102">
        <v>2.7048260000000002</v>
      </c>
      <c r="BS102">
        <v>2.6584970000000001</v>
      </c>
      <c r="BT102">
        <v>2.5980150000000002</v>
      </c>
      <c r="BU102">
        <v>2.516473</v>
      </c>
      <c r="BV102">
        <v>2.4646919999999999</v>
      </c>
      <c r="BW102">
        <v>1.8238760000000001</v>
      </c>
      <c r="BX102">
        <v>2.103707</v>
      </c>
      <c r="BY102">
        <v>2.23211</v>
      </c>
      <c r="BZ102">
        <v>2.1757580000000001</v>
      </c>
      <c r="CA102">
        <v>2.2307980000000001</v>
      </c>
      <c r="CB102">
        <v>2.1975099999999999</v>
      </c>
      <c r="CC102">
        <v>2.2771330000000001</v>
      </c>
      <c r="CD102">
        <v>2.2372299999999998</v>
      </c>
    </row>
    <row r="103" spans="1:82">
      <c r="A103">
        <v>79.477221999999998</v>
      </c>
      <c r="B103" s="3">
        <v>3.3115509259259261</v>
      </c>
      <c r="C103">
        <v>2.3883809999999999</v>
      </c>
      <c r="D103">
        <v>2.2316250000000002</v>
      </c>
      <c r="E103">
        <v>2.3444919999999998</v>
      </c>
      <c r="F103">
        <v>2.2838259999999999</v>
      </c>
      <c r="G103">
        <v>0.45013599999999998</v>
      </c>
      <c r="H103">
        <v>0.51047299999999995</v>
      </c>
      <c r="I103">
        <v>0.50214499999999995</v>
      </c>
      <c r="J103">
        <v>0.54204699999999995</v>
      </c>
      <c r="K103">
        <v>2.840681</v>
      </c>
      <c r="L103">
        <v>2.8013530000000002</v>
      </c>
      <c r="M103">
        <v>2.9972819999999998</v>
      </c>
      <c r="N103">
        <v>2.7326839999999999</v>
      </c>
      <c r="O103">
        <v>2.3442639999999999</v>
      </c>
      <c r="P103">
        <v>2.2571979999999998</v>
      </c>
      <c r="Q103">
        <v>2.3288769999999999</v>
      </c>
      <c r="R103">
        <v>2.277981</v>
      </c>
      <c r="S103">
        <v>7.3543999999999998E-2</v>
      </c>
      <c r="T103">
        <v>1.9753670000000001</v>
      </c>
      <c r="U103">
        <v>2.3133859999999999</v>
      </c>
      <c r="V103">
        <v>2.2852079999999999</v>
      </c>
      <c r="W103">
        <v>2.2405949999999999</v>
      </c>
      <c r="X103">
        <v>2.3321710000000002</v>
      </c>
      <c r="Y103">
        <v>2.3624320000000001</v>
      </c>
      <c r="Z103">
        <v>2.3135050000000001</v>
      </c>
      <c r="AA103">
        <v>2.0733299999999999</v>
      </c>
      <c r="AB103">
        <v>2.3761410000000001</v>
      </c>
      <c r="AC103">
        <v>2.2437610000000001</v>
      </c>
      <c r="AD103">
        <v>2.2662079999999998</v>
      </c>
      <c r="AE103">
        <v>2.2833049999999999</v>
      </c>
      <c r="AF103">
        <v>2.275963</v>
      </c>
      <c r="AG103">
        <v>2.296586</v>
      </c>
      <c r="AH103">
        <v>2.241895</v>
      </c>
      <c r="AI103">
        <v>1.828935</v>
      </c>
      <c r="AJ103">
        <v>2.3527330000000002</v>
      </c>
      <c r="AK103">
        <v>2.3251059999999999</v>
      </c>
      <c r="AL103">
        <v>2.359912</v>
      </c>
      <c r="AM103">
        <v>2.2983470000000001</v>
      </c>
      <c r="AN103">
        <v>2.321977</v>
      </c>
      <c r="AO103">
        <v>2.3274599999999999</v>
      </c>
      <c r="AP103">
        <v>2.358975</v>
      </c>
      <c r="AQ103">
        <v>2.2927219999999999</v>
      </c>
      <c r="AR103">
        <v>2.338374</v>
      </c>
      <c r="AS103">
        <v>2.2669269999999999</v>
      </c>
      <c r="AT103">
        <v>2.2397779999999998</v>
      </c>
      <c r="AU103">
        <v>2.3210829999999998</v>
      </c>
      <c r="AV103">
        <v>2.3827189999999998</v>
      </c>
      <c r="AW103">
        <v>2.4259219999999999</v>
      </c>
      <c r="AX103">
        <v>2.348427</v>
      </c>
      <c r="AY103">
        <v>2.1202930000000002</v>
      </c>
      <c r="AZ103">
        <v>2.2036359999999999</v>
      </c>
      <c r="BA103">
        <v>2.3580909999999999</v>
      </c>
      <c r="BB103">
        <v>2.30884</v>
      </c>
      <c r="BC103">
        <v>2.3862260000000002</v>
      </c>
      <c r="BD103">
        <v>2.2698079999999998</v>
      </c>
      <c r="BE103">
        <v>2.4012769999999999</v>
      </c>
      <c r="BF103">
        <v>2.3206859999999998</v>
      </c>
      <c r="BG103">
        <v>2.2473480000000001</v>
      </c>
      <c r="BH103">
        <v>2.2561900000000001</v>
      </c>
      <c r="BI103">
        <v>2.2979910000000001</v>
      </c>
      <c r="BJ103">
        <v>2.2960340000000001</v>
      </c>
      <c r="BK103">
        <v>2.3166720000000001</v>
      </c>
      <c r="BL103">
        <v>2.3399589999999999</v>
      </c>
      <c r="BM103">
        <v>2.3550629999999999</v>
      </c>
      <c r="BN103">
        <v>2.2653240000000001</v>
      </c>
      <c r="BO103">
        <v>2.7807140000000001</v>
      </c>
      <c r="BP103">
        <v>3.0136970000000001</v>
      </c>
      <c r="BQ103">
        <v>3.028813</v>
      </c>
      <c r="BR103">
        <v>2.7466170000000001</v>
      </c>
      <c r="BS103">
        <v>2.6911800000000001</v>
      </c>
      <c r="BT103">
        <v>2.6237940000000002</v>
      </c>
      <c r="BU103">
        <v>2.5371769999999998</v>
      </c>
      <c r="BV103">
        <v>2.4885419999999998</v>
      </c>
      <c r="BW103">
        <v>1.8461890000000001</v>
      </c>
      <c r="BX103">
        <v>2.1181480000000001</v>
      </c>
      <c r="BY103">
        <v>2.2543739999999999</v>
      </c>
      <c r="BZ103">
        <v>2.1926920000000001</v>
      </c>
      <c r="CA103">
        <v>2.2462200000000001</v>
      </c>
      <c r="CB103">
        <v>2.2231540000000001</v>
      </c>
      <c r="CC103">
        <v>2.3086850000000001</v>
      </c>
      <c r="CD103">
        <v>2.252688</v>
      </c>
    </row>
    <row r="104" spans="1:82">
      <c r="A104">
        <v>80.477221999999998</v>
      </c>
      <c r="B104" s="3">
        <v>3.3532175925925927</v>
      </c>
      <c r="C104">
        <v>2.4088660000000002</v>
      </c>
      <c r="D104">
        <v>2.2486130000000002</v>
      </c>
      <c r="E104">
        <v>2.3505660000000002</v>
      </c>
      <c r="F104">
        <v>2.2888329999999999</v>
      </c>
      <c r="G104">
        <v>0.41869299999999998</v>
      </c>
      <c r="H104">
        <v>0.48199500000000001</v>
      </c>
      <c r="I104">
        <v>0.47186899999999998</v>
      </c>
      <c r="J104">
        <v>0.51110699999999998</v>
      </c>
      <c r="K104">
        <v>2.878428</v>
      </c>
      <c r="L104">
        <v>2.8326370000000001</v>
      </c>
      <c r="M104">
        <v>3.0180099999999999</v>
      </c>
      <c r="N104">
        <v>2.7618670000000001</v>
      </c>
      <c r="O104">
        <v>2.3630879999999999</v>
      </c>
      <c r="P104">
        <v>2.2618559999999999</v>
      </c>
      <c r="Q104">
        <v>2.3458420000000002</v>
      </c>
      <c r="R104">
        <v>2.2816160000000001</v>
      </c>
      <c r="S104">
        <v>7.0054000000000005E-2</v>
      </c>
      <c r="T104">
        <v>1.982248</v>
      </c>
      <c r="U104">
        <v>2.3211050000000002</v>
      </c>
      <c r="V104">
        <v>2.3016239999999999</v>
      </c>
      <c r="W104">
        <v>2.2567620000000002</v>
      </c>
      <c r="X104">
        <v>2.3559130000000001</v>
      </c>
      <c r="Y104">
        <v>2.3823080000000001</v>
      </c>
      <c r="Z104">
        <v>2.3161269999999998</v>
      </c>
      <c r="AA104">
        <v>2.0810050000000002</v>
      </c>
      <c r="AB104">
        <v>2.398374</v>
      </c>
      <c r="AC104">
        <v>2.2559300000000002</v>
      </c>
      <c r="AD104">
        <v>2.2868580000000001</v>
      </c>
      <c r="AE104">
        <v>2.29495</v>
      </c>
      <c r="AF104">
        <v>2.282006</v>
      </c>
      <c r="AG104">
        <v>2.3175669999999999</v>
      </c>
      <c r="AH104">
        <v>2.2563780000000002</v>
      </c>
      <c r="AI104">
        <v>1.8422320000000001</v>
      </c>
      <c r="AJ104">
        <v>2.3791669999999998</v>
      </c>
      <c r="AK104">
        <v>2.3450980000000001</v>
      </c>
      <c r="AL104">
        <v>2.3708640000000001</v>
      </c>
      <c r="AM104">
        <v>2.3049029999999999</v>
      </c>
      <c r="AN104">
        <v>2.3311109999999999</v>
      </c>
      <c r="AO104">
        <v>2.3398940000000001</v>
      </c>
      <c r="AP104">
        <v>2.3752179999999998</v>
      </c>
      <c r="AQ104">
        <v>2.318848</v>
      </c>
      <c r="AR104">
        <v>2.3603930000000002</v>
      </c>
      <c r="AS104">
        <v>2.286108</v>
      </c>
      <c r="AT104">
        <v>2.2488830000000002</v>
      </c>
      <c r="AU104">
        <v>2.343477</v>
      </c>
      <c r="AV104">
        <v>2.3975330000000001</v>
      </c>
      <c r="AW104">
        <v>2.4366240000000001</v>
      </c>
      <c r="AX104">
        <v>2.3536779999999999</v>
      </c>
      <c r="AY104">
        <v>2.1331850000000001</v>
      </c>
      <c r="AZ104">
        <v>2.2099850000000001</v>
      </c>
      <c r="BA104">
        <v>2.374317</v>
      </c>
      <c r="BB104">
        <v>2.318333</v>
      </c>
      <c r="BC104">
        <v>2.3942559999999999</v>
      </c>
      <c r="BD104">
        <v>2.2930709999999999</v>
      </c>
      <c r="BE104">
        <v>2.409211</v>
      </c>
      <c r="BF104">
        <v>2.3274319999999999</v>
      </c>
      <c r="BG104">
        <v>2.27135</v>
      </c>
      <c r="BH104">
        <v>2.273396</v>
      </c>
      <c r="BI104">
        <v>2.3134399999999999</v>
      </c>
      <c r="BJ104">
        <v>2.310962</v>
      </c>
      <c r="BK104">
        <v>2.3246699999999998</v>
      </c>
      <c r="BL104">
        <v>2.3619889999999999</v>
      </c>
      <c r="BM104">
        <v>2.3619319999999999</v>
      </c>
      <c r="BN104">
        <v>2.290645</v>
      </c>
      <c r="BO104">
        <v>2.8171810000000002</v>
      </c>
      <c r="BP104">
        <v>3.059869</v>
      </c>
      <c r="BQ104">
        <v>3.0576310000000002</v>
      </c>
      <c r="BR104">
        <v>2.769145</v>
      </c>
      <c r="BS104">
        <v>2.7251310000000002</v>
      </c>
      <c r="BT104">
        <v>2.6454369999999998</v>
      </c>
      <c r="BU104">
        <v>2.5719720000000001</v>
      </c>
      <c r="BV104">
        <v>2.5119470000000002</v>
      </c>
      <c r="BW104">
        <v>1.8549169999999999</v>
      </c>
      <c r="BX104">
        <v>2.1479509999999999</v>
      </c>
      <c r="BY104">
        <v>2.2602859999999998</v>
      </c>
      <c r="BZ104">
        <v>2.198963</v>
      </c>
      <c r="CA104">
        <v>2.2563939999999998</v>
      </c>
      <c r="CB104">
        <v>2.2432609999999999</v>
      </c>
      <c r="CC104">
        <v>2.3000379999999998</v>
      </c>
      <c r="CD104">
        <v>2.2797990000000001</v>
      </c>
    </row>
    <row r="105" spans="1:82">
      <c r="A105">
        <v>81.477500000000006</v>
      </c>
      <c r="B105" s="3">
        <v>3.3948958333333334</v>
      </c>
      <c r="C105">
        <v>2.4333990000000001</v>
      </c>
      <c r="D105">
        <v>2.2605</v>
      </c>
      <c r="E105">
        <v>2.3819129999999999</v>
      </c>
      <c r="F105">
        <v>2.3235549999999998</v>
      </c>
      <c r="G105">
        <v>0.39330199999999998</v>
      </c>
      <c r="H105">
        <v>0.45320300000000002</v>
      </c>
      <c r="I105">
        <v>0.445386</v>
      </c>
      <c r="J105">
        <v>0.487149</v>
      </c>
      <c r="K105">
        <v>2.921144</v>
      </c>
      <c r="L105">
        <v>2.8656000000000001</v>
      </c>
      <c r="M105">
        <v>3.0618270000000001</v>
      </c>
      <c r="N105">
        <v>2.7948629999999999</v>
      </c>
      <c r="O105">
        <v>2.3762439999999998</v>
      </c>
      <c r="P105">
        <v>2.2931140000000001</v>
      </c>
      <c r="Q105">
        <v>2.368716</v>
      </c>
      <c r="R105">
        <v>2.30145</v>
      </c>
      <c r="S105">
        <v>7.1931999999999996E-2</v>
      </c>
      <c r="T105">
        <v>2.0134150000000002</v>
      </c>
      <c r="U105">
        <v>2.3367290000000001</v>
      </c>
      <c r="V105">
        <v>2.318381</v>
      </c>
      <c r="W105">
        <v>2.2666520000000001</v>
      </c>
      <c r="X105">
        <v>2.3693390000000001</v>
      </c>
      <c r="Y105">
        <v>2.3962140000000001</v>
      </c>
      <c r="Z105">
        <v>2.3342670000000001</v>
      </c>
      <c r="AA105">
        <v>2.097925</v>
      </c>
      <c r="AB105">
        <v>2.4093149999999999</v>
      </c>
      <c r="AC105">
        <v>2.2796880000000002</v>
      </c>
      <c r="AD105">
        <v>2.3067829999999998</v>
      </c>
      <c r="AE105">
        <v>2.322044</v>
      </c>
      <c r="AF105">
        <v>2.2988590000000002</v>
      </c>
      <c r="AG105">
        <v>2.335823</v>
      </c>
      <c r="AH105">
        <v>2.2682709999999999</v>
      </c>
      <c r="AI105">
        <v>1.859996</v>
      </c>
      <c r="AJ105">
        <v>2.3944580000000002</v>
      </c>
      <c r="AK105">
        <v>2.3541240000000001</v>
      </c>
      <c r="AL105">
        <v>2.3908469999999999</v>
      </c>
      <c r="AM105">
        <v>2.3274720000000002</v>
      </c>
      <c r="AN105">
        <v>2.3493080000000002</v>
      </c>
      <c r="AO105">
        <v>2.369138</v>
      </c>
      <c r="AP105">
        <v>2.3852030000000002</v>
      </c>
      <c r="AQ105">
        <v>2.3509769999999999</v>
      </c>
      <c r="AR105">
        <v>2.3847170000000002</v>
      </c>
      <c r="AS105">
        <v>2.3080310000000002</v>
      </c>
      <c r="AT105">
        <v>2.2784990000000001</v>
      </c>
      <c r="AU105">
        <v>2.3653040000000001</v>
      </c>
      <c r="AV105">
        <v>2.4164530000000002</v>
      </c>
      <c r="AW105">
        <v>2.4553820000000002</v>
      </c>
      <c r="AX105">
        <v>2.38192</v>
      </c>
      <c r="AY105">
        <v>2.1537609999999998</v>
      </c>
      <c r="AZ105">
        <v>2.2322500000000001</v>
      </c>
      <c r="BA105">
        <v>2.4022070000000002</v>
      </c>
      <c r="BB105">
        <v>2.3510230000000001</v>
      </c>
      <c r="BC105">
        <v>2.4171010000000002</v>
      </c>
      <c r="BD105">
        <v>2.3019560000000001</v>
      </c>
      <c r="BE105">
        <v>2.4419219999999999</v>
      </c>
      <c r="BF105">
        <v>2.3469720000000001</v>
      </c>
      <c r="BG105">
        <v>2.291283</v>
      </c>
      <c r="BH105">
        <v>2.2877000000000001</v>
      </c>
      <c r="BI105">
        <v>2.3437329999999998</v>
      </c>
      <c r="BJ105">
        <v>2.328227</v>
      </c>
      <c r="BK105">
        <v>2.351677</v>
      </c>
      <c r="BL105">
        <v>2.3879389999999998</v>
      </c>
      <c r="BM105">
        <v>2.3874759999999999</v>
      </c>
      <c r="BN105">
        <v>2.2962769999999999</v>
      </c>
      <c r="BO105">
        <v>2.8588149999999999</v>
      </c>
      <c r="BP105">
        <v>3.1150000000000002</v>
      </c>
      <c r="BQ105">
        <v>3.1007980000000002</v>
      </c>
      <c r="BR105">
        <v>2.8152509999999999</v>
      </c>
      <c r="BS105">
        <v>2.7548119999999998</v>
      </c>
      <c r="BT105">
        <v>2.6717909999999998</v>
      </c>
      <c r="BU105">
        <v>2.595504</v>
      </c>
      <c r="BV105">
        <v>2.5413709999999998</v>
      </c>
      <c r="BW105">
        <v>1.8768940000000001</v>
      </c>
      <c r="BX105">
        <v>2.1554570000000002</v>
      </c>
      <c r="BY105">
        <v>2.2698109999999998</v>
      </c>
      <c r="BZ105">
        <v>2.2197079999999998</v>
      </c>
      <c r="CA105">
        <v>2.2876840000000001</v>
      </c>
      <c r="CB105">
        <v>2.2632310000000002</v>
      </c>
      <c r="CC105">
        <v>2.3171520000000001</v>
      </c>
      <c r="CD105">
        <v>2.2973309999999998</v>
      </c>
    </row>
    <row r="106" spans="1:82">
      <c r="A106">
        <v>82.477500000000006</v>
      </c>
      <c r="B106" s="3">
        <v>3.4365625000000004</v>
      </c>
      <c r="C106">
        <v>2.4411320000000001</v>
      </c>
      <c r="D106">
        <v>2.2713320000000001</v>
      </c>
      <c r="E106">
        <v>2.3957890000000002</v>
      </c>
      <c r="F106">
        <v>2.3484099999999999</v>
      </c>
      <c r="G106">
        <v>0.36898500000000001</v>
      </c>
      <c r="H106">
        <v>0.42788300000000001</v>
      </c>
      <c r="I106">
        <v>0.420018</v>
      </c>
      <c r="J106">
        <v>0.46188099999999999</v>
      </c>
      <c r="K106">
        <v>2.9598429999999998</v>
      </c>
      <c r="L106">
        <v>2.9016679999999999</v>
      </c>
      <c r="M106">
        <v>3.1051289999999998</v>
      </c>
      <c r="N106">
        <v>2.823258</v>
      </c>
      <c r="O106">
        <v>2.3936799999999998</v>
      </c>
      <c r="P106">
        <v>2.3071579999999998</v>
      </c>
      <c r="Q106">
        <v>2.3850880000000001</v>
      </c>
      <c r="R106">
        <v>2.3048299999999999</v>
      </c>
      <c r="S106">
        <v>6.9419999999999996E-2</v>
      </c>
      <c r="T106">
        <v>2.0221960000000001</v>
      </c>
      <c r="U106">
        <v>2.3584450000000001</v>
      </c>
      <c r="V106">
        <v>2.3421599999999998</v>
      </c>
      <c r="W106">
        <v>2.2760570000000002</v>
      </c>
      <c r="X106">
        <v>2.3804699999999999</v>
      </c>
      <c r="Y106">
        <v>2.4102619999999999</v>
      </c>
      <c r="Z106">
        <v>2.3544299999999998</v>
      </c>
      <c r="AA106">
        <v>2.1120739999999998</v>
      </c>
      <c r="AB106">
        <v>2.4270779999999998</v>
      </c>
      <c r="AC106">
        <v>2.2950680000000001</v>
      </c>
      <c r="AD106">
        <v>2.3261810000000001</v>
      </c>
      <c r="AE106">
        <v>2.340042</v>
      </c>
      <c r="AF106">
        <v>2.314117</v>
      </c>
      <c r="AG106">
        <v>2.3510800000000001</v>
      </c>
      <c r="AH106">
        <v>2.2850999999999999</v>
      </c>
      <c r="AI106">
        <v>1.8659619999999999</v>
      </c>
      <c r="AJ106">
        <v>2.4128620000000001</v>
      </c>
      <c r="AK106">
        <v>2.3828909999999999</v>
      </c>
      <c r="AL106">
        <v>2.4114879999999999</v>
      </c>
      <c r="AM106">
        <v>2.3342399999999999</v>
      </c>
      <c r="AN106">
        <v>2.3840080000000001</v>
      </c>
      <c r="AO106">
        <v>2.3823370000000001</v>
      </c>
      <c r="AP106">
        <v>2.4071020000000001</v>
      </c>
      <c r="AQ106">
        <v>2.3718050000000002</v>
      </c>
      <c r="AR106">
        <v>2.4015080000000002</v>
      </c>
      <c r="AS106">
        <v>2.3253370000000002</v>
      </c>
      <c r="AT106">
        <v>2.300888</v>
      </c>
      <c r="AU106">
        <v>2.3778419999999998</v>
      </c>
      <c r="AV106">
        <v>2.4266559999999999</v>
      </c>
      <c r="AW106">
        <v>2.4758520000000002</v>
      </c>
      <c r="AX106">
        <v>2.3837429999999999</v>
      </c>
      <c r="AY106">
        <v>2.1760969999999999</v>
      </c>
      <c r="AZ106">
        <v>2.2535690000000002</v>
      </c>
      <c r="BA106">
        <v>2.3970530000000001</v>
      </c>
      <c r="BB106">
        <v>2.3795980000000001</v>
      </c>
      <c r="BC106">
        <v>2.4276040000000001</v>
      </c>
      <c r="BD106">
        <v>2.3221669999999999</v>
      </c>
      <c r="BE106">
        <v>2.4598279999999999</v>
      </c>
      <c r="BF106">
        <v>2.375562</v>
      </c>
      <c r="BG106">
        <v>2.3088380000000002</v>
      </c>
      <c r="BH106">
        <v>2.3084090000000002</v>
      </c>
      <c r="BI106">
        <v>2.3504070000000001</v>
      </c>
      <c r="BJ106">
        <v>2.3409279999999999</v>
      </c>
      <c r="BK106">
        <v>2.3726609999999999</v>
      </c>
      <c r="BL106">
        <v>2.4014899999999999</v>
      </c>
      <c r="BM106">
        <v>2.3963239999999999</v>
      </c>
      <c r="BN106">
        <v>2.3185880000000001</v>
      </c>
      <c r="BO106">
        <v>2.8973719999999998</v>
      </c>
      <c r="BP106">
        <v>3.1612480000000001</v>
      </c>
      <c r="BQ106">
        <v>3.1424219999999998</v>
      </c>
      <c r="BR106">
        <v>2.8385699999999998</v>
      </c>
      <c r="BS106">
        <v>2.7961529999999999</v>
      </c>
      <c r="BT106">
        <v>2.6925210000000002</v>
      </c>
      <c r="BU106">
        <v>2.6095410000000001</v>
      </c>
      <c r="BV106">
        <v>2.5608719999999998</v>
      </c>
      <c r="BW106">
        <v>1.882476</v>
      </c>
      <c r="BX106">
        <v>2.167414</v>
      </c>
      <c r="BY106">
        <v>2.2830089999999998</v>
      </c>
      <c r="BZ106">
        <v>2.2365750000000002</v>
      </c>
      <c r="CA106">
        <v>2.2841580000000001</v>
      </c>
      <c r="CB106">
        <v>2.266791</v>
      </c>
      <c r="CC106">
        <v>2.326927</v>
      </c>
      <c r="CD106">
        <v>2.3220019999999999</v>
      </c>
    </row>
    <row r="107" spans="1:82">
      <c r="A107">
        <v>83.477778000000001</v>
      </c>
      <c r="B107" s="3">
        <v>3.4782407407407407</v>
      </c>
      <c r="C107">
        <v>2.4536180000000001</v>
      </c>
      <c r="D107">
        <v>2.289593</v>
      </c>
      <c r="E107">
        <v>2.4162140000000001</v>
      </c>
      <c r="F107">
        <v>2.357726</v>
      </c>
      <c r="G107">
        <v>0.34587400000000001</v>
      </c>
      <c r="H107">
        <v>0.40503499999999998</v>
      </c>
      <c r="I107">
        <v>0.39783000000000002</v>
      </c>
      <c r="J107">
        <v>0.43690499999999999</v>
      </c>
      <c r="K107">
        <v>3.002186</v>
      </c>
      <c r="L107">
        <v>2.9310130000000001</v>
      </c>
      <c r="M107">
        <v>3.1493549999999999</v>
      </c>
      <c r="N107">
        <v>2.8656359999999999</v>
      </c>
      <c r="O107">
        <v>2.41852</v>
      </c>
      <c r="P107">
        <v>2.3177270000000001</v>
      </c>
      <c r="Q107">
        <v>2.4059940000000002</v>
      </c>
      <c r="R107">
        <v>2.3242440000000002</v>
      </c>
      <c r="S107">
        <v>7.0146E-2</v>
      </c>
      <c r="T107">
        <v>2.0293540000000001</v>
      </c>
      <c r="U107">
        <v>2.371327</v>
      </c>
      <c r="V107">
        <v>2.356328</v>
      </c>
      <c r="W107">
        <v>2.3073049999999999</v>
      </c>
      <c r="X107">
        <v>2.4022800000000002</v>
      </c>
      <c r="Y107">
        <v>2.4290959999999999</v>
      </c>
      <c r="Z107">
        <v>2.3802340000000002</v>
      </c>
      <c r="AA107">
        <v>2.1321439999999998</v>
      </c>
      <c r="AB107">
        <v>2.4433769999999999</v>
      </c>
      <c r="AC107">
        <v>2.3019639999999999</v>
      </c>
      <c r="AD107">
        <v>2.3457129999999999</v>
      </c>
      <c r="AE107">
        <v>2.35792</v>
      </c>
      <c r="AF107">
        <v>2.3295249999999998</v>
      </c>
      <c r="AG107">
        <v>2.3678539999999999</v>
      </c>
      <c r="AH107">
        <v>2.3009189999999999</v>
      </c>
      <c r="AI107">
        <v>1.877421</v>
      </c>
      <c r="AJ107">
        <v>2.4436640000000001</v>
      </c>
      <c r="AK107">
        <v>2.3942619999999999</v>
      </c>
      <c r="AL107">
        <v>2.437703</v>
      </c>
      <c r="AM107">
        <v>2.3547690000000001</v>
      </c>
      <c r="AN107">
        <v>2.406012</v>
      </c>
      <c r="AO107">
        <v>2.405402</v>
      </c>
      <c r="AP107">
        <v>2.410431</v>
      </c>
      <c r="AQ107">
        <v>2.3999329999999999</v>
      </c>
      <c r="AR107">
        <v>2.4185539999999999</v>
      </c>
      <c r="AS107">
        <v>2.338241</v>
      </c>
      <c r="AT107">
        <v>2.3223780000000001</v>
      </c>
      <c r="AU107">
        <v>2.3974000000000002</v>
      </c>
      <c r="AV107">
        <v>2.4571459999999998</v>
      </c>
      <c r="AW107">
        <v>2.5011160000000001</v>
      </c>
      <c r="AX107">
        <v>2.4136829999999998</v>
      </c>
      <c r="AY107">
        <v>2.2005690000000002</v>
      </c>
      <c r="AZ107">
        <v>2.2685919999999999</v>
      </c>
      <c r="BA107">
        <v>2.4220139999999999</v>
      </c>
      <c r="BB107">
        <v>2.4005779999999999</v>
      </c>
      <c r="BC107">
        <v>2.4430179999999999</v>
      </c>
      <c r="BD107">
        <v>2.3423050000000001</v>
      </c>
      <c r="BE107">
        <v>2.4779610000000001</v>
      </c>
      <c r="BF107">
        <v>2.3916210000000002</v>
      </c>
      <c r="BG107">
        <v>2.3235070000000002</v>
      </c>
      <c r="BH107">
        <v>2.3350309999999999</v>
      </c>
      <c r="BI107">
        <v>2.3626939999999998</v>
      </c>
      <c r="BJ107">
        <v>2.3538559999999999</v>
      </c>
      <c r="BK107">
        <v>2.38883</v>
      </c>
      <c r="BL107">
        <v>2.4262199999999998</v>
      </c>
      <c r="BM107">
        <v>2.4122690000000002</v>
      </c>
      <c r="BN107">
        <v>2.339264</v>
      </c>
      <c r="BO107">
        <v>2.9349560000000001</v>
      </c>
      <c r="BP107">
        <v>3.195624</v>
      </c>
      <c r="BQ107">
        <v>3.1654110000000002</v>
      </c>
      <c r="BR107">
        <v>2.8823080000000001</v>
      </c>
      <c r="BS107">
        <v>2.832138</v>
      </c>
      <c r="BT107">
        <v>2.7057669999999998</v>
      </c>
      <c r="BU107">
        <v>2.6454460000000002</v>
      </c>
      <c r="BV107">
        <v>2.593626</v>
      </c>
      <c r="BW107">
        <v>1.889391</v>
      </c>
      <c r="BX107">
        <v>2.1809020000000001</v>
      </c>
      <c r="BY107">
        <v>2.298629</v>
      </c>
      <c r="BZ107">
        <v>2.257349</v>
      </c>
      <c r="CA107">
        <v>2.2958669999999999</v>
      </c>
      <c r="CB107">
        <v>2.2869549999999998</v>
      </c>
      <c r="CC107">
        <v>2.3472179999999998</v>
      </c>
      <c r="CD107">
        <v>2.332328</v>
      </c>
    </row>
    <row r="108" spans="1:82">
      <c r="A108">
        <v>84.478333000000006</v>
      </c>
      <c r="B108" s="3">
        <v>3.5199305555555558</v>
      </c>
      <c r="C108">
        <v>2.4715500000000001</v>
      </c>
      <c r="D108">
        <v>2.3183980000000002</v>
      </c>
      <c r="E108">
        <v>2.4435120000000001</v>
      </c>
      <c r="F108">
        <v>2.3738899999999998</v>
      </c>
      <c r="G108">
        <v>0.32518200000000003</v>
      </c>
      <c r="H108">
        <v>0.37734499999999999</v>
      </c>
      <c r="I108">
        <v>0.376836</v>
      </c>
      <c r="J108">
        <v>0.41561100000000001</v>
      </c>
      <c r="K108">
        <v>3.0435080000000001</v>
      </c>
      <c r="L108">
        <v>2.9698989999999998</v>
      </c>
      <c r="M108">
        <v>3.1932879999999999</v>
      </c>
      <c r="N108">
        <v>2.9040509999999999</v>
      </c>
      <c r="O108">
        <v>2.4365359999999998</v>
      </c>
      <c r="P108">
        <v>2.3315579999999998</v>
      </c>
      <c r="Q108">
        <v>2.4192689999999999</v>
      </c>
      <c r="R108">
        <v>2.34843</v>
      </c>
      <c r="S108">
        <v>7.1657999999999999E-2</v>
      </c>
      <c r="T108">
        <v>2.042621</v>
      </c>
      <c r="U108">
        <v>2.4132030000000002</v>
      </c>
      <c r="V108">
        <v>2.3762020000000001</v>
      </c>
      <c r="W108">
        <v>2.3132779999999999</v>
      </c>
      <c r="X108">
        <v>2.4185310000000002</v>
      </c>
      <c r="Y108">
        <v>2.4442439999999999</v>
      </c>
      <c r="Z108">
        <v>2.3952439999999999</v>
      </c>
      <c r="AA108">
        <v>2.150245</v>
      </c>
      <c r="AB108">
        <v>2.4594309999999999</v>
      </c>
      <c r="AC108">
        <v>2.313008</v>
      </c>
      <c r="AD108">
        <v>2.3589370000000001</v>
      </c>
      <c r="AE108">
        <v>2.3674110000000002</v>
      </c>
      <c r="AF108">
        <v>2.3480050000000001</v>
      </c>
      <c r="AG108">
        <v>2.383502</v>
      </c>
      <c r="AH108">
        <v>2.3167070000000001</v>
      </c>
      <c r="AI108">
        <v>1.893103</v>
      </c>
      <c r="AJ108">
        <v>2.464807</v>
      </c>
      <c r="AK108">
        <v>2.4196029999999999</v>
      </c>
      <c r="AL108">
        <v>2.4560089999999999</v>
      </c>
      <c r="AM108">
        <v>2.3750420000000001</v>
      </c>
      <c r="AN108">
        <v>2.4158179999999998</v>
      </c>
      <c r="AO108">
        <v>2.4256679999999999</v>
      </c>
      <c r="AP108">
        <v>2.4282849999999998</v>
      </c>
      <c r="AQ108">
        <v>2.4218150000000001</v>
      </c>
      <c r="AR108">
        <v>2.4426600000000001</v>
      </c>
      <c r="AS108">
        <v>2.3754029999999999</v>
      </c>
      <c r="AT108">
        <v>2.3293780000000002</v>
      </c>
      <c r="AU108">
        <v>2.4138229999999998</v>
      </c>
      <c r="AV108">
        <v>2.4670239999999999</v>
      </c>
      <c r="AW108">
        <v>2.52074</v>
      </c>
      <c r="AX108">
        <v>2.4376980000000001</v>
      </c>
      <c r="AY108">
        <v>2.2199089999999999</v>
      </c>
      <c r="AZ108">
        <v>2.2862490000000002</v>
      </c>
      <c r="BA108">
        <v>2.4416769999999999</v>
      </c>
      <c r="BB108">
        <v>2.3957489999999999</v>
      </c>
      <c r="BC108">
        <v>2.46245</v>
      </c>
      <c r="BD108">
        <v>2.357084</v>
      </c>
      <c r="BE108">
        <v>2.5138690000000001</v>
      </c>
      <c r="BF108">
        <v>2.4155479999999998</v>
      </c>
      <c r="BG108">
        <v>2.333291</v>
      </c>
      <c r="BH108">
        <v>2.3472629999999999</v>
      </c>
      <c r="BI108">
        <v>2.3730220000000002</v>
      </c>
      <c r="BJ108">
        <v>2.3788800000000001</v>
      </c>
      <c r="BK108">
        <v>2.398533</v>
      </c>
      <c r="BL108">
        <v>2.4381490000000001</v>
      </c>
      <c r="BM108">
        <v>2.4308299999999998</v>
      </c>
      <c r="BN108">
        <v>2.3624520000000002</v>
      </c>
      <c r="BO108">
        <v>2.9706419999999998</v>
      </c>
      <c r="BP108">
        <v>3.254022</v>
      </c>
      <c r="BQ108">
        <v>3.2125729999999999</v>
      </c>
      <c r="BR108">
        <v>2.9248379999999998</v>
      </c>
      <c r="BS108">
        <v>2.8530579999999999</v>
      </c>
      <c r="BT108">
        <v>2.7455280000000002</v>
      </c>
      <c r="BU108">
        <v>2.6660789999999999</v>
      </c>
      <c r="BV108">
        <v>2.6197879999999998</v>
      </c>
      <c r="BW108">
        <v>1.8974709999999999</v>
      </c>
      <c r="BX108">
        <v>2.1982010000000001</v>
      </c>
      <c r="BY108">
        <v>2.308341</v>
      </c>
      <c r="BZ108">
        <v>2.2772000000000001</v>
      </c>
      <c r="CA108">
        <v>2.3118919999999998</v>
      </c>
      <c r="CB108">
        <v>2.3025310000000001</v>
      </c>
      <c r="CC108">
        <v>2.3597929999999998</v>
      </c>
      <c r="CD108">
        <v>2.350962</v>
      </c>
    </row>
    <row r="109" spans="1:82">
      <c r="A109">
        <v>85.478333000000006</v>
      </c>
      <c r="B109" s="3">
        <v>3.5615972222222223</v>
      </c>
      <c r="C109">
        <v>2.4991379999999999</v>
      </c>
      <c r="D109">
        <v>2.3302489999999998</v>
      </c>
      <c r="E109">
        <v>2.4494359999999999</v>
      </c>
      <c r="F109">
        <v>2.3878149999999998</v>
      </c>
      <c r="G109">
        <v>0.30414000000000002</v>
      </c>
      <c r="H109">
        <v>0.35896499999999998</v>
      </c>
      <c r="I109">
        <v>0.35857099999999997</v>
      </c>
      <c r="J109">
        <v>0.396395</v>
      </c>
      <c r="K109">
        <v>3.0829110000000002</v>
      </c>
      <c r="L109">
        <v>3.0049790000000001</v>
      </c>
      <c r="M109">
        <v>3.2422339999999998</v>
      </c>
      <c r="N109">
        <v>2.9422630000000001</v>
      </c>
      <c r="O109">
        <v>2.4646910000000002</v>
      </c>
      <c r="P109">
        <v>2.3402690000000002</v>
      </c>
      <c r="Q109">
        <v>2.4395340000000001</v>
      </c>
      <c r="R109">
        <v>2.3681100000000002</v>
      </c>
      <c r="S109">
        <v>6.7625000000000005E-2</v>
      </c>
      <c r="T109">
        <v>2.057928</v>
      </c>
      <c r="U109">
        <v>2.4165220000000001</v>
      </c>
      <c r="V109">
        <v>2.4077359999999999</v>
      </c>
      <c r="W109">
        <v>2.3287140000000002</v>
      </c>
      <c r="X109">
        <v>2.434491</v>
      </c>
      <c r="Y109">
        <v>2.4729570000000001</v>
      </c>
      <c r="Z109">
        <v>2.414749</v>
      </c>
      <c r="AA109">
        <v>2.1693199999999999</v>
      </c>
      <c r="AB109">
        <v>2.467724</v>
      </c>
      <c r="AC109">
        <v>2.334657</v>
      </c>
      <c r="AD109">
        <v>2.3775029999999999</v>
      </c>
      <c r="AE109">
        <v>2.3828339999999999</v>
      </c>
      <c r="AF109">
        <v>2.3652000000000002</v>
      </c>
      <c r="AG109">
        <v>2.4153120000000001</v>
      </c>
      <c r="AH109">
        <v>2.3340679999999998</v>
      </c>
      <c r="AI109">
        <v>1.90896</v>
      </c>
      <c r="AJ109">
        <v>2.4908169999999998</v>
      </c>
      <c r="AK109">
        <v>2.4342820000000001</v>
      </c>
      <c r="AL109">
        <v>2.468823</v>
      </c>
      <c r="AM109">
        <v>2.4001489999999999</v>
      </c>
      <c r="AN109">
        <v>2.4183400000000002</v>
      </c>
      <c r="AO109">
        <v>2.4456869999999999</v>
      </c>
      <c r="AP109">
        <v>2.4403730000000001</v>
      </c>
      <c r="AQ109">
        <v>2.4509660000000002</v>
      </c>
      <c r="AR109">
        <v>2.4639250000000001</v>
      </c>
      <c r="AS109">
        <v>2.3931819999999999</v>
      </c>
      <c r="AT109">
        <v>2.34693</v>
      </c>
      <c r="AU109">
        <v>2.4418730000000002</v>
      </c>
      <c r="AV109">
        <v>2.484626</v>
      </c>
      <c r="AW109">
        <v>2.5478160000000001</v>
      </c>
      <c r="AX109">
        <v>2.4430139999999998</v>
      </c>
      <c r="AY109">
        <v>2.2407319999999999</v>
      </c>
      <c r="AZ109">
        <v>2.2970609999999998</v>
      </c>
      <c r="BA109">
        <v>2.4601660000000001</v>
      </c>
      <c r="BB109">
        <v>2.4193639999999998</v>
      </c>
      <c r="BC109">
        <v>2.4774349999999998</v>
      </c>
      <c r="BD109">
        <v>2.3818260000000002</v>
      </c>
      <c r="BE109">
        <v>2.519199</v>
      </c>
      <c r="BF109">
        <v>2.430714</v>
      </c>
      <c r="BG109">
        <v>2.3553169999999999</v>
      </c>
      <c r="BH109">
        <v>2.3627159999999998</v>
      </c>
      <c r="BI109">
        <v>2.3882349999999999</v>
      </c>
      <c r="BJ109">
        <v>2.384674</v>
      </c>
      <c r="BK109">
        <v>2.4306019999999999</v>
      </c>
      <c r="BL109">
        <v>2.4581240000000002</v>
      </c>
      <c r="BM109">
        <v>2.4482189999999999</v>
      </c>
      <c r="BN109">
        <v>2.3732959999999999</v>
      </c>
      <c r="BO109">
        <v>3.0078279999999999</v>
      </c>
      <c r="BP109">
        <v>3.291201</v>
      </c>
      <c r="BQ109">
        <v>3.2406459999999999</v>
      </c>
      <c r="BR109">
        <v>2.955543</v>
      </c>
      <c r="BS109">
        <v>2.8770159999999998</v>
      </c>
      <c r="BT109">
        <v>2.7667250000000001</v>
      </c>
      <c r="BU109">
        <v>2.676612</v>
      </c>
      <c r="BV109">
        <v>2.6350189999999998</v>
      </c>
      <c r="BW109">
        <v>1.9146650000000001</v>
      </c>
      <c r="BX109">
        <v>2.211598</v>
      </c>
      <c r="BY109">
        <v>2.3277079999999999</v>
      </c>
      <c r="BZ109">
        <v>2.2899560000000001</v>
      </c>
      <c r="CA109">
        <v>2.3289599999999999</v>
      </c>
      <c r="CB109">
        <v>2.3252980000000001</v>
      </c>
      <c r="CC109">
        <v>2.3780999999999999</v>
      </c>
      <c r="CD109">
        <v>2.3784779999999999</v>
      </c>
    </row>
    <row r="110" spans="1:82">
      <c r="A110">
        <v>86.478333000000006</v>
      </c>
      <c r="B110" s="3">
        <v>3.6032638888888893</v>
      </c>
      <c r="C110">
        <v>2.505458</v>
      </c>
      <c r="D110">
        <v>2.3438460000000001</v>
      </c>
      <c r="E110">
        <v>2.4571179999999999</v>
      </c>
      <c r="F110">
        <v>2.4079199999999998</v>
      </c>
      <c r="G110">
        <v>0.28776000000000002</v>
      </c>
      <c r="H110">
        <v>0.340142</v>
      </c>
      <c r="I110">
        <v>0.33945599999999998</v>
      </c>
      <c r="J110">
        <v>0.37858900000000001</v>
      </c>
      <c r="K110">
        <v>3.118808</v>
      </c>
      <c r="L110">
        <v>3.034799</v>
      </c>
      <c r="M110">
        <v>3.2580960000000001</v>
      </c>
      <c r="N110">
        <v>2.9909819999999998</v>
      </c>
      <c r="O110">
        <v>2.4763649999999999</v>
      </c>
      <c r="P110">
        <v>2.3551280000000001</v>
      </c>
      <c r="Q110">
        <v>2.4569830000000001</v>
      </c>
      <c r="R110">
        <v>2.382358</v>
      </c>
      <c r="S110">
        <v>7.0335999999999996E-2</v>
      </c>
      <c r="T110">
        <v>2.0673710000000001</v>
      </c>
      <c r="U110">
        <v>2.4504920000000001</v>
      </c>
      <c r="V110">
        <v>2.4205390000000002</v>
      </c>
      <c r="W110">
        <v>2.3402219999999998</v>
      </c>
      <c r="X110">
        <v>2.4552749999999999</v>
      </c>
      <c r="Y110">
        <v>2.488067</v>
      </c>
      <c r="Z110">
        <v>2.425332</v>
      </c>
      <c r="AA110">
        <v>2.1870790000000002</v>
      </c>
      <c r="AB110">
        <v>2.4882029999999999</v>
      </c>
      <c r="AC110">
        <v>2.3460869999999998</v>
      </c>
      <c r="AD110">
        <v>2.4021650000000001</v>
      </c>
      <c r="AE110">
        <v>2.4025639999999999</v>
      </c>
      <c r="AF110">
        <v>2.3885619999999999</v>
      </c>
      <c r="AG110">
        <v>2.4167290000000001</v>
      </c>
      <c r="AH110">
        <v>2.3505310000000001</v>
      </c>
      <c r="AI110">
        <v>1.918563</v>
      </c>
      <c r="AJ110">
        <v>2.511549</v>
      </c>
      <c r="AK110">
        <v>2.4511539999999998</v>
      </c>
      <c r="AL110">
        <v>2.4752459999999998</v>
      </c>
      <c r="AM110">
        <v>2.4262609999999998</v>
      </c>
      <c r="AN110">
        <v>2.4419300000000002</v>
      </c>
      <c r="AO110">
        <v>2.4561890000000002</v>
      </c>
      <c r="AP110">
        <v>2.4581209999999998</v>
      </c>
      <c r="AQ110">
        <v>2.4810189999999999</v>
      </c>
      <c r="AR110">
        <v>2.4719370000000001</v>
      </c>
      <c r="AS110">
        <v>2.407842</v>
      </c>
      <c r="AT110">
        <v>2.3546960000000001</v>
      </c>
      <c r="AU110">
        <v>2.451543</v>
      </c>
      <c r="AV110">
        <v>2.5094880000000002</v>
      </c>
      <c r="AW110">
        <v>2.5669</v>
      </c>
      <c r="AX110">
        <v>2.4639869999999999</v>
      </c>
      <c r="AY110">
        <v>2.2646120000000001</v>
      </c>
      <c r="AZ110">
        <v>2.3075049999999999</v>
      </c>
      <c r="BA110">
        <v>2.477417</v>
      </c>
      <c r="BB110">
        <v>2.4497049999999998</v>
      </c>
      <c r="BC110">
        <v>2.4972940000000001</v>
      </c>
      <c r="BD110">
        <v>2.4114040000000001</v>
      </c>
      <c r="BE110">
        <v>2.5434549999999998</v>
      </c>
      <c r="BF110">
        <v>2.4556469999999999</v>
      </c>
      <c r="BG110">
        <v>2.384633</v>
      </c>
      <c r="BH110">
        <v>2.3902100000000002</v>
      </c>
      <c r="BI110">
        <v>2.3880940000000002</v>
      </c>
      <c r="BJ110">
        <v>2.3956909999999998</v>
      </c>
      <c r="BK110">
        <v>2.4391050000000001</v>
      </c>
      <c r="BL110">
        <v>2.4726330000000001</v>
      </c>
      <c r="BM110">
        <v>2.4696660000000001</v>
      </c>
      <c r="BN110">
        <v>2.3953419999999999</v>
      </c>
      <c r="BO110">
        <v>3.0531199999999998</v>
      </c>
      <c r="BP110">
        <v>3.319734</v>
      </c>
      <c r="BQ110">
        <v>3.2792309999999998</v>
      </c>
      <c r="BR110">
        <v>2.9870719999999999</v>
      </c>
      <c r="BS110">
        <v>2.909929</v>
      </c>
      <c r="BT110">
        <v>2.7895370000000002</v>
      </c>
      <c r="BU110">
        <v>2.7083140000000001</v>
      </c>
      <c r="BV110">
        <v>2.6511749999999998</v>
      </c>
      <c r="BW110">
        <v>1.920801</v>
      </c>
      <c r="BX110">
        <v>2.2253470000000002</v>
      </c>
      <c r="BY110">
        <v>2.3401079999999999</v>
      </c>
      <c r="BZ110">
        <v>2.2997540000000001</v>
      </c>
      <c r="CA110">
        <v>2.344322</v>
      </c>
      <c r="CB110">
        <v>2.3407849999999999</v>
      </c>
      <c r="CC110">
        <v>2.3956909999999998</v>
      </c>
      <c r="CD110">
        <v>2.388576</v>
      </c>
    </row>
    <row r="111" spans="1:82">
      <c r="A111">
        <v>87.478055999999995</v>
      </c>
      <c r="B111" s="3">
        <v>3.6449189814814815</v>
      </c>
      <c r="C111">
        <v>2.5153590000000001</v>
      </c>
      <c r="D111">
        <v>2.3578800000000002</v>
      </c>
      <c r="E111">
        <v>2.4665360000000001</v>
      </c>
      <c r="F111">
        <v>2.4307729999999999</v>
      </c>
      <c r="G111">
        <v>0.27084900000000001</v>
      </c>
      <c r="H111">
        <v>0.32058599999999998</v>
      </c>
      <c r="I111">
        <v>0.32269700000000001</v>
      </c>
      <c r="J111">
        <v>0.359296</v>
      </c>
      <c r="K111">
        <v>3.1636820000000001</v>
      </c>
      <c r="L111">
        <v>3.0693260000000002</v>
      </c>
      <c r="M111">
        <v>3.3139639999999999</v>
      </c>
      <c r="N111">
        <v>3.035085</v>
      </c>
      <c r="O111">
        <v>2.491825</v>
      </c>
      <c r="P111">
        <v>2.3677130000000002</v>
      </c>
      <c r="Q111">
        <v>2.4678469999999999</v>
      </c>
      <c r="R111">
        <v>2.3942000000000001</v>
      </c>
      <c r="S111">
        <v>6.9869000000000001E-2</v>
      </c>
      <c r="T111">
        <v>2.0910929999999999</v>
      </c>
      <c r="U111">
        <v>2.4618310000000001</v>
      </c>
      <c r="V111">
        <v>2.4342220000000001</v>
      </c>
      <c r="W111">
        <v>2.3666659999999999</v>
      </c>
      <c r="X111">
        <v>2.4686240000000002</v>
      </c>
      <c r="Y111">
        <v>2.504114</v>
      </c>
      <c r="Z111">
        <v>2.4368219999999998</v>
      </c>
      <c r="AA111">
        <v>2.2096809999999998</v>
      </c>
      <c r="AB111">
        <v>2.5139689999999999</v>
      </c>
      <c r="AC111">
        <v>2.3624770000000002</v>
      </c>
      <c r="AD111">
        <v>2.4086180000000001</v>
      </c>
      <c r="AE111">
        <v>2.4235470000000001</v>
      </c>
      <c r="AF111">
        <v>2.3936289999999998</v>
      </c>
      <c r="AG111">
        <v>2.4382470000000001</v>
      </c>
      <c r="AH111">
        <v>2.3562750000000001</v>
      </c>
      <c r="AI111">
        <v>1.9388840000000001</v>
      </c>
      <c r="AJ111">
        <v>2.5421580000000001</v>
      </c>
      <c r="AK111">
        <v>2.4818709999999999</v>
      </c>
      <c r="AL111">
        <v>2.4813730000000001</v>
      </c>
      <c r="AM111">
        <v>2.4451429999999998</v>
      </c>
      <c r="AN111">
        <v>2.460019</v>
      </c>
      <c r="AO111">
        <v>2.4675210000000001</v>
      </c>
      <c r="AP111">
        <v>2.4779</v>
      </c>
      <c r="AQ111">
        <v>2.5076510000000001</v>
      </c>
      <c r="AR111">
        <v>2.4907849999999998</v>
      </c>
      <c r="AS111">
        <v>2.4232960000000001</v>
      </c>
      <c r="AT111">
        <v>2.3778540000000001</v>
      </c>
      <c r="AU111">
        <v>2.4837950000000002</v>
      </c>
      <c r="AV111">
        <v>2.5266289999999998</v>
      </c>
      <c r="AW111">
        <v>2.5817559999999999</v>
      </c>
      <c r="AX111">
        <v>2.4854660000000002</v>
      </c>
      <c r="AY111">
        <v>2.278448</v>
      </c>
      <c r="AZ111">
        <v>2.32158</v>
      </c>
      <c r="BA111">
        <v>2.4919669999999998</v>
      </c>
      <c r="BB111">
        <v>2.4611960000000002</v>
      </c>
      <c r="BC111">
        <v>2.5114559999999999</v>
      </c>
      <c r="BD111">
        <v>2.4198010000000001</v>
      </c>
      <c r="BE111">
        <v>2.5492940000000002</v>
      </c>
      <c r="BF111">
        <v>2.4619209999999998</v>
      </c>
      <c r="BG111">
        <v>2.3911889999999998</v>
      </c>
      <c r="BH111">
        <v>2.3962089999999998</v>
      </c>
      <c r="BI111">
        <v>2.4244750000000002</v>
      </c>
      <c r="BJ111">
        <v>2.4043670000000001</v>
      </c>
      <c r="BK111">
        <v>2.455149</v>
      </c>
      <c r="BL111">
        <v>2.4881169999999999</v>
      </c>
      <c r="BM111">
        <v>2.4831940000000001</v>
      </c>
      <c r="BN111">
        <v>2.4088560000000001</v>
      </c>
      <c r="BO111">
        <v>3.109337</v>
      </c>
      <c r="BP111">
        <v>3.3670460000000002</v>
      </c>
      <c r="BQ111">
        <v>3.3205369999999998</v>
      </c>
      <c r="BR111">
        <v>3.022869</v>
      </c>
      <c r="BS111">
        <v>2.948089</v>
      </c>
      <c r="BT111">
        <v>2.8204379999999998</v>
      </c>
      <c r="BU111">
        <v>2.7334499999999999</v>
      </c>
      <c r="BV111">
        <v>2.6787019999999999</v>
      </c>
      <c r="BW111">
        <v>1.929818</v>
      </c>
      <c r="BX111">
        <v>2.2421660000000001</v>
      </c>
      <c r="BY111">
        <v>2.3616090000000001</v>
      </c>
      <c r="BZ111">
        <v>2.3150330000000001</v>
      </c>
      <c r="CA111">
        <v>2.348271</v>
      </c>
      <c r="CB111">
        <v>2.3512</v>
      </c>
      <c r="CC111">
        <v>2.4158710000000001</v>
      </c>
      <c r="CD111">
        <v>2.4066920000000001</v>
      </c>
    </row>
    <row r="112" spans="1:82">
      <c r="A112">
        <v>88.478333000000006</v>
      </c>
      <c r="B112" s="3">
        <v>3.6865972222222223</v>
      </c>
      <c r="C112">
        <v>2.5303119999999999</v>
      </c>
      <c r="D112">
        <v>2.3702000000000001</v>
      </c>
      <c r="E112">
        <v>2.479984</v>
      </c>
      <c r="F112">
        <v>2.4478770000000001</v>
      </c>
      <c r="G112">
        <v>0.25202799999999997</v>
      </c>
      <c r="H112">
        <v>0.30419499999999999</v>
      </c>
      <c r="I112">
        <v>0.30587500000000001</v>
      </c>
      <c r="J112">
        <v>0.34132200000000001</v>
      </c>
      <c r="K112">
        <v>3.1914259999999999</v>
      </c>
      <c r="L112">
        <v>3.103675</v>
      </c>
      <c r="M112">
        <v>3.354857</v>
      </c>
      <c r="N112">
        <v>3.0712449999999998</v>
      </c>
      <c r="O112">
        <v>2.514465</v>
      </c>
      <c r="P112">
        <v>2.3917639999999998</v>
      </c>
      <c r="Q112">
        <v>2.4863689999999998</v>
      </c>
      <c r="R112">
        <v>2.40489</v>
      </c>
      <c r="S112">
        <v>6.9198999999999997E-2</v>
      </c>
      <c r="T112">
        <v>2.1046399999999998</v>
      </c>
      <c r="U112">
        <v>2.4742350000000002</v>
      </c>
      <c r="V112">
        <v>2.4588179999999999</v>
      </c>
      <c r="W112">
        <v>2.3854519999999999</v>
      </c>
      <c r="X112">
        <v>2.4737809999999998</v>
      </c>
      <c r="Y112">
        <v>2.517884</v>
      </c>
      <c r="Z112">
        <v>2.4528099999999999</v>
      </c>
      <c r="AA112">
        <v>2.2252679999999998</v>
      </c>
      <c r="AB112">
        <v>2.5318200000000002</v>
      </c>
      <c r="AC112">
        <v>2.3890959999999999</v>
      </c>
      <c r="AD112">
        <v>2.4213840000000002</v>
      </c>
      <c r="AE112">
        <v>2.4426079999999999</v>
      </c>
      <c r="AF112">
        <v>2.4173629999999999</v>
      </c>
      <c r="AG112">
        <v>2.4597859999999998</v>
      </c>
      <c r="AH112">
        <v>2.3782700000000001</v>
      </c>
      <c r="AI112">
        <v>1.9470350000000001</v>
      </c>
      <c r="AJ112">
        <v>2.5613839999999999</v>
      </c>
      <c r="AK112">
        <v>2.5065879999999998</v>
      </c>
      <c r="AL112">
        <v>2.497684</v>
      </c>
      <c r="AM112">
        <v>2.4586440000000001</v>
      </c>
      <c r="AN112">
        <v>2.4805100000000002</v>
      </c>
      <c r="AO112">
        <v>2.4866799999999998</v>
      </c>
      <c r="AP112">
        <v>2.5009399999999999</v>
      </c>
      <c r="AQ112">
        <v>2.538087</v>
      </c>
      <c r="AR112">
        <v>2.5065379999999999</v>
      </c>
      <c r="AS112">
        <v>2.4372859999999998</v>
      </c>
      <c r="AT112">
        <v>2.3805969999999999</v>
      </c>
      <c r="AU112">
        <v>2.4997859999999998</v>
      </c>
      <c r="AV112">
        <v>2.550494</v>
      </c>
      <c r="AW112">
        <v>2.600975</v>
      </c>
      <c r="AX112">
        <v>2.4948649999999999</v>
      </c>
      <c r="AY112">
        <v>2.3022339999999999</v>
      </c>
      <c r="AZ112">
        <v>2.3379259999999999</v>
      </c>
      <c r="BA112">
        <v>2.505989</v>
      </c>
      <c r="BB112">
        <v>2.4666950000000001</v>
      </c>
      <c r="BC112">
        <v>2.5506090000000001</v>
      </c>
      <c r="BD112">
        <v>2.43018</v>
      </c>
      <c r="BE112">
        <v>2.5655109999999999</v>
      </c>
      <c r="BF112">
        <v>2.4809489999999998</v>
      </c>
      <c r="BG112">
        <v>2.4091960000000001</v>
      </c>
      <c r="BH112">
        <v>2.4090530000000001</v>
      </c>
      <c r="BI112">
        <v>2.4389829999999999</v>
      </c>
      <c r="BJ112">
        <v>2.4255200000000001</v>
      </c>
      <c r="BK112">
        <v>2.476531</v>
      </c>
      <c r="BL112">
        <v>2.502014</v>
      </c>
      <c r="BM112">
        <v>2.4867469999999998</v>
      </c>
      <c r="BN112">
        <v>2.4192109999999998</v>
      </c>
      <c r="BO112">
        <v>3.1577380000000002</v>
      </c>
      <c r="BP112">
        <v>3.4211770000000001</v>
      </c>
      <c r="BQ112">
        <v>3.370565</v>
      </c>
      <c r="BR112">
        <v>3.075755</v>
      </c>
      <c r="BS112">
        <v>2.978297</v>
      </c>
      <c r="BT112">
        <v>2.8432490000000001</v>
      </c>
      <c r="BU112">
        <v>2.7634319999999999</v>
      </c>
      <c r="BV112">
        <v>2.6968000000000001</v>
      </c>
      <c r="BW112">
        <v>1.9480980000000001</v>
      </c>
      <c r="BX112">
        <v>2.2519239999999998</v>
      </c>
      <c r="BY112">
        <v>2.3856790000000001</v>
      </c>
      <c r="BZ112">
        <v>2.3189329999999999</v>
      </c>
      <c r="CA112">
        <v>2.362695</v>
      </c>
      <c r="CB112">
        <v>2.3784019999999999</v>
      </c>
      <c r="CC112">
        <v>2.4384540000000001</v>
      </c>
      <c r="CD112">
        <v>2.420023</v>
      </c>
    </row>
    <row r="113" spans="1:82">
      <c r="A113">
        <v>89.478333000000006</v>
      </c>
      <c r="B113" s="3">
        <v>3.7282638888888893</v>
      </c>
      <c r="C113">
        <v>2.55016</v>
      </c>
      <c r="D113">
        <v>2.3868520000000002</v>
      </c>
      <c r="E113">
        <v>2.5112709999999998</v>
      </c>
      <c r="F113">
        <v>2.4633060000000002</v>
      </c>
      <c r="G113">
        <v>0.23911399999999999</v>
      </c>
      <c r="H113">
        <v>0.28828100000000001</v>
      </c>
      <c r="I113">
        <v>0.29211399999999998</v>
      </c>
      <c r="J113">
        <v>0.326899</v>
      </c>
      <c r="K113">
        <v>3.2324540000000002</v>
      </c>
      <c r="L113">
        <v>3.1533739999999999</v>
      </c>
      <c r="M113">
        <v>3.4126370000000001</v>
      </c>
      <c r="N113">
        <v>3.1239910000000002</v>
      </c>
      <c r="O113">
        <v>2.5137740000000002</v>
      </c>
      <c r="P113">
        <v>2.4082469999999998</v>
      </c>
      <c r="Q113">
        <v>2.5046740000000001</v>
      </c>
      <c r="R113">
        <v>2.4154629999999999</v>
      </c>
      <c r="S113">
        <v>6.8206000000000003E-2</v>
      </c>
      <c r="T113">
        <v>2.118309</v>
      </c>
      <c r="U113">
        <v>2.4922949999999999</v>
      </c>
      <c r="V113">
        <v>2.4851019999999999</v>
      </c>
      <c r="W113">
        <v>2.393993</v>
      </c>
      <c r="X113">
        <v>2.4796870000000002</v>
      </c>
      <c r="Y113">
        <v>2.533855</v>
      </c>
      <c r="Z113">
        <v>2.462323</v>
      </c>
      <c r="AA113">
        <v>2.2439170000000002</v>
      </c>
      <c r="AB113">
        <v>2.556921</v>
      </c>
      <c r="AC113">
        <v>2.3941279999999998</v>
      </c>
      <c r="AD113">
        <v>2.4393129999999998</v>
      </c>
      <c r="AE113">
        <v>2.4492229999999999</v>
      </c>
      <c r="AF113">
        <v>2.4289800000000001</v>
      </c>
      <c r="AG113">
        <v>2.468823</v>
      </c>
      <c r="AH113">
        <v>2.3987620000000001</v>
      </c>
      <c r="AI113">
        <v>1.958324</v>
      </c>
      <c r="AJ113">
        <v>2.575507</v>
      </c>
      <c r="AK113">
        <v>2.5192000000000001</v>
      </c>
      <c r="AL113">
        <v>2.5252300000000001</v>
      </c>
      <c r="AM113">
        <v>2.4807990000000002</v>
      </c>
      <c r="AN113">
        <v>2.4904989999999998</v>
      </c>
      <c r="AO113">
        <v>2.4917950000000002</v>
      </c>
      <c r="AP113">
        <v>2.509471</v>
      </c>
      <c r="AQ113">
        <v>2.5648469999999999</v>
      </c>
      <c r="AR113">
        <v>2.5291299999999999</v>
      </c>
      <c r="AS113">
        <v>2.463527</v>
      </c>
      <c r="AT113">
        <v>2.3916819999999999</v>
      </c>
      <c r="AU113">
        <v>2.507809</v>
      </c>
      <c r="AV113">
        <v>2.572133</v>
      </c>
      <c r="AW113">
        <v>2.6313599999999999</v>
      </c>
      <c r="AX113">
        <v>2.5216449999999999</v>
      </c>
      <c r="AY113">
        <v>2.3181780000000001</v>
      </c>
      <c r="AZ113">
        <v>2.3581249999999998</v>
      </c>
      <c r="BA113">
        <v>2.52339</v>
      </c>
      <c r="BB113">
        <v>2.4920429999999998</v>
      </c>
      <c r="BC113">
        <v>2.570449</v>
      </c>
      <c r="BD113">
        <v>2.4422950000000001</v>
      </c>
      <c r="BE113">
        <v>2.5758649999999998</v>
      </c>
      <c r="BF113">
        <v>2.5004460000000002</v>
      </c>
      <c r="BG113">
        <v>2.425052</v>
      </c>
      <c r="BH113">
        <v>2.4276520000000001</v>
      </c>
      <c r="BI113">
        <v>2.456591</v>
      </c>
      <c r="BJ113">
        <v>2.4466860000000001</v>
      </c>
      <c r="BK113">
        <v>2.4880140000000002</v>
      </c>
      <c r="BL113">
        <v>2.5257399999999999</v>
      </c>
      <c r="BM113">
        <v>2.5172720000000002</v>
      </c>
      <c r="BN113">
        <v>2.4366989999999999</v>
      </c>
      <c r="BO113">
        <v>3.1982789999999999</v>
      </c>
      <c r="BP113">
        <v>3.4657390000000001</v>
      </c>
      <c r="BQ113">
        <v>3.4219400000000002</v>
      </c>
      <c r="BR113">
        <v>3.114932</v>
      </c>
      <c r="BS113">
        <v>3.0116930000000002</v>
      </c>
      <c r="BT113">
        <v>2.8756159999999999</v>
      </c>
      <c r="BU113">
        <v>2.775318</v>
      </c>
      <c r="BV113">
        <v>2.7129789999999998</v>
      </c>
      <c r="BW113">
        <v>1.960963</v>
      </c>
      <c r="BX113">
        <v>2.2646609999999998</v>
      </c>
      <c r="BY113">
        <v>2.4086340000000002</v>
      </c>
      <c r="BZ113">
        <v>2.3403860000000001</v>
      </c>
      <c r="CA113">
        <v>2.3824380000000001</v>
      </c>
      <c r="CB113">
        <v>2.3955310000000001</v>
      </c>
      <c r="CC113">
        <v>2.456156</v>
      </c>
      <c r="CD113">
        <v>2.4497849999999999</v>
      </c>
    </row>
    <row r="114" spans="1:82">
      <c r="A114">
        <v>90.478333000000006</v>
      </c>
      <c r="B114" s="3">
        <v>3.7699305555555558</v>
      </c>
      <c r="C114">
        <v>2.568133</v>
      </c>
      <c r="D114">
        <v>2.400074</v>
      </c>
      <c r="E114">
        <v>2.5247769999999998</v>
      </c>
      <c r="F114">
        <v>2.4798490000000002</v>
      </c>
      <c r="G114">
        <v>0.22546099999999999</v>
      </c>
      <c r="H114">
        <v>0.27666099999999999</v>
      </c>
      <c r="I114">
        <v>0.28161599999999998</v>
      </c>
      <c r="J114">
        <v>0.31189</v>
      </c>
      <c r="K114">
        <v>3.2792759999999999</v>
      </c>
      <c r="L114">
        <v>3.1774529999999999</v>
      </c>
      <c r="M114">
        <v>3.4456959999999999</v>
      </c>
      <c r="N114">
        <v>3.1521180000000002</v>
      </c>
      <c r="O114">
        <v>2.52718</v>
      </c>
      <c r="P114">
        <v>2.4448720000000002</v>
      </c>
      <c r="Q114">
        <v>2.5131770000000002</v>
      </c>
      <c r="R114">
        <v>2.4336549999999999</v>
      </c>
      <c r="S114">
        <v>6.9138000000000005E-2</v>
      </c>
      <c r="T114">
        <v>2.130636</v>
      </c>
      <c r="U114">
        <v>2.5165739999999999</v>
      </c>
      <c r="V114">
        <v>2.5098760000000002</v>
      </c>
      <c r="W114">
        <v>2.4139789999999999</v>
      </c>
      <c r="X114">
        <v>2.504216</v>
      </c>
      <c r="Y114">
        <v>2.549992</v>
      </c>
      <c r="Z114">
        <v>2.4799540000000002</v>
      </c>
      <c r="AA114">
        <v>2.2712430000000001</v>
      </c>
      <c r="AB114">
        <v>2.5585689999999999</v>
      </c>
      <c r="AC114">
        <v>2.4125559999999999</v>
      </c>
      <c r="AD114">
        <v>2.4488840000000001</v>
      </c>
      <c r="AE114">
        <v>2.465713</v>
      </c>
      <c r="AF114">
        <v>2.4434200000000001</v>
      </c>
      <c r="AG114">
        <v>2.4787059999999999</v>
      </c>
      <c r="AH114">
        <v>2.419842</v>
      </c>
      <c r="AI114">
        <v>1.968453</v>
      </c>
      <c r="AJ114">
        <v>2.5935269999999999</v>
      </c>
      <c r="AK114">
        <v>2.5473370000000002</v>
      </c>
      <c r="AL114">
        <v>2.548556</v>
      </c>
      <c r="AM114">
        <v>2.5023939999999998</v>
      </c>
      <c r="AN114">
        <v>2.515752</v>
      </c>
      <c r="AO114">
        <v>2.5038140000000002</v>
      </c>
      <c r="AP114">
        <v>2.5379860000000001</v>
      </c>
      <c r="AQ114">
        <v>2.5859869999999998</v>
      </c>
      <c r="AR114">
        <v>2.5397479999999999</v>
      </c>
      <c r="AS114">
        <v>2.4868519999999998</v>
      </c>
      <c r="AT114">
        <v>2.4178069999999998</v>
      </c>
      <c r="AU114">
        <v>2.5342929999999999</v>
      </c>
      <c r="AV114">
        <v>2.5935570000000001</v>
      </c>
      <c r="AW114">
        <v>2.625623</v>
      </c>
      <c r="AX114">
        <v>2.5356559999999999</v>
      </c>
      <c r="AY114">
        <v>2.3338100000000002</v>
      </c>
      <c r="AZ114">
        <v>2.372989</v>
      </c>
      <c r="BA114">
        <v>2.5427979999999999</v>
      </c>
      <c r="BB114">
        <v>2.5116770000000002</v>
      </c>
      <c r="BC114">
        <v>2.5817350000000001</v>
      </c>
      <c r="BD114">
        <v>2.4613079999999998</v>
      </c>
      <c r="BE114">
        <v>2.6066479999999999</v>
      </c>
      <c r="BF114">
        <v>2.4974159999999999</v>
      </c>
      <c r="BG114">
        <v>2.4406870000000001</v>
      </c>
      <c r="BH114">
        <v>2.4360390000000001</v>
      </c>
      <c r="BI114">
        <v>2.4740669999999998</v>
      </c>
      <c r="BJ114">
        <v>2.46075</v>
      </c>
      <c r="BK114">
        <v>2.5082580000000001</v>
      </c>
      <c r="BL114">
        <v>2.5423429999999998</v>
      </c>
      <c r="BM114">
        <v>2.5316010000000002</v>
      </c>
      <c r="BN114">
        <v>2.444388</v>
      </c>
      <c r="BO114">
        <v>3.2371669999999999</v>
      </c>
      <c r="BP114">
        <v>3.5280580000000001</v>
      </c>
      <c r="BQ114">
        <v>3.475266</v>
      </c>
      <c r="BR114">
        <v>3.1290789999999999</v>
      </c>
      <c r="BS114">
        <v>3.0360839999999998</v>
      </c>
      <c r="BT114">
        <v>2.8965830000000001</v>
      </c>
      <c r="BU114">
        <v>2.794648</v>
      </c>
      <c r="BV114">
        <v>2.7328739999999998</v>
      </c>
      <c r="BW114">
        <v>1.9715069999999999</v>
      </c>
      <c r="BX114">
        <v>2.284805</v>
      </c>
      <c r="BY114">
        <v>2.4184899999999998</v>
      </c>
      <c r="BZ114">
        <v>2.3565689999999999</v>
      </c>
      <c r="CA114">
        <v>2.411216</v>
      </c>
      <c r="CB114">
        <v>2.4235259999999998</v>
      </c>
      <c r="CC114">
        <v>2.4671699999999999</v>
      </c>
      <c r="CD114">
        <v>2.4642770000000001</v>
      </c>
    </row>
    <row r="115" spans="1:82">
      <c r="A115">
        <v>91.478333000000006</v>
      </c>
      <c r="B115" s="3">
        <v>3.8115972222222223</v>
      </c>
      <c r="C115">
        <v>2.572505</v>
      </c>
      <c r="D115">
        <v>2.4056229999999998</v>
      </c>
      <c r="E115">
        <v>2.5404119999999999</v>
      </c>
      <c r="F115">
        <v>2.4966810000000002</v>
      </c>
      <c r="G115">
        <v>0.21295800000000001</v>
      </c>
      <c r="H115">
        <v>0.26375300000000002</v>
      </c>
      <c r="I115">
        <v>0.269457</v>
      </c>
      <c r="J115">
        <v>0.29917500000000002</v>
      </c>
      <c r="K115">
        <v>3.3206790000000002</v>
      </c>
      <c r="L115">
        <v>3.2225329999999999</v>
      </c>
      <c r="M115">
        <v>3.5015019999999999</v>
      </c>
      <c r="N115">
        <v>3.1742020000000002</v>
      </c>
      <c r="O115">
        <v>2.548136</v>
      </c>
      <c r="P115">
        <v>2.446612</v>
      </c>
      <c r="Q115">
        <v>2.517055</v>
      </c>
      <c r="R115">
        <v>2.4575360000000002</v>
      </c>
      <c r="S115">
        <v>6.8728999999999998E-2</v>
      </c>
      <c r="T115">
        <v>2.1425329999999998</v>
      </c>
      <c r="U115">
        <v>2.530735</v>
      </c>
      <c r="V115">
        <v>2.5311319999999999</v>
      </c>
      <c r="W115">
        <v>2.4220120000000001</v>
      </c>
      <c r="X115">
        <v>2.534986</v>
      </c>
      <c r="Y115">
        <v>2.5547339999999998</v>
      </c>
      <c r="Z115">
        <v>2.4910570000000001</v>
      </c>
      <c r="AA115">
        <v>2.2882530000000001</v>
      </c>
      <c r="AB115">
        <v>2.572813</v>
      </c>
      <c r="AC115">
        <v>2.4331480000000001</v>
      </c>
      <c r="AD115">
        <v>2.4604110000000001</v>
      </c>
      <c r="AE115">
        <v>2.4768780000000001</v>
      </c>
      <c r="AF115">
        <v>2.4651670000000001</v>
      </c>
      <c r="AG115">
        <v>2.5023629999999999</v>
      </c>
      <c r="AH115">
        <v>2.430202</v>
      </c>
      <c r="AI115">
        <v>1.9858340000000001</v>
      </c>
      <c r="AJ115">
        <v>2.6152709999999999</v>
      </c>
      <c r="AK115">
        <v>2.5698810000000001</v>
      </c>
      <c r="AL115">
        <v>2.568746</v>
      </c>
      <c r="AM115">
        <v>2.5283159999999998</v>
      </c>
      <c r="AN115">
        <v>2.5273340000000002</v>
      </c>
      <c r="AO115">
        <v>2.5312640000000002</v>
      </c>
      <c r="AP115">
        <v>2.5479609999999999</v>
      </c>
      <c r="AQ115">
        <v>2.6135489999999999</v>
      </c>
      <c r="AR115">
        <v>2.5653700000000002</v>
      </c>
      <c r="AS115">
        <v>2.5059840000000002</v>
      </c>
      <c r="AT115">
        <v>2.4288419999999999</v>
      </c>
      <c r="AU115">
        <v>2.5487920000000002</v>
      </c>
      <c r="AV115">
        <v>2.6131359999999999</v>
      </c>
      <c r="AW115">
        <v>2.63829</v>
      </c>
      <c r="AX115">
        <v>2.5426470000000001</v>
      </c>
      <c r="AY115">
        <v>2.3513549999999999</v>
      </c>
      <c r="AZ115">
        <v>2.3774639999999998</v>
      </c>
      <c r="BA115">
        <v>2.5599820000000002</v>
      </c>
      <c r="BB115">
        <v>2.5120469999999999</v>
      </c>
      <c r="BC115">
        <v>2.5961560000000001</v>
      </c>
      <c r="BD115">
        <v>2.486313</v>
      </c>
      <c r="BE115">
        <v>2.6235170000000001</v>
      </c>
      <c r="BF115">
        <v>2.5149080000000001</v>
      </c>
      <c r="BG115">
        <v>2.4707979999999998</v>
      </c>
      <c r="BH115">
        <v>2.442685</v>
      </c>
      <c r="BI115">
        <v>2.4905219999999999</v>
      </c>
      <c r="BJ115">
        <v>2.477544</v>
      </c>
      <c r="BK115">
        <v>2.5252379999999999</v>
      </c>
      <c r="BL115">
        <v>2.5514770000000002</v>
      </c>
      <c r="BM115">
        <v>2.5493990000000002</v>
      </c>
      <c r="BN115">
        <v>2.4648279999999998</v>
      </c>
      <c r="BO115">
        <v>3.288891</v>
      </c>
      <c r="BP115">
        <v>3.5566360000000001</v>
      </c>
      <c r="BQ115">
        <v>3.5058829999999999</v>
      </c>
      <c r="BR115">
        <v>3.1644860000000001</v>
      </c>
      <c r="BS115">
        <v>3.0634830000000002</v>
      </c>
      <c r="BT115">
        <v>2.932388</v>
      </c>
      <c r="BU115">
        <v>2.8206259999999999</v>
      </c>
      <c r="BV115">
        <v>2.7571129999999999</v>
      </c>
      <c r="BW115">
        <v>1.992227</v>
      </c>
      <c r="BX115">
        <v>2.2910550000000001</v>
      </c>
      <c r="BY115">
        <v>2.425881</v>
      </c>
      <c r="BZ115">
        <v>2.3720829999999999</v>
      </c>
      <c r="CA115">
        <v>2.4304869999999998</v>
      </c>
      <c r="CB115">
        <v>2.450024</v>
      </c>
      <c r="CC115">
        <v>2.4798360000000002</v>
      </c>
      <c r="CD115">
        <v>2.4772799999999999</v>
      </c>
    </row>
    <row r="116" spans="1:82">
      <c r="A116">
        <v>92.478611000000001</v>
      </c>
      <c r="B116" s="3">
        <v>3.8532754629629626</v>
      </c>
      <c r="C116">
        <v>2.59775</v>
      </c>
      <c r="D116">
        <v>2.429551</v>
      </c>
      <c r="E116">
        <v>2.566014</v>
      </c>
      <c r="F116">
        <v>2.5109379999999999</v>
      </c>
      <c r="G116">
        <v>0.205513</v>
      </c>
      <c r="H116">
        <v>0.25268499999999999</v>
      </c>
      <c r="I116">
        <v>0.25924999999999998</v>
      </c>
      <c r="J116">
        <v>0.29064699999999999</v>
      </c>
      <c r="K116">
        <v>3.3481489999999998</v>
      </c>
      <c r="L116">
        <v>3.270842</v>
      </c>
      <c r="M116">
        <v>3.5488330000000001</v>
      </c>
      <c r="N116">
        <v>3.223233</v>
      </c>
      <c r="O116">
        <v>2.572975</v>
      </c>
      <c r="P116">
        <v>2.4660669999999998</v>
      </c>
      <c r="Q116">
        <v>2.5355490000000001</v>
      </c>
      <c r="R116">
        <v>2.468181</v>
      </c>
      <c r="S116">
        <v>6.5762000000000001E-2</v>
      </c>
      <c r="T116">
        <v>2.154201</v>
      </c>
      <c r="U116">
        <v>2.5349910000000002</v>
      </c>
      <c r="V116">
        <v>2.5359690000000001</v>
      </c>
      <c r="W116">
        <v>2.4207540000000001</v>
      </c>
      <c r="X116">
        <v>2.543139</v>
      </c>
      <c r="Y116">
        <v>2.563933</v>
      </c>
      <c r="Z116">
        <v>2.5222479999999998</v>
      </c>
      <c r="AA116">
        <v>2.3054109999999999</v>
      </c>
      <c r="AB116">
        <v>2.5828380000000002</v>
      </c>
      <c r="AC116">
        <v>2.4523790000000001</v>
      </c>
      <c r="AD116">
        <v>2.4722599999999999</v>
      </c>
      <c r="AE116">
        <v>2.4924569999999999</v>
      </c>
      <c r="AF116">
        <v>2.4710239999999999</v>
      </c>
      <c r="AG116">
        <v>2.4975610000000001</v>
      </c>
      <c r="AH116">
        <v>2.4461360000000001</v>
      </c>
      <c r="AI116">
        <v>2.008893</v>
      </c>
      <c r="AJ116">
        <v>2.6198869999999999</v>
      </c>
      <c r="AK116">
        <v>2.5781540000000001</v>
      </c>
      <c r="AL116">
        <v>2.5900910000000001</v>
      </c>
      <c r="AM116">
        <v>2.5383990000000001</v>
      </c>
      <c r="AN116">
        <v>2.5494089999999998</v>
      </c>
      <c r="AO116">
        <v>2.5456259999999999</v>
      </c>
      <c r="AP116">
        <v>2.5617260000000002</v>
      </c>
      <c r="AQ116">
        <v>2.6373929999999999</v>
      </c>
      <c r="AR116">
        <v>2.5797599999999998</v>
      </c>
      <c r="AS116">
        <v>2.5159699999999998</v>
      </c>
      <c r="AT116">
        <v>2.4544000000000001</v>
      </c>
      <c r="AU116">
        <v>2.5881439999999998</v>
      </c>
      <c r="AV116">
        <v>2.6404399999999999</v>
      </c>
      <c r="AW116">
        <v>2.6503169999999998</v>
      </c>
      <c r="AX116">
        <v>2.5576439999999998</v>
      </c>
      <c r="AY116">
        <v>2.3725779999999999</v>
      </c>
      <c r="AZ116">
        <v>2.3927079999999998</v>
      </c>
      <c r="BA116">
        <v>2.5693679999999999</v>
      </c>
      <c r="BB116">
        <v>2.5283500000000001</v>
      </c>
      <c r="BC116">
        <v>2.6228600000000002</v>
      </c>
      <c r="BD116">
        <v>2.486345</v>
      </c>
      <c r="BE116">
        <v>2.626827</v>
      </c>
      <c r="BF116">
        <v>2.531148</v>
      </c>
      <c r="BG116">
        <v>2.4853019999999999</v>
      </c>
      <c r="BH116">
        <v>2.459695</v>
      </c>
      <c r="BI116">
        <v>2.5135610000000002</v>
      </c>
      <c r="BJ116">
        <v>2.4997029999999998</v>
      </c>
      <c r="BK116">
        <v>2.5379119999999999</v>
      </c>
      <c r="BL116">
        <v>2.5619719999999999</v>
      </c>
      <c r="BM116">
        <v>2.5757159999999999</v>
      </c>
      <c r="BN116">
        <v>2.4724780000000002</v>
      </c>
      <c r="BO116">
        <v>3.3299509999999999</v>
      </c>
      <c r="BP116">
        <v>3.6162260000000002</v>
      </c>
      <c r="BQ116">
        <v>3.5630609999999998</v>
      </c>
      <c r="BR116">
        <v>3.1979709999999999</v>
      </c>
      <c r="BS116">
        <v>3.1049519999999999</v>
      </c>
      <c r="BT116">
        <v>2.9562040000000001</v>
      </c>
      <c r="BU116">
        <v>2.8485279999999999</v>
      </c>
      <c r="BV116">
        <v>2.772173</v>
      </c>
      <c r="BW116">
        <v>2.000124</v>
      </c>
      <c r="BX116">
        <v>2.3071169999999999</v>
      </c>
      <c r="BY116">
        <v>2.4499499999999999</v>
      </c>
      <c r="BZ116">
        <v>2.37873</v>
      </c>
      <c r="CA116">
        <v>2.4458229999999999</v>
      </c>
      <c r="CB116">
        <v>2.4591240000000001</v>
      </c>
      <c r="CC116">
        <v>2.4935939999999999</v>
      </c>
      <c r="CD116">
        <v>2.4966339999999998</v>
      </c>
    </row>
    <row r="117" spans="1:82">
      <c r="A117">
        <v>93.478611000000001</v>
      </c>
      <c r="B117" s="3">
        <v>3.8949421296296296</v>
      </c>
      <c r="C117">
        <v>2.6053920000000002</v>
      </c>
      <c r="D117">
        <v>2.4474049999999998</v>
      </c>
      <c r="E117">
        <v>2.57009</v>
      </c>
      <c r="F117">
        <v>2.5257329999999998</v>
      </c>
      <c r="G117">
        <v>0.19673599999999999</v>
      </c>
      <c r="H117">
        <v>0.240227</v>
      </c>
      <c r="I117">
        <v>0.24790599999999999</v>
      </c>
      <c r="J117">
        <v>0.27785199999999999</v>
      </c>
      <c r="K117">
        <v>3.373151</v>
      </c>
      <c r="L117">
        <v>3.3023959999999999</v>
      </c>
      <c r="M117">
        <v>3.5888949999999999</v>
      </c>
      <c r="N117">
        <v>3.2528790000000001</v>
      </c>
      <c r="O117">
        <v>2.5812620000000002</v>
      </c>
      <c r="P117">
        <v>2.4781279999999999</v>
      </c>
      <c r="Q117">
        <v>2.5528300000000002</v>
      </c>
      <c r="R117">
        <v>2.4894289999999999</v>
      </c>
      <c r="S117">
        <v>6.5227999999999994E-2</v>
      </c>
      <c r="T117">
        <v>2.1657229999999998</v>
      </c>
      <c r="U117">
        <v>2.5564719999999999</v>
      </c>
      <c r="V117">
        <v>2.5465650000000002</v>
      </c>
      <c r="W117">
        <v>2.4308990000000001</v>
      </c>
      <c r="X117">
        <v>2.5644909999999999</v>
      </c>
      <c r="Y117">
        <v>2.5849169999999999</v>
      </c>
      <c r="Z117">
        <v>2.5329100000000002</v>
      </c>
      <c r="AA117">
        <v>2.323493</v>
      </c>
      <c r="AB117">
        <v>2.5964119999999999</v>
      </c>
      <c r="AC117">
        <v>2.4555660000000001</v>
      </c>
      <c r="AD117">
        <v>2.479336</v>
      </c>
      <c r="AE117">
        <v>2.5010539999999999</v>
      </c>
      <c r="AF117">
        <v>2.4884300000000001</v>
      </c>
      <c r="AG117">
        <v>2.514761</v>
      </c>
      <c r="AH117">
        <v>2.4526599999999998</v>
      </c>
      <c r="AI117">
        <v>2.0364499999999999</v>
      </c>
      <c r="AJ117">
        <v>2.6301899999999998</v>
      </c>
      <c r="AK117">
        <v>2.6017769999999998</v>
      </c>
      <c r="AL117">
        <v>2.599866</v>
      </c>
      <c r="AM117">
        <v>2.556851</v>
      </c>
      <c r="AN117">
        <v>2.5610919999999999</v>
      </c>
      <c r="AO117">
        <v>2.5648119999999999</v>
      </c>
      <c r="AP117">
        <v>2.5779559999999999</v>
      </c>
      <c r="AQ117">
        <v>2.6517499999999998</v>
      </c>
      <c r="AR117">
        <v>2.5920179999999999</v>
      </c>
      <c r="AS117">
        <v>2.517449</v>
      </c>
      <c r="AT117">
        <v>2.4507089999999998</v>
      </c>
      <c r="AU117">
        <v>2.5955189999999999</v>
      </c>
      <c r="AV117">
        <v>2.6329899999999999</v>
      </c>
      <c r="AW117">
        <v>2.6715339999999999</v>
      </c>
      <c r="AX117">
        <v>2.5596610000000002</v>
      </c>
      <c r="AY117">
        <v>2.3872550000000001</v>
      </c>
      <c r="AZ117">
        <v>2.417592</v>
      </c>
      <c r="BA117">
        <v>2.5948159999999998</v>
      </c>
      <c r="BB117">
        <v>2.543024</v>
      </c>
      <c r="BC117">
        <v>2.6240579999999998</v>
      </c>
      <c r="BD117">
        <v>2.4969809999999999</v>
      </c>
      <c r="BE117">
        <v>2.6404879999999999</v>
      </c>
      <c r="BF117">
        <v>2.5388099999999998</v>
      </c>
      <c r="BG117">
        <v>2.5005709999999999</v>
      </c>
      <c r="BH117">
        <v>2.4848020000000002</v>
      </c>
      <c r="BI117">
        <v>2.5272070000000002</v>
      </c>
      <c r="BJ117">
        <v>2.5084759999999999</v>
      </c>
      <c r="BK117">
        <v>2.558011</v>
      </c>
      <c r="BL117">
        <v>2.5773470000000001</v>
      </c>
      <c r="BM117">
        <v>2.5912090000000001</v>
      </c>
      <c r="BN117">
        <v>2.4957099999999999</v>
      </c>
      <c r="BO117">
        <v>3.3752040000000001</v>
      </c>
      <c r="BP117">
        <v>3.6601089999999998</v>
      </c>
      <c r="BQ117">
        <v>3.6098659999999998</v>
      </c>
      <c r="BR117">
        <v>3.2206600000000001</v>
      </c>
      <c r="BS117">
        <v>3.1336460000000002</v>
      </c>
      <c r="BT117">
        <v>2.9668260000000002</v>
      </c>
      <c r="BU117">
        <v>2.8585699999999998</v>
      </c>
      <c r="BV117">
        <v>2.8021229999999999</v>
      </c>
      <c r="BW117">
        <v>2.0085090000000001</v>
      </c>
      <c r="BX117">
        <v>2.3217439999999998</v>
      </c>
      <c r="BY117">
        <v>2.4635069999999999</v>
      </c>
      <c r="BZ117">
        <v>2.3922180000000002</v>
      </c>
      <c r="CA117">
        <v>2.4613969999999998</v>
      </c>
      <c r="CB117">
        <v>2.4765779999999999</v>
      </c>
      <c r="CC117">
        <v>2.505795</v>
      </c>
      <c r="CD117">
        <v>2.5119099999999999</v>
      </c>
    </row>
    <row r="118" spans="1:82">
      <c r="A118">
        <v>94.478611000000001</v>
      </c>
      <c r="B118" s="3">
        <v>3.9366087962962961</v>
      </c>
      <c r="C118">
        <v>2.6186400000000001</v>
      </c>
      <c r="D118">
        <v>2.4593210000000001</v>
      </c>
      <c r="E118">
        <v>2.5843050000000001</v>
      </c>
      <c r="F118">
        <v>2.5408010000000001</v>
      </c>
      <c r="G118">
        <v>0.18645100000000001</v>
      </c>
      <c r="H118">
        <v>0.23069100000000001</v>
      </c>
      <c r="I118">
        <v>0.24019699999999999</v>
      </c>
      <c r="J118">
        <v>0.267148</v>
      </c>
      <c r="K118">
        <v>3.4051960000000001</v>
      </c>
      <c r="L118">
        <v>3.3487269999999998</v>
      </c>
      <c r="M118">
        <v>3.6326239999999999</v>
      </c>
      <c r="N118">
        <v>3.2820330000000002</v>
      </c>
      <c r="O118">
        <v>2.5969519999999999</v>
      </c>
      <c r="P118">
        <v>2.4913759999999998</v>
      </c>
      <c r="Q118">
        <v>2.5636480000000001</v>
      </c>
      <c r="R118">
        <v>2.5010910000000002</v>
      </c>
      <c r="S118">
        <v>6.3020999999999994E-2</v>
      </c>
      <c r="T118">
        <v>2.1771370000000001</v>
      </c>
      <c r="U118">
        <v>2.5770369999999998</v>
      </c>
      <c r="V118">
        <v>2.5693329999999999</v>
      </c>
      <c r="W118">
        <v>2.445624</v>
      </c>
      <c r="X118">
        <v>2.5851630000000001</v>
      </c>
      <c r="Y118">
        <v>2.6005370000000001</v>
      </c>
      <c r="Z118">
        <v>2.5531950000000001</v>
      </c>
      <c r="AA118">
        <v>2.3492000000000002</v>
      </c>
      <c r="AB118">
        <v>2.6177109999999999</v>
      </c>
      <c r="AC118">
        <v>2.4761310000000001</v>
      </c>
      <c r="AD118">
        <v>2.4956520000000002</v>
      </c>
      <c r="AE118">
        <v>2.5239989999999999</v>
      </c>
      <c r="AF118">
        <v>2.5009649999999999</v>
      </c>
      <c r="AG118">
        <v>2.5322119999999999</v>
      </c>
      <c r="AH118">
        <v>2.477017</v>
      </c>
      <c r="AI118">
        <v>2.0638010000000002</v>
      </c>
      <c r="AJ118">
        <v>2.653591</v>
      </c>
      <c r="AK118">
        <v>2.6210870000000002</v>
      </c>
      <c r="AL118">
        <v>2.6095860000000002</v>
      </c>
      <c r="AM118">
        <v>2.5733489999999999</v>
      </c>
      <c r="AN118">
        <v>2.5651380000000001</v>
      </c>
      <c r="AO118">
        <v>2.5781079999999998</v>
      </c>
      <c r="AP118">
        <v>2.5962049999999999</v>
      </c>
      <c r="AQ118">
        <v>2.6744240000000001</v>
      </c>
      <c r="AR118">
        <v>2.6106820000000002</v>
      </c>
      <c r="AS118">
        <v>2.5292530000000002</v>
      </c>
      <c r="AT118">
        <v>2.4680810000000002</v>
      </c>
      <c r="AU118">
        <v>2.6161750000000001</v>
      </c>
      <c r="AV118">
        <v>2.6454219999999999</v>
      </c>
      <c r="AW118">
        <v>2.6941809999999999</v>
      </c>
      <c r="AX118">
        <v>2.5716860000000001</v>
      </c>
      <c r="AY118">
        <v>2.3992939999999998</v>
      </c>
      <c r="AZ118">
        <v>2.4437389999999999</v>
      </c>
      <c r="BA118">
        <v>2.6056879999999998</v>
      </c>
      <c r="BB118">
        <v>2.552416</v>
      </c>
      <c r="BC118">
        <v>2.6360730000000001</v>
      </c>
      <c r="BD118">
        <v>2.5233189999999999</v>
      </c>
      <c r="BE118">
        <v>2.6710609999999999</v>
      </c>
      <c r="BF118">
        <v>2.5680179999999999</v>
      </c>
      <c r="BG118">
        <v>2.507104</v>
      </c>
      <c r="BH118">
        <v>2.4977870000000002</v>
      </c>
      <c r="BI118">
        <v>2.5374319999999999</v>
      </c>
      <c r="BJ118">
        <v>2.525973</v>
      </c>
      <c r="BK118">
        <v>2.5830519999999999</v>
      </c>
      <c r="BL118">
        <v>2.5887159999999998</v>
      </c>
      <c r="BM118">
        <v>2.5998079999999999</v>
      </c>
      <c r="BN118">
        <v>2.5071560000000002</v>
      </c>
      <c r="BO118">
        <v>3.4198909999999998</v>
      </c>
      <c r="BP118">
        <v>3.706998</v>
      </c>
      <c r="BQ118">
        <v>3.6492900000000001</v>
      </c>
      <c r="BR118">
        <v>3.2724169999999999</v>
      </c>
      <c r="BS118">
        <v>3.1734939999999998</v>
      </c>
      <c r="BT118">
        <v>3.0069319999999999</v>
      </c>
      <c r="BU118">
        <v>2.8785500000000002</v>
      </c>
      <c r="BV118">
        <v>2.8206340000000001</v>
      </c>
      <c r="BW118">
        <v>2.0298940000000001</v>
      </c>
      <c r="BX118">
        <v>2.3430870000000001</v>
      </c>
      <c r="BY118">
        <v>2.4779429999999998</v>
      </c>
      <c r="BZ118">
        <v>2.4024510000000001</v>
      </c>
      <c r="CA118">
        <v>2.4714230000000001</v>
      </c>
      <c r="CB118">
        <v>2.4926629999999999</v>
      </c>
      <c r="CC118">
        <v>2.5255459999999998</v>
      </c>
      <c r="CD118">
        <v>2.526494</v>
      </c>
    </row>
    <row r="119" spans="1:82">
      <c r="A119">
        <v>95.478888999999995</v>
      </c>
      <c r="B119" s="3">
        <v>3.9782870370370369</v>
      </c>
      <c r="C119">
        <v>2.6278419999999998</v>
      </c>
      <c r="D119">
        <v>2.4670139999999998</v>
      </c>
      <c r="E119">
        <v>2.5981040000000002</v>
      </c>
      <c r="F119">
        <v>2.557283</v>
      </c>
      <c r="G119">
        <v>0.17766399999999999</v>
      </c>
      <c r="H119">
        <v>0.22109799999999999</v>
      </c>
      <c r="I119">
        <v>0.22872100000000001</v>
      </c>
      <c r="J119">
        <v>0.25868000000000002</v>
      </c>
      <c r="K119">
        <v>3.428353</v>
      </c>
      <c r="L119">
        <v>3.3824049999999999</v>
      </c>
      <c r="M119">
        <v>3.6822569999999999</v>
      </c>
      <c r="N119">
        <v>3.3225359999999999</v>
      </c>
      <c r="O119">
        <v>2.6077940000000002</v>
      </c>
      <c r="P119">
        <v>2.5109439999999998</v>
      </c>
      <c r="Q119">
        <v>2.5844749999999999</v>
      </c>
      <c r="R119">
        <v>2.52196</v>
      </c>
      <c r="S119">
        <v>6.4710000000000004E-2</v>
      </c>
      <c r="T119">
        <v>2.1812809999999998</v>
      </c>
      <c r="U119">
        <v>2.6020210000000001</v>
      </c>
      <c r="V119">
        <v>2.5797880000000002</v>
      </c>
      <c r="W119">
        <v>2.4483350000000002</v>
      </c>
      <c r="X119">
        <v>2.5947650000000002</v>
      </c>
      <c r="Y119">
        <v>2.6069610000000001</v>
      </c>
      <c r="Z119">
        <v>2.558214</v>
      </c>
      <c r="AA119">
        <v>2.356941</v>
      </c>
      <c r="AB119">
        <v>2.6335289999999998</v>
      </c>
      <c r="AC119">
        <v>2.4901140000000002</v>
      </c>
      <c r="AD119">
        <v>2.5060020000000001</v>
      </c>
      <c r="AE119">
        <v>2.5337890000000001</v>
      </c>
      <c r="AF119">
        <v>2.5109699999999999</v>
      </c>
      <c r="AG119">
        <v>2.5472380000000001</v>
      </c>
      <c r="AH119">
        <v>2.4761639999999998</v>
      </c>
      <c r="AI119">
        <v>2.0792160000000002</v>
      </c>
      <c r="AJ119">
        <v>2.6764380000000001</v>
      </c>
      <c r="AK119">
        <v>2.633416</v>
      </c>
      <c r="AL119">
        <v>2.6182660000000002</v>
      </c>
      <c r="AM119">
        <v>2.5713780000000002</v>
      </c>
      <c r="AN119">
        <v>2.5850119999999999</v>
      </c>
      <c r="AO119">
        <v>2.6068910000000001</v>
      </c>
      <c r="AP119">
        <v>2.6033569999999999</v>
      </c>
      <c r="AQ119">
        <v>2.6966890000000001</v>
      </c>
      <c r="AR119">
        <v>2.625461</v>
      </c>
      <c r="AS119">
        <v>2.5517289999999999</v>
      </c>
      <c r="AT119">
        <v>2.4879150000000001</v>
      </c>
      <c r="AU119">
        <v>2.6309330000000002</v>
      </c>
      <c r="AV119">
        <v>2.6743999999999999</v>
      </c>
      <c r="AW119">
        <v>2.7177380000000002</v>
      </c>
      <c r="AX119">
        <v>2.5956640000000002</v>
      </c>
      <c r="AY119">
        <v>2.416836</v>
      </c>
      <c r="AZ119">
        <v>2.4565579999999998</v>
      </c>
      <c r="BA119">
        <v>2.6210800000000001</v>
      </c>
      <c r="BB119">
        <v>2.5656699999999999</v>
      </c>
      <c r="BC119">
        <v>2.6617860000000002</v>
      </c>
      <c r="BD119">
        <v>2.5252469999999998</v>
      </c>
      <c r="BE119">
        <v>2.6868159999999999</v>
      </c>
      <c r="BF119">
        <v>2.578077</v>
      </c>
      <c r="BG119">
        <v>2.5245220000000002</v>
      </c>
      <c r="BH119">
        <v>2.5130170000000001</v>
      </c>
      <c r="BI119">
        <v>2.5575700000000001</v>
      </c>
      <c r="BJ119">
        <v>2.537776</v>
      </c>
      <c r="BK119">
        <v>2.589988</v>
      </c>
      <c r="BL119">
        <v>2.6074999999999999</v>
      </c>
      <c r="BM119">
        <v>2.6148989999999999</v>
      </c>
      <c r="BN119">
        <v>2.5231629999999998</v>
      </c>
      <c r="BO119">
        <v>3.4517799999999998</v>
      </c>
      <c r="BP119">
        <v>3.7600030000000002</v>
      </c>
      <c r="BQ119">
        <v>3.6773009999999999</v>
      </c>
      <c r="BR119">
        <v>3.2974649999999999</v>
      </c>
      <c r="BS119">
        <v>3.204485</v>
      </c>
      <c r="BT119">
        <v>3.0312239999999999</v>
      </c>
      <c r="BU119">
        <v>2.8950339999999999</v>
      </c>
      <c r="BV119">
        <v>2.8376410000000001</v>
      </c>
      <c r="BW119">
        <v>2.0390419999999998</v>
      </c>
      <c r="BX119">
        <v>2.3590249999999999</v>
      </c>
      <c r="BY119">
        <v>2.4950109999999999</v>
      </c>
      <c r="BZ119">
        <v>2.424874</v>
      </c>
      <c r="CA119">
        <v>2.4943939999999998</v>
      </c>
      <c r="CB119">
        <v>2.5170300000000001</v>
      </c>
      <c r="CC119">
        <v>2.5425710000000001</v>
      </c>
      <c r="CD119">
        <v>2.5269599999999999</v>
      </c>
    </row>
    <row r="120" spans="1:82">
      <c r="A120">
        <v>96.479167000000004</v>
      </c>
      <c r="B120" s="3">
        <v>4.0199652777777777</v>
      </c>
      <c r="C120">
        <v>2.6578390000000001</v>
      </c>
      <c r="D120">
        <v>2.4874689999999999</v>
      </c>
      <c r="E120">
        <v>2.6137649999999999</v>
      </c>
      <c r="F120">
        <v>2.5592259999999998</v>
      </c>
      <c r="G120">
        <v>0.169381</v>
      </c>
      <c r="H120">
        <v>0.21418899999999999</v>
      </c>
      <c r="I120">
        <v>0.223381</v>
      </c>
      <c r="J120">
        <v>0.249752</v>
      </c>
      <c r="K120">
        <v>3.4518550000000001</v>
      </c>
      <c r="L120">
        <v>3.4223150000000002</v>
      </c>
      <c r="M120">
        <v>3.7233390000000002</v>
      </c>
      <c r="N120">
        <v>3.3764310000000002</v>
      </c>
      <c r="O120">
        <v>2.6198079999999999</v>
      </c>
      <c r="P120">
        <v>2.5253610000000002</v>
      </c>
      <c r="Q120">
        <v>2.597928</v>
      </c>
      <c r="R120">
        <v>2.5321940000000001</v>
      </c>
      <c r="S120">
        <v>6.5084000000000003E-2</v>
      </c>
      <c r="T120">
        <v>2.192984</v>
      </c>
      <c r="U120">
        <v>2.6051359999999999</v>
      </c>
      <c r="V120">
        <v>2.5987200000000001</v>
      </c>
      <c r="W120">
        <v>2.4798339999999999</v>
      </c>
      <c r="X120">
        <v>2.6160830000000002</v>
      </c>
      <c r="Y120">
        <v>2.6195050000000002</v>
      </c>
      <c r="Z120">
        <v>2.5767980000000001</v>
      </c>
      <c r="AA120">
        <v>2.3810989999999999</v>
      </c>
      <c r="AB120">
        <v>2.6486390000000002</v>
      </c>
      <c r="AC120">
        <v>2.5106679999999999</v>
      </c>
      <c r="AD120">
        <v>2.5320499999999999</v>
      </c>
      <c r="AE120">
        <v>2.551129</v>
      </c>
      <c r="AF120">
        <v>2.534335</v>
      </c>
      <c r="AG120">
        <v>2.563069</v>
      </c>
      <c r="AH120">
        <v>2.4920979999999999</v>
      </c>
      <c r="AI120">
        <v>2.1088800000000001</v>
      </c>
      <c r="AJ120">
        <v>2.6989640000000001</v>
      </c>
      <c r="AK120">
        <v>2.642639</v>
      </c>
      <c r="AL120">
        <v>2.6373950000000002</v>
      </c>
      <c r="AM120">
        <v>2.5865339999999999</v>
      </c>
      <c r="AN120">
        <v>2.5999219999999998</v>
      </c>
      <c r="AO120">
        <v>2.614503</v>
      </c>
      <c r="AP120">
        <v>2.617934</v>
      </c>
      <c r="AQ120">
        <v>2.7233480000000001</v>
      </c>
      <c r="AR120">
        <v>2.6495320000000002</v>
      </c>
      <c r="AS120">
        <v>2.5753659999999998</v>
      </c>
      <c r="AT120">
        <v>2.4969440000000001</v>
      </c>
      <c r="AU120">
        <v>2.6493350000000002</v>
      </c>
      <c r="AV120">
        <v>2.6888429999999999</v>
      </c>
      <c r="AW120">
        <v>2.7442760000000002</v>
      </c>
      <c r="AX120">
        <v>2.6143000000000001</v>
      </c>
      <c r="AY120">
        <v>2.4325299999999999</v>
      </c>
      <c r="AZ120">
        <v>2.4657339999999999</v>
      </c>
      <c r="BA120">
        <v>2.6362030000000001</v>
      </c>
      <c r="BB120">
        <v>2.5851799999999998</v>
      </c>
      <c r="BC120">
        <v>2.67455</v>
      </c>
      <c r="BD120">
        <v>2.551164</v>
      </c>
      <c r="BE120">
        <v>2.7029239999999999</v>
      </c>
      <c r="BF120">
        <v>2.5904579999999999</v>
      </c>
      <c r="BG120">
        <v>2.5274239999999999</v>
      </c>
      <c r="BH120">
        <v>2.5362140000000002</v>
      </c>
      <c r="BI120">
        <v>2.5791919999999999</v>
      </c>
      <c r="BJ120">
        <v>2.5639289999999999</v>
      </c>
      <c r="BK120">
        <v>2.5990090000000001</v>
      </c>
      <c r="BL120">
        <v>2.6283400000000001</v>
      </c>
      <c r="BM120">
        <v>2.637864</v>
      </c>
      <c r="BN120">
        <v>2.538224</v>
      </c>
      <c r="BO120">
        <v>3.492899</v>
      </c>
      <c r="BP120">
        <v>3.7969469999999998</v>
      </c>
      <c r="BQ120">
        <v>3.7311269999999999</v>
      </c>
      <c r="BR120">
        <v>3.328719</v>
      </c>
      <c r="BS120">
        <v>3.2328160000000001</v>
      </c>
      <c r="BT120">
        <v>3.0553490000000001</v>
      </c>
      <c r="BU120">
        <v>2.9169589999999999</v>
      </c>
      <c r="BV120">
        <v>2.8648549999999999</v>
      </c>
      <c r="BW120">
        <v>2.0630000000000002</v>
      </c>
      <c r="BX120">
        <v>2.3734510000000002</v>
      </c>
      <c r="BY120">
        <v>2.507282</v>
      </c>
      <c r="BZ120">
        <v>2.4342779999999999</v>
      </c>
      <c r="CA120">
        <v>2.5021330000000002</v>
      </c>
      <c r="CB120">
        <v>2.5345279999999999</v>
      </c>
      <c r="CC120">
        <v>2.55647</v>
      </c>
      <c r="CD120">
        <v>2.5526140000000002</v>
      </c>
    </row>
    <row r="121" spans="1:82">
      <c r="A121">
        <v>97.479167000000004</v>
      </c>
      <c r="B121" s="3">
        <v>4.0616319444444446</v>
      </c>
      <c r="C121">
        <v>2.6669939999999999</v>
      </c>
      <c r="D121">
        <v>2.4899200000000001</v>
      </c>
      <c r="E121">
        <v>2.6225580000000002</v>
      </c>
      <c r="F121">
        <v>2.5838649999999999</v>
      </c>
      <c r="G121">
        <v>0.15974099999999999</v>
      </c>
      <c r="H121">
        <v>0.205536</v>
      </c>
      <c r="I121">
        <v>0.21359800000000001</v>
      </c>
      <c r="J121">
        <v>0.24241099999999999</v>
      </c>
      <c r="K121">
        <v>3.5129239999999999</v>
      </c>
      <c r="L121">
        <v>3.444029</v>
      </c>
      <c r="M121">
        <v>3.7552110000000001</v>
      </c>
      <c r="N121">
        <v>3.40768</v>
      </c>
      <c r="O121">
        <v>2.6421549999999998</v>
      </c>
      <c r="P121">
        <v>2.542646</v>
      </c>
      <c r="Q121">
        <v>2.6213160000000002</v>
      </c>
      <c r="R121">
        <v>2.554141</v>
      </c>
      <c r="S121">
        <v>6.2029000000000001E-2</v>
      </c>
      <c r="T121">
        <v>2.2054610000000001</v>
      </c>
      <c r="U121">
        <v>2.6166320000000001</v>
      </c>
      <c r="V121">
        <v>2.608921</v>
      </c>
      <c r="W121">
        <v>2.4883609999999998</v>
      </c>
      <c r="X121">
        <v>2.6255280000000001</v>
      </c>
      <c r="Y121">
        <v>2.6317059999999999</v>
      </c>
      <c r="Z121">
        <v>2.5885570000000002</v>
      </c>
      <c r="AA121">
        <v>2.397116</v>
      </c>
      <c r="AB121">
        <v>2.6651609999999999</v>
      </c>
      <c r="AC121">
        <v>2.5274760000000001</v>
      </c>
      <c r="AD121">
        <v>2.543355</v>
      </c>
      <c r="AE121">
        <v>2.5642119999999999</v>
      </c>
      <c r="AF121">
        <v>2.5407709999999999</v>
      </c>
      <c r="AG121">
        <v>2.5756480000000002</v>
      </c>
      <c r="AH121">
        <v>2.5060989999999999</v>
      </c>
      <c r="AI121">
        <v>2.1192280000000001</v>
      </c>
      <c r="AJ121">
        <v>2.7162730000000002</v>
      </c>
      <c r="AK121">
        <v>2.6526770000000002</v>
      </c>
      <c r="AL121">
        <v>2.6417419999999998</v>
      </c>
      <c r="AM121">
        <v>2.6078480000000002</v>
      </c>
      <c r="AN121">
        <v>2.626093</v>
      </c>
      <c r="AO121">
        <v>2.6357699999999999</v>
      </c>
      <c r="AP121">
        <v>2.6301939999999999</v>
      </c>
      <c r="AQ121">
        <v>2.74268</v>
      </c>
      <c r="AR121">
        <v>2.6660940000000002</v>
      </c>
      <c r="AS121">
        <v>2.5870890000000002</v>
      </c>
      <c r="AT121">
        <v>2.519126</v>
      </c>
      <c r="AU121">
        <v>2.651716</v>
      </c>
      <c r="AV121">
        <v>2.6969910000000001</v>
      </c>
      <c r="AW121">
        <v>2.7491590000000001</v>
      </c>
      <c r="AX121">
        <v>2.6406429999999999</v>
      </c>
      <c r="AY121">
        <v>2.4551189999999998</v>
      </c>
      <c r="AZ121">
        <v>2.4735290000000001</v>
      </c>
      <c r="BA121">
        <v>2.655958</v>
      </c>
      <c r="BB121">
        <v>2.598738</v>
      </c>
      <c r="BC121">
        <v>2.6910970000000001</v>
      </c>
      <c r="BD121">
        <v>2.5580820000000002</v>
      </c>
      <c r="BE121">
        <v>2.714807</v>
      </c>
      <c r="BF121">
        <v>2.602598</v>
      </c>
      <c r="BG121">
        <v>2.543288</v>
      </c>
      <c r="BH121">
        <v>2.533992</v>
      </c>
      <c r="BI121">
        <v>2.583812</v>
      </c>
      <c r="BJ121">
        <v>2.5692919999999999</v>
      </c>
      <c r="BK121">
        <v>2.6191779999999998</v>
      </c>
      <c r="BL121">
        <v>2.6452550000000001</v>
      </c>
      <c r="BM121">
        <v>2.656558</v>
      </c>
      <c r="BN121">
        <v>2.554516</v>
      </c>
      <c r="BO121">
        <v>3.534878</v>
      </c>
      <c r="BP121">
        <v>3.838921</v>
      </c>
      <c r="BQ121">
        <v>3.7737660000000002</v>
      </c>
      <c r="BR121">
        <v>3.364668</v>
      </c>
      <c r="BS121">
        <v>3.2657720000000001</v>
      </c>
      <c r="BT121">
        <v>3.07782</v>
      </c>
      <c r="BU121">
        <v>2.9493109999999998</v>
      </c>
      <c r="BV121">
        <v>2.8868550000000002</v>
      </c>
      <c r="BW121">
        <v>2.0721449999999999</v>
      </c>
      <c r="BX121">
        <v>2.3891399999999998</v>
      </c>
      <c r="BY121">
        <v>2.535882</v>
      </c>
      <c r="BZ121">
        <v>2.4592770000000002</v>
      </c>
      <c r="CA121">
        <v>2.5179559999999999</v>
      </c>
      <c r="CB121">
        <v>2.5573489999999999</v>
      </c>
      <c r="CC121">
        <v>2.5686100000000001</v>
      </c>
      <c r="CD121">
        <v>2.5677150000000002</v>
      </c>
    </row>
    <row r="122" spans="1:82">
      <c r="A122">
        <v>98.479167000000004</v>
      </c>
      <c r="B122" s="3">
        <v>4.1032986111111116</v>
      </c>
      <c r="C122">
        <v>2.6743519999999998</v>
      </c>
      <c r="D122">
        <v>2.5042620000000002</v>
      </c>
      <c r="E122">
        <v>2.6481129999999999</v>
      </c>
      <c r="F122">
        <v>2.6127319999999998</v>
      </c>
      <c r="G122">
        <v>0.15481500000000001</v>
      </c>
      <c r="H122">
        <v>0.19867199999999999</v>
      </c>
      <c r="I122">
        <v>0.20860200000000001</v>
      </c>
      <c r="J122">
        <v>0.23611799999999999</v>
      </c>
      <c r="K122">
        <v>3.5540970000000001</v>
      </c>
      <c r="L122">
        <v>3.4877570000000002</v>
      </c>
      <c r="M122">
        <v>3.7857660000000002</v>
      </c>
      <c r="N122">
        <v>3.4310890000000001</v>
      </c>
      <c r="O122">
        <v>2.6590120000000002</v>
      </c>
      <c r="P122">
        <v>2.554999</v>
      </c>
      <c r="Q122">
        <v>2.6289319999999998</v>
      </c>
      <c r="R122">
        <v>2.553229</v>
      </c>
      <c r="S122">
        <v>6.132E-2</v>
      </c>
      <c r="T122">
        <v>2.2200869999999999</v>
      </c>
      <c r="U122">
        <v>2.6433680000000002</v>
      </c>
      <c r="V122">
        <v>2.6215299999999999</v>
      </c>
      <c r="W122">
        <v>2.494799</v>
      </c>
      <c r="X122">
        <v>2.643408</v>
      </c>
      <c r="Y122">
        <v>2.6421169999999998</v>
      </c>
      <c r="Z122">
        <v>2.6008390000000001</v>
      </c>
      <c r="AA122">
        <v>2.414377</v>
      </c>
      <c r="AB122">
        <v>2.680294</v>
      </c>
      <c r="AC122">
        <v>2.5313530000000002</v>
      </c>
      <c r="AD122">
        <v>2.552435</v>
      </c>
      <c r="AE122">
        <v>2.5850390000000001</v>
      </c>
      <c r="AF122">
        <v>2.5458229999999999</v>
      </c>
      <c r="AG122">
        <v>2.5845030000000002</v>
      </c>
      <c r="AH122">
        <v>2.53816</v>
      </c>
      <c r="AI122">
        <v>2.1461000000000001</v>
      </c>
      <c r="AJ122">
        <v>2.738499</v>
      </c>
      <c r="AK122">
        <v>2.6669239999999999</v>
      </c>
      <c r="AL122">
        <v>2.6578719999999998</v>
      </c>
      <c r="AM122">
        <v>2.627205</v>
      </c>
      <c r="AN122">
        <v>2.6359979999999998</v>
      </c>
      <c r="AO122">
        <v>2.6290870000000002</v>
      </c>
      <c r="AP122">
        <v>2.6550189999999998</v>
      </c>
      <c r="AQ122">
        <v>2.7639049999999998</v>
      </c>
      <c r="AR122">
        <v>2.6863959999999998</v>
      </c>
      <c r="AS122">
        <v>2.6080399999999999</v>
      </c>
      <c r="AT122">
        <v>2.5374460000000001</v>
      </c>
      <c r="AU122">
        <v>2.6686930000000002</v>
      </c>
      <c r="AV122">
        <v>2.7156159999999998</v>
      </c>
      <c r="AW122">
        <v>2.7701660000000001</v>
      </c>
      <c r="AX122">
        <v>2.6449069999999999</v>
      </c>
      <c r="AY122">
        <v>2.4681920000000002</v>
      </c>
      <c r="AZ122">
        <v>2.4943059999999999</v>
      </c>
      <c r="BA122">
        <v>2.6636250000000001</v>
      </c>
      <c r="BB122">
        <v>2.6088969999999998</v>
      </c>
      <c r="BC122">
        <v>2.7168049999999999</v>
      </c>
      <c r="BD122">
        <v>2.580568</v>
      </c>
      <c r="BE122">
        <v>2.7282929999999999</v>
      </c>
      <c r="BF122">
        <v>2.6146419999999999</v>
      </c>
      <c r="BG122">
        <v>2.546891</v>
      </c>
      <c r="BH122">
        <v>2.565299</v>
      </c>
      <c r="BI122">
        <v>2.601321</v>
      </c>
      <c r="BJ122">
        <v>2.580584</v>
      </c>
      <c r="BK122">
        <v>2.6324550000000002</v>
      </c>
      <c r="BL122">
        <v>2.6577410000000001</v>
      </c>
      <c r="BM122">
        <v>2.676625</v>
      </c>
      <c r="BN122">
        <v>2.5640019999999999</v>
      </c>
      <c r="BO122">
        <v>3.5854940000000002</v>
      </c>
      <c r="BP122">
        <v>3.881586</v>
      </c>
      <c r="BQ122">
        <v>3.8291409999999999</v>
      </c>
      <c r="BR122">
        <v>3.3870719999999999</v>
      </c>
      <c r="BS122">
        <v>3.2959149999999999</v>
      </c>
      <c r="BT122">
        <v>3.0912069999999998</v>
      </c>
      <c r="BU122">
        <v>2.9747780000000001</v>
      </c>
      <c r="BV122">
        <v>2.8966889999999998</v>
      </c>
      <c r="BW122">
        <v>2.0749249999999999</v>
      </c>
      <c r="BX122">
        <v>2.4165190000000001</v>
      </c>
      <c r="BY122">
        <v>2.5464730000000002</v>
      </c>
      <c r="BZ122">
        <v>2.468045</v>
      </c>
      <c r="CA122">
        <v>2.54237</v>
      </c>
      <c r="CB122">
        <v>2.5628920000000002</v>
      </c>
      <c r="CC122">
        <v>2.5771649999999999</v>
      </c>
      <c r="CD122">
        <v>2.5865999999999998</v>
      </c>
    </row>
    <row r="123" spans="1:82">
      <c r="A123">
        <v>99.479444000000001</v>
      </c>
      <c r="B123" s="3">
        <v>4.1449768518518519</v>
      </c>
      <c r="C123">
        <v>2.6881719999999998</v>
      </c>
      <c r="D123">
        <v>2.521363</v>
      </c>
      <c r="E123">
        <v>2.6504690000000002</v>
      </c>
      <c r="F123">
        <v>2.6137350000000001</v>
      </c>
      <c r="G123">
        <v>0.15105499999999999</v>
      </c>
      <c r="H123">
        <v>0.191135</v>
      </c>
      <c r="I123">
        <v>0.201345</v>
      </c>
      <c r="J123">
        <v>0.22797700000000001</v>
      </c>
      <c r="K123">
        <v>3.6010119999999999</v>
      </c>
      <c r="L123">
        <v>3.531609</v>
      </c>
      <c r="M123">
        <v>3.8280210000000001</v>
      </c>
      <c r="N123">
        <v>3.4773329999999998</v>
      </c>
      <c r="O123">
        <v>2.6836989999999998</v>
      </c>
      <c r="P123">
        <v>2.5726360000000001</v>
      </c>
      <c r="Q123">
        <v>2.6491380000000002</v>
      </c>
      <c r="R123">
        <v>2.567018</v>
      </c>
      <c r="S123">
        <v>5.9991000000000003E-2</v>
      </c>
      <c r="T123">
        <v>2.2326329999999999</v>
      </c>
      <c r="U123">
        <v>2.656876</v>
      </c>
      <c r="V123">
        <v>2.63469</v>
      </c>
      <c r="W123">
        <v>2.5212210000000002</v>
      </c>
      <c r="X123">
        <v>2.6507510000000001</v>
      </c>
      <c r="Y123">
        <v>2.6619670000000002</v>
      </c>
      <c r="Z123">
        <v>2.6157699999999999</v>
      </c>
      <c r="AA123">
        <v>2.4246880000000002</v>
      </c>
      <c r="AB123">
        <v>2.6853590000000001</v>
      </c>
      <c r="AC123">
        <v>2.5438749999999999</v>
      </c>
      <c r="AD123">
        <v>2.571288</v>
      </c>
      <c r="AE123">
        <v>2.599205</v>
      </c>
      <c r="AF123">
        <v>2.5520299999999998</v>
      </c>
      <c r="AG123">
        <v>2.6057039999999998</v>
      </c>
      <c r="AH123">
        <v>2.5535540000000001</v>
      </c>
      <c r="AI123">
        <v>2.1750500000000001</v>
      </c>
      <c r="AJ123">
        <v>2.7586140000000001</v>
      </c>
      <c r="AK123">
        <v>2.677975</v>
      </c>
      <c r="AL123">
        <v>2.6657850000000001</v>
      </c>
      <c r="AM123">
        <v>2.6417190000000002</v>
      </c>
      <c r="AN123">
        <v>2.657715</v>
      </c>
      <c r="AO123">
        <v>2.6363340000000002</v>
      </c>
      <c r="AP123">
        <v>2.6650299999999998</v>
      </c>
      <c r="AQ123">
        <v>2.7925990000000001</v>
      </c>
      <c r="AR123">
        <v>2.7118679999999999</v>
      </c>
      <c r="AS123">
        <v>2.6346349999999998</v>
      </c>
      <c r="AT123">
        <v>2.5406049999999998</v>
      </c>
      <c r="AU123">
        <v>2.6850510000000001</v>
      </c>
      <c r="AV123">
        <v>2.7366480000000002</v>
      </c>
      <c r="AW123">
        <v>2.7812410000000001</v>
      </c>
      <c r="AX123">
        <v>2.6565750000000001</v>
      </c>
      <c r="AY123">
        <v>2.4700389999999999</v>
      </c>
      <c r="AZ123">
        <v>2.4980060000000002</v>
      </c>
      <c r="BA123">
        <v>2.6842389999999998</v>
      </c>
      <c r="BB123">
        <v>2.620231</v>
      </c>
      <c r="BC123">
        <v>2.7137910000000001</v>
      </c>
      <c r="BD123">
        <v>2.5984240000000001</v>
      </c>
      <c r="BE123">
        <v>2.746108</v>
      </c>
      <c r="BF123">
        <v>2.6350899999999999</v>
      </c>
      <c r="BG123">
        <v>2.56203</v>
      </c>
      <c r="BH123">
        <v>2.57193</v>
      </c>
      <c r="BI123">
        <v>2.6152920000000002</v>
      </c>
      <c r="BJ123">
        <v>2.5862560000000001</v>
      </c>
      <c r="BK123">
        <v>2.647116</v>
      </c>
      <c r="BL123">
        <v>2.671122</v>
      </c>
      <c r="BM123">
        <v>2.6795710000000001</v>
      </c>
      <c r="BN123">
        <v>2.5845699999999998</v>
      </c>
      <c r="BO123">
        <v>3.6146319999999998</v>
      </c>
      <c r="BP123">
        <v>3.9194079999999998</v>
      </c>
      <c r="BQ123">
        <v>3.8476170000000001</v>
      </c>
      <c r="BR123">
        <v>3.4296380000000002</v>
      </c>
      <c r="BS123">
        <v>3.3257720000000002</v>
      </c>
      <c r="BT123">
        <v>3.1135600000000001</v>
      </c>
      <c r="BU123">
        <v>2.9902829999999998</v>
      </c>
      <c r="BV123">
        <v>2.924893</v>
      </c>
      <c r="BW123">
        <v>2.0807760000000002</v>
      </c>
      <c r="BX123">
        <v>2.42686</v>
      </c>
      <c r="BY123">
        <v>2.5582319999999998</v>
      </c>
      <c r="BZ123">
        <v>2.470065</v>
      </c>
      <c r="CA123">
        <v>2.5586129999999998</v>
      </c>
      <c r="CB123">
        <v>2.5758969999999999</v>
      </c>
      <c r="CC123">
        <v>2.5901169999999998</v>
      </c>
      <c r="CD123">
        <v>2.5907369999999998</v>
      </c>
    </row>
    <row r="124" spans="1:82">
      <c r="A124">
        <v>100.479444</v>
      </c>
      <c r="B124" s="3">
        <v>4.186643518518518</v>
      </c>
      <c r="C124">
        <v>2.7004260000000002</v>
      </c>
      <c r="D124">
        <v>2.5310589999999999</v>
      </c>
      <c r="E124">
        <v>2.6596739999999999</v>
      </c>
      <c r="F124">
        <v>2.6365150000000002</v>
      </c>
      <c r="G124">
        <v>0.14421999999999999</v>
      </c>
      <c r="H124">
        <v>0.187477</v>
      </c>
      <c r="I124">
        <v>0.19553799999999999</v>
      </c>
      <c r="J124">
        <v>0.221336</v>
      </c>
      <c r="K124">
        <v>3.6321859999999999</v>
      </c>
      <c r="L124">
        <v>3.5673689999999998</v>
      </c>
      <c r="M124">
        <v>3.8863509999999999</v>
      </c>
      <c r="N124">
        <v>3.5152320000000001</v>
      </c>
      <c r="O124">
        <v>2.6870850000000002</v>
      </c>
      <c r="P124">
        <v>2.58927</v>
      </c>
      <c r="Q124">
        <v>2.6669350000000001</v>
      </c>
      <c r="R124">
        <v>2.5887530000000001</v>
      </c>
      <c r="S124">
        <v>6.0766000000000001E-2</v>
      </c>
      <c r="T124">
        <v>2.2349929999999998</v>
      </c>
      <c r="U124">
        <v>2.673305</v>
      </c>
      <c r="V124">
        <v>2.6588599999999998</v>
      </c>
      <c r="W124">
        <v>2.523387</v>
      </c>
      <c r="X124">
        <v>2.6678250000000001</v>
      </c>
      <c r="Y124">
        <v>2.67415</v>
      </c>
      <c r="Z124">
        <v>2.6351239999999998</v>
      </c>
      <c r="AA124">
        <v>2.440404</v>
      </c>
      <c r="AB124">
        <v>2.7065899999999998</v>
      </c>
      <c r="AC124">
        <v>2.5516640000000002</v>
      </c>
      <c r="AD124">
        <v>2.583313</v>
      </c>
      <c r="AE124">
        <v>2.6200600000000001</v>
      </c>
      <c r="AF124">
        <v>2.5729320000000002</v>
      </c>
      <c r="AG124">
        <v>2.5995810000000001</v>
      </c>
      <c r="AH124">
        <v>2.556419</v>
      </c>
      <c r="AI124">
        <v>2.2089789999999998</v>
      </c>
      <c r="AJ124">
        <v>2.7609439999999998</v>
      </c>
      <c r="AK124">
        <v>2.6973050000000001</v>
      </c>
      <c r="AL124">
        <v>2.6707839999999998</v>
      </c>
      <c r="AM124">
        <v>2.6576010000000001</v>
      </c>
      <c r="AN124">
        <v>2.6528170000000002</v>
      </c>
      <c r="AO124">
        <v>2.6464910000000001</v>
      </c>
      <c r="AP124">
        <v>2.6848380000000001</v>
      </c>
      <c r="AQ124">
        <v>2.8124259999999999</v>
      </c>
      <c r="AR124">
        <v>2.7243379999999999</v>
      </c>
      <c r="AS124">
        <v>2.6330629999999999</v>
      </c>
      <c r="AT124">
        <v>2.5504669999999998</v>
      </c>
      <c r="AU124">
        <v>2.6954570000000002</v>
      </c>
      <c r="AV124">
        <v>2.7414489999999998</v>
      </c>
      <c r="AW124">
        <v>2.7935859999999999</v>
      </c>
      <c r="AX124">
        <v>2.6619679999999999</v>
      </c>
      <c r="AY124">
        <v>2.4947849999999998</v>
      </c>
      <c r="AZ124">
        <v>2.5114190000000001</v>
      </c>
      <c r="BA124">
        <v>2.6902720000000002</v>
      </c>
      <c r="BB124">
        <v>2.6329829999999999</v>
      </c>
      <c r="BC124">
        <v>2.718213</v>
      </c>
      <c r="BD124">
        <v>2.6195149999999998</v>
      </c>
      <c r="BE124">
        <v>2.7565580000000001</v>
      </c>
      <c r="BF124">
        <v>2.6575850000000001</v>
      </c>
      <c r="BG124">
        <v>2.5718049999999999</v>
      </c>
      <c r="BH124">
        <v>2.580057</v>
      </c>
      <c r="BI124">
        <v>2.6396440000000001</v>
      </c>
      <c r="BJ124">
        <v>2.5996969999999999</v>
      </c>
      <c r="BK124">
        <v>2.6597870000000001</v>
      </c>
      <c r="BL124">
        <v>2.6916350000000002</v>
      </c>
      <c r="BM124">
        <v>2.6863329999999999</v>
      </c>
      <c r="BN124">
        <v>2.5986899999999999</v>
      </c>
      <c r="BO124">
        <v>3.6623519999999998</v>
      </c>
      <c r="BP124">
        <v>3.9939469999999999</v>
      </c>
      <c r="BQ124">
        <v>3.9125619999999999</v>
      </c>
      <c r="BR124">
        <v>3.4625379999999999</v>
      </c>
      <c r="BS124">
        <v>3.3558680000000001</v>
      </c>
      <c r="BT124">
        <v>3.1396229999999998</v>
      </c>
      <c r="BU124">
        <v>3.0106670000000002</v>
      </c>
      <c r="BV124">
        <v>2.9442270000000001</v>
      </c>
      <c r="BW124">
        <v>2.0920730000000001</v>
      </c>
      <c r="BX124">
        <v>2.4379520000000001</v>
      </c>
      <c r="BY124">
        <v>2.5739740000000002</v>
      </c>
      <c r="BZ124">
        <v>2.4967000000000001</v>
      </c>
      <c r="CA124">
        <v>2.573007</v>
      </c>
      <c r="CB124">
        <v>2.5968010000000001</v>
      </c>
      <c r="CC124">
        <v>2.6026880000000001</v>
      </c>
      <c r="CD124">
        <v>2.6081259999999999</v>
      </c>
    </row>
    <row r="125" spans="1:82">
      <c r="A125">
        <v>101.479444</v>
      </c>
      <c r="B125" s="3">
        <v>4.228310185185185</v>
      </c>
      <c r="C125">
        <v>2.711865</v>
      </c>
      <c r="D125">
        <v>2.5452729999999999</v>
      </c>
      <c r="E125">
        <v>2.676015</v>
      </c>
      <c r="F125">
        <v>2.6446749999999999</v>
      </c>
      <c r="G125">
        <v>0.13904</v>
      </c>
      <c r="H125">
        <v>0.18313499999999999</v>
      </c>
      <c r="I125">
        <v>0.19143499999999999</v>
      </c>
      <c r="J125">
        <v>0.21652299999999999</v>
      </c>
      <c r="K125">
        <v>3.6849379999999998</v>
      </c>
      <c r="L125">
        <v>3.6208010000000002</v>
      </c>
      <c r="M125">
        <v>3.940763</v>
      </c>
      <c r="N125">
        <v>3.552915</v>
      </c>
      <c r="O125">
        <v>2.7015660000000001</v>
      </c>
      <c r="P125">
        <v>2.5959439999999998</v>
      </c>
      <c r="Q125">
        <v>2.678172</v>
      </c>
      <c r="R125">
        <v>2.6059480000000002</v>
      </c>
      <c r="S125">
        <v>6.0302000000000001E-2</v>
      </c>
      <c r="T125">
        <v>2.2627290000000002</v>
      </c>
      <c r="U125">
        <v>2.6942370000000002</v>
      </c>
      <c r="V125">
        <v>2.6790929999999999</v>
      </c>
      <c r="W125">
        <v>2.5410210000000002</v>
      </c>
      <c r="X125">
        <v>2.6760929999999998</v>
      </c>
      <c r="Y125">
        <v>2.6970510000000001</v>
      </c>
      <c r="Z125">
        <v>2.6394489999999999</v>
      </c>
      <c r="AA125">
        <v>2.4412120000000002</v>
      </c>
      <c r="AB125">
        <v>2.7177720000000001</v>
      </c>
      <c r="AC125">
        <v>2.5581469999999999</v>
      </c>
      <c r="AD125">
        <v>2.5945689999999999</v>
      </c>
      <c r="AE125">
        <v>2.639224</v>
      </c>
      <c r="AF125">
        <v>2.5780080000000001</v>
      </c>
      <c r="AG125">
        <v>2.6191849999999999</v>
      </c>
      <c r="AH125">
        <v>2.5663670000000001</v>
      </c>
      <c r="AI125">
        <v>2.2307130000000002</v>
      </c>
      <c r="AJ125">
        <v>2.7864499999999999</v>
      </c>
      <c r="AK125">
        <v>2.7038310000000001</v>
      </c>
      <c r="AL125">
        <v>2.68906</v>
      </c>
      <c r="AM125">
        <v>2.6727050000000001</v>
      </c>
      <c r="AN125">
        <v>2.6717749999999998</v>
      </c>
      <c r="AO125">
        <v>2.6635209999999998</v>
      </c>
      <c r="AP125">
        <v>2.6990530000000001</v>
      </c>
      <c r="AQ125">
        <v>2.8347609999999999</v>
      </c>
      <c r="AR125">
        <v>2.740148</v>
      </c>
      <c r="AS125">
        <v>2.6425269999999998</v>
      </c>
      <c r="AT125">
        <v>2.570268</v>
      </c>
      <c r="AU125">
        <v>2.711881</v>
      </c>
      <c r="AV125">
        <v>2.7564139999999999</v>
      </c>
      <c r="AW125">
        <v>2.8232140000000001</v>
      </c>
      <c r="AX125">
        <v>2.6594630000000001</v>
      </c>
      <c r="AY125">
        <v>2.507358</v>
      </c>
      <c r="AZ125">
        <v>2.523663</v>
      </c>
      <c r="BA125">
        <v>2.7190449999999999</v>
      </c>
      <c r="BB125">
        <v>2.6490209999999998</v>
      </c>
      <c r="BC125">
        <v>2.738864</v>
      </c>
      <c r="BD125">
        <v>2.630369</v>
      </c>
      <c r="BE125">
        <v>2.7787869999999999</v>
      </c>
      <c r="BF125">
        <v>2.680488</v>
      </c>
      <c r="BG125">
        <v>2.5873029999999999</v>
      </c>
      <c r="BH125">
        <v>2.610573</v>
      </c>
      <c r="BI125">
        <v>2.6514929999999999</v>
      </c>
      <c r="BJ125">
        <v>2.6144780000000001</v>
      </c>
      <c r="BK125">
        <v>2.6760739999999998</v>
      </c>
      <c r="BL125">
        <v>2.7071640000000001</v>
      </c>
      <c r="BM125">
        <v>2.6902520000000001</v>
      </c>
      <c r="BN125">
        <v>2.6104509999999999</v>
      </c>
      <c r="BO125">
        <v>3.7199209999999998</v>
      </c>
      <c r="BP125">
        <v>4.013191</v>
      </c>
      <c r="BQ125">
        <v>3.951775</v>
      </c>
      <c r="BR125">
        <v>3.5138690000000001</v>
      </c>
      <c r="BS125">
        <v>3.3996879999999998</v>
      </c>
      <c r="BT125">
        <v>3.1758069999999998</v>
      </c>
      <c r="BU125">
        <v>3.025509</v>
      </c>
      <c r="BV125">
        <v>2.979479</v>
      </c>
      <c r="BW125">
        <v>2.1052490000000001</v>
      </c>
      <c r="BX125">
        <v>2.4513180000000001</v>
      </c>
      <c r="BY125">
        <v>2.5816789999999998</v>
      </c>
      <c r="BZ125">
        <v>2.5088659999999998</v>
      </c>
      <c r="CA125">
        <v>2.5882299999999998</v>
      </c>
      <c r="CB125">
        <v>2.6090200000000001</v>
      </c>
      <c r="CC125">
        <v>2.6258620000000001</v>
      </c>
      <c r="CD125">
        <v>2.6238480000000002</v>
      </c>
    </row>
    <row r="126" spans="1:82">
      <c r="A126">
        <v>102.479722</v>
      </c>
      <c r="B126" s="3">
        <v>4.2699884259259262</v>
      </c>
      <c r="C126">
        <v>2.7349220000000001</v>
      </c>
      <c r="D126">
        <v>2.5564930000000001</v>
      </c>
      <c r="E126">
        <v>2.7013280000000002</v>
      </c>
      <c r="F126">
        <v>2.6620339999999998</v>
      </c>
      <c r="G126">
        <v>0.13553299999999999</v>
      </c>
      <c r="H126">
        <v>0.178121</v>
      </c>
      <c r="I126">
        <v>0.18624399999999999</v>
      </c>
      <c r="J126">
        <v>0.21126600000000001</v>
      </c>
      <c r="K126">
        <v>3.742038</v>
      </c>
      <c r="L126">
        <v>3.6574260000000001</v>
      </c>
      <c r="M126">
        <v>4.0039030000000002</v>
      </c>
      <c r="N126">
        <v>3.5792609999999998</v>
      </c>
      <c r="O126">
        <v>2.7145269999999999</v>
      </c>
      <c r="P126">
        <v>2.6059779999999999</v>
      </c>
      <c r="Q126">
        <v>2.6815120000000001</v>
      </c>
      <c r="R126">
        <v>2.6149339999999999</v>
      </c>
      <c r="S126">
        <v>6.0218000000000001E-2</v>
      </c>
      <c r="T126">
        <v>2.2773569999999999</v>
      </c>
      <c r="U126">
        <v>2.714693</v>
      </c>
      <c r="V126">
        <v>2.6807859999999999</v>
      </c>
      <c r="W126">
        <v>2.5569299999999999</v>
      </c>
      <c r="X126">
        <v>2.6795330000000002</v>
      </c>
      <c r="Y126">
        <v>2.69468</v>
      </c>
      <c r="Z126">
        <v>2.6535229999999999</v>
      </c>
      <c r="AA126">
        <v>2.4607619999999999</v>
      </c>
      <c r="AB126">
        <v>2.7387130000000002</v>
      </c>
      <c r="AC126">
        <v>2.5577049999999999</v>
      </c>
      <c r="AD126">
        <v>2.6134179999999998</v>
      </c>
      <c r="AE126">
        <v>2.6534979999999999</v>
      </c>
      <c r="AF126">
        <v>2.603542</v>
      </c>
      <c r="AG126">
        <v>2.6289690000000001</v>
      </c>
      <c r="AH126">
        <v>2.5782289999999999</v>
      </c>
      <c r="AI126">
        <v>2.2520030000000002</v>
      </c>
      <c r="AJ126">
        <v>2.8013370000000002</v>
      </c>
      <c r="AK126">
        <v>2.718709</v>
      </c>
      <c r="AL126">
        <v>2.7092619999999998</v>
      </c>
      <c r="AM126">
        <v>2.6918829999999998</v>
      </c>
      <c r="AN126">
        <v>2.6771750000000001</v>
      </c>
      <c r="AO126">
        <v>2.6883080000000001</v>
      </c>
      <c r="AP126">
        <v>2.7119610000000001</v>
      </c>
      <c r="AQ126">
        <v>2.864652</v>
      </c>
      <c r="AR126">
        <v>2.7665839999999999</v>
      </c>
      <c r="AS126">
        <v>2.6658770000000001</v>
      </c>
      <c r="AT126">
        <v>2.5848279999999999</v>
      </c>
      <c r="AU126">
        <v>2.71462</v>
      </c>
      <c r="AV126">
        <v>2.7773880000000002</v>
      </c>
      <c r="AW126">
        <v>2.8515280000000001</v>
      </c>
      <c r="AX126">
        <v>2.6721300000000001</v>
      </c>
      <c r="AY126">
        <v>2.5229870000000001</v>
      </c>
      <c r="AZ126">
        <v>2.538789</v>
      </c>
      <c r="BA126">
        <v>2.7262550000000001</v>
      </c>
      <c r="BB126">
        <v>2.6651579999999999</v>
      </c>
      <c r="BC126">
        <v>2.7471220000000001</v>
      </c>
      <c r="BD126">
        <v>2.6472769999999999</v>
      </c>
      <c r="BE126">
        <v>2.792729</v>
      </c>
      <c r="BF126">
        <v>2.6928459999999999</v>
      </c>
      <c r="BG126">
        <v>2.5978569999999999</v>
      </c>
      <c r="BH126">
        <v>2.6149439999999999</v>
      </c>
      <c r="BI126">
        <v>2.6697150000000001</v>
      </c>
      <c r="BJ126">
        <v>2.636028</v>
      </c>
      <c r="BK126">
        <v>2.6955390000000001</v>
      </c>
      <c r="BL126">
        <v>2.712831</v>
      </c>
      <c r="BM126">
        <v>2.6996020000000001</v>
      </c>
      <c r="BN126">
        <v>2.6309179999999999</v>
      </c>
      <c r="BO126">
        <v>3.7347760000000001</v>
      </c>
      <c r="BP126">
        <v>4.0513219999999999</v>
      </c>
      <c r="BQ126">
        <v>3.9913630000000002</v>
      </c>
      <c r="BR126">
        <v>3.550109</v>
      </c>
      <c r="BS126">
        <v>3.4202340000000002</v>
      </c>
      <c r="BT126">
        <v>3.2012019999999999</v>
      </c>
      <c r="BU126">
        <v>3.0477319999999999</v>
      </c>
      <c r="BV126">
        <v>2.9845549999999998</v>
      </c>
      <c r="BW126">
        <v>2.1191960000000001</v>
      </c>
      <c r="BX126">
        <v>2.465687</v>
      </c>
      <c r="BY126">
        <v>2.601429</v>
      </c>
      <c r="BZ126">
        <v>2.5197099999999999</v>
      </c>
      <c r="CA126">
        <v>2.6175060000000001</v>
      </c>
      <c r="CB126">
        <v>2.6162510000000001</v>
      </c>
      <c r="CC126">
        <v>2.6502780000000001</v>
      </c>
      <c r="CD126">
        <v>2.6436320000000002</v>
      </c>
    </row>
    <row r="127" spans="1:82">
      <c r="A127">
        <v>103.48</v>
      </c>
      <c r="B127" s="3">
        <v>4.3116666666666665</v>
      </c>
      <c r="C127">
        <v>2.754953</v>
      </c>
      <c r="D127">
        <v>2.5663040000000001</v>
      </c>
      <c r="E127">
        <v>2.710283</v>
      </c>
      <c r="F127">
        <v>2.6791640000000001</v>
      </c>
      <c r="G127">
        <v>0.13327600000000001</v>
      </c>
      <c r="H127">
        <v>0.17330499999999999</v>
      </c>
      <c r="I127">
        <v>0.17988499999999999</v>
      </c>
      <c r="J127">
        <v>0.20585100000000001</v>
      </c>
      <c r="K127">
        <v>3.787658</v>
      </c>
      <c r="L127">
        <v>3.687894</v>
      </c>
      <c r="M127">
        <v>4.0238839999999998</v>
      </c>
      <c r="N127">
        <v>3.643761</v>
      </c>
      <c r="O127">
        <v>2.7255720000000001</v>
      </c>
      <c r="P127">
        <v>2.6359219999999999</v>
      </c>
      <c r="Q127">
        <v>2.696412</v>
      </c>
      <c r="R127">
        <v>2.6318670000000002</v>
      </c>
      <c r="S127">
        <v>6.1062999999999999E-2</v>
      </c>
      <c r="T127">
        <v>2.2917260000000002</v>
      </c>
      <c r="U127">
        <v>2.7198030000000002</v>
      </c>
      <c r="V127">
        <v>2.7019860000000002</v>
      </c>
      <c r="W127">
        <v>2.581502</v>
      </c>
      <c r="X127">
        <v>2.6983950000000001</v>
      </c>
      <c r="Y127">
        <v>2.7125859999999999</v>
      </c>
      <c r="Z127">
        <v>2.6572480000000001</v>
      </c>
      <c r="AA127">
        <v>2.483203</v>
      </c>
      <c r="AB127">
        <v>2.7465000000000002</v>
      </c>
      <c r="AC127">
        <v>2.5701489999999998</v>
      </c>
      <c r="AD127">
        <v>2.6308229999999999</v>
      </c>
      <c r="AE127">
        <v>2.6631469999999999</v>
      </c>
      <c r="AF127">
        <v>2.6152090000000001</v>
      </c>
      <c r="AG127">
        <v>2.643659</v>
      </c>
      <c r="AH127">
        <v>2.6006230000000001</v>
      </c>
      <c r="AI127">
        <v>2.2862480000000001</v>
      </c>
      <c r="AJ127">
        <v>2.8109160000000002</v>
      </c>
      <c r="AK127">
        <v>2.7351740000000002</v>
      </c>
      <c r="AL127">
        <v>2.7184629999999999</v>
      </c>
      <c r="AM127">
        <v>2.6974520000000002</v>
      </c>
      <c r="AN127">
        <v>2.6904050000000002</v>
      </c>
      <c r="AO127">
        <v>2.7048489999999998</v>
      </c>
      <c r="AP127">
        <v>2.733403</v>
      </c>
      <c r="AQ127">
        <v>2.883845</v>
      </c>
      <c r="AR127">
        <v>2.7733979999999998</v>
      </c>
      <c r="AS127">
        <v>2.676698</v>
      </c>
      <c r="AT127">
        <v>2.5961780000000001</v>
      </c>
      <c r="AU127">
        <v>2.7378239999999998</v>
      </c>
      <c r="AV127">
        <v>2.7962590000000001</v>
      </c>
      <c r="AW127">
        <v>2.866333</v>
      </c>
      <c r="AX127">
        <v>2.7099890000000002</v>
      </c>
      <c r="AY127">
        <v>2.5428920000000002</v>
      </c>
      <c r="AZ127">
        <v>2.548305</v>
      </c>
      <c r="BA127">
        <v>2.7483170000000001</v>
      </c>
      <c r="BB127">
        <v>2.6778059999999999</v>
      </c>
      <c r="BC127">
        <v>2.7626390000000001</v>
      </c>
      <c r="BD127">
        <v>2.6705610000000002</v>
      </c>
      <c r="BE127">
        <v>2.8084690000000001</v>
      </c>
      <c r="BF127">
        <v>2.707233</v>
      </c>
      <c r="BG127">
        <v>2.6224029999999998</v>
      </c>
      <c r="BH127">
        <v>2.6212209999999998</v>
      </c>
      <c r="BI127">
        <v>2.703605</v>
      </c>
      <c r="BJ127">
        <v>2.6509999999999998</v>
      </c>
      <c r="BK127">
        <v>2.7096930000000001</v>
      </c>
      <c r="BL127">
        <v>2.7222689999999998</v>
      </c>
      <c r="BM127">
        <v>2.7247240000000001</v>
      </c>
      <c r="BN127">
        <v>2.6419579999999998</v>
      </c>
      <c r="BO127">
        <v>3.7614969999999999</v>
      </c>
      <c r="BP127">
        <v>4.1274050000000004</v>
      </c>
      <c r="BQ127">
        <v>4.0417500000000004</v>
      </c>
      <c r="BR127">
        <v>3.5776979999999998</v>
      </c>
      <c r="BS127">
        <v>3.4638599999999999</v>
      </c>
      <c r="BT127">
        <v>3.2322259999999998</v>
      </c>
      <c r="BU127">
        <v>3.0772699999999999</v>
      </c>
      <c r="BV127">
        <v>3.0131730000000001</v>
      </c>
      <c r="BW127">
        <v>2.1332209999999998</v>
      </c>
      <c r="BX127">
        <v>2.4940669999999998</v>
      </c>
      <c r="BY127">
        <v>2.6186970000000001</v>
      </c>
      <c r="BZ127">
        <v>2.5427819999999999</v>
      </c>
      <c r="CA127">
        <v>2.6245599999999998</v>
      </c>
      <c r="CB127">
        <v>2.6419760000000001</v>
      </c>
      <c r="CC127">
        <v>2.6615639999999998</v>
      </c>
      <c r="CD127">
        <v>2.6597650000000002</v>
      </c>
    </row>
    <row r="128" spans="1:82">
      <c r="A128">
        <v>104.480278</v>
      </c>
      <c r="B128" s="3">
        <v>4.3533449074074069</v>
      </c>
      <c r="C128">
        <v>2.777825</v>
      </c>
      <c r="D128">
        <v>2.582646</v>
      </c>
      <c r="E128">
        <v>2.723589</v>
      </c>
      <c r="F128">
        <v>2.707586</v>
      </c>
      <c r="G128">
        <v>0.127056</v>
      </c>
      <c r="H128">
        <v>0.168909</v>
      </c>
      <c r="I128">
        <v>0.17887800000000001</v>
      </c>
      <c r="J128">
        <v>0.201486</v>
      </c>
      <c r="K128">
        <v>3.8140510000000001</v>
      </c>
      <c r="L128">
        <v>3.704386</v>
      </c>
      <c r="M128">
        <v>4.0644770000000001</v>
      </c>
      <c r="N128">
        <v>3.6779890000000002</v>
      </c>
      <c r="O128">
        <v>2.731017</v>
      </c>
      <c r="P128">
        <v>2.6371570000000002</v>
      </c>
      <c r="Q128">
        <v>2.716602</v>
      </c>
      <c r="R128">
        <v>2.6263329999999998</v>
      </c>
      <c r="S128">
        <v>5.9122000000000001E-2</v>
      </c>
      <c r="T128">
        <v>2.3067289999999998</v>
      </c>
      <c r="U128">
        <v>2.733066</v>
      </c>
      <c r="V128">
        <v>2.7194379999999998</v>
      </c>
      <c r="W128">
        <v>2.5884040000000001</v>
      </c>
      <c r="X128">
        <v>2.7028189999999999</v>
      </c>
      <c r="Y128">
        <v>2.7200510000000002</v>
      </c>
      <c r="Z128">
        <v>2.6753999999999998</v>
      </c>
      <c r="AA128">
        <v>2.486005</v>
      </c>
      <c r="AB128">
        <v>2.7563800000000001</v>
      </c>
      <c r="AC128">
        <v>2.5927790000000002</v>
      </c>
      <c r="AD128">
        <v>2.644428</v>
      </c>
      <c r="AE128">
        <v>2.6720280000000001</v>
      </c>
      <c r="AF128">
        <v>2.6225580000000002</v>
      </c>
      <c r="AG128">
        <v>2.655853</v>
      </c>
      <c r="AH128">
        <v>2.6015419999999998</v>
      </c>
      <c r="AI128">
        <v>2.3092709999999999</v>
      </c>
      <c r="AJ128">
        <v>2.8197410000000001</v>
      </c>
      <c r="AK128">
        <v>2.758251</v>
      </c>
      <c r="AL128">
        <v>2.7372939999999999</v>
      </c>
      <c r="AM128">
        <v>2.6994910000000001</v>
      </c>
      <c r="AN128">
        <v>2.715503</v>
      </c>
      <c r="AO128">
        <v>2.7124619999999999</v>
      </c>
      <c r="AP128">
        <v>2.7351869999999998</v>
      </c>
      <c r="AQ128">
        <v>2.905332</v>
      </c>
      <c r="AR128">
        <v>2.7866849999999999</v>
      </c>
      <c r="AS128">
        <v>2.6883620000000001</v>
      </c>
      <c r="AT128">
        <v>2.6082740000000002</v>
      </c>
      <c r="AU128">
        <v>2.747579</v>
      </c>
      <c r="AV128">
        <v>2.8145920000000002</v>
      </c>
      <c r="AW128">
        <v>2.8758650000000001</v>
      </c>
      <c r="AX128">
        <v>2.719074</v>
      </c>
      <c r="AY128">
        <v>2.5636960000000002</v>
      </c>
      <c r="AZ128">
        <v>2.5675240000000001</v>
      </c>
      <c r="BA128">
        <v>2.7573439999999998</v>
      </c>
      <c r="BB128">
        <v>2.6846519999999998</v>
      </c>
      <c r="BC128">
        <v>2.7641230000000001</v>
      </c>
      <c r="BD128">
        <v>2.6744020000000002</v>
      </c>
      <c r="BE128">
        <v>2.8243</v>
      </c>
      <c r="BF128">
        <v>2.721765</v>
      </c>
      <c r="BG128">
        <v>2.6407400000000001</v>
      </c>
      <c r="BH128">
        <v>2.6258949999999999</v>
      </c>
      <c r="BI128">
        <v>2.717406</v>
      </c>
      <c r="BJ128">
        <v>2.6567660000000002</v>
      </c>
      <c r="BK128">
        <v>2.7172999999999998</v>
      </c>
      <c r="BL128">
        <v>2.7362899999999999</v>
      </c>
      <c r="BM128">
        <v>2.744081</v>
      </c>
      <c r="BN128">
        <v>2.6502620000000001</v>
      </c>
      <c r="BO128">
        <v>3.8092250000000001</v>
      </c>
      <c r="BP128">
        <v>4.1823860000000002</v>
      </c>
      <c r="BQ128">
        <v>4.0949340000000003</v>
      </c>
      <c r="BR128">
        <v>3.6082670000000001</v>
      </c>
      <c r="BS128">
        <v>3.501134</v>
      </c>
      <c r="BT128">
        <v>3.2628279999999998</v>
      </c>
      <c r="BU128">
        <v>3.0905429999999998</v>
      </c>
      <c r="BV128">
        <v>3.0183249999999999</v>
      </c>
      <c r="BW128">
        <v>2.1465969999999999</v>
      </c>
      <c r="BX128">
        <v>2.4994510000000001</v>
      </c>
      <c r="BY128">
        <v>2.6382560000000002</v>
      </c>
      <c r="BZ128">
        <v>2.55599</v>
      </c>
      <c r="CA128">
        <v>2.6626110000000001</v>
      </c>
      <c r="CB128">
        <v>2.6561970000000001</v>
      </c>
      <c r="CC128">
        <v>2.6705510000000001</v>
      </c>
      <c r="CD128">
        <v>2.664526</v>
      </c>
    </row>
    <row r="129" spans="1:82">
      <c r="A129">
        <v>105.480278</v>
      </c>
      <c r="B129" s="3">
        <v>4.3950115740740738</v>
      </c>
      <c r="C129">
        <v>2.801307</v>
      </c>
      <c r="D129">
        <v>2.596705</v>
      </c>
      <c r="E129">
        <v>2.732898</v>
      </c>
      <c r="F129">
        <v>2.711039</v>
      </c>
      <c r="G129">
        <v>0.124877</v>
      </c>
      <c r="H129">
        <v>0.16531299999999999</v>
      </c>
      <c r="I129">
        <v>0.17410500000000001</v>
      </c>
      <c r="J129">
        <v>0.19533200000000001</v>
      </c>
      <c r="K129">
        <v>3.868986</v>
      </c>
      <c r="L129">
        <v>3.761714</v>
      </c>
      <c r="M129">
        <v>4.0978380000000003</v>
      </c>
      <c r="N129">
        <v>3.7098529999999998</v>
      </c>
      <c r="O129">
        <v>2.7476609999999999</v>
      </c>
      <c r="P129">
        <v>2.658595</v>
      </c>
      <c r="Q129">
        <v>2.735147</v>
      </c>
      <c r="R129">
        <v>2.6468340000000001</v>
      </c>
      <c r="S129">
        <v>5.8930999999999997E-2</v>
      </c>
      <c r="T129">
        <v>2.3218459999999999</v>
      </c>
      <c r="U129">
        <v>2.7549290000000002</v>
      </c>
      <c r="V129">
        <v>2.7227009999999998</v>
      </c>
      <c r="W129">
        <v>2.6057320000000002</v>
      </c>
      <c r="X129">
        <v>2.7221190000000002</v>
      </c>
      <c r="Y129">
        <v>2.7415880000000001</v>
      </c>
      <c r="Z129">
        <v>2.6716500000000001</v>
      </c>
      <c r="AA129">
        <v>2.4978310000000001</v>
      </c>
      <c r="AB129">
        <v>2.771299</v>
      </c>
      <c r="AC129">
        <v>2.5998030000000001</v>
      </c>
      <c r="AD129">
        <v>2.6454089999999999</v>
      </c>
      <c r="AE129">
        <v>2.679392</v>
      </c>
      <c r="AF129">
        <v>2.6347550000000002</v>
      </c>
      <c r="AG129">
        <v>2.66859</v>
      </c>
      <c r="AH129">
        <v>2.6156199999999998</v>
      </c>
      <c r="AI129">
        <v>2.3359559999999999</v>
      </c>
      <c r="AJ129">
        <v>2.8244379999999998</v>
      </c>
      <c r="AK129">
        <v>2.7706580000000001</v>
      </c>
      <c r="AL129">
        <v>2.74586</v>
      </c>
      <c r="AM129">
        <v>2.7123689999999998</v>
      </c>
      <c r="AN129">
        <v>2.7171910000000001</v>
      </c>
      <c r="AO129">
        <v>2.7384439999999999</v>
      </c>
      <c r="AP129">
        <v>2.7371759999999998</v>
      </c>
      <c r="AQ129">
        <v>2.9352320000000001</v>
      </c>
      <c r="AR129">
        <v>2.8048350000000002</v>
      </c>
      <c r="AS129">
        <v>2.6991339999999999</v>
      </c>
      <c r="AT129">
        <v>2.6132420000000001</v>
      </c>
      <c r="AU129">
        <v>2.7521059999999999</v>
      </c>
      <c r="AV129">
        <v>2.8333110000000001</v>
      </c>
      <c r="AW129">
        <v>2.8996979999999999</v>
      </c>
      <c r="AX129">
        <v>2.731182</v>
      </c>
      <c r="AY129">
        <v>2.5797789999999998</v>
      </c>
      <c r="AZ129">
        <v>2.5710540000000002</v>
      </c>
      <c r="BA129">
        <v>2.761082</v>
      </c>
      <c r="BB129">
        <v>2.707503</v>
      </c>
      <c r="BC129">
        <v>2.782994</v>
      </c>
      <c r="BD129">
        <v>2.6836220000000002</v>
      </c>
      <c r="BE129">
        <v>2.8387099999999998</v>
      </c>
      <c r="BF129">
        <v>2.7327669999999999</v>
      </c>
      <c r="BG129">
        <v>2.650468</v>
      </c>
      <c r="BH129">
        <v>2.6391960000000001</v>
      </c>
      <c r="BI129">
        <v>2.7210770000000002</v>
      </c>
      <c r="BJ129">
        <v>2.6760169999999999</v>
      </c>
      <c r="BK129">
        <v>2.7281719999999998</v>
      </c>
      <c r="BL129">
        <v>2.7422089999999999</v>
      </c>
      <c r="BM129">
        <v>2.754035</v>
      </c>
      <c r="BN129">
        <v>2.6618599999999999</v>
      </c>
      <c r="BO129">
        <v>3.854746</v>
      </c>
      <c r="BP129">
        <v>4.2249309999999998</v>
      </c>
      <c r="BQ129">
        <v>4.130503</v>
      </c>
      <c r="BR129">
        <v>3.6392229999999999</v>
      </c>
      <c r="BS129">
        <v>3.5414819999999998</v>
      </c>
      <c r="BT129">
        <v>3.2757350000000001</v>
      </c>
      <c r="BU129">
        <v>3.1132230000000001</v>
      </c>
      <c r="BV129">
        <v>3.035015</v>
      </c>
      <c r="BW129">
        <v>2.1644570000000001</v>
      </c>
      <c r="BX129">
        <v>2.5171619999999999</v>
      </c>
      <c r="BY129">
        <v>2.6639059999999999</v>
      </c>
      <c r="BZ129">
        <v>2.5583649999999998</v>
      </c>
      <c r="CA129">
        <v>2.6673460000000002</v>
      </c>
      <c r="CB129">
        <v>2.6666310000000002</v>
      </c>
      <c r="CC129">
        <v>2.6858270000000002</v>
      </c>
      <c r="CD129">
        <v>2.6768540000000001</v>
      </c>
    </row>
    <row r="130" spans="1:82">
      <c r="A130">
        <v>106.480278</v>
      </c>
      <c r="B130" s="3">
        <v>4.4366782407407408</v>
      </c>
      <c r="C130">
        <v>2.8239329999999998</v>
      </c>
      <c r="D130">
        <v>2.610115</v>
      </c>
      <c r="E130">
        <v>2.7485279999999999</v>
      </c>
      <c r="F130">
        <v>2.7176670000000001</v>
      </c>
      <c r="G130">
        <v>0.12300899999999999</v>
      </c>
      <c r="H130">
        <v>0.16311999999999999</v>
      </c>
      <c r="I130">
        <v>0.172093</v>
      </c>
      <c r="J130">
        <v>0.191827</v>
      </c>
      <c r="K130">
        <v>3.9115030000000002</v>
      </c>
      <c r="L130">
        <v>3.8081179999999999</v>
      </c>
      <c r="M130">
        <v>4.1441650000000001</v>
      </c>
      <c r="N130">
        <v>3.762845</v>
      </c>
      <c r="O130">
        <v>2.7584749999999998</v>
      </c>
      <c r="P130">
        <v>2.6712699999999998</v>
      </c>
      <c r="Q130">
        <v>2.7639770000000001</v>
      </c>
      <c r="R130">
        <v>2.6627559999999999</v>
      </c>
      <c r="S130">
        <v>5.8652999999999997E-2</v>
      </c>
      <c r="T130">
        <v>2.3379189999999999</v>
      </c>
      <c r="U130">
        <v>2.760437</v>
      </c>
      <c r="V130">
        <v>2.7317290000000001</v>
      </c>
      <c r="W130">
        <v>2.6189939999999998</v>
      </c>
      <c r="X130">
        <v>2.7308560000000002</v>
      </c>
      <c r="Y130">
        <v>2.7465090000000001</v>
      </c>
      <c r="Z130">
        <v>2.7050109999999998</v>
      </c>
      <c r="AA130">
        <v>2.5196990000000001</v>
      </c>
      <c r="AB130">
        <v>2.7796409999999998</v>
      </c>
      <c r="AC130">
        <v>2.6063700000000001</v>
      </c>
      <c r="AD130">
        <v>2.65673</v>
      </c>
      <c r="AE130">
        <v>2.6979700000000002</v>
      </c>
      <c r="AF130">
        <v>2.6455389999999999</v>
      </c>
      <c r="AG130">
        <v>2.680053</v>
      </c>
      <c r="AH130">
        <v>2.6317910000000002</v>
      </c>
      <c r="AI130">
        <v>2.3595320000000002</v>
      </c>
      <c r="AJ130">
        <v>2.8353950000000001</v>
      </c>
      <c r="AK130">
        <v>2.772764</v>
      </c>
      <c r="AL130">
        <v>2.7635559999999999</v>
      </c>
      <c r="AM130">
        <v>2.7228110000000001</v>
      </c>
      <c r="AN130">
        <v>2.7363360000000001</v>
      </c>
      <c r="AO130">
        <v>2.749905</v>
      </c>
      <c r="AP130">
        <v>2.7580040000000001</v>
      </c>
      <c r="AQ130">
        <v>2.9596809999999998</v>
      </c>
      <c r="AR130">
        <v>2.8178380000000001</v>
      </c>
      <c r="AS130">
        <v>2.7236509999999998</v>
      </c>
      <c r="AT130">
        <v>2.6320589999999999</v>
      </c>
      <c r="AU130">
        <v>2.7827799999999998</v>
      </c>
      <c r="AV130">
        <v>2.8567360000000002</v>
      </c>
      <c r="AW130">
        <v>2.9191549999999999</v>
      </c>
      <c r="AX130">
        <v>2.7463730000000002</v>
      </c>
      <c r="AY130">
        <v>2.5968800000000001</v>
      </c>
      <c r="AZ130">
        <v>2.581925</v>
      </c>
      <c r="BA130">
        <v>2.7593570000000001</v>
      </c>
      <c r="BB130">
        <v>2.7309860000000001</v>
      </c>
      <c r="BC130">
        <v>2.7930950000000001</v>
      </c>
      <c r="BD130">
        <v>2.7043400000000002</v>
      </c>
      <c r="BE130">
        <v>2.8676119999999998</v>
      </c>
      <c r="BF130">
        <v>2.7516560000000001</v>
      </c>
      <c r="BG130">
        <v>2.6545619999999999</v>
      </c>
      <c r="BH130">
        <v>2.6606589999999999</v>
      </c>
      <c r="BI130">
        <v>2.7336499999999999</v>
      </c>
      <c r="BJ130">
        <v>2.7025950000000001</v>
      </c>
      <c r="BK130">
        <v>2.745857</v>
      </c>
      <c r="BL130">
        <v>2.7703989999999998</v>
      </c>
      <c r="BM130">
        <v>2.7684669999999998</v>
      </c>
      <c r="BN130">
        <v>2.6725349999999999</v>
      </c>
      <c r="BO130">
        <v>3.8986550000000002</v>
      </c>
      <c r="BP130">
        <v>4.2734360000000002</v>
      </c>
      <c r="BQ130">
        <v>4.1871130000000001</v>
      </c>
      <c r="BR130">
        <v>3.6723840000000001</v>
      </c>
      <c r="BS130">
        <v>3.58134</v>
      </c>
      <c r="BT130">
        <v>3.2910360000000001</v>
      </c>
      <c r="BU130">
        <v>3.145146</v>
      </c>
      <c r="BV130">
        <v>3.0472969999999999</v>
      </c>
      <c r="BW130">
        <v>2.1662460000000001</v>
      </c>
      <c r="BX130">
        <v>2.544737</v>
      </c>
      <c r="BY130">
        <v>2.6836159999999998</v>
      </c>
      <c r="BZ130">
        <v>2.5729519999999999</v>
      </c>
      <c r="CA130">
        <v>2.6843759999999999</v>
      </c>
      <c r="CB130">
        <v>2.7059989999999998</v>
      </c>
      <c r="CC130">
        <v>2.6979829999999998</v>
      </c>
      <c r="CD130">
        <v>2.6912069999999999</v>
      </c>
    </row>
    <row r="131" spans="1:82">
      <c r="A131">
        <v>107.48055600000001</v>
      </c>
      <c r="B131" s="3">
        <v>4.4783564814814811</v>
      </c>
      <c r="C131">
        <v>2.8325770000000001</v>
      </c>
      <c r="D131">
        <v>2.6222819999999998</v>
      </c>
      <c r="E131">
        <v>2.7711779999999999</v>
      </c>
      <c r="F131">
        <v>2.72336</v>
      </c>
      <c r="G131">
        <v>0.120979</v>
      </c>
      <c r="H131">
        <v>0.16009000000000001</v>
      </c>
      <c r="I131">
        <v>0.16780200000000001</v>
      </c>
      <c r="J131">
        <v>0.18857099999999999</v>
      </c>
      <c r="K131">
        <v>3.9574250000000002</v>
      </c>
      <c r="L131">
        <v>3.829275</v>
      </c>
      <c r="M131">
        <v>4.1875830000000001</v>
      </c>
      <c r="N131">
        <v>3.8011180000000002</v>
      </c>
      <c r="O131">
        <v>2.77738</v>
      </c>
      <c r="P131">
        <v>2.6817950000000002</v>
      </c>
      <c r="Q131">
        <v>2.774797</v>
      </c>
      <c r="R131">
        <v>2.671494</v>
      </c>
      <c r="S131">
        <v>5.9638999999999998E-2</v>
      </c>
      <c r="T131">
        <v>2.3529019999999998</v>
      </c>
      <c r="U131">
        <v>2.7816480000000001</v>
      </c>
      <c r="V131">
        <v>2.7574860000000001</v>
      </c>
      <c r="W131">
        <v>2.6184729999999998</v>
      </c>
      <c r="X131">
        <v>2.7561399999999998</v>
      </c>
      <c r="Y131">
        <v>2.7560720000000001</v>
      </c>
      <c r="Z131">
        <v>2.716164</v>
      </c>
      <c r="AA131">
        <v>2.5254910000000002</v>
      </c>
      <c r="AB131">
        <v>2.7943060000000002</v>
      </c>
      <c r="AC131">
        <v>2.626512</v>
      </c>
      <c r="AD131">
        <v>2.6587879999999999</v>
      </c>
      <c r="AE131">
        <v>2.7071960000000002</v>
      </c>
      <c r="AF131">
        <v>2.6678630000000001</v>
      </c>
      <c r="AG131">
        <v>2.7012179999999999</v>
      </c>
      <c r="AH131">
        <v>2.6506249999999998</v>
      </c>
      <c r="AI131">
        <v>2.3840370000000002</v>
      </c>
      <c r="AJ131">
        <v>2.8499620000000001</v>
      </c>
      <c r="AK131">
        <v>2.771058</v>
      </c>
      <c r="AL131">
        <v>2.771849</v>
      </c>
      <c r="AM131">
        <v>2.743776</v>
      </c>
      <c r="AN131">
        <v>2.7452519999999998</v>
      </c>
      <c r="AO131">
        <v>2.7599089999999999</v>
      </c>
      <c r="AP131">
        <v>2.7683230000000001</v>
      </c>
      <c r="AQ131">
        <v>2.9795150000000001</v>
      </c>
      <c r="AR131">
        <v>2.8279399999999999</v>
      </c>
      <c r="AS131">
        <v>2.7297189999999998</v>
      </c>
      <c r="AT131">
        <v>2.636164</v>
      </c>
      <c r="AU131">
        <v>2.798495</v>
      </c>
      <c r="AV131">
        <v>2.859572</v>
      </c>
      <c r="AW131">
        <v>2.9315280000000001</v>
      </c>
      <c r="AX131">
        <v>2.7566950000000001</v>
      </c>
      <c r="AY131">
        <v>2.6105909999999999</v>
      </c>
      <c r="AZ131">
        <v>2.58527</v>
      </c>
      <c r="BA131">
        <v>2.779722</v>
      </c>
      <c r="BB131">
        <v>2.7304330000000001</v>
      </c>
      <c r="BC131">
        <v>2.8003170000000002</v>
      </c>
      <c r="BD131">
        <v>2.7209750000000001</v>
      </c>
      <c r="BE131">
        <v>2.8770449999999999</v>
      </c>
      <c r="BF131">
        <v>2.7619400000000001</v>
      </c>
      <c r="BG131">
        <v>2.65652</v>
      </c>
      <c r="BH131">
        <v>2.6620270000000001</v>
      </c>
      <c r="BI131">
        <v>2.7540140000000002</v>
      </c>
      <c r="BJ131">
        <v>2.7117979999999999</v>
      </c>
      <c r="BK131">
        <v>2.7540369999999998</v>
      </c>
      <c r="BL131">
        <v>2.7808950000000001</v>
      </c>
      <c r="BM131">
        <v>2.7860360000000002</v>
      </c>
      <c r="BN131">
        <v>2.6858529999999998</v>
      </c>
      <c r="BO131">
        <v>3.9515229999999999</v>
      </c>
      <c r="BP131">
        <v>4.3475279999999996</v>
      </c>
      <c r="BQ131">
        <v>4.2264299999999997</v>
      </c>
      <c r="BR131">
        <v>3.7157719999999999</v>
      </c>
      <c r="BS131">
        <v>3.6061890000000001</v>
      </c>
      <c r="BT131">
        <v>3.3328000000000002</v>
      </c>
      <c r="BU131">
        <v>3.1537250000000001</v>
      </c>
      <c r="BV131">
        <v>3.0768390000000001</v>
      </c>
      <c r="BW131">
        <v>2.182779</v>
      </c>
      <c r="BX131">
        <v>2.5619670000000001</v>
      </c>
      <c r="BY131">
        <v>2.675303</v>
      </c>
      <c r="BZ131">
        <v>2.5890170000000001</v>
      </c>
      <c r="CA131">
        <v>2.7049699999999999</v>
      </c>
      <c r="CB131">
        <v>2.7101489999999999</v>
      </c>
      <c r="CC131">
        <v>2.7134339999999999</v>
      </c>
      <c r="CD131">
        <v>2.7061320000000002</v>
      </c>
    </row>
    <row r="132" spans="1:82">
      <c r="A132">
        <v>108.48055600000001</v>
      </c>
      <c r="B132" s="3">
        <v>4.5200231481481481</v>
      </c>
      <c r="C132">
        <v>2.8463630000000002</v>
      </c>
      <c r="D132">
        <v>2.6282079999999999</v>
      </c>
      <c r="E132">
        <v>2.7830059999999999</v>
      </c>
      <c r="F132">
        <v>2.7349589999999999</v>
      </c>
      <c r="G132">
        <v>0.11672100000000001</v>
      </c>
      <c r="H132">
        <v>0.15639500000000001</v>
      </c>
      <c r="I132">
        <v>0.16522200000000001</v>
      </c>
      <c r="J132">
        <v>0.18611800000000001</v>
      </c>
      <c r="K132">
        <v>3.9930870000000001</v>
      </c>
      <c r="L132">
        <v>3.870825</v>
      </c>
      <c r="M132">
        <v>4.2200319999999998</v>
      </c>
      <c r="N132">
        <v>3.8406389999999999</v>
      </c>
      <c r="O132">
        <v>2.7936260000000002</v>
      </c>
      <c r="P132">
        <v>2.696126</v>
      </c>
      <c r="Q132">
        <v>2.782429</v>
      </c>
      <c r="R132">
        <v>2.6912509999999998</v>
      </c>
      <c r="S132">
        <v>5.9094000000000001E-2</v>
      </c>
      <c r="T132">
        <v>2.3607200000000002</v>
      </c>
      <c r="U132">
        <v>2.8094640000000002</v>
      </c>
      <c r="V132">
        <v>2.7673760000000001</v>
      </c>
      <c r="W132">
        <v>2.6240960000000002</v>
      </c>
      <c r="X132">
        <v>2.7572640000000002</v>
      </c>
      <c r="Y132">
        <v>2.7844159999999998</v>
      </c>
      <c r="Z132">
        <v>2.7310370000000002</v>
      </c>
      <c r="AA132">
        <v>2.5351780000000002</v>
      </c>
      <c r="AB132">
        <v>2.803779</v>
      </c>
      <c r="AC132">
        <v>2.639885</v>
      </c>
      <c r="AD132">
        <v>2.6748259999999999</v>
      </c>
      <c r="AE132">
        <v>2.7213699999999998</v>
      </c>
      <c r="AF132">
        <v>2.6839750000000002</v>
      </c>
      <c r="AG132">
        <v>2.7156009999999999</v>
      </c>
      <c r="AH132">
        <v>2.6715610000000001</v>
      </c>
      <c r="AI132">
        <v>2.4093800000000001</v>
      </c>
      <c r="AJ132">
        <v>2.8590909999999998</v>
      </c>
      <c r="AK132">
        <v>2.7871709999999998</v>
      </c>
      <c r="AL132">
        <v>2.7844220000000002</v>
      </c>
      <c r="AM132">
        <v>2.7528380000000001</v>
      </c>
      <c r="AN132">
        <v>2.7710569999999999</v>
      </c>
      <c r="AO132">
        <v>2.774626</v>
      </c>
      <c r="AP132">
        <v>2.7663829999999998</v>
      </c>
      <c r="AQ132">
        <v>2.9936829999999999</v>
      </c>
      <c r="AR132">
        <v>2.8255910000000002</v>
      </c>
      <c r="AS132">
        <v>2.745622</v>
      </c>
      <c r="AT132">
        <v>2.660266</v>
      </c>
      <c r="AU132">
        <v>2.8252220000000001</v>
      </c>
      <c r="AV132">
        <v>2.8748550000000002</v>
      </c>
      <c r="AW132">
        <v>2.946259</v>
      </c>
      <c r="AX132">
        <v>2.7776380000000001</v>
      </c>
      <c r="AY132">
        <v>2.6266949999999998</v>
      </c>
      <c r="AZ132">
        <v>2.5998019999999999</v>
      </c>
      <c r="BA132">
        <v>2.7921100000000001</v>
      </c>
      <c r="BB132">
        <v>2.7362030000000002</v>
      </c>
      <c r="BC132">
        <v>2.81453</v>
      </c>
      <c r="BD132">
        <v>2.7272650000000001</v>
      </c>
      <c r="BE132">
        <v>2.891143</v>
      </c>
      <c r="BF132">
        <v>2.7651780000000001</v>
      </c>
      <c r="BG132">
        <v>2.66784</v>
      </c>
      <c r="BH132">
        <v>2.6722060000000001</v>
      </c>
      <c r="BI132">
        <v>2.7637019999999999</v>
      </c>
      <c r="BJ132">
        <v>2.7208160000000001</v>
      </c>
      <c r="BK132">
        <v>2.7768540000000002</v>
      </c>
      <c r="BL132">
        <v>2.79895</v>
      </c>
      <c r="BM132">
        <v>2.7954469999999998</v>
      </c>
      <c r="BN132">
        <v>2.726232</v>
      </c>
      <c r="BO132">
        <v>3.978577</v>
      </c>
      <c r="BP132">
        <v>4.4071870000000004</v>
      </c>
      <c r="BQ132">
        <v>4.2682140000000004</v>
      </c>
      <c r="BR132">
        <v>3.7714020000000001</v>
      </c>
      <c r="BS132">
        <v>3.6353119999999999</v>
      </c>
      <c r="BT132">
        <v>3.3542990000000001</v>
      </c>
      <c r="BU132">
        <v>3.1663350000000001</v>
      </c>
      <c r="BV132">
        <v>3.0925859999999998</v>
      </c>
      <c r="BW132">
        <v>2.203786</v>
      </c>
      <c r="BX132">
        <v>2.582071</v>
      </c>
      <c r="BY132">
        <v>2.7059440000000001</v>
      </c>
      <c r="BZ132">
        <v>2.6101589999999999</v>
      </c>
      <c r="CA132">
        <v>2.722423</v>
      </c>
      <c r="CB132">
        <v>2.729997</v>
      </c>
      <c r="CC132">
        <v>2.739573</v>
      </c>
      <c r="CD132">
        <v>2.721041</v>
      </c>
    </row>
    <row r="133" spans="1:82">
      <c r="A133">
        <v>109.48055600000001</v>
      </c>
      <c r="B133" s="3">
        <v>4.5616898148148151</v>
      </c>
      <c r="C133">
        <v>2.860706</v>
      </c>
      <c r="D133">
        <v>2.649594</v>
      </c>
      <c r="E133">
        <v>2.7938139999999998</v>
      </c>
      <c r="F133">
        <v>2.7403520000000001</v>
      </c>
      <c r="G133">
        <v>0.117018</v>
      </c>
      <c r="H133">
        <v>0.155305</v>
      </c>
      <c r="I133">
        <v>0.16232199999999999</v>
      </c>
      <c r="J133">
        <v>0.18404400000000001</v>
      </c>
      <c r="K133">
        <v>4.0426099999999998</v>
      </c>
      <c r="L133">
        <v>3.923889</v>
      </c>
      <c r="M133">
        <v>4.2537279999999997</v>
      </c>
      <c r="N133">
        <v>3.851648</v>
      </c>
      <c r="O133">
        <v>2.8003010000000002</v>
      </c>
      <c r="P133">
        <v>2.7061440000000001</v>
      </c>
      <c r="Q133">
        <v>2.80064</v>
      </c>
      <c r="R133">
        <v>2.6956229999999999</v>
      </c>
      <c r="S133">
        <v>5.9623000000000002E-2</v>
      </c>
      <c r="T133">
        <v>2.375515</v>
      </c>
      <c r="U133">
        <v>2.8233730000000001</v>
      </c>
      <c r="V133">
        <v>2.7828330000000001</v>
      </c>
      <c r="W133">
        <v>2.6376189999999999</v>
      </c>
      <c r="X133">
        <v>2.7685279999999999</v>
      </c>
      <c r="Y133">
        <v>2.7899729999999998</v>
      </c>
      <c r="Z133">
        <v>2.7460810000000002</v>
      </c>
      <c r="AA133">
        <v>2.5425840000000002</v>
      </c>
      <c r="AB133">
        <v>2.8143229999999999</v>
      </c>
      <c r="AC133">
        <v>2.6411769999999999</v>
      </c>
      <c r="AD133">
        <v>2.6819280000000001</v>
      </c>
      <c r="AE133">
        <v>2.734985</v>
      </c>
      <c r="AF133">
        <v>2.6852049999999998</v>
      </c>
      <c r="AG133">
        <v>2.7282259999999998</v>
      </c>
      <c r="AH133">
        <v>2.6823220000000001</v>
      </c>
      <c r="AI133">
        <v>2.428836</v>
      </c>
      <c r="AJ133">
        <v>2.875229</v>
      </c>
      <c r="AK133">
        <v>2.8133729999999999</v>
      </c>
      <c r="AL133">
        <v>2.7974700000000001</v>
      </c>
      <c r="AM133">
        <v>2.7630949999999999</v>
      </c>
      <c r="AN133">
        <v>2.7806850000000001</v>
      </c>
      <c r="AO133">
        <v>2.7769050000000002</v>
      </c>
      <c r="AP133">
        <v>2.7703829999999998</v>
      </c>
      <c r="AQ133">
        <v>3.0201359999999999</v>
      </c>
      <c r="AR133">
        <v>2.8429160000000002</v>
      </c>
      <c r="AS133">
        <v>2.7558199999999999</v>
      </c>
      <c r="AT133">
        <v>2.6670419999999999</v>
      </c>
      <c r="AU133">
        <v>2.8340480000000001</v>
      </c>
      <c r="AV133">
        <v>2.894263</v>
      </c>
      <c r="AW133">
        <v>2.96767</v>
      </c>
      <c r="AX133">
        <v>2.7924630000000001</v>
      </c>
      <c r="AY133">
        <v>2.6398320000000002</v>
      </c>
      <c r="AZ133">
        <v>2.6023510000000001</v>
      </c>
      <c r="BA133">
        <v>2.8025679999999999</v>
      </c>
      <c r="BB133">
        <v>2.7508439999999998</v>
      </c>
      <c r="BC133">
        <v>2.8261989999999999</v>
      </c>
      <c r="BD133">
        <v>2.7341419999999999</v>
      </c>
      <c r="BE133">
        <v>2.912347</v>
      </c>
      <c r="BF133">
        <v>2.779658</v>
      </c>
      <c r="BG133">
        <v>2.6844260000000002</v>
      </c>
      <c r="BH133">
        <v>2.6833580000000001</v>
      </c>
      <c r="BI133">
        <v>2.7821030000000002</v>
      </c>
      <c r="BJ133">
        <v>2.7393700000000001</v>
      </c>
      <c r="BK133">
        <v>2.7831790000000001</v>
      </c>
      <c r="BL133">
        <v>2.7993489999999999</v>
      </c>
      <c r="BM133">
        <v>2.8242690000000001</v>
      </c>
      <c r="BN133">
        <v>2.7242579999999998</v>
      </c>
      <c r="BO133">
        <v>4.0330409999999999</v>
      </c>
      <c r="BP133">
        <v>4.4374029999999998</v>
      </c>
      <c r="BQ133">
        <v>4.3347879999999996</v>
      </c>
      <c r="BR133">
        <v>3.804678</v>
      </c>
      <c r="BS133">
        <v>3.6719379999999999</v>
      </c>
      <c r="BT133">
        <v>3.3826290000000001</v>
      </c>
      <c r="BU133">
        <v>3.189257</v>
      </c>
      <c r="BV133">
        <v>3.1182430000000001</v>
      </c>
      <c r="BW133">
        <v>2.2143139999999999</v>
      </c>
      <c r="BX133">
        <v>2.5923219999999998</v>
      </c>
      <c r="BY133">
        <v>2.7149320000000001</v>
      </c>
      <c r="BZ133">
        <v>2.6197710000000001</v>
      </c>
      <c r="CA133">
        <v>2.7399399999999998</v>
      </c>
      <c r="CB133">
        <v>2.7356600000000002</v>
      </c>
      <c r="CC133">
        <v>2.7440479999999998</v>
      </c>
      <c r="CD133">
        <v>2.7469649999999999</v>
      </c>
    </row>
    <row r="134" spans="1:82">
      <c r="A134">
        <v>110.48055600000001</v>
      </c>
      <c r="B134" s="3">
        <v>4.6033564814814811</v>
      </c>
      <c r="C134">
        <v>2.864827</v>
      </c>
      <c r="D134">
        <v>2.6634720000000001</v>
      </c>
      <c r="E134">
        <v>2.7996560000000001</v>
      </c>
      <c r="F134">
        <v>2.7602380000000002</v>
      </c>
      <c r="G134">
        <v>0.113551</v>
      </c>
      <c r="H134">
        <v>0.15082100000000001</v>
      </c>
      <c r="I134">
        <v>0.160277</v>
      </c>
      <c r="J134">
        <v>0.18099599999999999</v>
      </c>
      <c r="K134">
        <v>4.0736270000000001</v>
      </c>
      <c r="L134">
        <v>3.9508269999999999</v>
      </c>
      <c r="M134">
        <v>4.3026689999999999</v>
      </c>
      <c r="N134">
        <v>3.912785</v>
      </c>
      <c r="O134">
        <v>2.8150200000000001</v>
      </c>
      <c r="P134">
        <v>2.7194820000000002</v>
      </c>
      <c r="Q134">
        <v>2.8104809999999998</v>
      </c>
      <c r="R134">
        <v>2.7228409999999998</v>
      </c>
      <c r="S134">
        <v>5.9214999999999997E-2</v>
      </c>
      <c r="T134">
        <v>2.3839489999999999</v>
      </c>
      <c r="U134">
        <v>2.8421099999999999</v>
      </c>
      <c r="V134">
        <v>2.7990520000000001</v>
      </c>
      <c r="W134">
        <v>2.6494879999999998</v>
      </c>
      <c r="X134">
        <v>2.7779159999999998</v>
      </c>
      <c r="Y134">
        <v>2.8104689999999999</v>
      </c>
      <c r="Z134">
        <v>2.7603230000000001</v>
      </c>
      <c r="AA134">
        <v>2.5502699999999998</v>
      </c>
      <c r="AB134">
        <v>2.825367</v>
      </c>
      <c r="AC134">
        <v>2.6603539999999999</v>
      </c>
      <c r="AD134">
        <v>2.7047029999999999</v>
      </c>
      <c r="AE134">
        <v>2.7366630000000001</v>
      </c>
      <c r="AF134">
        <v>2.6950050000000001</v>
      </c>
      <c r="AG134">
        <v>2.7344219999999999</v>
      </c>
      <c r="AH134">
        <v>2.6939790000000001</v>
      </c>
      <c r="AI134">
        <v>2.434917</v>
      </c>
      <c r="AJ134">
        <v>2.8764880000000002</v>
      </c>
      <c r="AK134">
        <v>2.8144529999999999</v>
      </c>
      <c r="AL134">
        <v>2.8272949999999999</v>
      </c>
      <c r="AM134">
        <v>2.7915800000000002</v>
      </c>
      <c r="AN134">
        <v>2.788932</v>
      </c>
      <c r="AO134">
        <v>2.7791030000000001</v>
      </c>
      <c r="AP134">
        <v>2.78146</v>
      </c>
      <c r="AQ134">
        <v>3.0335510000000001</v>
      </c>
      <c r="AR134">
        <v>2.8483749999999999</v>
      </c>
      <c r="AS134">
        <v>2.770581</v>
      </c>
      <c r="AT134">
        <v>2.6812960000000001</v>
      </c>
      <c r="AU134">
        <v>2.8372890000000002</v>
      </c>
      <c r="AV134">
        <v>2.906088</v>
      </c>
      <c r="AW134">
        <v>2.996804</v>
      </c>
      <c r="AX134">
        <v>2.8044570000000002</v>
      </c>
      <c r="AY134">
        <v>2.6397879999999998</v>
      </c>
      <c r="AZ134">
        <v>2.6085609999999999</v>
      </c>
      <c r="BA134">
        <v>2.8178299999999998</v>
      </c>
      <c r="BB134">
        <v>2.7681110000000002</v>
      </c>
      <c r="BC134">
        <v>2.837294</v>
      </c>
      <c r="BD134">
        <v>2.7487590000000002</v>
      </c>
      <c r="BE134">
        <v>2.9226480000000001</v>
      </c>
      <c r="BF134">
        <v>2.7819029999999998</v>
      </c>
      <c r="BG134">
        <v>2.6913330000000002</v>
      </c>
      <c r="BH134">
        <v>2.6996169999999999</v>
      </c>
      <c r="BI134">
        <v>2.7972290000000002</v>
      </c>
      <c r="BJ134">
        <v>2.7553749999999999</v>
      </c>
      <c r="BK134">
        <v>2.797682</v>
      </c>
      <c r="BL134">
        <v>2.8177289999999999</v>
      </c>
      <c r="BM134">
        <v>2.8380489999999998</v>
      </c>
      <c r="BN134">
        <v>2.7461030000000002</v>
      </c>
      <c r="BO134">
        <v>4.0643359999999999</v>
      </c>
      <c r="BP134">
        <v>4.4889489999999999</v>
      </c>
      <c r="BQ134">
        <v>4.3673999999999999</v>
      </c>
      <c r="BR134">
        <v>3.8183569999999998</v>
      </c>
      <c r="BS134">
        <v>3.716078</v>
      </c>
      <c r="BT134">
        <v>3.405373</v>
      </c>
      <c r="BU134">
        <v>3.1978749999999998</v>
      </c>
      <c r="BV134">
        <v>3.1364529999999999</v>
      </c>
      <c r="BW134">
        <v>2.2291280000000002</v>
      </c>
      <c r="BX134">
        <v>2.6105589999999999</v>
      </c>
      <c r="BY134">
        <v>2.733832</v>
      </c>
      <c r="BZ134">
        <v>2.6339070000000002</v>
      </c>
      <c r="CA134">
        <v>2.7455069999999999</v>
      </c>
      <c r="CB134">
        <v>2.7567029999999999</v>
      </c>
      <c r="CC134">
        <v>2.7674370000000001</v>
      </c>
      <c r="CD134">
        <v>2.7563179999999998</v>
      </c>
    </row>
    <row r="135" spans="1:82">
      <c r="A135">
        <v>111.480833</v>
      </c>
      <c r="B135" s="3">
        <v>4.6450347222222224</v>
      </c>
      <c r="C135">
        <v>2.8759980000000001</v>
      </c>
      <c r="D135">
        <v>2.6703749999999999</v>
      </c>
      <c r="E135">
        <v>2.8068979999999999</v>
      </c>
      <c r="F135">
        <v>2.7667030000000001</v>
      </c>
      <c r="G135">
        <v>0.110693</v>
      </c>
      <c r="H135">
        <v>0.14748900000000001</v>
      </c>
      <c r="I135">
        <v>0.15831000000000001</v>
      </c>
      <c r="J135">
        <v>0.17908099999999999</v>
      </c>
      <c r="K135">
        <v>4.1188039999999999</v>
      </c>
      <c r="L135">
        <v>3.9807489999999999</v>
      </c>
      <c r="M135">
        <v>4.3308549999999997</v>
      </c>
      <c r="N135">
        <v>3.9413109999999998</v>
      </c>
      <c r="O135">
        <v>2.8246000000000002</v>
      </c>
      <c r="P135">
        <v>2.7236229999999999</v>
      </c>
      <c r="Q135">
        <v>2.8274050000000002</v>
      </c>
      <c r="R135">
        <v>2.7368769999999998</v>
      </c>
      <c r="S135">
        <v>5.7522999999999998E-2</v>
      </c>
      <c r="T135">
        <v>2.3881570000000001</v>
      </c>
      <c r="U135">
        <v>2.8450060000000001</v>
      </c>
      <c r="V135">
        <v>2.8135720000000002</v>
      </c>
      <c r="W135">
        <v>2.6550050000000001</v>
      </c>
      <c r="X135">
        <v>2.804964</v>
      </c>
      <c r="Y135">
        <v>2.8278729999999999</v>
      </c>
      <c r="Z135">
        <v>2.772456</v>
      </c>
      <c r="AA135">
        <v>2.5624709999999999</v>
      </c>
      <c r="AB135">
        <v>2.8404500000000001</v>
      </c>
      <c r="AC135">
        <v>2.6582309999999998</v>
      </c>
      <c r="AD135">
        <v>2.70052</v>
      </c>
      <c r="AE135">
        <v>2.7473519999999998</v>
      </c>
      <c r="AF135">
        <v>2.6886730000000001</v>
      </c>
      <c r="AG135">
        <v>2.7300179999999998</v>
      </c>
      <c r="AH135">
        <v>2.7047240000000001</v>
      </c>
      <c r="AI135">
        <v>2.4573990000000001</v>
      </c>
      <c r="AJ135">
        <v>2.8796210000000002</v>
      </c>
      <c r="AK135">
        <v>2.817177</v>
      </c>
      <c r="AL135">
        <v>2.8378559999999999</v>
      </c>
      <c r="AM135">
        <v>2.7977650000000001</v>
      </c>
      <c r="AN135">
        <v>2.805431</v>
      </c>
      <c r="AO135">
        <v>2.789234</v>
      </c>
      <c r="AP135">
        <v>2.7942</v>
      </c>
      <c r="AQ135">
        <v>3.044921</v>
      </c>
      <c r="AR135">
        <v>2.8771969999999998</v>
      </c>
      <c r="AS135">
        <v>2.7789570000000001</v>
      </c>
      <c r="AT135">
        <v>2.6951160000000001</v>
      </c>
      <c r="AU135">
        <v>2.8492540000000002</v>
      </c>
      <c r="AV135">
        <v>2.9115099999999998</v>
      </c>
      <c r="AW135">
        <v>2.9982899999999999</v>
      </c>
      <c r="AX135">
        <v>2.8046720000000001</v>
      </c>
      <c r="AY135">
        <v>2.6664500000000002</v>
      </c>
      <c r="AZ135">
        <v>2.6178650000000001</v>
      </c>
      <c r="BA135">
        <v>2.8378839999999999</v>
      </c>
      <c r="BB135">
        <v>2.77278</v>
      </c>
      <c r="BC135">
        <v>2.8445070000000001</v>
      </c>
      <c r="BD135">
        <v>2.7682319999999998</v>
      </c>
      <c r="BE135">
        <v>2.9384420000000002</v>
      </c>
      <c r="BF135">
        <v>2.7939090000000002</v>
      </c>
      <c r="BG135">
        <v>2.7116799999999999</v>
      </c>
      <c r="BH135">
        <v>2.7222849999999998</v>
      </c>
      <c r="BI135">
        <v>2.7998249999999998</v>
      </c>
      <c r="BJ135">
        <v>2.7718379999999998</v>
      </c>
      <c r="BK135">
        <v>2.814422</v>
      </c>
      <c r="BL135">
        <v>2.835912</v>
      </c>
      <c r="BM135">
        <v>2.8371710000000001</v>
      </c>
      <c r="BN135">
        <v>2.7550379999999999</v>
      </c>
      <c r="BO135">
        <v>4.103726</v>
      </c>
      <c r="BP135">
        <v>4.526281</v>
      </c>
      <c r="BQ135">
        <v>4.4014220000000002</v>
      </c>
      <c r="BR135">
        <v>3.8465910000000001</v>
      </c>
      <c r="BS135">
        <v>3.7345220000000001</v>
      </c>
      <c r="BT135">
        <v>3.4295740000000001</v>
      </c>
      <c r="BU135">
        <v>3.2332160000000001</v>
      </c>
      <c r="BV135">
        <v>3.1567210000000001</v>
      </c>
      <c r="BW135">
        <v>2.2461129999999998</v>
      </c>
      <c r="BX135">
        <v>2.6251920000000002</v>
      </c>
      <c r="BY135">
        <v>2.7401740000000001</v>
      </c>
      <c r="BZ135">
        <v>2.6292089999999999</v>
      </c>
      <c r="CA135">
        <v>2.7687240000000002</v>
      </c>
      <c r="CB135">
        <v>2.7708840000000001</v>
      </c>
      <c r="CC135">
        <v>2.7821630000000002</v>
      </c>
      <c r="CD135">
        <v>2.7803909999999998</v>
      </c>
    </row>
    <row r="136" spans="1:82">
      <c r="A136">
        <v>112.480833</v>
      </c>
      <c r="B136" s="3">
        <v>4.6867013888888893</v>
      </c>
      <c r="C136">
        <v>2.9001239999999999</v>
      </c>
      <c r="D136">
        <v>2.6780740000000001</v>
      </c>
      <c r="E136">
        <v>2.8199890000000001</v>
      </c>
      <c r="F136">
        <v>2.7922720000000001</v>
      </c>
      <c r="G136">
        <v>0.108779</v>
      </c>
      <c r="H136">
        <v>0.147011</v>
      </c>
      <c r="I136">
        <v>0.156809</v>
      </c>
      <c r="J136">
        <v>0.175093</v>
      </c>
      <c r="K136">
        <v>4.1520859999999997</v>
      </c>
      <c r="L136">
        <v>4.026033</v>
      </c>
      <c r="M136">
        <v>4.3818919999999997</v>
      </c>
      <c r="N136">
        <v>3.9807890000000001</v>
      </c>
      <c r="O136">
        <v>2.8318629999999998</v>
      </c>
      <c r="P136">
        <v>2.7324320000000002</v>
      </c>
      <c r="Q136">
        <v>2.8385050000000001</v>
      </c>
      <c r="R136">
        <v>2.7505229999999998</v>
      </c>
      <c r="S136">
        <v>5.5853E-2</v>
      </c>
      <c r="T136">
        <v>2.4067630000000002</v>
      </c>
      <c r="U136">
        <v>2.8648449999999999</v>
      </c>
      <c r="V136">
        <v>2.8272870000000001</v>
      </c>
      <c r="W136">
        <v>2.6775470000000001</v>
      </c>
      <c r="X136">
        <v>2.8158820000000002</v>
      </c>
      <c r="Y136">
        <v>2.855073</v>
      </c>
      <c r="Z136">
        <v>2.7969750000000002</v>
      </c>
      <c r="AA136">
        <v>2.5685699999999998</v>
      </c>
      <c r="AB136">
        <v>2.848462</v>
      </c>
      <c r="AC136">
        <v>2.666423</v>
      </c>
      <c r="AD136">
        <v>2.7057220000000002</v>
      </c>
      <c r="AE136">
        <v>2.7605409999999999</v>
      </c>
      <c r="AF136">
        <v>2.7094450000000001</v>
      </c>
      <c r="AG136">
        <v>2.7423150000000001</v>
      </c>
      <c r="AH136">
        <v>2.7165750000000002</v>
      </c>
      <c r="AI136">
        <v>2.4748929999999998</v>
      </c>
      <c r="AJ136">
        <v>2.9005019999999999</v>
      </c>
      <c r="AK136">
        <v>2.8422170000000002</v>
      </c>
      <c r="AL136">
        <v>2.843531</v>
      </c>
      <c r="AM136">
        <v>2.8056899999999998</v>
      </c>
      <c r="AN136">
        <v>2.8154219999999999</v>
      </c>
      <c r="AO136">
        <v>2.806276</v>
      </c>
      <c r="AP136">
        <v>2.7921909999999999</v>
      </c>
      <c r="AQ136">
        <v>3.0667779999999998</v>
      </c>
      <c r="AR136">
        <v>2.8875929999999999</v>
      </c>
      <c r="AS136">
        <v>2.7864840000000002</v>
      </c>
      <c r="AT136">
        <v>2.7080440000000001</v>
      </c>
      <c r="AU136">
        <v>2.8715329999999999</v>
      </c>
      <c r="AV136">
        <v>2.910193</v>
      </c>
      <c r="AW136">
        <v>3.0061529999999999</v>
      </c>
      <c r="AX136">
        <v>2.8140269999999998</v>
      </c>
      <c r="AY136">
        <v>2.6747230000000002</v>
      </c>
      <c r="AZ136">
        <v>2.628552</v>
      </c>
      <c r="BA136">
        <v>2.8569680000000002</v>
      </c>
      <c r="BB136">
        <v>2.7857150000000002</v>
      </c>
      <c r="BC136">
        <v>2.8664040000000002</v>
      </c>
      <c r="BD136">
        <v>2.793317</v>
      </c>
      <c r="BE136">
        <v>2.9461780000000002</v>
      </c>
      <c r="BF136">
        <v>2.8197399999999999</v>
      </c>
      <c r="BG136">
        <v>2.7273079999999998</v>
      </c>
      <c r="BH136">
        <v>2.726661</v>
      </c>
      <c r="BI136">
        <v>2.811426</v>
      </c>
      <c r="BJ136">
        <v>2.7778019999999999</v>
      </c>
      <c r="BK136">
        <v>2.8229069999999998</v>
      </c>
      <c r="BL136">
        <v>2.8504049999999999</v>
      </c>
      <c r="BM136">
        <v>2.85745</v>
      </c>
      <c r="BN136">
        <v>2.7697609999999999</v>
      </c>
      <c r="BO136">
        <v>4.1531859999999998</v>
      </c>
      <c r="BP136">
        <v>4.5586000000000002</v>
      </c>
      <c r="BQ136">
        <v>4.459041</v>
      </c>
      <c r="BR136">
        <v>3.8931580000000001</v>
      </c>
      <c r="BS136">
        <v>3.7567550000000001</v>
      </c>
      <c r="BT136">
        <v>3.4585300000000001</v>
      </c>
      <c r="BU136">
        <v>3.2470940000000001</v>
      </c>
      <c r="BV136">
        <v>3.1712009999999999</v>
      </c>
      <c r="BW136">
        <v>2.2595350000000001</v>
      </c>
      <c r="BX136">
        <v>2.6380159999999999</v>
      </c>
      <c r="BY136">
        <v>2.7611789999999998</v>
      </c>
      <c r="BZ136">
        <v>2.6598980000000001</v>
      </c>
      <c r="CA136">
        <v>2.7891550000000001</v>
      </c>
      <c r="CB136">
        <v>2.7847029999999999</v>
      </c>
      <c r="CC136">
        <v>2.7933509999999999</v>
      </c>
      <c r="CD136">
        <v>2.7778119999999999</v>
      </c>
    </row>
    <row r="137" spans="1:82">
      <c r="A137">
        <v>113.480833</v>
      </c>
      <c r="B137" s="3">
        <v>4.7283680555555554</v>
      </c>
      <c r="C137">
        <v>2.9110520000000002</v>
      </c>
      <c r="D137">
        <v>2.690407</v>
      </c>
      <c r="E137">
        <v>2.8403670000000001</v>
      </c>
      <c r="F137">
        <v>2.8073700000000001</v>
      </c>
      <c r="G137">
        <v>0.10507</v>
      </c>
      <c r="H137">
        <v>0.14325499999999999</v>
      </c>
      <c r="I137">
        <v>0.15466299999999999</v>
      </c>
      <c r="J137">
        <v>0.17463899999999999</v>
      </c>
      <c r="K137">
        <v>4.1896690000000003</v>
      </c>
      <c r="L137">
        <v>4.0561350000000003</v>
      </c>
      <c r="M137">
        <v>4.4084669999999999</v>
      </c>
      <c r="N137">
        <v>4.0368060000000003</v>
      </c>
      <c r="O137">
        <v>2.8292269999999999</v>
      </c>
      <c r="P137">
        <v>2.746578</v>
      </c>
      <c r="Q137">
        <v>2.8513510000000002</v>
      </c>
      <c r="R137">
        <v>2.7633869999999998</v>
      </c>
      <c r="S137">
        <v>5.7174000000000003E-2</v>
      </c>
      <c r="T137">
        <v>2.4298950000000001</v>
      </c>
      <c r="U137">
        <v>2.863772</v>
      </c>
      <c r="V137">
        <v>2.8360400000000001</v>
      </c>
      <c r="W137">
        <v>2.683942</v>
      </c>
      <c r="X137">
        <v>2.8307169999999999</v>
      </c>
      <c r="Y137">
        <v>2.8590970000000002</v>
      </c>
      <c r="Z137">
        <v>2.815788</v>
      </c>
      <c r="AA137">
        <v>2.5777009999999998</v>
      </c>
      <c r="AB137">
        <v>2.870171</v>
      </c>
      <c r="AC137">
        <v>2.6761599999999999</v>
      </c>
      <c r="AD137">
        <v>2.7148430000000001</v>
      </c>
      <c r="AE137">
        <v>2.7707169999999999</v>
      </c>
      <c r="AF137">
        <v>2.7176619999999998</v>
      </c>
      <c r="AG137">
        <v>2.7637040000000002</v>
      </c>
      <c r="AH137">
        <v>2.7220550000000001</v>
      </c>
      <c r="AI137">
        <v>2.4949159999999999</v>
      </c>
      <c r="AJ137">
        <v>2.9154550000000001</v>
      </c>
      <c r="AK137">
        <v>2.855858</v>
      </c>
      <c r="AL137">
        <v>2.8517769999999998</v>
      </c>
      <c r="AM137">
        <v>2.8175349999999999</v>
      </c>
      <c r="AN137">
        <v>2.8110059999999999</v>
      </c>
      <c r="AO137">
        <v>2.8269310000000001</v>
      </c>
      <c r="AP137">
        <v>2.8089629999999999</v>
      </c>
      <c r="AQ137">
        <v>3.0906929999999999</v>
      </c>
      <c r="AR137">
        <v>2.9032390000000001</v>
      </c>
      <c r="AS137">
        <v>2.8036279999999998</v>
      </c>
      <c r="AT137">
        <v>2.722118</v>
      </c>
      <c r="AU137">
        <v>2.8803459999999999</v>
      </c>
      <c r="AV137">
        <v>2.9350710000000002</v>
      </c>
      <c r="AW137">
        <v>3.0331290000000002</v>
      </c>
      <c r="AX137">
        <v>2.8340839999999998</v>
      </c>
      <c r="AY137">
        <v>2.6851590000000001</v>
      </c>
      <c r="AZ137">
        <v>2.644466</v>
      </c>
      <c r="BA137">
        <v>2.8609399999999998</v>
      </c>
      <c r="BB137">
        <v>2.798508</v>
      </c>
      <c r="BC137">
        <v>2.8698419999999998</v>
      </c>
      <c r="BD137">
        <v>2.815563</v>
      </c>
      <c r="BE137">
        <v>2.9681419999999998</v>
      </c>
      <c r="BF137">
        <v>2.8252000000000002</v>
      </c>
      <c r="BG137">
        <v>2.7299669999999998</v>
      </c>
      <c r="BH137">
        <v>2.7374399999999999</v>
      </c>
      <c r="BI137">
        <v>2.8323849999999999</v>
      </c>
      <c r="BJ137">
        <v>2.7910200000000001</v>
      </c>
      <c r="BK137">
        <v>2.8372799999999998</v>
      </c>
      <c r="BL137">
        <v>2.8677820000000001</v>
      </c>
      <c r="BM137">
        <v>2.8721380000000001</v>
      </c>
      <c r="BN137">
        <v>2.7816540000000001</v>
      </c>
      <c r="BO137">
        <v>4.1978299999999997</v>
      </c>
      <c r="BP137">
        <v>4.6155340000000002</v>
      </c>
      <c r="BQ137">
        <v>4.5083130000000002</v>
      </c>
      <c r="BR137">
        <v>3.9295339999999999</v>
      </c>
      <c r="BS137">
        <v>3.7940700000000001</v>
      </c>
      <c r="BT137">
        <v>3.4640960000000001</v>
      </c>
      <c r="BU137">
        <v>3.2632089999999998</v>
      </c>
      <c r="BV137">
        <v>3.190286</v>
      </c>
      <c r="BW137">
        <v>2.275531</v>
      </c>
      <c r="BX137">
        <v>2.6642190000000001</v>
      </c>
      <c r="BY137">
        <v>2.768999</v>
      </c>
      <c r="BZ137">
        <v>2.6797390000000001</v>
      </c>
      <c r="CA137">
        <v>2.8099409999999998</v>
      </c>
      <c r="CB137">
        <v>2.8015729999999999</v>
      </c>
      <c r="CC137">
        <v>2.813555</v>
      </c>
      <c r="CD137">
        <v>2.7893330000000001</v>
      </c>
    </row>
    <row r="138" spans="1:82">
      <c r="A138">
        <v>114.480833</v>
      </c>
      <c r="B138" s="3">
        <v>4.7700347222222224</v>
      </c>
      <c r="C138">
        <v>2.9161980000000001</v>
      </c>
      <c r="D138">
        <v>2.7021820000000001</v>
      </c>
      <c r="E138">
        <v>2.8555030000000001</v>
      </c>
      <c r="F138">
        <v>2.8332959999999998</v>
      </c>
      <c r="G138">
        <v>0.102976</v>
      </c>
      <c r="H138">
        <v>0.14235800000000001</v>
      </c>
      <c r="I138">
        <v>0.153611</v>
      </c>
      <c r="J138">
        <v>0.172266</v>
      </c>
      <c r="K138">
        <v>4.2332260000000002</v>
      </c>
      <c r="L138">
        <v>4.1025600000000004</v>
      </c>
      <c r="M138">
        <v>4.4418480000000002</v>
      </c>
      <c r="N138">
        <v>4.0583390000000001</v>
      </c>
      <c r="O138">
        <v>2.8418969999999999</v>
      </c>
      <c r="P138">
        <v>2.7636189999999998</v>
      </c>
      <c r="Q138">
        <v>2.860948</v>
      </c>
      <c r="R138">
        <v>2.7792249999999998</v>
      </c>
      <c r="S138">
        <v>5.5886999999999999E-2</v>
      </c>
      <c r="T138">
        <v>2.4251450000000001</v>
      </c>
      <c r="U138">
        <v>2.8874849999999999</v>
      </c>
      <c r="V138">
        <v>2.8466200000000002</v>
      </c>
      <c r="W138">
        <v>2.706048</v>
      </c>
      <c r="X138">
        <v>2.8380719999999999</v>
      </c>
      <c r="Y138">
        <v>2.8677160000000002</v>
      </c>
      <c r="Z138">
        <v>2.8200419999999999</v>
      </c>
      <c r="AA138">
        <v>2.5873930000000001</v>
      </c>
      <c r="AB138">
        <v>2.88069</v>
      </c>
      <c r="AC138">
        <v>2.703481</v>
      </c>
      <c r="AD138">
        <v>2.721584</v>
      </c>
      <c r="AE138">
        <v>2.7758759999999998</v>
      </c>
      <c r="AF138">
        <v>2.7377829999999999</v>
      </c>
      <c r="AG138">
        <v>2.760621</v>
      </c>
      <c r="AH138">
        <v>2.7334890000000001</v>
      </c>
      <c r="AI138">
        <v>2.5173519999999998</v>
      </c>
      <c r="AJ138">
        <v>2.9162780000000001</v>
      </c>
      <c r="AK138">
        <v>2.8572109999999999</v>
      </c>
      <c r="AL138">
        <v>2.864544</v>
      </c>
      <c r="AM138">
        <v>2.8347760000000002</v>
      </c>
      <c r="AN138">
        <v>2.8235049999999999</v>
      </c>
      <c r="AO138">
        <v>2.8366709999999999</v>
      </c>
      <c r="AP138">
        <v>2.8294440000000001</v>
      </c>
      <c r="AQ138">
        <v>3.095405</v>
      </c>
      <c r="AR138">
        <v>2.9036200000000001</v>
      </c>
      <c r="AS138">
        <v>2.8156180000000002</v>
      </c>
      <c r="AT138">
        <v>2.730315</v>
      </c>
      <c r="AU138">
        <v>2.8976920000000002</v>
      </c>
      <c r="AV138">
        <v>2.9327839999999998</v>
      </c>
      <c r="AW138">
        <v>3.0292500000000002</v>
      </c>
      <c r="AX138">
        <v>2.8362319999999999</v>
      </c>
      <c r="AY138">
        <v>2.6967840000000001</v>
      </c>
      <c r="AZ138">
        <v>2.6562450000000002</v>
      </c>
      <c r="BA138">
        <v>2.8661639999999999</v>
      </c>
      <c r="BB138">
        <v>2.8109950000000001</v>
      </c>
      <c r="BC138">
        <v>2.8919540000000001</v>
      </c>
      <c r="BD138">
        <v>2.8201619999999998</v>
      </c>
      <c r="BE138">
        <v>2.9728690000000002</v>
      </c>
      <c r="BF138">
        <v>2.8269440000000001</v>
      </c>
      <c r="BG138">
        <v>2.7443939999999998</v>
      </c>
      <c r="BH138">
        <v>2.7594919999999998</v>
      </c>
      <c r="BI138">
        <v>2.8366959999999999</v>
      </c>
      <c r="BJ138">
        <v>2.801844</v>
      </c>
      <c r="BK138">
        <v>2.8530959999999999</v>
      </c>
      <c r="BL138">
        <v>2.877281</v>
      </c>
      <c r="BM138">
        <v>2.8964759999999998</v>
      </c>
      <c r="BN138">
        <v>2.7912750000000002</v>
      </c>
      <c r="BO138">
        <v>4.2681399999999998</v>
      </c>
      <c r="BP138">
        <v>4.6360260000000002</v>
      </c>
      <c r="BQ138">
        <v>4.5302740000000004</v>
      </c>
      <c r="BR138">
        <v>3.9586670000000002</v>
      </c>
      <c r="BS138">
        <v>3.8366060000000002</v>
      </c>
      <c r="BT138">
        <v>3.489538</v>
      </c>
      <c r="BU138">
        <v>3.2805490000000002</v>
      </c>
      <c r="BV138">
        <v>3.2140019999999998</v>
      </c>
      <c r="BW138">
        <v>2.2888160000000002</v>
      </c>
      <c r="BX138">
        <v>2.6670630000000002</v>
      </c>
      <c r="BY138">
        <v>2.7820320000000001</v>
      </c>
      <c r="BZ138">
        <v>2.6906650000000001</v>
      </c>
      <c r="CA138">
        <v>2.8223500000000001</v>
      </c>
      <c r="CB138">
        <v>2.8031480000000002</v>
      </c>
      <c r="CC138">
        <v>2.8131110000000001</v>
      </c>
      <c r="CD138">
        <v>2.8066559999999998</v>
      </c>
    </row>
    <row r="139" spans="1:82">
      <c r="A139">
        <v>115.481111</v>
      </c>
      <c r="B139" s="3">
        <v>4.8117129629629627</v>
      </c>
      <c r="C139">
        <v>2.9221490000000001</v>
      </c>
      <c r="D139">
        <v>2.7090960000000002</v>
      </c>
      <c r="E139">
        <v>2.8732820000000001</v>
      </c>
      <c r="F139">
        <v>2.8345250000000002</v>
      </c>
      <c r="G139">
        <v>0.10233399999999999</v>
      </c>
      <c r="H139">
        <v>0.139847</v>
      </c>
      <c r="I139">
        <v>0.15121000000000001</v>
      </c>
      <c r="J139">
        <v>0.168876</v>
      </c>
      <c r="K139">
        <v>4.2570129999999997</v>
      </c>
      <c r="L139">
        <v>4.1487699999999998</v>
      </c>
      <c r="M139">
        <v>4.4896070000000003</v>
      </c>
      <c r="N139">
        <v>4.100543</v>
      </c>
      <c r="O139">
        <v>2.846813</v>
      </c>
      <c r="P139">
        <v>2.7659560000000001</v>
      </c>
      <c r="Q139">
        <v>2.8778739999999998</v>
      </c>
      <c r="R139">
        <v>2.7946749999999998</v>
      </c>
      <c r="S139">
        <v>5.5979000000000001E-2</v>
      </c>
      <c r="T139">
        <v>2.4401709999999999</v>
      </c>
      <c r="U139">
        <v>2.89201</v>
      </c>
      <c r="V139">
        <v>2.8586320000000001</v>
      </c>
      <c r="W139">
        <v>2.7000519999999999</v>
      </c>
      <c r="X139">
        <v>2.8516710000000001</v>
      </c>
      <c r="Y139">
        <v>2.8819840000000001</v>
      </c>
      <c r="Z139">
        <v>2.8323420000000001</v>
      </c>
      <c r="AA139">
        <v>2.5956489999999999</v>
      </c>
      <c r="AB139">
        <v>2.9014259999999998</v>
      </c>
      <c r="AC139">
        <v>2.7010730000000001</v>
      </c>
      <c r="AD139">
        <v>2.723652</v>
      </c>
      <c r="AE139">
        <v>2.7857479999999999</v>
      </c>
      <c r="AF139">
        <v>2.7423329999999999</v>
      </c>
      <c r="AG139">
        <v>2.7779750000000001</v>
      </c>
      <c r="AH139">
        <v>2.7484679999999999</v>
      </c>
      <c r="AI139">
        <v>2.532219</v>
      </c>
      <c r="AJ139">
        <v>2.9347470000000002</v>
      </c>
      <c r="AK139">
        <v>2.853294</v>
      </c>
      <c r="AL139">
        <v>2.8690319999999998</v>
      </c>
      <c r="AM139">
        <v>2.8502700000000001</v>
      </c>
      <c r="AN139">
        <v>2.8186659999999999</v>
      </c>
      <c r="AO139">
        <v>2.8430629999999999</v>
      </c>
      <c r="AP139">
        <v>2.8352279999999999</v>
      </c>
      <c r="AQ139">
        <v>3.1277919999999999</v>
      </c>
      <c r="AR139">
        <v>2.9209930000000002</v>
      </c>
      <c r="AS139">
        <v>2.828122</v>
      </c>
      <c r="AT139">
        <v>2.7363710000000001</v>
      </c>
      <c r="AU139">
        <v>2.9071120000000001</v>
      </c>
      <c r="AV139">
        <v>2.9511769999999999</v>
      </c>
      <c r="AW139">
        <v>3.0532590000000002</v>
      </c>
      <c r="AX139">
        <v>2.8548979999999999</v>
      </c>
      <c r="AY139">
        <v>2.7166709999999998</v>
      </c>
      <c r="AZ139">
        <v>2.6546910000000001</v>
      </c>
      <c r="BA139">
        <v>2.871632</v>
      </c>
      <c r="BB139">
        <v>2.8099699999999999</v>
      </c>
      <c r="BC139">
        <v>2.896353</v>
      </c>
      <c r="BD139">
        <v>2.8436520000000001</v>
      </c>
      <c r="BE139">
        <v>2.9895109999999998</v>
      </c>
      <c r="BF139">
        <v>2.8485770000000001</v>
      </c>
      <c r="BG139">
        <v>2.7489880000000002</v>
      </c>
      <c r="BH139">
        <v>2.7717130000000001</v>
      </c>
      <c r="BI139">
        <v>2.8503500000000002</v>
      </c>
      <c r="BJ139">
        <v>2.8178559999999999</v>
      </c>
      <c r="BK139">
        <v>2.866285</v>
      </c>
      <c r="BL139">
        <v>2.8936480000000002</v>
      </c>
      <c r="BM139">
        <v>2.8992779999999998</v>
      </c>
      <c r="BN139">
        <v>2.8125110000000002</v>
      </c>
      <c r="BO139">
        <v>4.2963509999999996</v>
      </c>
      <c r="BP139">
        <v>4.6985010000000003</v>
      </c>
      <c r="BQ139">
        <v>4.5980030000000003</v>
      </c>
      <c r="BR139">
        <v>4.0064960000000003</v>
      </c>
      <c r="BS139">
        <v>3.8517769999999998</v>
      </c>
      <c r="BT139">
        <v>3.5083319999999998</v>
      </c>
      <c r="BU139">
        <v>3.3012350000000001</v>
      </c>
      <c r="BV139">
        <v>3.2259570000000002</v>
      </c>
      <c r="BW139">
        <v>2.3162790000000002</v>
      </c>
      <c r="BX139">
        <v>2.6924869999999999</v>
      </c>
      <c r="BY139">
        <v>2.8089620000000002</v>
      </c>
      <c r="BZ139">
        <v>2.6952660000000002</v>
      </c>
      <c r="CA139">
        <v>2.8317209999999999</v>
      </c>
      <c r="CB139">
        <v>2.8274490000000001</v>
      </c>
      <c r="CC139">
        <v>2.827054</v>
      </c>
      <c r="CD139">
        <v>2.8273280000000001</v>
      </c>
    </row>
    <row r="140" spans="1:82">
      <c r="A140">
        <v>116.481111</v>
      </c>
      <c r="B140" s="3">
        <v>4.8533796296296297</v>
      </c>
      <c r="C140">
        <v>2.9244379999999999</v>
      </c>
      <c r="D140">
        <v>2.72858</v>
      </c>
      <c r="E140">
        <v>2.8806539999999998</v>
      </c>
      <c r="F140">
        <v>2.8491629999999999</v>
      </c>
      <c r="G140">
        <v>9.9670999999999996E-2</v>
      </c>
      <c r="H140">
        <v>0.13947699999999999</v>
      </c>
      <c r="I140">
        <v>0.14735400000000001</v>
      </c>
      <c r="J140">
        <v>0.16913600000000001</v>
      </c>
      <c r="K140">
        <v>4.2997240000000003</v>
      </c>
      <c r="L140">
        <v>4.1851830000000003</v>
      </c>
      <c r="M140">
        <v>4.5341139999999998</v>
      </c>
      <c r="N140">
        <v>4.1437580000000001</v>
      </c>
      <c r="O140">
        <v>2.8617810000000001</v>
      </c>
      <c r="P140">
        <v>2.7771690000000002</v>
      </c>
      <c r="Q140">
        <v>2.8902040000000002</v>
      </c>
      <c r="R140">
        <v>2.809828</v>
      </c>
      <c r="S140">
        <v>5.8642E-2</v>
      </c>
      <c r="T140">
        <v>2.4571519999999998</v>
      </c>
      <c r="U140">
        <v>2.9092500000000001</v>
      </c>
      <c r="V140">
        <v>2.8729480000000001</v>
      </c>
      <c r="W140">
        <v>2.717079</v>
      </c>
      <c r="X140">
        <v>2.8582830000000001</v>
      </c>
      <c r="Y140">
        <v>2.9061979999999998</v>
      </c>
      <c r="Z140">
        <v>2.8422689999999999</v>
      </c>
      <c r="AA140">
        <v>2.6033010000000001</v>
      </c>
      <c r="AB140">
        <v>2.9109790000000002</v>
      </c>
      <c r="AC140">
        <v>2.7161300000000002</v>
      </c>
      <c r="AD140">
        <v>2.7458330000000002</v>
      </c>
      <c r="AE140">
        <v>2.7935789999999998</v>
      </c>
      <c r="AF140">
        <v>2.7573340000000002</v>
      </c>
      <c r="AG140">
        <v>2.7918129999999999</v>
      </c>
      <c r="AH140">
        <v>2.7533789999999998</v>
      </c>
      <c r="AI140">
        <v>2.5567120000000001</v>
      </c>
      <c r="AJ140">
        <v>2.9563869999999999</v>
      </c>
      <c r="AK140">
        <v>2.8663289999999999</v>
      </c>
      <c r="AL140">
        <v>2.8731960000000001</v>
      </c>
      <c r="AM140">
        <v>2.8624909999999999</v>
      </c>
      <c r="AN140">
        <v>2.8429850000000001</v>
      </c>
      <c r="AO140">
        <v>2.8517510000000001</v>
      </c>
      <c r="AP140">
        <v>2.8603329999999998</v>
      </c>
      <c r="AQ140">
        <v>3.1459090000000001</v>
      </c>
      <c r="AR140">
        <v>2.928531</v>
      </c>
      <c r="AS140">
        <v>2.8409810000000002</v>
      </c>
      <c r="AT140">
        <v>2.7516319999999999</v>
      </c>
      <c r="AU140">
        <v>2.921049</v>
      </c>
      <c r="AV140">
        <v>2.9647579999999998</v>
      </c>
      <c r="AW140">
        <v>3.063755</v>
      </c>
      <c r="AX140">
        <v>2.864131</v>
      </c>
      <c r="AY140">
        <v>2.721565</v>
      </c>
      <c r="AZ140">
        <v>2.6654900000000001</v>
      </c>
      <c r="BA140">
        <v>2.8817010000000001</v>
      </c>
      <c r="BB140">
        <v>2.8187739999999999</v>
      </c>
      <c r="BC140">
        <v>2.9166880000000002</v>
      </c>
      <c r="BD140">
        <v>2.8413949999999999</v>
      </c>
      <c r="BE140">
        <v>3.0046029999999999</v>
      </c>
      <c r="BF140">
        <v>2.859937</v>
      </c>
      <c r="BG140">
        <v>2.758464</v>
      </c>
      <c r="BH140">
        <v>2.774273</v>
      </c>
      <c r="BI140">
        <v>2.852738</v>
      </c>
      <c r="BJ140">
        <v>2.8195220000000001</v>
      </c>
      <c r="BK140">
        <v>2.8713860000000002</v>
      </c>
      <c r="BL140">
        <v>2.9061669999999999</v>
      </c>
      <c r="BM140">
        <v>2.9167339999999999</v>
      </c>
      <c r="BN140">
        <v>2.8364929999999999</v>
      </c>
      <c r="BO140">
        <v>4.3381350000000003</v>
      </c>
      <c r="BP140">
        <v>4.7403279999999999</v>
      </c>
      <c r="BQ140">
        <v>4.645505</v>
      </c>
      <c r="BR140">
        <v>4.0483289999999998</v>
      </c>
      <c r="BS140">
        <v>3.891902</v>
      </c>
      <c r="BT140">
        <v>3.5221200000000001</v>
      </c>
      <c r="BU140">
        <v>3.3274270000000001</v>
      </c>
      <c r="BV140">
        <v>3.2613729999999999</v>
      </c>
      <c r="BW140">
        <v>2.3292760000000001</v>
      </c>
      <c r="BX140">
        <v>2.6970019999999999</v>
      </c>
      <c r="BY140">
        <v>2.827296</v>
      </c>
      <c r="BZ140">
        <v>2.7207430000000001</v>
      </c>
      <c r="CA140">
        <v>2.8486020000000001</v>
      </c>
      <c r="CB140">
        <v>2.8484419999999999</v>
      </c>
      <c r="CC140">
        <v>2.8544399999999999</v>
      </c>
      <c r="CD140">
        <v>2.829297</v>
      </c>
    </row>
    <row r="141" spans="1:82">
      <c r="A141">
        <v>117.481111</v>
      </c>
      <c r="B141" s="3">
        <v>4.8950462962962957</v>
      </c>
      <c r="C141">
        <v>2.9487869999999998</v>
      </c>
      <c r="D141">
        <v>2.7352599999999998</v>
      </c>
      <c r="E141">
        <v>2.8821530000000002</v>
      </c>
      <c r="F141">
        <v>2.8713199999999999</v>
      </c>
      <c r="G141">
        <v>9.9365999999999996E-2</v>
      </c>
      <c r="H141">
        <v>0.139543</v>
      </c>
      <c r="I141">
        <v>0.14501600000000001</v>
      </c>
      <c r="J141">
        <v>0.16650000000000001</v>
      </c>
      <c r="K141">
        <v>4.3305400000000001</v>
      </c>
      <c r="L141">
        <v>4.212351</v>
      </c>
      <c r="M141">
        <v>4.5625220000000004</v>
      </c>
      <c r="N141">
        <v>4.1820849999999998</v>
      </c>
      <c r="O141">
        <v>2.8670100000000001</v>
      </c>
      <c r="P141">
        <v>2.7940849999999999</v>
      </c>
      <c r="Q141">
        <v>2.8937710000000001</v>
      </c>
      <c r="R141">
        <v>2.795919</v>
      </c>
      <c r="S141">
        <v>5.4375E-2</v>
      </c>
      <c r="T141">
        <v>2.4663889999999999</v>
      </c>
      <c r="U141">
        <v>2.9167610000000002</v>
      </c>
      <c r="V141">
        <v>2.8786640000000001</v>
      </c>
      <c r="W141">
        <v>2.7334130000000001</v>
      </c>
      <c r="X141">
        <v>2.875705</v>
      </c>
      <c r="Y141">
        <v>2.9034939999999998</v>
      </c>
      <c r="Z141">
        <v>2.8422960000000002</v>
      </c>
      <c r="AA141">
        <v>2.6164269999999998</v>
      </c>
      <c r="AB141">
        <v>2.9252630000000002</v>
      </c>
      <c r="AC141">
        <v>2.7171319999999999</v>
      </c>
      <c r="AD141">
        <v>2.747474</v>
      </c>
      <c r="AE141">
        <v>2.798511</v>
      </c>
      <c r="AF141">
        <v>2.7673040000000002</v>
      </c>
      <c r="AG141">
        <v>2.7921170000000002</v>
      </c>
      <c r="AH141">
        <v>2.759738</v>
      </c>
      <c r="AI141">
        <v>2.5652710000000001</v>
      </c>
      <c r="AJ141">
        <v>2.9670800000000002</v>
      </c>
      <c r="AK141">
        <v>2.8856359999999999</v>
      </c>
      <c r="AL141">
        <v>2.8822800000000002</v>
      </c>
      <c r="AM141">
        <v>2.8776730000000001</v>
      </c>
      <c r="AN141">
        <v>2.8528699999999998</v>
      </c>
      <c r="AO141">
        <v>2.8640539999999999</v>
      </c>
      <c r="AP141">
        <v>2.8719399999999999</v>
      </c>
      <c r="AQ141">
        <v>3.163303</v>
      </c>
      <c r="AR141">
        <v>2.9521099999999998</v>
      </c>
      <c r="AS141">
        <v>2.8627259999999999</v>
      </c>
      <c r="AT141">
        <v>2.7661419999999999</v>
      </c>
      <c r="AU141">
        <v>2.9206840000000001</v>
      </c>
      <c r="AV141">
        <v>2.9686720000000002</v>
      </c>
      <c r="AW141">
        <v>3.0586509999999998</v>
      </c>
      <c r="AX141">
        <v>2.867937</v>
      </c>
      <c r="AY141">
        <v>2.7366809999999999</v>
      </c>
      <c r="AZ141">
        <v>2.6806990000000002</v>
      </c>
      <c r="BA141">
        <v>2.8848769999999999</v>
      </c>
      <c r="BB141">
        <v>2.841202</v>
      </c>
      <c r="BC141">
        <v>2.9320580000000001</v>
      </c>
      <c r="BD141">
        <v>2.8428979999999999</v>
      </c>
      <c r="BE141">
        <v>2.9983050000000002</v>
      </c>
      <c r="BF141">
        <v>2.8639790000000001</v>
      </c>
      <c r="BG141">
        <v>2.7681460000000002</v>
      </c>
      <c r="BH141">
        <v>2.7786520000000001</v>
      </c>
      <c r="BI141">
        <v>2.8696250000000001</v>
      </c>
      <c r="BJ141">
        <v>2.8287520000000002</v>
      </c>
      <c r="BK141">
        <v>2.86768</v>
      </c>
      <c r="BL141">
        <v>2.9187509999999999</v>
      </c>
      <c r="BM141">
        <v>2.931705</v>
      </c>
      <c r="BN141">
        <v>2.8413849999999998</v>
      </c>
      <c r="BO141">
        <v>4.383578</v>
      </c>
      <c r="BP141">
        <v>4.7760400000000001</v>
      </c>
      <c r="BQ141">
        <v>4.6862979999999999</v>
      </c>
      <c r="BR141">
        <v>4.0799019999999997</v>
      </c>
      <c r="BS141">
        <v>3.9187020000000001</v>
      </c>
      <c r="BT141">
        <v>3.5612370000000002</v>
      </c>
      <c r="BU141">
        <v>3.344681</v>
      </c>
      <c r="BV141">
        <v>3.2789570000000001</v>
      </c>
      <c r="BW141">
        <v>2.3342960000000001</v>
      </c>
      <c r="BX141">
        <v>2.7091020000000001</v>
      </c>
      <c r="BY141">
        <v>2.827283</v>
      </c>
      <c r="BZ141">
        <v>2.7235490000000002</v>
      </c>
      <c r="CA141">
        <v>2.864468</v>
      </c>
      <c r="CB141">
        <v>2.8485480000000001</v>
      </c>
      <c r="CC141">
        <v>2.8648579999999999</v>
      </c>
      <c r="CD141">
        <v>2.8433809999999999</v>
      </c>
    </row>
    <row r="142" spans="1:82">
      <c r="A142">
        <v>118.48138899999999</v>
      </c>
      <c r="B142" s="3">
        <v>4.936724537037037</v>
      </c>
      <c r="C142">
        <v>2.9623089999999999</v>
      </c>
      <c r="D142">
        <v>2.749603</v>
      </c>
      <c r="E142">
        <v>2.8992589999999998</v>
      </c>
      <c r="F142">
        <v>2.87582</v>
      </c>
      <c r="G142">
        <v>9.8056000000000004E-2</v>
      </c>
      <c r="H142">
        <v>0.13603499999999999</v>
      </c>
      <c r="I142">
        <v>0.14341300000000001</v>
      </c>
      <c r="J142">
        <v>0.16440199999999999</v>
      </c>
      <c r="K142">
        <v>4.3619669999999999</v>
      </c>
      <c r="L142">
        <v>4.2445789999999999</v>
      </c>
      <c r="M142">
        <v>4.5961020000000001</v>
      </c>
      <c r="N142">
        <v>4.2061099999999998</v>
      </c>
      <c r="O142">
        <v>2.8863240000000001</v>
      </c>
      <c r="P142">
        <v>2.798959</v>
      </c>
      <c r="Q142">
        <v>2.903502</v>
      </c>
      <c r="R142">
        <v>2.8158650000000001</v>
      </c>
      <c r="S142">
        <v>5.2981E-2</v>
      </c>
      <c r="T142">
        <v>2.4822039999999999</v>
      </c>
      <c r="U142">
        <v>2.9351060000000002</v>
      </c>
      <c r="V142">
        <v>2.9058139999999999</v>
      </c>
      <c r="W142">
        <v>2.7371400000000001</v>
      </c>
      <c r="X142">
        <v>2.8775919999999999</v>
      </c>
      <c r="Y142">
        <v>2.9181240000000002</v>
      </c>
      <c r="Z142">
        <v>2.8381970000000001</v>
      </c>
      <c r="AA142">
        <v>2.6234410000000001</v>
      </c>
      <c r="AB142">
        <v>2.9205839999999998</v>
      </c>
      <c r="AC142">
        <v>2.7267869999999998</v>
      </c>
      <c r="AD142">
        <v>2.759763</v>
      </c>
      <c r="AE142">
        <v>2.8058879999999999</v>
      </c>
      <c r="AF142">
        <v>2.7889659999999998</v>
      </c>
      <c r="AG142">
        <v>2.8079109999999998</v>
      </c>
      <c r="AH142">
        <v>2.7735910000000001</v>
      </c>
      <c r="AI142">
        <v>2.5805289999999999</v>
      </c>
      <c r="AJ142">
        <v>2.9738500000000001</v>
      </c>
      <c r="AK142">
        <v>2.882495</v>
      </c>
      <c r="AL142">
        <v>2.8873250000000001</v>
      </c>
      <c r="AM142">
        <v>2.8854099999999998</v>
      </c>
      <c r="AN142">
        <v>2.860576</v>
      </c>
      <c r="AO142">
        <v>2.877634</v>
      </c>
      <c r="AP142">
        <v>2.8856090000000001</v>
      </c>
      <c r="AQ142">
        <v>3.1872859999999998</v>
      </c>
      <c r="AR142">
        <v>2.9674100000000001</v>
      </c>
      <c r="AS142">
        <v>2.8718979999999998</v>
      </c>
      <c r="AT142">
        <v>2.7781889999999998</v>
      </c>
      <c r="AU142">
        <v>2.9227319999999999</v>
      </c>
      <c r="AV142">
        <v>2.9763579999999998</v>
      </c>
      <c r="AW142">
        <v>3.073493</v>
      </c>
      <c r="AX142">
        <v>2.8787319999999998</v>
      </c>
      <c r="AY142">
        <v>2.7502949999999999</v>
      </c>
      <c r="AZ142">
        <v>2.689019</v>
      </c>
      <c r="BA142">
        <v>2.9016579999999998</v>
      </c>
      <c r="BB142">
        <v>2.8539949999999998</v>
      </c>
      <c r="BC142">
        <v>2.941589</v>
      </c>
      <c r="BD142">
        <v>2.860446</v>
      </c>
      <c r="BE142">
        <v>3.007466</v>
      </c>
      <c r="BF142">
        <v>2.8829500000000001</v>
      </c>
      <c r="BG142">
        <v>2.7914810000000001</v>
      </c>
      <c r="BH142">
        <v>2.7914620000000001</v>
      </c>
      <c r="BI142">
        <v>2.8870650000000002</v>
      </c>
      <c r="BJ142">
        <v>2.8580619999999999</v>
      </c>
      <c r="BK142">
        <v>2.8648220000000002</v>
      </c>
      <c r="BL142">
        <v>2.9326490000000001</v>
      </c>
      <c r="BM142">
        <v>2.9568469999999998</v>
      </c>
      <c r="BN142">
        <v>2.8434900000000001</v>
      </c>
      <c r="BO142">
        <v>4.4223220000000003</v>
      </c>
      <c r="BP142">
        <v>4.8395000000000001</v>
      </c>
      <c r="BQ142">
        <v>4.7205459999999997</v>
      </c>
      <c r="BR142">
        <v>4.1262639999999999</v>
      </c>
      <c r="BS142">
        <v>3.9418739999999999</v>
      </c>
      <c r="BT142">
        <v>3.5846809999999998</v>
      </c>
      <c r="BU142">
        <v>3.3642110000000001</v>
      </c>
      <c r="BV142">
        <v>3.2974739999999998</v>
      </c>
      <c r="BW142">
        <v>2.3493140000000001</v>
      </c>
      <c r="BX142">
        <v>2.7297880000000001</v>
      </c>
      <c r="BY142">
        <v>2.8381430000000001</v>
      </c>
      <c r="BZ142">
        <v>2.7360120000000001</v>
      </c>
      <c r="CA142">
        <v>2.862546</v>
      </c>
      <c r="CB142">
        <v>2.869278</v>
      </c>
      <c r="CC142">
        <v>2.8785419999999999</v>
      </c>
      <c r="CD142">
        <v>2.8513220000000001</v>
      </c>
    </row>
    <row r="143" spans="1:82">
      <c r="A143">
        <v>119.48138899999999</v>
      </c>
      <c r="B143" s="3">
        <v>4.9783912037037039</v>
      </c>
      <c r="C143">
        <v>2.9690340000000002</v>
      </c>
      <c r="D143">
        <v>2.760472</v>
      </c>
      <c r="E143">
        <v>2.908013</v>
      </c>
      <c r="F143">
        <v>2.8807499999999999</v>
      </c>
      <c r="G143">
        <v>9.5183000000000004E-2</v>
      </c>
      <c r="H143">
        <v>0.135216</v>
      </c>
      <c r="I143">
        <v>0.14311299999999999</v>
      </c>
      <c r="J143">
        <v>0.16118299999999999</v>
      </c>
      <c r="K143">
        <v>4.384944</v>
      </c>
      <c r="L143">
        <v>4.2654249999999996</v>
      </c>
      <c r="M143">
        <v>4.6510480000000003</v>
      </c>
      <c r="N143">
        <v>4.2286469999999996</v>
      </c>
      <c r="O143">
        <v>2.8891110000000002</v>
      </c>
      <c r="P143">
        <v>2.8102800000000001</v>
      </c>
      <c r="Q143">
        <v>2.9158580000000001</v>
      </c>
      <c r="R143">
        <v>2.8134269999999999</v>
      </c>
      <c r="S143">
        <v>5.5225000000000003E-2</v>
      </c>
      <c r="T143">
        <v>2.4933209999999999</v>
      </c>
      <c r="U143">
        <v>2.9545689999999998</v>
      </c>
      <c r="V143">
        <v>2.9168370000000001</v>
      </c>
      <c r="W143">
        <v>2.7442350000000002</v>
      </c>
      <c r="X143">
        <v>2.8900540000000001</v>
      </c>
      <c r="Y143">
        <v>2.9270679999999998</v>
      </c>
      <c r="Z143">
        <v>2.8517480000000002</v>
      </c>
      <c r="AA143">
        <v>2.627621</v>
      </c>
      <c r="AB143">
        <v>2.9249170000000002</v>
      </c>
      <c r="AC143">
        <v>2.7392430000000001</v>
      </c>
      <c r="AD143">
        <v>2.7757930000000002</v>
      </c>
      <c r="AE143">
        <v>2.824573</v>
      </c>
      <c r="AF143">
        <v>2.8028749999999998</v>
      </c>
      <c r="AG143">
        <v>2.8214540000000001</v>
      </c>
      <c r="AH143">
        <v>2.7786140000000001</v>
      </c>
      <c r="AI143">
        <v>2.6095380000000001</v>
      </c>
      <c r="AJ143">
        <v>2.988467</v>
      </c>
      <c r="AK143">
        <v>2.881856</v>
      </c>
      <c r="AL143">
        <v>2.9038149999999998</v>
      </c>
      <c r="AM143">
        <v>2.894406</v>
      </c>
      <c r="AN143">
        <v>2.874304</v>
      </c>
      <c r="AO143">
        <v>2.8674659999999998</v>
      </c>
      <c r="AP143">
        <v>2.8993660000000001</v>
      </c>
      <c r="AQ143">
        <v>3.1906729999999999</v>
      </c>
      <c r="AR143">
        <v>2.9689000000000001</v>
      </c>
      <c r="AS143">
        <v>2.8916740000000001</v>
      </c>
      <c r="AT143">
        <v>2.789123</v>
      </c>
      <c r="AU143">
        <v>2.9325890000000001</v>
      </c>
      <c r="AV143">
        <v>2.9830700000000001</v>
      </c>
      <c r="AW143">
        <v>3.0860810000000001</v>
      </c>
      <c r="AX143">
        <v>2.8942420000000002</v>
      </c>
      <c r="AY143">
        <v>2.762677</v>
      </c>
      <c r="AZ143">
        <v>2.6987920000000001</v>
      </c>
      <c r="BA143">
        <v>2.9131840000000002</v>
      </c>
      <c r="BB143">
        <v>2.8542160000000001</v>
      </c>
      <c r="BC143">
        <v>2.9554309999999999</v>
      </c>
      <c r="BD143">
        <v>2.8638029999999999</v>
      </c>
      <c r="BE143">
        <v>3.0326</v>
      </c>
      <c r="BF143">
        <v>2.9051330000000002</v>
      </c>
      <c r="BG143">
        <v>2.8038810000000001</v>
      </c>
      <c r="BH143">
        <v>2.7955670000000001</v>
      </c>
      <c r="BI143">
        <v>2.8972470000000001</v>
      </c>
      <c r="BJ143">
        <v>2.8754339999999998</v>
      </c>
      <c r="BK143">
        <v>2.887384</v>
      </c>
      <c r="BL143">
        <v>2.9398049999999998</v>
      </c>
      <c r="BM143">
        <v>2.9613679999999998</v>
      </c>
      <c r="BN143">
        <v>2.8585410000000002</v>
      </c>
      <c r="BO143">
        <v>4.4694450000000003</v>
      </c>
      <c r="BP143">
        <v>4.8636840000000001</v>
      </c>
      <c r="BQ143">
        <v>4.7750700000000004</v>
      </c>
      <c r="BR143">
        <v>4.1607770000000004</v>
      </c>
      <c r="BS143">
        <v>3.9799760000000002</v>
      </c>
      <c r="BT143">
        <v>3.6227429999999998</v>
      </c>
      <c r="BU143">
        <v>3.38165</v>
      </c>
      <c r="BV143">
        <v>3.296011</v>
      </c>
      <c r="BW143">
        <v>2.3622369999999999</v>
      </c>
      <c r="BX143">
        <v>2.7349220000000001</v>
      </c>
      <c r="BY143">
        <v>2.848185</v>
      </c>
      <c r="BZ143">
        <v>2.7536010000000002</v>
      </c>
      <c r="CA143">
        <v>2.8722639999999999</v>
      </c>
      <c r="CB143">
        <v>2.8839800000000002</v>
      </c>
      <c r="CC143">
        <v>2.9018199999999998</v>
      </c>
      <c r="CD143">
        <v>2.8644080000000001</v>
      </c>
    </row>
    <row r="144" spans="1:82">
      <c r="A144">
        <v>120.48138899999999</v>
      </c>
      <c r="B144" s="3">
        <v>5.02005787037037</v>
      </c>
      <c r="C144">
        <v>2.977608</v>
      </c>
      <c r="D144">
        <v>2.7751290000000002</v>
      </c>
      <c r="E144">
        <v>2.9104130000000001</v>
      </c>
      <c r="F144">
        <v>2.8944000000000001</v>
      </c>
      <c r="G144">
        <v>9.5556000000000002E-2</v>
      </c>
      <c r="H144">
        <v>0.133518</v>
      </c>
      <c r="I144">
        <v>0.140791</v>
      </c>
      <c r="J144">
        <v>0.16031699999999999</v>
      </c>
      <c r="K144">
        <v>4.4061029999999999</v>
      </c>
      <c r="L144">
        <v>4.3201830000000001</v>
      </c>
      <c r="M144">
        <v>4.6953800000000001</v>
      </c>
      <c r="N144">
        <v>4.2434149999999997</v>
      </c>
      <c r="O144">
        <v>2.8964210000000001</v>
      </c>
      <c r="P144">
        <v>2.8105220000000002</v>
      </c>
      <c r="Q144">
        <v>2.919613</v>
      </c>
      <c r="R144">
        <v>2.8295590000000002</v>
      </c>
      <c r="S144">
        <v>5.4171999999999998E-2</v>
      </c>
      <c r="T144">
        <v>2.4941759999999999</v>
      </c>
      <c r="U144">
        <v>2.9611480000000001</v>
      </c>
      <c r="V144">
        <v>2.9183690000000002</v>
      </c>
      <c r="W144">
        <v>2.757085</v>
      </c>
      <c r="X144">
        <v>2.9002309999999998</v>
      </c>
      <c r="Y144">
        <v>2.9337399999999998</v>
      </c>
      <c r="Z144">
        <v>2.8632580000000001</v>
      </c>
      <c r="AA144">
        <v>2.6507679999999998</v>
      </c>
      <c r="AB144">
        <v>2.9411960000000001</v>
      </c>
      <c r="AC144">
        <v>2.744192</v>
      </c>
      <c r="AD144">
        <v>2.7928289999999998</v>
      </c>
      <c r="AE144">
        <v>2.8407399999999998</v>
      </c>
      <c r="AF144">
        <v>2.810654</v>
      </c>
      <c r="AG144">
        <v>2.8270879999999998</v>
      </c>
      <c r="AH144">
        <v>2.7822040000000001</v>
      </c>
      <c r="AI144">
        <v>2.640244</v>
      </c>
      <c r="AJ144">
        <v>2.9961880000000001</v>
      </c>
      <c r="AK144">
        <v>2.9008889999999998</v>
      </c>
      <c r="AL144">
        <v>2.8989150000000001</v>
      </c>
      <c r="AM144">
        <v>2.9054479999999998</v>
      </c>
      <c r="AN144">
        <v>2.9019539999999999</v>
      </c>
      <c r="AO144">
        <v>2.891734</v>
      </c>
      <c r="AP144">
        <v>2.9004029999999998</v>
      </c>
      <c r="AQ144">
        <v>3.2035589999999998</v>
      </c>
      <c r="AR144">
        <v>2.982504</v>
      </c>
      <c r="AS144">
        <v>2.8922460000000001</v>
      </c>
      <c r="AT144">
        <v>2.7934030000000001</v>
      </c>
      <c r="AU144">
        <v>2.9597509999999998</v>
      </c>
      <c r="AV144">
        <v>3.0049489999999999</v>
      </c>
      <c r="AW144">
        <v>3.0988929999999999</v>
      </c>
      <c r="AX144">
        <v>2.904188</v>
      </c>
      <c r="AY144">
        <v>2.7667269999999999</v>
      </c>
      <c r="AZ144">
        <v>2.695157</v>
      </c>
      <c r="BA144">
        <v>2.926863</v>
      </c>
      <c r="BB144">
        <v>2.8688210000000001</v>
      </c>
      <c r="BC144">
        <v>2.9602940000000002</v>
      </c>
      <c r="BD144">
        <v>2.8968790000000002</v>
      </c>
      <c r="BE144">
        <v>3.0375529999999999</v>
      </c>
      <c r="BF144">
        <v>2.9122530000000002</v>
      </c>
      <c r="BG144">
        <v>2.8114050000000002</v>
      </c>
      <c r="BH144">
        <v>2.8189199999999999</v>
      </c>
      <c r="BI144">
        <v>2.911845</v>
      </c>
      <c r="BJ144">
        <v>2.8899029999999999</v>
      </c>
      <c r="BK144">
        <v>2.902879</v>
      </c>
      <c r="BL144">
        <v>2.9561500000000001</v>
      </c>
      <c r="BM144">
        <v>2.9742190000000002</v>
      </c>
      <c r="BN144">
        <v>2.86639</v>
      </c>
      <c r="BO144">
        <v>4.5159010000000004</v>
      </c>
      <c r="BP144">
        <v>4.9410259999999999</v>
      </c>
      <c r="BQ144">
        <v>4.8280779999999996</v>
      </c>
      <c r="BR144">
        <v>4.1916099999999998</v>
      </c>
      <c r="BS144">
        <v>3.9946990000000002</v>
      </c>
      <c r="BT144">
        <v>3.6413129999999998</v>
      </c>
      <c r="BU144">
        <v>3.405208</v>
      </c>
      <c r="BV144">
        <v>3.3051300000000001</v>
      </c>
      <c r="BW144">
        <v>2.3830079999999998</v>
      </c>
      <c r="BX144">
        <v>2.7411669999999999</v>
      </c>
      <c r="BY144">
        <v>2.8579089999999998</v>
      </c>
      <c r="BZ144">
        <v>2.7649520000000001</v>
      </c>
      <c r="CA144">
        <v>2.8987620000000001</v>
      </c>
      <c r="CB144">
        <v>2.9033169999999999</v>
      </c>
      <c r="CC144">
        <v>2.9091230000000001</v>
      </c>
      <c r="CD144">
        <v>2.9004300000000001</v>
      </c>
    </row>
    <row r="145" spans="1:82">
      <c r="A145">
        <v>121.48138899999999</v>
      </c>
      <c r="B145" s="3">
        <v>5.061724537037037</v>
      </c>
      <c r="C145">
        <v>2.9974050000000001</v>
      </c>
      <c r="D145">
        <v>2.776694</v>
      </c>
      <c r="E145">
        <v>2.9212639999999999</v>
      </c>
      <c r="F145">
        <v>2.9029759999999998</v>
      </c>
      <c r="G145">
        <v>9.3087000000000003E-2</v>
      </c>
      <c r="H145">
        <v>0.131942</v>
      </c>
      <c r="I145">
        <v>0.13999900000000001</v>
      </c>
      <c r="J145">
        <v>0.16059799999999999</v>
      </c>
      <c r="K145">
        <v>4.4637640000000003</v>
      </c>
      <c r="L145">
        <v>4.3442740000000004</v>
      </c>
      <c r="M145">
        <v>4.7271039999999998</v>
      </c>
      <c r="N145">
        <v>4.2939160000000003</v>
      </c>
      <c r="O145">
        <v>2.9140410000000001</v>
      </c>
      <c r="P145">
        <v>2.8389169999999999</v>
      </c>
      <c r="Q145">
        <v>2.9249499999999999</v>
      </c>
      <c r="R145">
        <v>2.842374</v>
      </c>
      <c r="S145">
        <v>5.5421999999999999E-2</v>
      </c>
      <c r="T145">
        <v>2.5074809999999998</v>
      </c>
      <c r="U145">
        <v>2.9584359999999998</v>
      </c>
      <c r="V145">
        <v>2.9312999999999998</v>
      </c>
      <c r="W145">
        <v>2.7770830000000002</v>
      </c>
      <c r="X145">
        <v>2.91391</v>
      </c>
      <c r="Y145">
        <v>2.9414359999999999</v>
      </c>
      <c r="Z145">
        <v>2.8800509999999999</v>
      </c>
      <c r="AA145">
        <v>2.6558299999999999</v>
      </c>
      <c r="AB145">
        <v>2.9493849999999999</v>
      </c>
      <c r="AC145">
        <v>2.7407629999999998</v>
      </c>
      <c r="AD145">
        <v>2.8036310000000002</v>
      </c>
      <c r="AE145">
        <v>2.8467899999999999</v>
      </c>
      <c r="AF145">
        <v>2.8245279999999999</v>
      </c>
      <c r="AG145">
        <v>2.8268789999999999</v>
      </c>
      <c r="AH145">
        <v>2.7913260000000002</v>
      </c>
      <c r="AI145">
        <v>2.6565970000000001</v>
      </c>
      <c r="AJ145">
        <v>3.0065149999999998</v>
      </c>
      <c r="AK145">
        <v>2.905605</v>
      </c>
      <c r="AL145">
        <v>2.9116710000000001</v>
      </c>
      <c r="AM145">
        <v>2.917535</v>
      </c>
      <c r="AN145">
        <v>2.9008159999999998</v>
      </c>
      <c r="AO145">
        <v>2.900741</v>
      </c>
      <c r="AP145">
        <v>2.9170430000000001</v>
      </c>
      <c r="AQ145">
        <v>3.2169590000000001</v>
      </c>
      <c r="AR145">
        <v>2.999037</v>
      </c>
      <c r="AS145">
        <v>2.9123730000000001</v>
      </c>
      <c r="AT145">
        <v>2.8029440000000001</v>
      </c>
      <c r="AU145">
        <v>2.9648560000000002</v>
      </c>
      <c r="AV145">
        <v>3.0157470000000002</v>
      </c>
      <c r="AW145">
        <v>3.1037059999999999</v>
      </c>
      <c r="AX145">
        <v>2.9172189999999998</v>
      </c>
      <c r="AY145">
        <v>2.7728030000000001</v>
      </c>
      <c r="AZ145">
        <v>2.7105540000000001</v>
      </c>
      <c r="BA145">
        <v>2.936051</v>
      </c>
      <c r="BB145">
        <v>2.8871850000000001</v>
      </c>
      <c r="BC145">
        <v>2.9686439999999998</v>
      </c>
      <c r="BD145">
        <v>2.9074070000000001</v>
      </c>
      <c r="BE145">
        <v>3.0469240000000002</v>
      </c>
      <c r="BF145">
        <v>2.924493</v>
      </c>
      <c r="BG145">
        <v>2.819026</v>
      </c>
      <c r="BH145">
        <v>2.825383</v>
      </c>
      <c r="BI145">
        <v>2.9187310000000002</v>
      </c>
      <c r="BJ145">
        <v>2.8967230000000002</v>
      </c>
      <c r="BK145">
        <v>2.921729</v>
      </c>
      <c r="BL145">
        <v>2.9741770000000001</v>
      </c>
      <c r="BM145">
        <v>3.0017610000000001</v>
      </c>
      <c r="BN145">
        <v>2.893996</v>
      </c>
      <c r="BO145">
        <v>4.5484669999999996</v>
      </c>
      <c r="BP145">
        <v>4.9792189999999996</v>
      </c>
      <c r="BQ145">
        <v>4.8762379999999999</v>
      </c>
      <c r="BR145">
        <v>4.2286890000000001</v>
      </c>
      <c r="BS145">
        <v>4.0193430000000001</v>
      </c>
      <c r="BT145">
        <v>3.6585619999999999</v>
      </c>
      <c r="BU145">
        <v>3.4260380000000001</v>
      </c>
      <c r="BV145">
        <v>3.3370340000000001</v>
      </c>
      <c r="BW145">
        <v>2.381135</v>
      </c>
      <c r="BX145">
        <v>2.7519550000000002</v>
      </c>
      <c r="BY145">
        <v>2.8796650000000001</v>
      </c>
      <c r="BZ145">
        <v>2.7736649999999998</v>
      </c>
      <c r="CA145">
        <v>2.9029739999999999</v>
      </c>
      <c r="CB145">
        <v>2.9178489999999999</v>
      </c>
      <c r="CC145">
        <v>2.9251909999999999</v>
      </c>
      <c r="CD145">
        <v>2.9008120000000002</v>
      </c>
    </row>
    <row r="146" spans="1:82">
      <c r="A146">
        <v>122.481667</v>
      </c>
      <c r="B146" s="3">
        <v>5.1034027777777782</v>
      </c>
      <c r="C146">
        <v>3.0058889999999998</v>
      </c>
      <c r="D146">
        <v>2.7998189999999998</v>
      </c>
      <c r="E146">
        <v>2.9363450000000002</v>
      </c>
      <c r="F146">
        <v>2.9040699999999999</v>
      </c>
      <c r="G146">
        <v>9.2504000000000003E-2</v>
      </c>
      <c r="H146">
        <v>0.13061200000000001</v>
      </c>
      <c r="I146">
        <v>0.13849400000000001</v>
      </c>
      <c r="J146">
        <v>0.15868099999999999</v>
      </c>
      <c r="K146">
        <v>4.4807459999999999</v>
      </c>
      <c r="L146">
        <v>4.3733009999999997</v>
      </c>
      <c r="M146">
        <v>4.7579019999999996</v>
      </c>
      <c r="N146">
        <v>4.3264430000000003</v>
      </c>
      <c r="O146">
        <v>2.9190230000000001</v>
      </c>
      <c r="P146">
        <v>2.8434750000000002</v>
      </c>
      <c r="Q146">
        <v>2.9215100000000001</v>
      </c>
      <c r="R146">
        <v>2.8539460000000001</v>
      </c>
      <c r="S146">
        <v>5.3503000000000002E-2</v>
      </c>
      <c r="T146">
        <v>2.5107200000000001</v>
      </c>
      <c r="U146">
        <v>2.9847920000000001</v>
      </c>
      <c r="V146">
        <v>2.9483239999999999</v>
      </c>
      <c r="W146">
        <v>2.7786870000000001</v>
      </c>
      <c r="X146">
        <v>2.9225050000000001</v>
      </c>
      <c r="Y146">
        <v>2.952467</v>
      </c>
      <c r="Z146">
        <v>2.887896</v>
      </c>
      <c r="AA146">
        <v>2.661537</v>
      </c>
      <c r="AB146">
        <v>2.9460109999999999</v>
      </c>
      <c r="AC146">
        <v>2.7534960000000002</v>
      </c>
      <c r="AD146">
        <v>2.8332549999999999</v>
      </c>
      <c r="AE146">
        <v>2.8682810000000001</v>
      </c>
      <c r="AF146">
        <v>2.8258179999999999</v>
      </c>
      <c r="AG146">
        <v>2.8383790000000002</v>
      </c>
      <c r="AH146">
        <v>2.7936890000000001</v>
      </c>
      <c r="AI146">
        <v>2.6779220000000001</v>
      </c>
      <c r="AJ146">
        <v>3.0076710000000002</v>
      </c>
      <c r="AK146">
        <v>2.923298</v>
      </c>
      <c r="AL146">
        <v>2.9176229999999999</v>
      </c>
      <c r="AM146">
        <v>2.9179119999999998</v>
      </c>
      <c r="AN146">
        <v>2.9165130000000001</v>
      </c>
      <c r="AO146">
        <v>2.904347</v>
      </c>
      <c r="AP146">
        <v>2.927629</v>
      </c>
      <c r="AQ146">
        <v>3.242143</v>
      </c>
      <c r="AR146">
        <v>3.0156499999999999</v>
      </c>
      <c r="AS146">
        <v>2.9211130000000001</v>
      </c>
      <c r="AT146">
        <v>2.8228659999999999</v>
      </c>
      <c r="AU146">
        <v>2.9622030000000001</v>
      </c>
      <c r="AV146">
        <v>3.0319340000000001</v>
      </c>
      <c r="AW146">
        <v>3.1073879999999998</v>
      </c>
      <c r="AX146">
        <v>2.940998</v>
      </c>
      <c r="AY146">
        <v>2.777034</v>
      </c>
      <c r="AZ146">
        <v>2.7283849999999998</v>
      </c>
      <c r="BA146">
        <v>2.9462609999999998</v>
      </c>
      <c r="BB146">
        <v>2.8978980000000001</v>
      </c>
      <c r="BC146">
        <v>2.9721030000000002</v>
      </c>
      <c r="BD146">
        <v>2.9176489999999999</v>
      </c>
      <c r="BE146">
        <v>3.0659960000000002</v>
      </c>
      <c r="BF146">
        <v>2.9297780000000002</v>
      </c>
      <c r="BG146">
        <v>2.8360349999999999</v>
      </c>
      <c r="BH146">
        <v>2.8345449999999999</v>
      </c>
      <c r="BI146">
        <v>2.9304380000000001</v>
      </c>
      <c r="BJ146">
        <v>2.911448</v>
      </c>
      <c r="BK146">
        <v>2.9278209999999998</v>
      </c>
      <c r="BL146">
        <v>2.9802080000000002</v>
      </c>
      <c r="BM146">
        <v>2.9915080000000001</v>
      </c>
      <c r="BN146">
        <v>2.9023880000000002</v>
      </c>
      <c r="BO146">
        <v>4.5859589999999999</v>
      </c>
      <c r="BP146">
        <v>5.0115410000000002</v>
      </c>
      <c r="BQ146">
        <v>4.9174939999999996</v>
      </c>
      <c r="BR146">
        <v>4.2817860000000003</v>
      </c>
      <c r="BS146">
        <v>4.0346159999999998</v>
      </c>
      <c r="BT146">
        <v>3.6708690000000002</v>
      </c>
      <c r="BU146">
        <v>3.4571909999999999</v>
      </c>
      <c r="BV146">
        <v>3.3526899999999999</v>
      </c>
      <c r="BW146">
        <v>2.3941520000000001</v>
      </c>
      <c r="BX146">
        <v>2.7640889999999998</v>
      </c>
      <c r="BY146">
        <v>2.8909729999999998</v>
      </c>
      <c r="BZ146">
        <v>2.7999580000000002</v>
      </c>
      <c r="CA146">
        <v>2.914317</v>
      </c>
      <c r="CB146">
        <v>2.939568</v>
      </c>
      <c r="CC146">
        <v>2.952334</v>
      </c>
      <c r="CD146">
        <v>2.909176</v>
      </c>
    </row>
    <row r="147" spans="1:82">
      <c r="A147">
        <v>123.481667</v>
      </c>
      <c r="B147" s="3">
        <v>5.1450694444444443</v>
      </c>
      <c r="C147">
        <v>3.014583</v>
      </c>
      <c r="D147">
        <v>2.7978930000000002</v>
      </c>
      <c r="E147">
        <v>2.960512</v>
      </c>
      <c r="F147">
        <v>2.9220410000000001</v>
      </c>
      <c r="G147">
        <v>9.0679999999999997E-2</v>
      </c>
      <c r="H147">
        <v>0.130162</v>
      </c>
      <c r="I147">
        <v>0.13699900000000001</v>
      </c>
      <c r="J147">
        <v>0.15779299999999999</v>
      </c>
      <c r="K147">
        <v>4.541029</v>
      </c>
      <c r="L147">
        <v>4.4193340000000001</v>
      </c>
      <c r="M147">
        <v>4.8013680000000001</v>
      </c>
      <c r="N147">
        <v>4.3644600000000002</v>
      </c>
      <c r="O147">
        <v>2.9371079999999998</v>
      </c>
      <c r="P147">
        <v>2.8489949999999999</v>
      </c>
      <c r="Q147">
        <v>2.945948</v>
      </c>
      <c r="R147">
        <v>2.8392050000000002</v>
      </c>
      <c r="S147">
        <v>5.3240999999999997E-2</v>
      </c>
      <c r="T147">
        <v>2.5157440000000002</v>
      </c>
      <c r="U147">
        <v>3.0056620000000001</v>
      </c>
      <c r="V147">
        <v>2.9678650000000002</v>
      </c>
      <c r="W147">
        <v>2.7823730000000002</v>
      </c>
      <c r="X147">
        <v>2.9369040000000002</v>
      </c>
      <c r="Y147">
        <v>2.9649709999999998</v>
      </c>
      <c r="Z147">
        <v>2.9059430000000002</v>
      </c>
      <c r="AA147">
        <v>2.6807479999999999</v>
      </c>
      <c r="AB147">
        <v>2.9602270000000002</v>
      </c>
      <c r="AC147">
        <v>2.7661639999999998</v>
      </c>
      <c r="AD147">
        <v>2.8406989999999999</v>
      </c>
      <c r="AE147">
        <v>2.8759779999999999</v>
      </c>
      <c r="AF147">
        <v>2.8446530000000001</v>
      </c>
      <c r="AG147">
        <v>2.8516710000000001</v>
      </c>
      <c r="AH147">
        <v>2.8046410000000002</v>
      </c>
      <c r="AI147">
        <v>2.6881050000000002</v>
      </c>
      <c r="AJ147">
        <v>3.0189689999999998</v>
      </c>
      <c r="AK147">
        <v>2.932995</v>
      </c>
      <c r="AL147">
        <v>2.9292760000000002</v>
      </c>
      <c r="AM147">
        <v>2.9285230000000002</v>
      </c>
      <c r="AN147">
        <v>2.9194640000000001</v>
      </c>
      <c r="AO147">
        <v>2.9089109999999998</v>
      </c>
      <c r="AP147">
        <v>2.9413520000000002</v>
      </c>
      <c r="AQ147">
        <v>3.2581929999999999</v>
      </c>
      <c r="AR147">
        <v>3.0150640000000002</v>
      </c>
      <c r="AS147">
        <v>2.9338359999999999</v>
      </c>
      <c r="AT147">
        <v>2.826648</v>
      </c>
      <c r="AU147">
        <v>2.9762490000000001</v>
      </c>
      <c r="AV147">
        <v>3.039139</v>
      </c>
      <c r="AW147">
        <v>3.1203340000000002</v>
      </c>
      <c r="AX147">
        <v>2.9362840000000001</v>
      </c>
      <c r="AY147">
        <v>2.7941210000000001</v>
      </c>
      <c r="AZ147">
        <v>2.7347839999999999</v>
      </c>
      <c r="BA147">
        <v>2.95716</v>
      </c>
      <c r="BB147">
        <v>2.9106709999999998</v>
      </c>
      <c r="BC147">
        <v>3.0037539999999998</v>
      </c>
      <c r="BD147">
        <v>2.9287740000000002</v>
      </c>
      <c r="BE147">
        <v>3.0821800000000001</v>
      </c>
      <c r="BF147">
        <v>2.9412769999999999</v>
      </c>
      <c r="BG147">
        <v>2.852954</v>
      </c>
      <c r="BH147">
        <v>2.8446150000000001</v>
      </c>
      <c r="BI147">
        <v>2.9443869999999999</v>
      </c>
      <c r="BJ147">
        <v>2.9210210000000001</v>
      </c>
      <c r="BK147">
        <v>2.9308749999999999</v>
      </c>
      <c r="BL147">
        <v>2.9831810000000001</v>
      </c>
      <c r="BM147">
        <v>3.0116710000000002</v>
      </c>
      <c r="BN147">
        <v>2.9151539999999998</v>
      </c>
      <c r="BO147">
        <v>4.6176440000000003</v>
      </c>
      <c r="BP147">
        <v>5.069089</v>
      </c>
      <c r="BQ147">
        <v>4.9672599999999996</v>
      </c>
      <c r="BR147">
        <v>4.3139380000000003</v>
      </c>
      <c r="BS147">
        <v>4.0631469999999998</v>
      </c>
      <c r="BT147">
        <v>3.7033749999999999</v>
      </c>
      <c r="BU147">
        <v>3.4685359999999998</v>
      </c>
      <c r="BV147">
        <v>3.3691970000000002</v>
      </c>
      <c r="BW147">
        <v>2.4006479999999999</v>
      </c>
      <c r="BX147">
        <v>2.778114</v>
      </c>
      <c r="BY147">
        <v>2.9208820000000002</v>
      </c>
      <c r="BZ147">
        <v>2.8070360000000001</v>
      </c>
      <c r="CA147">
        <v>2.9490310000000002</v>
      </c>
      <c r="CB147">
        <v>2.9641799999999998</v>
      </c>
      <c r="CC147">
        <v>2.9580489999999999</v>
      </c>
      <c r="CD147">
        <v>2.9378120000000001</v>
      </c>
    </row>
    <row r="148" spans="1:82">
      <c r="A148">
        <v>124.481667</v>
      </c>
      <c r="B148" s="3">
        <v>5.1867361111111112</v>
      </c>
      <c r="C148">
        <v>3.0323630000000001</v>
      </c>
      <c r="D148">
        <v>2.8098540000000001</v>
      </c>
      <c r="E148">
        <v>2.9741119999999999</v>
      </c>
      <c r="F148">
        <v>2.9314110000000002</v>
      </c>
      <c r="G148">
        <v>8.9471999999999996E-2</v>
      </c>
      <c r="H148">
        <v>0.128055</v>
      </c>
      <c r="I148">
        <v>0.135765</v>
      </c>
      <c r="J148">
        <v>0.15556500000000001</v>
      </c>
      <c r="K148">
        <v>4.5798699999999997</v>
      </c>
      <c r="L148">
        <v>4.4550190000000001</v>
      </c>
      <c r="M148">
        <v>4.8445029999999996</v>
      </c>
      <c r="N148">
        <v>4.4062380000000001</v>
      </c>
      <c r="O148">
        <v>2.928407</v>
      </c>
      <c r="P148">
        <v>2.8633099999999998</v>
      </c>
      <c r="Q148">
        <v>2.9535420000000001</v>
      </c>
      <c r="R148">
        <v>2.8561489999999998</v>
      </c>
      <c r="S148">
        <v>5.3123999999999998E-2</v>
      </c>
      <c r="T148">
        <v>2.5222889999999998</v>
      </c>
      <c r="U148">
        <v>3.0211670000000002</v>
      </c>
      <c r="V148">
        <v>2.9839739999999999</v>
      </c>
      <c r="W148">
        <v>2.8017699999999999</v>
      </c>
      <c r="X148">
        <v>2.9390939999999999</v>
      </c>
      <c r="Y148">
        <v>2.982396</v>
      </c>
      <c r="Z148">
        <v>2.9166810000000001</v>
      </c>
      <c r="AA148">
        <v>2.680221</v>
      </c>
      <c r="AB148">
        <v>2.9784039999999998</v>
      </c>
      <c r="AC148">
        <v>2.7783169999999999</v>
      </c>
      <c r="AD148">
        <v>2.849666</v>
      </c>
      <c r="AE148">
        <v>2.883251</v>
      </c>
      <c r="AF148">
        <v>2.8571249999999999</v>
      </c>
      <c r="AG148">
        <v>2.866457</v>
      </c>
      <c r="AH148">
        <v>2.806521</v>
      </c>
      <c r="AI148">
        <v>2.7037930000000001</v>
      </c>
      <c r="AJ148">
        <v>3.013595</v>
      </c>
      <c r="AK148">
        <v>2.9476550000000001</v>
      </c>
      <c r="AL148">
        <v>2.938304</v>
      </c>
      <c r="AM148">
        <v>2.9369969999999999</v>
      </c>
      <c r="AN148">
        <v>2.932661</v>
      </c>
      <c r="AO148">
        <v>2.9149099999999999</v>
      </c>
      <c r="AP148">
        <v>2.9452430000000001</v>
      </c>
      <c r="AQ148">
        <v>3.281825</v>
      </c>
      <c r="AR148">
        <v>3.0365129999999998</v>
      </c>
      <c r="AS148">
        <v>2.9340839999999999</v>
      </c>
      <c r="AT148">
        <v>2.8296220000000001</v>
      </c>
      <c r="AU148">
        <v>2.9900690000000001</v>
      </c>
      <c r="AV148">
        <v>3.0624829999999998</v>
      </c>
      <c r="AW148">
        <v>3.147745</v>
      </c>
      <c r="AX148">
        <v>2.9491019999999999</v>
      </c>
      <c r="AY148">
        <v>2.8059419999999999</v>
      </c>
      <c r="AZ148">
        <v>2.7390189999999999</v>
      </c>
      <c r="BA148">
        <v>2.9669970000000001</v>
      </c>
      <c r="BB148">
        <v>2.9275530000000001</v>
      </c>
      <c r="BC148">
        <v>2.9972919999999998</v>
      </c>
      <c r="BD148">
        <v>2.9520870000000001</v>
      </c>
      <c r="BE148">
        <v>3.0932240000000002</v>
      </c>
      <c r="BF148">
        <v>2.9583620000000002</v>
      </c>
      <c r="BG148">
        <v>2.8571119999999999</v>
      </c>
      <c r="BH148">
        <v>2.852376</v>
      </c>
      <c r="BI148">
        <v>2.9544359999999998</v>
      </c>
      <c r="BJ148">
        <v>2.9387059999999998</v>
      </c>
      <c r="BK148">
        <v>2.9465300000000001</v>
      </c>
      <c r="BL148">
        <v>3.0017369999999999</v>
      </c>
      <c r="BM148">
        <v>3.012273</v>
      </c>
      <c r="BN148">
        <v>2.923457</v>
      </c>
      <c r="BO148">
        <v>4.6777309999999996</v>
      </c>
      <c r="BP148">
        <v>5.1212720000000003</v>
      </c>
      <c r="BQ148">
        <v>5.0052859999999999</v>
      </c>
      <c r="BR148">
        <v>4.3684050000000001</v>
      </c>
      <c r="BS148">
        <v>4.0901180000000004</v>
      </c>
      <c r="BT148">
        <v>3.7411469999999998</v>
      </c>
      <c r="BU148">
        <v>3.4788239999999999</v>
      </c>
      <c r="BV148">
        <v>3.398898</v>
      </c>
      <c r="BW148">
        <v>2.422752</v>
      </c>
      <c r="BX148">
        <v>2.7971900000000001</v>
      </c>
      <c r="BY148">
        <v>2.9368270000000001</v>
      </c>
      <c r="BZ148">
        <v>2.8237939999999999</v>
      </c>
      <c r="CA148">
        <v>2.9657520000000002</v>
      </c>
      <c r="CB148">
        <v>2.981007</v>
      </c>
      <c r="CC148">
        <v>2.9794209999999999</v>
      </c>
      <c r="CD148">
        <v>2.9542730000000001</v>
      </c>
    </row>
    <row r="149" spans="1:82">
      <c r="A149">
        <v>125.48222199999999</v>
      </c>
      <c r="B149" s="3">
        <v>5.2284259259259258</v>
      </c>
      <c r="C149">
        <v>3.0458590000000001</v>
      </c>
      <c r="D149">
        <v>2.822711</v>
      </c>
      <c r="E149">
        <v>2.9779070000000001</v>
      </c>
      <c r="F149">
        <v>2.9587159999999999</v>
      </c>
      <c r="G149">
        <v>8.7345999999999993E-2</v>
      </c>
      <c r="H149">
        <v>0.127385</v>
      </c>
      <c r="I149">
        <v>0.13395899999999999</v>
      </c>
      <c r="J149">
        <v>0.15355199999999999</v>
      </c>
      <c r="K149">
        <v>4.6217949999999997</v>
      </c>
      <c r="L149">
        <v>4.4823009999999996</v>
      </c>
      <c r="M149">
        <v>4.8869360000000004</v>
      </c>
      <c r="N149">
        <v>4.456194</v>
      </c>
      <c r="O149">
        <v>2.9344320000000002</v>
      </c>
      <c r="P149">
        <v>2.876547</v>
      </c>
      <c r="Q149">
        <v>2.9445399999999999</v>
      </c>
      <c r="R149">
        <v>2.8750810000000002</v>
      </c>
      <c r="S149">
        <v>5.4726999999999998E-2</v>
      </c>
      <c r="T149">
        <v>2.5354700000000001</v>
      </c>
      <c r="U149">
        <v>3.0255969999999999</v>
      </c>
      <c r="V149">
        <v>2.9937119999999999</v>
      </c>
      <c r="W149">
        <v>2.8060589999999999</v>
      </c>
      <c r="X149">
        <v>2.9577079999999998</v>
      </c>
      <c r="Y149">
        <v>2.999377</v>
      </c>
      <c r="Z149">
        <v>2.927073</v>
      </c>
      <c r="AA149">
        <v>2.6946319999999999</v>
      </c>
      <c r="AB149">
        <v>2.9966110000000001</v>
      </c>
      <c r="AC149">
        <v>2.7898499999999999</v>
      </c>
      <c r="AD149">
        <v>2.8671519999999999</v>
      </c>
      <c r="AE149">
        <v>2.8974129999999998</v>
      </c>
      <c r="AF149">
        <v>2.861942</v>
      </c>
      <c r="AG149">
        <v>2.865005</v>
      </c>
      <c r="AH149">
        <v>2.8267190000000002</v>
      </c>
      <c r="AI149">
        <v>2.7142879999999998</v>
      </c>
      <c r="AJ149">
        <v>3.0216440000000002</v>
      </c>
      <c r="AK149">
        <v>2.9392339999999999</v>
      </c>
      <c r="AL149">
        <v>2.9541080000000002</v>
      </c>
      <c r="AM149">
        <v>2.9411640000000001</v>
      </c>
      <c r="AN149">
        <v>2.9398010000000001</v>
      </c>
      <c r="AO149">
        <v>2.9171849999999999</v>
      </c>
      <c r="AP149">
        <v>2.9414199999999999</v>
      </c>
      <c r="AQ149">
        <v>3.287172</v>
      </c>
      <c r="AR149">
        <v>3.0417749999999999</v>
      </c>
      <c r="AS149">
        <v>2.9413330000000002</v>
      </c>
      <c r="AT149">
        <v>2.8490530000000001</v>
      </c>
      <c r="AU149">
        <v>2.9904000000000002</v>
      </c>
      <c r="AV149">
        <v>3.0698430000000001</v>
      </c>
      <c r="AW149">
        <v>3.1440890000000001</v>
      </c>
      <c r="AX149">
        <v>2.9463620000000001</v>
      </c>
      <c r="AY149">
        <v>2.822079</v>
      </c>
      <c r="AZ149">
        <v>2.7489180000000002</v>
      </c>
      <c r="BA149">
        <v>2.9688750000000002</v>
      </c>
      <c r="BB149">
        <v>2.9382079999999999</v>
      </c>
      <c r="BC149">
        <v>3.0059849999999999</v>
      </c>
      <c r="BD149">
        <v>2.9585810000000001</v>
      </c>
      <c r="BE149">
        <v>3.114941</v>
      </c>
      <c r="BF149">
        <v>2.9562179999999998</v>
      </c>
      <c r="BG149">
        <v>2.860722</v>
      </c>
      <c r="BH149">
        <v>2.8658790000000001</v>
      </c>
      <c r="BI149">
        <v>2.969319</v>
      </c>
      <c r="BJ149">
        <v>2.9423699999999999</v>
      </c>
      <c r="BK149">
        <v>2.9555449999999999</v>
      </c>
      <c r="BL149">
        <v>3.0093399999999999</v>
      </c>
      <c r="BM149">
        <v>3.02969</v>
      </c>
      <c r="BN149">
        <v>2.939479</v>
      </c>
      <c r="BO149">
        <v>4.7270130000000004</v>
      </c>
      <c r="BP149">
        <v>5.1612770000000001</v>
      </c>
      <c r="BQ149">
        <v>5.051876</v>
      </c>
      <c r="BR149">
        <v>4.38124</v>
      </c>
      <c r="BS149">
        <v>4.1199659999999998</v>
      </c>
      <c r="BT149">
        <v>3.7536070000000001</v>
      </c>
      <c r="BU149">
        <v>3.4933130000000001</v>
      </c>
      <c r="BV149">
        <v>3.4318010000000001</v>
      </c>
      <c r="BW149">
        <v>2.4274840000000002</v>
      </c>
      <c r="BX149">
        <v>2.8133629999999998</v>
      </c>
      <c r="BY149">
        <v>2.9437669999999998</v>
      </c>
      <c r="BZ149">
        <v>2.8434949999999999</v>
      </c>
      <c r="CA149">
        <v>2.9710100000000002</v>
      </c>
      <c r="CB149">
        <v>3.0081519999999999</v>
      </c>
      <c r="CC149">
        <v>2.992416</v>
      </c>
      <c r="CD149">
        <v>2.9695320000000001</v>
      </c>
    </row>
    <row r="150" spans="1:82">
      <c r="A150">
        <v>126.481944</v>
      </c>
      <c r="B150" s="3">
        <v>5.2700810185185185</v>
      </c>
      <c r="C150">
        <v>3.0597409999999998</v>
      </c>
      <c r="D150">
        <v>2.8481359999999998</v>
      </c>
      <c r="E150">
        <v>2.9938009999999999</v>
      </c>
      <c r="F150">
        <v>2.9715850000000001</v>
      </c>
      <c r="G150">
        <v>8.7800000000000003E-2</v>
      </c>
      <c r="H150">
        <v>0.12670500000000001</v>
      </c>
      <c r="I150">
        <v>0.13451399999999999</v>
      </c>
      <c r="J150">
        <v>0.15120600000000001</v>
      </c>
      <c r="K150">
        <v>4.6452020000000003</v>
      </c>
      <c r="L150">
        <v>4.5414279999999998</v>
      </c>
      <c r="M150">
        <v>4.924506</v>
      </c>
      <c r="N150">
        <v>4.4848569999999999</v>
      </c>
      <c r="O150">
        <v>2.9533079999999998</v>
      </c>
      <c r="P150">
        <v>2.8820250000000001</v>
      </c>
      <c r="Q150">
        <v>2.9644870000000001</v>
      </c>
      <c r="R150">
        <v>2.8801139999999998</v>
      </c>
      <c r="S150">
        <v>5.2267000000000001E-2</v>
      </c>
      <c r="T150">
        <v>2.5569410000000001</v>
      </c>
      <c r="U150">
        <v>3.0239780000000001</v>
      </c>
      <c r="V150">
        <v>3.0087030000000001</v>
      </c>
      <c r="W150">
        <v>2.8236319999999999</v>
      </c>
      <c r="X150">
        <v>2.9643130000000002</v>
      </c>
      <c r="Y150">
        <v>3.0101749999999998</v>
      </c>
      <c r="Z150">
        <v>2.9425150000000002</v>
      </c>
      <c r="AA150">
        <v>2.7056200000000001</v>
      </c>
      <c r="AB150">
        <v>2.9960309999999999</v>
      </c>
      <c r="AC150">
        <v>2.7920630000000002</v>
      </c>
      <c r="AD150">
        <v>2.8681779999999999</v>
      </c>
      <c r="AE150">
        <v>2.9010579999999999</v>
      </c>
      <c r="AF150">
        <v>2.8751120000000001</v>
      </c>
      <c r="AG150">
        <v>2.8847999999999998</v>
      </c>
      <c r="AH150">
        <v>2.842247</v>
      </c>
      <c r="AI150">
        <v>2.7316189999999998</v>
      </c>
      <c r="AJ150">
        <v>3.0290149999999998</v>
      </c>
      <c r="AK150">
        <v>2.9511590000000001</v>
      </c>
      <c r="AL150">
        <v>2.960137</v>
      </c>
      <c r="AM150">
        <v>2.9487260000000002</v>
      </c>
      <c r="AN150">
        <v>2.9473120000000002</v>
      </c>
      <c r="AO150">
        <v>2.921751</v>
      </c>
      <c r="AP150">
        <v>2.9568940000000001</v>
      </c>
      <c r="AQ150">
        <v>3.3040029999999998</v>
      </c>
      <c r="AR150">
        <v>3.0532720000000002</v>
      </c>
      <c r="AS150">
        <v>2.9543430000000002</v>
      </c>
      <c r="AT150">
        <v>2.8536329999999999</v>
      </c>
      <c r="AU150">
        <v>3.0044089999999999</v>
      </c>
      <c r="AV150">
        <v>3.0751050000000002</v>
      </c>
      <c r="AW150">
        <v>3.1625079999999999</v>
      </c>
      <c r="AX150">
        <v>2.963562</v>
      </c>
      <c r="AY150">
        <v>2.8268450000000001</v>
      </c>
      <c r="AZ150">
        <v>2.7616510000000001</v>
      </c>
      <c r="BA150">
        <v>2.9804140000000001</v>
      </c>
      <c r="BB150">
        <v>2.9464440000000001</v>
      </c>
      <c r="BC150">
        <v>3.0281449999999999</v>
      </c>
      <c r="BD150">
        <v>2.9611489999999998</v>
      </c>
      <c r="BE150">
        <v>3.1344409999999998</v>
      </c>
      <c r="BF150">
        <v>2.976064</v>
      </c>
      <c r="BG150">
        <v>2.8780459999999999</v>
      </c>
      <c r="BH150">
        <v>2.8792059999999999</v>
      </c>
      <c r="BI150">
        <v>2.9849549999999998</v>
      </c>
      <c r="BJ150">
        <v>2.9591560000000001</v>
      </c>
      <c r="BK150">
        <v>2.975981</v>
      </c>
      <c r="BL150">
        <v>3.0301870000000002</v>
      </c>
      <c r="BM150">
        <v>3.0494370000000002</v>
      </c>
      <c r="BN150">
        <v>2.9487130000000001</v>
      </c>
      <c r="BO150">
        <v>4.7540430000000002</v>
      </c>
      <c r="BP150">
        <v>5.2094100000000001</v>
      </c>
      <c r="BQ150">
        <v>5.0998549999999998</v>
      </c>
      <c r="BR150">
        <v>4.4162660000000002</v>
      </c>
      <c r="BS150">
        <v>4.139913</v>
      </c>
      <c r="BT150">
        <v>3.795544</v>
      </c>
      <c r="BU150">
        <v>3.528616</v>
      </c>
      <c r="BV150">
        <v>3.4417599999999999</v>
      </c>
      <c r="BW150">
        <v>2.430701</v>
      </c>
      <c r="BX150">
        <v>2.81765</v>
      </c>
      <c r="BY150">
        <v>2.9568970000000001</v>
      </c>
      <c r="BZ150">
        <v>2.8381690000000002</v>
      </c>
      <c r="CA150">
        <v>2.9824639999999998</v>
      </c>
      <c r="CB150">
        <v>3.0134729999999998</v>
      </c>
      <c r="CC150">
        <v>3.0035069999999999</v>
      </c>
      <c r="CD150">
        <v>2.9812630000000002</v>
      </c>
    </row>
    <row r="151" spans="1:82">
      <c r="A151">
        <v>127.48222199999999</v>
      </c>
      <c r="B151" s="3">
        <v>5.3117592592592588</v>
      </c>
      <c r="C151">
        <v>3.0732149999999998</v>
      </c>
      <c r="D151">
        <v>2.8595320000000002</v>
      </c>
      <c r="E151">
        <v>2.98963</v>
      </c>
      <c r="F151">
        <v>2.9759500000000001</v>
      </c>
      <c r="G151">
        <v>8.5167999999999994E-2</v>
      </c>
      <c r="H151">
        <v>0.12653</v>
      </c>
      <c r="I151">
        <v>0.13333999999999999</v>
      </c>
      <c r="J151">
        <v>0.151918</v>
      </c>
      <c r="K151">
        <v>4.685371</v>
      </c>
      <c r="L151">
        <v>4.5760459999999998</v>
      </c>
      <c r="M151">
        <v>4.9725479999999997</v>
      </c>
      <c r="N151">
        <v>4.5077629999999997</v>
      </c>
      <c r="O151">
        <v>2.9489100000000001</v>
      </c>
      <c r="P151">
        <v>2.9039950000000001</v>
      </c>
      <c r="Q151">
        <v>2.973989</v>
      </c>
      <c r="R151">
        <v>2.888995</v>
      </c>
      <c r="S151">
        <v>5.0871E-2</v>
      </c>
      <c r="T151">
        <v>2.5679419999999999</v>
      </c>
      <c r="U151">
        <v>3.0292500000000002</v>
      </c>
      <c r="V151">
        <v>3.0128910000000002</v>
      </c>
      <c r="W151">
        <v>2.818295</v>
      </c>
      <c r="X151">
        <v>2.9762550000000001</v>
      </c>
      <c r="Y151">
        <v>3.0212690000000002</v>
      </c>
      <c r="Z151">
        <v>2.945373</v>
      </c>
      <c r="AA151">
        <v>2.7191239999999999</v>
      </c>
      <c r="AB151">
        <v>3.0157799999999999</v>
      </c>
      <c r="AC151">
        <v>2.8072149999999998</v>
      </c>
      <c r="AD151">
        <v>2.8730159999999998</v>
      </c>
      <c r="AE151">
        <v>2.9097279999999999</v>
      </c>
      <c r="AF151">
        <v>2.8854099999999998</v>
      </c>
      <c r="AG151">
        <v>2.8939879999999998</v>
      </c>
      <c r="AH151">
        <v>2.8517260000000002</v>
      </c>
      <c r="AI151">
        <v>2.7459989999999999</v>
      </c>
      <c r="AJ151">
        <v>3.0266459999999999</v>
      </c>
      <c r="AK151">
        <v>2.9587910000000002</v>
      </c>
      <c r="AL151">
        <v>2.965595</v>
      </c>
      <c r="AM151">
        <v>2.9693040000000002</v>
      </c>
      <c r="AN151">
        <v>2.9582890000000002</v>
      </c>
      <c r="AO151">
        <v>2.9215429999999998</v>
      </c>
      <c r="AP151">
        <v>2.970742</v>
      </c>
      <c r="AQ151">
        <v>3.3214709999999998</v>
      </c>
      <c r="AR151">
        <v>3.054608</v>
      </c>
      <c r="AS151">
        <v>2.9569450000000002</v>
      </c>
      <c r="AT151">
        <v>2.8535659999999998</v>
      </c>
      <c r="AU151">
        <v>3.018723</v>
      </c>
      <c r="AV151">
        <v>3.0846710000000002</v>
      </c>
      <c r="AW151">
        <v>3.1738599999999999</v>
      </c>
      <c r="AX151">
        <v>2.976502</v>
      </c>
      <c r="AY151">
        <v>2.835432</v>
      </c>
      <c r="AZ151">
        <v>2.764189</v>
      </c>
      <c r="BA151">
        <v>2.9941520000000001</v>
      </c>
      <c r="BB151">
        <v>2.9464100000000002</v>
      </c>
      <c r="BC151">
        <v>3.0338940000000001</v>
      </c>
      <c r="BD151">
        <v>2.970453</v>
      </c>
      <c r="BE151">
        <v>3.1303339999999999</v>
      </c>
      <c r="BF151">
        <v>2.976388</v>
      </c>
      <c r="BG151">
        <v>2.8994420000000001</v>
      </c>
      <c r="BH151">
        <v>2.892042</v>
      </c>
      <c r="BI151">
        <v>2.980842</v>
      </c>
      <c r="BJ151">
        <v>2.9631850000000002</v>
      </c>
      <c r="BK151">
        <v>2.9760270000000002</v>
      </c>
      <c r="BL151">
        <v>3.0427119999999999</v>
      </c>
      <c r="BM151">
        <v>3.057471</v>
      </c>
      <c r="BN151">
        <v>2.958809</v>
      </c>
      <c r="BO151">
        <v>4.7960279999999997</v>
      </c>
      <c r="BP151">
        <v>5.245965</v>
      </c>
      <c r="BQ151">
        <v>5.1395549999999997</v>
      </c>
      <c r="BR151">
        <v>4.4552659999999999</v>
      </c>
      <c r="BS151">
        <v>4.179894</v>
      </c>
      <c r="BT151">
        <v>3.810438</v>
      </c>
      <c r="BU151">
        <v>3.545982</v>
      </c>
      <c r="BV151">
        <v>3.467133</v>
      </c>
      <c r="BW151">
        <v>2.448369</v>
      </c>
      <c r="BX151">
        <v>2.8377590000000001</v>
      </c>
      <c r="BY151">
        <v>2.985242</v>
      </c>
      <c r="BZ151">
        <v>2.8500109999999999</v>
      </c>
      <c r="CA151">
        <v>2.9964029999999999</v>
      </c>
      <c r="CB151">
        <v>3.029163</v>
      </c>
      <c r="CC151">
        <v>3.0184329999999999</v>
      </c>
      <c r="CD151">
        <v>3.0103879999999998</v>
      </c>
    </row>
    <row r="152" spans="1:82">
      <c r="A152">
        <v>128.481944</v>
      </c>
      <c r="B152" s="3">
        <v>5.3534143518518524</v>
      </c>
      <c r="C152">
        <v>3.08196</v>
      </c>
      <c r="D152">
        <v>2.874584</v>
      </c>
      <c r="E152">
        <v>3.0057870000000002</v>
      </c>
      <c r="F152">
        <v>2.9833069999999999</v>
      </c>
      <c r="G152">
        <v>8.5194000000000006E-2</v>
      </c>
      <c r="H152">
        <v>0.123733</v>
      </c>
      <c r="I152">
        <v>0.13028100000000001</v>
      </c>
      <c r="J152">
        <v>0.15076899999999999</v>
      </c>
      <c r="K152">
        <v>4.7293810000000001</v>
      </c>
      <c r="L152">
        <v>4.6065230000000001</v>
      </c>
      <c r="M152">
        <v>4.9976900000000004</v>
      </c>
      <c r="N152">
        <v>4.5505599999999999</v>
      </c>
      <c r="O152">
        <v>2.95865</v>
      </c>
      <c r="P152">
        <v>2.9155090000000001</v>
      </c>
      <c r="Q152">
        <v>2.9810080000000001</v>
      </c>
      <c r="R152">
        <v>2.903861</v>
      </c>
      <c r="S152">
        <v>5.3492999999999999E-2</v>
      </c>
      <c r="T152">
        <v>2.5783659999999999</v>
      </c>
      <c r="U152">
        <v>3.0399449999999999</v>
      </c>
      <c r="V152">
        <v>3.039946</v>
      </c>
      <c r="W152">
        <v>2.835267</v>
      </c>
      <c r="X152">
        <v>2.9879600000000002</v>
      </c>
      <c r="Y152">
        <v>3.0332710000000001</v>
      </c>
      <c r="Z152">
        <v>2.9513280000000002</v>
      </c>
      <c r="AA152">
        <v>2.716472</v>
      </c>
      <c r="AB152">
        <v>3.0207329999999999</v>
      </c>
      <c r="AC152">
        <v>2.82111</v>
      </c>
      <c r="AD152">
        <v>2.8659340000000002</v>
      </c>
      <c r="AE152">
        <v>2.90286</v>
      </c>
      <c r="AF152">
        <v>2.8999350000000002</v>
      </c>
      <c r="AG152">
        <v>2.8991199999999999</v>
      </c>
      <c r="AH152">
        <v>2.8507150000000001</v>
      </c>
      <c r="AI152">
        <v>2.7605430000000002</v>
      </c>
      <c r="AJ152">
        <v>3.0386600000000001</v>
      </c>
      <c r="AK152">
        <v>2.9666619999999999</v>
      </c>
      <c r="AL152">
        <v>2.9868510000000001</v>
      </c>
      <c r="AM152">
        <v>2.9715039999999999</v>
      </c>
      <c r="AN152">
        <v>2.9657640000000001</v>
      </c>
      <c r="AO152">
        <v>2.9378649999999999</v>
      </c>
      <c r="AP152">
        <v>2.9746589999999999</v>
      </c>
      <c r="AQ152">
        <v>3.337253</v>
      </c>
      <c r="AR152">
        <v>3.0583670000000001</v>
      </c>
      <c r="AS152">
        <v>2.963517</v>
      </c>
      <c r="AT152">
        <v>2.859874</v>
      </c>
      <c r="AU152">
        <v>3.0244390000000001</v>
      </c>
      <c r="AV152">
        <v>3.0886520000000002</v>
      </c>
      <c r="AW152">
        <v>3.1781190000000001</v>
      </c>
      <c r="AX152">
        <v>2.9897230000000001</v>
      </c>
      <c r="AY152">
        <v>2.8584969999999998</v>
      </c>
      <c r="AZ152">
        <v>2.770381</v>
      </c>
      <c r="BA152">
        <v>3.0028980000000001</v>
      </c>
      <c r="BB152">
        <v>2.9581390000000001</v>
      </c>
      <c r="BC152">
        <v>3.0401579999999999</v>
      </c>
      <c r="BD152">
        <v>2.9874260000000001</v>
      </c>
      <c r="BE152">
        <v>3.144056</v>
      </c>
      <c r="BF152">
        <v>2.987679</v>
      </c>
      <c r="BG152">
        <v>2.9069989999999999</v>
      </c>
      <c r="BH152">
        <v>2.9074200000000001</v>
      </c>
      <c r="BI152">
        <v>2.9922149999999998</v>
      </c>
      <c r="BJ152">
        <v>2.9753810000000001</v>
      </c>
      <c r="BK152">
        <v>2.988175</v>
      </c>
      <c r="BL152">
        <v>3.0633859999999999</v>
      </c>
      <c r="BM152">
        <v>3.068092</v>
      </c>
      <c r="BN152">
        <v>2.9688729999999999</v>
      </c>
      <c r="BO152">
        <v>4.8279120000000004</v>
      </c>
      <c r="BP152">
        <v>5.2903010000000004</v>
      </c>
      <c r="BQ152">
        <v>5.1550450000000003</v>
      </c>
      <c r="BR152">
        <v>4.4747659999999998</v>
      </c>
      <c r="BS152">
        <v>4.2169179999999997</v>
      </c>
      <c r="BT152">
        <v>3.8221370000000001</v>
      </c>
      <c r="BU152">
        <v>3.5710310000000001</v>
      </c>
      <c r="BV152">
        <v>3.4710800000000002</v>
      </c>
      <c r="BW152">
        <v>2.4618180000000001</v>
      </c>
      <c r="BX152">
        <v>2.8666749999999999</v>
      </c>
      <c r="BY152">
        <v>3.000677</v>
      </c>
      <c r="BZ152">
        <v>2.8638490000000001</v>
      </c>
      <c r="CA152">
        <v>3.0170140000000001</v>
      </c>
      <c r="CB152">
        <v>3.0412539999999999</v>
      </c>
      <c r="CC152">
        <v>3.0437470000000002</v>
      </c>
      <c r="CD152">
        <v>3.0395080000000001</v>
      </c>
    </row>
    <row r="153" spans="1:82">
      <c r="A153">
        <v>129.481944</v>
      </c>
      <c r="B153" s="3">
        <v>5.3950810185185185</v>
      </c>
      <c r="C153">
        <v>3.091202</v>
      </c>
      <c r="D153">
        <v>2.8784990000000001</v>
      </c>
      <c r="E153">
        <v>3.0336180000000001</v>
      </c>
      <c r="F153">
        <v>2.996391</v>
      </c>
      <c r="G153">
        <v>8.5055000000000006E-2</v>
      </c>
      <c r="H153">
        <v>0.12342599999999999</v>
      </c>
      <c r="I153">
        <v>0.13028799999999999</v>
      </c>
      <c r="J153">
        <v>0.14746899999999999</v>
      </c>
      <c r="K153">
        <v>4.7790100000000004</v>
      </c>
      <c r="L153">
        <v>4.6162590000000003</v>
      </c>
      <c r="M153">
        <v>5.0285349999999998</v>
      </c>
      <c r="N153">
        <v>4.5789179999999998</v>
      </c>
      <c r="O153">
        <v>2.9609540000000001</v>
      </c>
      <c r="P153">
        <v>2.9258139999999999</v>
      </c>
      <c r="Q153">
        <v>2.9946869999999999</v>
      </c>
      <c r="R153">
        <v>2.898517</v>
      </c>
      <c r="S153">
        <v>5.2297999999999997E-2</v>
      </c>
      <c r="T153">
        <v>2.5868660000000001</v>
      </c>
      <c r="U153">
        <v>3.0520290000000001</v>
      </c>
      <c r="V153">
        <v>3.0393330000000001</v>
      </c>
      <c r="W153">
        <v>2.8541859999999999</v>
      </c>
      <c r="X153">
        <v>3.0055350000000001</v>
      </c>
      <c r="Y153">
        <v>3.0499360000000002</v>
      </c>
      <c r="Z153">
        <v>2.9675850000000001</v>
      </c>
      <c r="AA153">
        <v>2.7465600000000001</v>
      </c>
      <c r="AB153">
        <v>3.0357240000000001</v>
      </c>
      <c r="AC153">
        <v>2.8328720000000001</v>
      </c>
      <c r="AD153">
        <v>2.8733490000000002</v>
      </c>
      <c r="AE153">
        <v>2.9223569999999999</v>
      </c>
      <c r="AF153">
        <v>2.8980229999999998</v>
      </c>
      <c r="AG153">
        <v>2.910822</v>
      </c>
      <c r="AH153">
        <v>2.858298</v>
      </c>
      <c r="AI153">
        <v>2.7774559999999999</v>
      </c>
      <c r="AJ153">
        <v>3.047345</v>
      </c>
      <c r="AK153">
        <v>2.9612759999999998</v>
      </c>
      <c r="AL153">
        <v>2.9950160000000001</v>
      </c>
      <c r="AM153">
        <v>2.9845009999999998</v>
      </c>
      <c r="AN153">
        <v>2.9744120000000001</v>
      </c>
      <c r="AO153">
        <v>2.9498470000000001</v>
      </c>
      <c r="AP153">
        <v>2.972734</v>
      </c>
      <c r="AQ153">
        <v>3.3542459999999998</v>
      </c>
      <c r="AR153">
        <v>3.0751870000000001</v>
      </c>
      <c r="AS153">
        <v>2.978758</v>
      </c>
      <c r="AT153">
        <v>2.8643360000000002</v>
      </c>
      <c r="AU153">
        <v>3.038653</v>
      </c>
      <c r="AV153">
        <v>3.0904989999999999</v>
      </c>
      <c r="AW153">
        <v>3.1753290000000001</v>
      </c>
      <c r="AX153">
        <v>3.011838</v>
      </c>
      <c r="AY153">
        <v>2.8569629999999999</v>
      </c>
      <c r="AZ153">
        <v>2.7938010000000002</v>
      </c>
      <c r="BA153">
        <v>3.0091320000000001</v>
      </c>
      <c r="BB153">
        <v>2.9728759999999999</v>
      </c>
      <c r="BC153">
        <v>3.0674250000000001</v>
      </c>
      <c r="BD153">
        <v>2.9931770000000002</v>
      </c>
      <c r="BE153">
        <v>3.1496330000000001</v>
      </c>
      <c r="BF153">
        <v>3.0046719999999998</v>
      </c>
      <c r="BG153">
        <v>2.9250889999999998</v>
      </c>
      <c r="BH153">
        <v>2.9126669999999999</v>
      </c>
      <c r="BI153">
        <v>3.003441</v>
      </c>
      <c r="BJ153">
        <v>2.9917009999999999</v>
      </c>
      <c r="BK153">
        <v>2.9933329999999998</v>
      </c>
      <c r="BL153">
        <v>3.072956</v>
      </c>
      <c r="BM153">
        <v>3.0909420000000001</v>
      </c>
      <c r="BN153">
        <v>2.9906069999999998</v>
      </c>
      <c r="BO153">
        <v>4.8630389999999997</v>
      </c>
      <c r="BP153">
        <v>5.3219659999999998</v>
      </c>
      <c r="BQ153">
        <v>5.1831610000000001</v>
      </c>
      <c r="BR153">
        <v>4.5172299999999996</v>
      </c>
      <c r="BS153">
        <v>4.2488000000000001</v>
      </c>
      <c r="BT153">
        <v>3.8619300000000001</v>
      </c>
      <c r="BU153">
        <v>3.5813259999999998</v>
      </c>
      <c r="BV153">
        <v>3.4989710000000001</v>
      </c>
      <c r="BW153">
        <v>2.4773700000000001</v>
      </c>
      <c r="BX153">
        <v>2.8910580000000001</v>
      </c>
      <c r="BY153">
        <v>3.0241419999999999</v>
      </c>
      <c r="BZ153">
        <v>2.8779810000000001</v>
      </c>
      <c r="CA153">
        <v>3.023936</v>
      </c>
      <c r="CB153">
        <v>3.0500889999999998</v>
      </c>
      <c r="CC153">
        <v>3.0636619999999999</v>
      </c>
      <c r="CD153">
        <v>3.0524800000000001</v>
      </c>
    </row>
    <row r="154" spans="1:82">
      <c r="A154">
        <v>130.48222200000001</v>
      </c>
      <c r="B154" s="3">
        <v>5.4367592592592588</v>
      </c>
      <c r="C154">
        <v>3.093521</v>
      </c>
      <c r="D154">
        <v>2.901815</v>
      </c>
      <c r="E154">
        <v>3.0345550000000001</v>
      </c>
      <c r="F154">
        <v>3.0076399999999999</v>
      </c>
      <c r="G154">
        <v>8.3247000000000002E-2</v>
      </c>
      <c r="H154">
        <v>0.123639</v>
      </c>
      <c r="I154">
        <v>0.12862799999999999</v>
      </c>
      <c r="J154">
        <v>0.14879400000000001</v>
      </c>
      <c r="K154">
        <v>4.8220020000000003</v>
      </c>
      <c r="L154">
        <v>4.651497</v>
      </c>
      <c r="M154">
        <v>5.0725850000000001</v>
      </c>
      <c r="N154">
        <v>4.6245640000000003</v>
      </c>
      <c r="O154">
        <v>2.9738479999999998</v>
      </c>
      <c r="P154">
        <v>2.9409640000000001</v>
      </c>
      <c r="Q154">
        <v>2.996734</v>
      </c>
      <c r="R154">
        <v>2.916506</v>
      </c>
      <c r="S154">
        <v>5.2403999999999999E-2</v>
      </c>
      <c r="T154">
        <v>2.5958450000000002</v>
      </c>
      <c r="U154">
        <v>3.0661900000000002</v>
      </c>
      <c r="V154">
        <v>3.056791</v>
      </c>
      <c r="W154">
        <v>2.858031</v>
      </c>
      <c r="X154">
        <v>3.0114010000000002</v>
      </c>
      <c r="Y154">
        <v>3.051939</v>
      </c>
      <c r="Z154">
        <v>2.972048</v>
      </c>
      <c r="AA154">
        <v>2.7613910000000002</v>
      </c>
      <c r="AB154">
        <v>3.036057</v>
      </c>
      <c r="AC154">
        <v>2.8417159999999999</v>
      </c>
      <c r="AD154">
        <v>2.8824429999999999</v>
      </c>
      <c r="AE154">
        <v>2.9221089999999998</v>
      </c>
      <c r="AF154">
        <v>2.9163709999999998</v>
      </c>
      <c r="AG154">
        <v>2.9147340000000002</v>
      </c>
      <c r="AH154">
        <v>2.871645</v>
      </c>
      <c r="AI154">
        <v>2.783207</v>
      </c>
      <c r="AJ154">
        <v>3.0515889999999999</v>
      </c>
      <c r="AK154">
        <v>2.9785900000000001</v>
      </c>
      <c r="AL154">
        <v>3.0086949999999999</v>
      </c>
      <c r="AM154">
        <v>2.9911140000000001</v>
      </c>
      <c r="AN154">
        <v>2.9807060000000001</v>
      </c>
      <c r="AO154">
        <v>2.9552109999999998</v>
      </c>
      <c r="AP154">
        <v>2.9784760000000001</v>
      </c>
      <c r="AQ154">
        <v>3.372055</v>
      </c>
      <c r="AR154">
        <v>3.0786539999999998</v>
      </c>
      <c r="AS154">
        <v>2.9852630000000002</v>
      </c>
      <c r="AT154">
        <v>2.8815919999999999</v>
      </c>
      <c r="AU154">
        <v>3.035949</v>
      </c>
      <c r="AV154">
        <v>3.0945670000000001</v>
      </c>
      <c r="AW154">
        <v>3.2006410000000001</v>
      </c>
      <c r="AX154">
        <v>2.9938199999999999</v>
      </c>
      <c r="AY154">
        <v>2.871699</v>
      </c>
      <c r="AZ154">
        <v>2.8025350000000002</v>
      </c>
      <c r="BA154">
        <v>3.0070839999999999</v>
      </c>
      <c r="BB154">
        <v>2.984073</v>
      </c>
      <c r="BC154">
        <v>3.0621659999999999</v>
      </c>
      <c r="BD154">
        <v>3.002059</v>
      </c>
      <c r="BE154">
        <v>3.1502970000000001</v>
      </c>
      <c r="BF154">
        <v>3.0113150000000002</v>
      </c>
      <c r="BG154">
        <v>2.9377979999999999</v>
      </c>
      <c r="BH154">
        <v>2.916992</v>
      </c>
      <c r="BI154">
        <v>3.0144769999999999</v>
      </c>
      <c r="BJ154">
        <v>3.0099130000000001</v>
      </c>
      <c r="BK154">
        <v>3.0052680000000001</v>
      </c>
      <c r="BL154">
        <v>3.0873469999999998</v>
      </c>
      <c r="BM154">
        <v>3.1001750000000001</v>
      </c>
      <c r="BN154">
        <v>3.0034299999999998</v>
      </c>
      <c r="BO154">
        <v>4.8888540000000003</v>
      </c>
      <c r="BP154">
        <v>5.3679420000000002</v>
      </c>
      <c r="BQ154">
        <v>5.2233169999999998</v>
      </c>
      <c r="BR154">
        <v>4.5547250000000004</v>
      </c>
      <c r="BS154">
        <v>4.2852499999999996</v>
      </c>
      <c r="BT154">
        <v>3.8699240000000001</v>
      </c>
      <c r="BU154">
        <v>3.615993</v>
      </c>
      <c r="BV154">
        <v>3.5082810000000002</v>
      </c>
      <c r="BW154">
        <v>2.4987710000000001</v>
      </c>
      <c r="BX154">
        <v>2.8907889999999998</v>
      </c>
      <c r="BY154">
        <v>3.044133</v>
      </c>
      <c r="BZ154">
        <v>2.8898419999999998</v>
      </c>
      <c r="CA154">
        <v>3.0437310000000002</v>
      </c>
      <c r="CB154">
        <v>3.0577009999999998</v>
      </c>
      <c r="CC154">
        <v>3.0646200000000001</v>
      </c>
      <c r="CD154">
        <v>3.0557590000000001</v>
      </c>
    </row>
    <row r="155" spans="1:82">
      <c r="A155">
        <v>131.48222200000001</v>
      </c>
      <c r="B155" s="3">
        <v>5.4784259259259258</v>
      </c>
      <c r="C155">
        <v>3.0991339999999998</v>
      </c>
      <c r="D155">
        <v>2.9057930000000001</v>
      </c>
      <c r="E155">
        <v>3.048829</v>
      </c>
      <c r="F155">
        <v>3.0193910000000002</v>
      </c>
      <c r="G155">
        <v>8.1241999999999995E-2</v>
      </c>
      <c r="H155">
        <v>0.121986</v>
      </c>
      <c r="I155">
        <v>0.128057</v>
      </c>
      <c r="J155">
        <v>0.14708599999999999</v>
      </c>
      <c r="K155">
        <v>4.8547099999999999</v>
      </c>
      <c r="L155">
        <v>4.6857600000000001</v>
      </c>
      <c r="M155">
        <v>5.1000579999999998</v>
      </c>
      <c r="N155">
        <v>4.6573460000000004</v>
      </c>
      <c r="O155">
        <v>2.9729220000000001</v>
      </c>
      <c r="P155">
        <v>2.942615</v>
      </c>
      <c r="Q155">
        <v>2.9975520000000002</v>
      </c>
      <c r="R155">
        <v>2.9139789999999999</v>
      </c>
      <c r="S155">
        <v>5.2382999999999999E-2</v>
      </c>
      <c r="T155">
        <v>2.6084749999999999</v>
      </c>
      <c r="U155">
        <v>3.0687530000000001</v>
      </c>
      <c r="V155">
        <v>3.0648789999999999</v>
      </c>
      <c r="W155">
        <v>2.8712339999999998</v>
      </c>
      <c r="X155">
        <v>3.017379</v>
      </c>
      <c r="Y155">
        <v>3.0548410000000001</v>
      </c>
      <c r="Z155">
        <v>2.9821970000000002</v>
      </c>
      <c r="AA155">
        <v>2.7599520000000002</v>
      </c>
      <c r="AB155">
        <v>3.0329419999999998</v>
      </c>
      <c r="AC155">
        <v>2.8410709999999999</v>
      </c>
      <c r="AD155">
        <v>2.8952339999999999</v>
      </c>
      <c r="AE155">
        <v>2.9287519999999998</v>
      </c>
      <c r="AF155">
        <v>2.9361769999999998</v>
      </c>
      <c r="AG155">
        <v>2.913535</v>
      </c>
      <c r="AH155">
        <v>2.8835259999999998</v>
      </c>
      <c r="AI155">
        <v>2.798559</v>
      </c>
      <c r="AJ155">
        <v>3.0622500000000001</v>
      </c>
      <c r="AK155">
        <v>2.9878870000000002</v>
      </c>
      <c r="AL155">
        <v>3.0026510000000002</v>
      </c>
      <c r="AM155">
        <v>3.0071150000000002</v>
      </c>
      <c r="AN155">
        <v>2.9799639999999998</v>
      </c>
      <c r="AO155">
        <v>2.9624090000000001</v>
      </c>
      <c r="AP155">
        <v>2.9814319999999999</v>
      </c>
      <c r="AQ155">
        <v>3.3760490000000001</v>
      </c>
      <c r="AR155">
        <v>3.0820530000000002</v>
      </c>
      <c r="AS155">
        <v>2.9767229999999998</v>
      </c>
      <c r="AT155">
        <v>2.884379</v>
      </c>
      <c r="AU155">
        <v>3.0441560000000001</v>
      </c>
      <c r="AV155">
        <v>3.1170529999999999</v>
      </c>
      <c r="AW155">
        <v>3.2071390000000002</v>
      </c>
      <c r="AX155">
        <v>3.0037129999999999</v>
      </c>
      <c r="AY155">
        <v>2.8862049999999999</v>
      </c>
      <c r="AZ155">
        <v>2.8055729999999999</v>
      </c>
      <c r="BA155">
        <v>3.0295830000000001</v>
      </c>
      <c r="BB155">
        <v>2.9783230000000001</v>
      </c>
      <c r="BC155">
        <v>3.0604520000000002</v>
      </c>
      <c r="BD155">
        <v>3.005096</v>
      </c>
      <c r="BE155">
        <v>3.165772</v>
      </c>
      <c r="BF155">
        <v>3.0237889999999998</v>
      </c>
      <c r="BG155">
        <v>2.9449040000000002</v>
      </c>
      <c r="BH155">
        <v>2.9318659999999999</v>
      </c>
      <c r="BI155">
        <v>3.025096</v>
      </c>
      <c r="BJ155">
        <v>3.0052439999999998</v>
      </c>
      <c r="BK155">
        <v>3.0195050000000001</v>
      </c>
      <c r="BL155">
        <v>3.1009440000000001</v>
      </c>
      <c r="BM155">
        <v>3.1195780000000002</v>
      </c>
      <c r="BN155">
        <v>3.0200339999999999</v>
      </c>
      <c r="BO155">
        <v>4.9155870000000004</v>
      </c>
      <c r="BP155">
        <v>5.4124480000000004</v>
      </c>
      <c r="BQ155">
        <v>5.295617</v>
      </c>
      <c r="BR155">
        <v>4.5731089999999996</v>
      </c>
      <c r="BS155">
        <v>4.330082</v>
      </c>
      <c r="BT155">
        <v>3.876506</v>
      </c>
      <c r="BU155">
        <v>3.6221549999999998</v>
      </c>
      <c r="BV155">
        <v>3.5421230000000001</v>
      </c>
      <c r="BW155">
        <v>2.520788</v>
      </c>
      <c r="BX155">
        <v>2.9029389999999999</v>
      </c>
      <c r="BY155">
        <v>3.0593319999999999</v>
      </c>
      <c r="BZ155">
        <v>2.9031530000000001</v>
      </c>
      <c r="CA155">
        <v>3.0631780000000002</v>
      </c>
      <c r="CB155">
        <v>3.0794090000000001</v>
      </c>
      <c r="CC155">
        <v>3.0854650000000001</v>
      </c>
      <c r="CD155">
        <v>3.06867</v>
      </c>
    </row>
    <row r="156" spans="1:82">
      <c r="A156">
        <v>132.48249999999999</v>
      </c>
      <c r="B156" s="3">
        <v>5.5201041666666661</v>
      </c>
      <c r="C156">
        <v>3.1179190000000001</v>
      </c>
      <c r="D156">
        <v>2.9277660000000001</v>
      </c>
      <c r="E156">
        <v>3.0618850000000002</v>
      </c>
      <c r="F156">
        <v>3.0347409999999999</v>
      </c>
      <c r="G156">
        <v>8.2435999999999995E-2</v>
      </c>
      <c r="H156">
        <v>0.122393</v>
      </c>
      <c r="I156">
        <v>0.125809</v>
      </c>
      <c r="J156">
        <v>0.145814</v>
      </c>
      <c r="K156">
        <v>4.880878</v>
      </c>
      <c r="L156">
        <v>4.728656</v>
      </c>
      <c r="M156">
        <v>5.1626849999999997</v>
      </c>
      <c r="N156">
        <v>4.7076929999999999</v>
      </c>
      <c r="O156">
        <v>2.9804240000000002</v>
      </c>
      <c r="P156">
        <v>2.9589370000000002</v>
      </c>
      <c r="Q156">
        <v>3.0142679999999999</v>
      </c>
      <c r="R156">
        <v>2.9253749999999998</v>
      </c>
      <c r="S156">
        <v>5.3033999999999998E-2</v>
      </c>
      <c r="T156">
        <v>2.6255820000000001</v>
      </c>
      <c r="U156">
        <v>3.0808960000000001</v>
      </c>
      <c r="V156">
        <v>3.0768049999999998</v>
      </c>
      <c r="W156">
        <v>2.8874230000000001</v>
      </c>
      <c r="X156">
        <v>3.0273439999999998</v>
      </c>
      <c r="Y156">
        <v>3.0798619999999999</v>
      </c>
      <c r="Z156">
        <v>3.0027140000000001</v>
      </c>
      <c r="AA156">
        <v>2.768157</v>
      </c>
      <c r="AB156">
        <v>3.043018</v>
      </c>
      <c r="AC156">
        <v>2.851683</v>
      </c>
      <c r="AD156">
        <v>2.902542</v>
      </c>
      <c r="AE156">
        <v>2.95696</v>
      </c>
      <c r="AF156">
        <v>2.9421499999999998</v>
      </c>
      <c r="AG156">
        <v>2.9413299999999998</v>
      </c>
      <c r="AH156">
        <v>2.900461</v>
      </c>
      <c r="AI156">
        <v>2.801256</v>
      </c>
      <c r="AJ156">
        <v>3.0649489999999999</v>
      </c>
      <c r="AK156">
        <v>2.9871650000000001</v>
      </c>
      <c r="AL156">
        <v>3.0142720000000001</v>
      </c>
      <c r="AM156">
        <v>3.0164469999999999</v>
      </c>
      <c r="AN156">
        <v>2.9853489999999998</v>
      </c>
      <c r="AO156">
        <v>2.9726859999999999</v>
      </c>
      <c r="AP156">
        <v>2.9980250000000002</v>
      </c>
      <c r="AQ156">
        <v>3.3894340000000001</v>
      </c>
      <c r="AR156">
        <v>3.0934620000000002</v>
      </c>
      <c r="AS156">
        <v>3.000076</v>
      </c>
      <c r="AT156">
        <v>2.8909509999999998</v>
      </c>
      <c r="AU156">
        <v>3.041258</v>
      </c>
      <c r="AV156">
        <v>3.1261489999999998</v>
      </c>
      <c r="AW156">
        <v>3.2245089999999998</v>
      </c>
      <c r="AX156">
        <v>3.0118269999999998</v>
      </c>
      <c r="AY156">
        <v>2.8996379999999999</v>
      </c>
      <c r="AZ156">
        <v>2.8146589999999998</v>
      </c>
      <c r="BA156">
        <v>3.043431</v>
      </c>
      <c r="BB156">
        <v>2.9930620000000001</v>
      </c>
      <c r="BC156">
        <v>3.07965</v>
      </c>
      <c r="BD156">
        <v>3.0166409999999999</v>
      </c>
      <c r="BE156">
        <v>3.175373</v>
      </c>
      <c r="BF156">
        <v>3.0498129999999999</v>
      </c>
      <c r="BG156">
        <v>2.9650609999999999</v>
      </c>
      <c r="BH156">
        <v>2.9436659999999999</v>
      </c>
      <c r="BI156">
        <v>3.042805</v>
      </c>
      <c r="BJ156">
        <v>3.0172859999999999</v>
      </c>
      <c r="BK156">
        <v>3.0396619999999999</v>
      </c>
      <c r="BL156">
        <v>3.1125889999999998</v>
      </c>
      <c r="BM156">
        <v>3.1370840000000002</v>
      </c>
      <c r="BN156">
        <v>3.0260030000000002</v>
      </c>
      <c r="BO156">
        <v>4.9692080000000001</v>
      </c>
      <c r="BP156">
        <v>5.4695549999999997</v>
      </c>
      <c r="BQ156">
        <v>5.3217410000000003</v>
      </c>
      <c r="BR156">
        <v>4.6124780000000003</v>
      </c>
      <c r="BS156">
        <v>4.3497279999999998</v>
      </c>
      <c r="BT156">
        <v>3.9003269999999999</v>
      </c>
      <c r="BU156">
        <v>3.6258550000000001</v>
      </c>
      <c r="BV156">
        <v>3.5568339999999998</v>
      </c>
      <c r="BW156">
        <v>2.5341480000000001</v>
      </c>
      <c r="BX156">
        <v>2.9158710000000001</v>
      </c>
      <c r="BY156">
        <v>3.0722580000000002</v>
      </c>
      <c r="BZ156">
        <v>2.9211230000000001</v>
      </c>
      <c r="CA156">
        <v>3.0720339999999999</v>
      </c>
      <c r="CB156">
        <v>3.0906509999999998</v>
      </c>
      <c r="CC156">
        <v>3.0975769999999998</v>
      </c>
      <c r="CD156">
        <v>3.0858789999999998</v>
      </c>
    </row>
    <row r="157" spans="1:82">
      <c r="A157">
        <v>133.482778</v>
      </c>
      <c r="B157" s="3">
        <v>5.5617824074074074</v>
      </c>
      <c r="C157">
        <v>3.1253790000000001</v>
      </c>
      <c r="D157">
        <v>2.9395500000000001</v>
      </c>
      <c r="E157">
        <v>3.078481</v>
      </c>
      <c r="F157">
        <v>3.0457689999999999</v>
      </c>
      <c r="G157">
        <v>8.0572000000000005E-2</v>
      </c>
      <c r="H157">
        <v>0.121271</v>
      </c>
      <c r="I157">
        <v>0.12668299999999999</v>
      </c>
      <c r="J157">
        <v>0.14638100000000001</v>
      </c>
      <c r="K157">
        <v>4.9098189999999997</v>
      </c>
      <c r="L157">
        <v>4.7649569999999999</v>
      </c>
      <c r="M157">
        <v>5.2112080000000001</v>
      </c>
      <c r="N157">
        <v>4.7272720000000001</v>
      </c>
      <c r="O157">
        <v>2.9769890000000001</v>
      </c>
      <c r="P157">
        <v>2.9695</v>
      </c>
      <c r="Q157">
        <v>3.0253770000000002</v>
      </c>
      <c r="R157">
        <v>2.9392339999999999</v>
      </c>
      <c r="S157">
        <v>4.9089000000000001E-2</v>
      </c>
      <c r="T157">
        <v>2.639583</v>
      </c>
      <c r="U157">
        <v>3.0878369999999999</v>
      </c>
      <c r="V157">
        <v>3.0757349999999999</v>
      </c>
      <c r="W157">
        <v>2.8820239999999999</v>
      </c>
      <c r="X157">
        <v>3.0307010000000001</v>
      </c>
      <c r="Y157">
        <v>3.089566</v>
      </c>
      <c r="Z157">
        <v>3.0096099999999999</v>
      </c>
      <c r="AA157">
        <v>2.7772100000000002</v>
      </c>
      <c r="AB157">
        <v>3.0444490000000002</v>
      </c>
      <c r="AC157">
        <v>2.8588840000000002</v>
      </c>
      <c r="AD157">
        <v>2.9021520000000001</v>
      </c>
      <c r="AE157">
        <v>2.9573990000000001</v>
      </c>
      <c r="AF157">
        <v>2.9392580000000001</v>
      </c>
      <c r="AG157">
        <v>2.9343469999999998</v>
      </c>
      <c r="AH157">
        <v>2.8999429999999999</v>
      </c>
      <c r="AI157">
        <v>2.808338</v>
      </c>
      <c r="AJ157">
        <v>3.0767899999999999</v>
      </c>
      <c r="AK157">
        <v>2.9892449999999999</v>
      </c>
      <c r="AL157">
        <v>3.0138440000000002</v>
      </c>
      <c r="AM157">
        <v>3.0286089999999999</v>
      </c>
      <c r="AN157">
        <v>2.9959039999999999</v>
      </c>
      <c r="AO157">
        <v>2.972232</v>
      </c>
      <c r="AP157">
        <v>2.9873759999999998</v>
      </c>
      <c r="AQ157">
        <v>3.3942999999999999</v>
      </c>
      <c r="AR157">
        <v>3.1042160000000001</v>
      </c>
      <c r="AS157">
        <v>2.9947659999999998</v>
      </c>
      <c r="AT157">
        <v>2.8953570000000002</v>
      </c>
      <c r="AU157">
        <v>3.0523899999999999</v>
      </c>
      <c r="AV157">
        <v>3.135799</v>
      </c>
      <c r="AW157">
        <v>3.2342339999999998</v>
      </c>
      <c r="AX157">
        <v>3.0145300000000002</v>
      </c>
      <c r="AY157">
        <v>2.9089480000000001</v>
      </c>
      <c r="AZ157">
        <v>2.8283740000000002</v>
      </c>
      <c r="BA157">
        <v>3.052848</v>
      </c>
      <c r="BB157">
        <v>3.0076999999999998</v>
      </c>
      <c r="BC157">
        <v>3.0792419999999998</v>
      </c>
      <c r="BD157">
        <v>3.0250210000000002</v>
      </c>
      <c r="BE157">
        <v>3.1774019999999998</v>
      </c>
      <c r="BF157">
        <v>3.0424910000000001</v>
      </c>
      <c r="BG157">
        <v>2.9771260000000002</v>
      </c>
      <c r="BH157">
        <v>2.9529049999999999</v>
      </c>
      <c r="BI157">
        <v>3.0448460000000002</v>
      </c>
      <c r="BJ157">
        <v>3.0304679999999999</v>
      </c>
      <c r="BK157">
        <v>3.0549369999999998</v>
      </c>
      <c r="BL157">
        <v>3.1228319999999998</v>
      </c>
      <c r="BM157">
        <v>3.1428530000000001</v>
      </c>
      <c r="BN157">
        <v>3.036079</v>
      </c>
      <c r="BO157">
        <v>5.0283220000000002</v>
      </c>
      <c r="BP157">
        <v>5.4937120000000004</v>
      </c>
      <c r="BQ157">
        <v>5.3563020000000003</v>
      </c>
      <c r="BR157">
        <v>4.6272950000000002</v>
      </c>
      <c r="BS157">
        <v>4.3595350000000002</v>
      </c>
      <c r="BT157">
        <v>3.9286210000000001</v>
      </c>
      <c r="BU157">
        <v>3.6540370000000002</v>
      </c>
      <c r="BV157">
        <v>3.562147</v>
      </c>
      <c r="BW157">
        <v>2.5430980000000001</v>
      </c>
      <c r="BX157">
        <v>2.935387</v>
      </c>
      <c r="BY157">
        <v>3.081229</v>
      </c>
      <c r="BZ157">
        <v>2.95221</v>
      </c>
      <c r="CA157">
        <v>3.0825399999999998</v>
      </c>
      <c r="CB157">
        <v>3.1083210000000001</v>
      </c>
      <c r="CC157">
        <v>3.1265390000000002</v>
      </c>
      <c r="CD157">
        <v>3.0999829999999999</v>
      </c>
    </row>
    <row r="158" spans="1:82">
      <c r="A158">
        <v>134.482778</v>
      </c>
      <c r="B158" s="3">
        <v>5.6034490740740743</v>
      </c>
      <c r="C158">
        <v>3.1230359999999999</v>
      </c>
      <c r="D158">
        <v>2.9595899999999999</v>
      </c>
      <c r="E158">
        <v>3.097845</v>
      </c>
      <c r="F158">
        <v>3.0490240000000002</v>
      </c>
      <c r="G158">
        <v>7.8589999999999993E-2</v>
      </c>
      <c r="H158">
        <v>0.11978999999999999</v>
      </c>
      <c r="I158">
        <v>0.12607699999999999</v>
      </c>
      <c r="J158">
        <v>0.145061</v>
      </c>
      <c r="K158">
        <v>4.940976</v>
      </c>
      <c r="L158">
        <v>4.7936940000000003</v>
      </c>
      <c r="M158">
        <v>5.2292249999999996</v>
      </c>
      <c r="N158">
        <v>4.7569049999999997</v>
      </c>
      <c r="O158">
        <v>2.9852080000000001</v>
      </c>
      <c r="P158">
        <v>2.9789850000000002</v>
      </c>
      <c r="Q158">
        <v>3.0267330000000001</v>
      </c>
      <c r="R158">
        <v>2.9463859999999999</v>
      </c>
      <c r="S158">
        <v>5.1568999999999997E-2</v>
      </c>
      <c r="T158">
        <v>2.64392</v>
      </c>
      <c r="U158">
        <v>3.1014699999999999</v>
      </c>
      <c r="V158">
        <v>3.0941160000000001</v>
      </c>
      <c r="W158">
        <v>2.8974709999999999</v>
      </c>
      <c r="X158">
        <v>3.0398559999999999</v>
      </c>
      <c r="Y158">
        <v>3.1028169999999999</v>
      </c>
      <c r="Z158">
        <v>3.0149110000000001</v>
      </c>
      <c r="AA158">
        <v>2.7805900000000001</v>
      </c>
      <c r="AB158">
        <v>3.0543309999999999</v>
      </c>
      <c r="AC158">
        <v>2.8667729999999998</v>
      </c>
      <c r="AD158">
        <v>2.9129260000000001</v>
      </c>
      <c r="AE158">
        <v>2.9742929999999999</v>
      </c>
      <c r="AF158">
        <v>2.9586600000000001</v>
      </c>
      <c r="AG158">
        <v>2.9514109999999998</v>
      </c>
      <c r="AH158">
        <v>2.901154</v>
      </c>
      <c r="AI158">
        <v>2.8230940000000002</v>
      </c>
      <c r="AJ158">
        <v>3.0936089999999998</v>
      </c>
      <c r="AK158">
        <v>2.9893550000000002</v>
      </c>
      <c r="AL158">
        <v>3.022278</v>
      </c>
      <c r="AM158">
        <v>3.0322969999999998</v>
      </c>
      <c r="AN158">
        <v>3.0123410000000002</v>
      </c>
      <c r="AO158">
        <v>2.9792320000000001</v>
      </c>
      <c r="AP158">
        <v>3.0023759999999999</v>
      </c>
      <c r="AQ158">
        <v>3.4133680000000002</v>
      </c>
      <c r="AR158">
        <v>3.1206710000000002</v>
      </c>
      <c r="AS158">
        <v>3.0085480000000002</v>
      </c>
      <c r="AT158">
        <v>2.9046370000000001</v>
      </c>
      <c r="AU158">
        <v>3.0772140000000001</v>
      </c>
      <c r="AV158">
        <v>3.1284939999999999</v>
      </c>
      <c r="AW158">
        <v>3.2523550000000001</v>
      </c>
      <c r="AX158">
        <v>3.0274909999999999</v>
      </c>
      <c r="AY158">
        <v>2.9211909999999999</v>
      </c>
      <c r="AZ158">
        <v>2.8352879999999998</v>
      </c>
      <c r="BA158">
        <v>3.0617869999999998</v>
      </c>
      <c r="BB158">
        <v>3.0189349999999999</v>
      </c>
      <c r="BC158">
        <v>3.096088</v>
      </c>
      <c r="BD158">
        <v>3.050932</v>
      </c>
      <c r="BE158">
        <v>3.180069</v>
      </c>
      <c r="BF158">
        <v>3.0556869999999998</v>
      </c>
      <c r="BG158">
        <v>2.9883570000000002</v>
      </c>
      <c r="BH158">
        <v>2.9663550000000001</v>
      </c>
      <c r="BI158">
        <v>3.0424060000000002</v>
      </c>
      <c r="BJ158">
        <v>3.0557620000000001</v>
      </c>
      <c r="BK158">
        <v>3.0616189999999999</v>
      </c>
      <c r="BL158">
        <v>3.1268509999999998</v>
      </c>
      <c r="BM158">
        <v>3.1551520000000002</v>
      </c>
      <c r="BN158">
        <v>3.0433309999999998</v>
      </c>
      <c r="BO158">
        <v>5.0717379999999999</v>
      </c>
      <c r="BP158">
        <v>5.5103530000000003</v>
      </c>
      <c r="BQ158">
        <v>5.3864869999999998</v>
      </c>
      <c r="BR158">
        <v>4.6702060000000003</v>
      </c>
      <c r="BS158">
        <v>4.3889860000000001</v>
      </c>
      <c r="BT158">
        <v>3.9527290000000002</v>
      </c>
      <c r="BU158">
        <v>3.6849059999999998</v>
      </c>
      <c r="BV158">
        <v>3.57606</v>
      </c>
      <c r="BW158">
        <v>2.5639949999999998</v>
      </c>
      <c r="BX158">
        <v>2.9590999999999998</v>
      </c>
      <c r="BY158">
        <v>3.0991970000000002</v>
      </c>
      <c r="BZ158">
        <v>2.9711690000000002</v>
      </c>
      <c r="CA158">
        <v>3.1042689999999999</v>
      </c>
      <c r="CB158">
        <v>3.1328559999999999</v>
      </c>
      <c r="CC158">
        <v>3.1457000000000002</v>
      </c>
      <c r="CD158">
        <v>3.1117680000000001</v>
      </c>
    </row>
    <row r="159" spans="1:82">
      <c r="A159">
        <v>135.483056</v>
      </c>
      <c r="B159" s="3">
        <v>5.6451273148148147</v>
      </c>
      <c r="C159">
        <v>3.1371799999999999</v>
      </c>
      <c r="D159">
        <v>2.9588179999999999</v>
      </c>
      <c r="E159">
        <v>3.1180270000000001</v>
      </c>
      <c r="F159">
        <v>3.0560040000000002</v>
      </c>
      <c r="G159">
        <v>7.6984999999999998E-2</v>
      </c>
      <c r="H159">
        <v>0.118436</v>
      </c>
      <c r="I159">
        <v>0.123904</v>
      </c>
      <c r="J159">
        <v>0.14413300000000001</v>
      </c>
      <c r="K159">
        <v>4.9681569999999997</v>
      </c>
      <c r="L159">
        <v>4.8333760000000003</v>
      </c>
      <c r="M159">
        <v>5.2765510000000004</v>
      </c>
      <c r="N159">
        <v>4.7981249999999998</v>
      </c>
      <c r="O159">
        <v>2.99472</v>
      </c>
      <c r="P159">
        <v>2.987857</v>
      </c>
      <c r="Q159">
        <v>3.0426579999999999</v>
      </c>
      <c r="R159">
        <v>2.960305</v>
      </c>
      <c r="S159">
        <v>5.0438999999999998E-2</v>
      </c>
      <c r="T159">
        <v>2.6433399999999998</v>
      </c>
      <c r="U159">
        <v>3.114484</v>
      </c>
      <c r="V159">
        <v>3.0950530000000001</v>
      </c>
      <c r="W159">
        <v>2.8942869999999998</v>
      </c>
      <c r="X159">
        <v>3.0485169999999999</v>
      </c>
      <c r="Y159">
        <v>3.1148370000000001</v>
      </c>
      <c r="Z159">
        <v>3.0358459999999998</v>
      </c>
      <c r="AA159">
        <v>2.7843040000000001</v>
      </c>
      <c r="AB159">
        <v>3.0570390000000001</v>
      </c>
      <c r="AC159">
        <v>2.858476</v>
      </c>
      <c r="AD159">
        <v>2.9150450000000001</v>
      </c>
      <c r="AE159">
        <v>2.9917910000000001</v>
      </c>
      <c r="AF159">
        <v>2.9476979999999999</v>
      </c>
      <c r="AG159">
        <v>2.9614750000000001</v>
      </c>
      <c r="AH159">
        <v>2.908992</v>
      </c>
      <c r="AI159">
        <v>2.8235980000000001</v>
      </c>
      <c r="AJ159">
        <v>3.0807150000000001</v>
      </c>
      <c r="AK159">
        <v>2.9966179999999998</v>
      </c>
      <c r="AL159">
        <v>3.0358290000000001</v>
      </c>
      <c r="AM159">
        <v>3.039609</v>
      </c>
      <c r="AN159">
        <v>3.012597</v>
      </c>
      <c r="AO159">
        <v>3.0048840000000001</v>
      </c>
      <c r="AP159">
        <v>3.0038840000000002</v>
      </c>
      <c r="AQ159">
        <v>3.4349660000000002</v>
      </c>
      <c r="AR159">
        <v>3.1193740000000001</v>
      </c>
      <c r="AS159">
        <v>3.0197069999999999</v>
      </c>
      <c r="AT159">
        <v>2.9141750000000002</v>
      </c>
      <c r="AU159">
        <v>3.082592</v>
      </c>
      <c r="AV159">
        <v>3.1312549999999999</v>
      </c>
      <c r="AW159">
        <v>3.2701370000000001</v>
      </c>
      <c r="AX159">
        <v>3.0324659999999999</v>
      </c>
      <c r="AY159">
        <v>2.9357280000000001</v>
      </c>
      <c r="AZ159">
        <v>2.8295270000000001</v>
      </c>
      <c r="BA159">
        <v>3.0676809999999999</v>
      </c>
      <c r="BB159">
        <v>3.032149</v>
      </c>
      <c r="BC159">
        <v>3.1042839999999998</v>
      </c>
      <c r="BD159">
        <v>3.052111</v>
      </c>
      <c r="BE159">
        <v>3.2017199999999999</v>
      </c>
      <c r="BF159">
        <v>3.0658910000000001</v>
      </c>
      <c r="BG159">
        <v>2.9929570000000001</v>
      </c>
      <c r="BH159">
        <v>2.9694660000000002</v>
      </c>
      <c r="BI159">
        <v>3.0614669999999999</v>
      </c>
      <c r="BJ159">
        <v>3.0605959999999999</v>
      </c>
      <c r="BK159">
        <v>3.0605419999999999</v>
      </c>
      <c r="BL159">
        <v>3.1407069999999999</v>
      </c>
      <c r="BM159">
        <v>3.1724060000000001</v>
      </c>
      <c r="BN159">
        <v>3.0538750000000001</v>
      </c>
      <c r="BO159">
        <v>5.1323400000000001</v>
      </c>
      <c r="BP159">
        <v>5.5567510000000002</v>
      </c>
      <c r="BQ159">
        <v>5.452553</v>
      </c>
      <c r="BR159">
        <v>4.6932669999999996</v>
      </c>
      <c r="BS159">
        <v>4.4217199999999997</v>
      </c>
      <c r="BT159">
        <v>3.978234</v>
      </c>
      <c r="BU159">
        <v>3.707554</v>
      </c>
      <c r="BV159">
        <v>3.5928399999999998</v>
      </c>
      <c r="BW159">
        <v>2.5774910000000002</v>
      </c>
      <c r="BX159">
        <v>2.9834969999999998</v>
      </c>
      <c r="BY159">
        <v>3.105626</v>
      </c>
      <c r="BZ159">
        <v>2.9811800000000002</v>
      </c>
      <c r="CA159">
        <v>3.124209</v>
      </c>
      <c r="CB159">
        <v>3.1494260000000001</v>
      </c>
      <c r="CC159">
        <v>3.1509580000000001</v>
      </c>
      <c r="CD159">
        <v>3.136787</v>
      </c>
    </row>
    <row r="160" spans="1:82">
      <c r="A160">
        <v>136.48333299999999</v>
      </c>
      <c r="B160" s="3">
        <v>5.686805555555555</v>
      </c>
      <c r="C160">
        <v>3.1463899999999998</v>
      </c>
      <c r="D160">
        <v>2.957697</v>
      </c>
      <c r="E160">
        <v>3.1251129999999998</v>
      </c>
      <c r="F160">
        <v>3.0585270000000002</v>
      </c>
      <c r="G160">
        <v>7.7217999999999995E-2</v>
      </c>
      <c r="H160">
        <v>0.117813</v>
      </c>
      <c r="I160">
        <v>0.123109</v>
      </c>
      <c r="J160">
        <v>0.14289499999999999</v>
      </c>
      <c r="K160">
        <v>4.9935580000000002</v>
      </c>
      <c r="L160">
        <v>4.848293</v>
      </c>
      <c r="M160">
        <v>5.3137230000000004</v>
      </c>
      <c r="N160">
        <v>4.8156400000000001</v>
      </c>
      <c r="O160">
        <v>3.0034290000000001</v>
      </c>
      <c r="P160">
        <v>3.0034109999999998</v>
      </c>
      <c r="Q160">
        <v>3.0506769999999999</v>
      </c>
      <c r="R160">
        <v>2.959524</v>
      </c>
      <c r="S160">
        <v>4.7704999999999997E-2</v>
      </c>
      <c r="T160">
        <v>2.6660729999999999</v>
      </c>
      <c r="U160">
        <v>3.1230009999999999</v>
      </c>
      <c r="V160">
        <v>3.1034709999999999</v>
      </c>
      <c r="W160">
        <v>2.8918629999999999</v>
      </c>
      <c r="X160">
        <v>3.0596269999999999</v>
      </c>
      <c r="Y160">
        <v>3.1168179999999999</v>
      </c>
      <c r="Z160">
        <v>3.044365</v>
      </c>
      <c r="AA160">
        <v>2.8006039999999999</v>
      </c>
      <c r="AB160">
        <v>3.07531</v>
      </c>
      <c r="AC160">
        <v>2.864042</v>
      </c>
      <c r="AD160">
        <v>2.9117959999999998</v>
      </c>
      <c r="AE160">
        <v>3.0020799999999999</v>
      </c>
      <c r="AF160">
        <v>2.950898</v>
      </c>
      <c r="AG160">
        <v>2.9643519999999999</v>
      </c>
      <c r="AH160">
        <v>2.9113389999999999</v>
      </c>
      <c r="AI160">
        <v>2.8417590000000001</v>
      </c>
      <c r="AJ160">
        <v>3.0867290000000001</v>
      </c>
      <c r="AK160">
        <v>3.0095960000000002</v>
      </c>
      <c r="AL160">
        <v>3.0295200000000002</v>
      </c>
      <c r="AM160">
        <v>3.0423249999999999</v>
      </c>
      <c r="AN160">
        <v>3.0149650000000001</v>
      </c>
      <c r="AO160">
        <v>3.0099870000000002</v>
      </c>
      <c r="AP160">
        <v>3.017169</v>
      </c>
      <c r="AQ160">
        <v>3.4542060000000001</v>
      </c>
      <c r="AR160">
        <v>3.1289899999999999</v>
      </c>
      <c r="AS160">
        <v>3.0251749999999999</v>
      </c>
      <c r="AT160">
        <v>2.9210729999999998</v>
      </c>
      <c r="AU160">
        <v>3.0895350000000001</v>
      </c>
      <c r="AV160">
        <v>3.1304780000000001</v>
      </c>
      <c r="AW160">
        <v>3.2743630000000001</v>
      </c>
      <c r="AX160">
        <v>3.0351180000000002</v>
      </c>
      <c r="AY160">
        <v>2.9419249999999999</v>
      </c>
      <c r="AZ160">
        <v>2.8390399999999998</v>
      </c>
      <c r="BA160">
        <v>3.0720540000000001</v>
      </c>
      <c r="BB160">
        <v>3.0409060000000001</v>
      </c>
      <c r="BC160">
        <v>3.1032169999999999</v>
      </c>
      <c r="BD160">
        <v>3.0650189999999999</v>
      </c>
      <c r="BE160">
        <v>3.2087829999999999</v>
      </c>
      <c r="BF160">
        <v>3.0719919999999998</v>
      </c>
      <c r="BG160">
        <v>3.0007830000000002</v>
      </c>
      <c r="BH160">
        <v>2.9881440000000001</v>
      </c>
      <c r="BI160">
        <v>3.0571860000000002</v>
      </c>
      <c r="BJ160">
        <v>3.0597270000000001</v>
      </c>
      <c r="BK160">
        <v>3.0738500000000002</v>
      </c>
      <c r="BL160">
        <v>3.1599219999999999</v>
      </c>
      <c r="BM160">
        <v>3.18215</v>
      </c>
      <c r="BN160">
        <v>3.0647139999999999</v>
      </c>
      <c r="BO160">
        <v>5.1505809999999999</v>
      </c>
      <c r="BP160">
        <v>5.6081960000000004</v>
      </c>
      <c r="BQ160">
        <v>5.4906480000000002</v>
      </c>
      <c r="BR160">
        <v>4.7267419999999998</v>
      </c>
      <c r="BS160">
        <v>4.4485830000000002</v>
      </c>
      <c r="BT160">
        <v>3.9919539999999998</v>
      </c>
      <c r="BU160">
        <v>3.742648</v>
      </c>
      <c r="BV160">
        <v>3.610128</v>
      </c>
      <c r="BW160">
        <v>2.5924559999999999</v>
      </c>
      <c r="BX160">
        <v>3.0009730000000001</v>
      </c>
      <c r="BY160">
        <v>3.1168689999999999</v>
      </c>
      <c r="BZ160">
        <v>2.9903749999999998</v>
      </c>
      <c r="CA160">
        <v>3.1356489999999999</v>
      </c>
      <c r="CB160">
        <v>3.1596929999999999</v>
      </c>
      <c r="CC160">
        <v>3.1626759999999998</v>
      </c>
      <c r="CD160">
        <v>3.1425909999999999</v>
      </c>
    </row>
    <row r="161" spans="1:95">
      <c r="A161" s="75" t="s">
        <v>227</v>
      </c>
      <c r="B161" s="76" t="s">
        <v>227</v>
      </c>
      <c r="C161" s="75" t="s">
        <v>227</v>
      </c>
      <c r="D161" s="75" t="s">
        <v>227</v>
      </c>
      <c r="E161" s="75" t="s">
        <v>227</v>
      </c>
      <c r="F161" s="75" t="s">
        <v>227</v>
      </c>
      <c r="G161" s="75" t="s">
        <v>227</v>
      </c>
      <c r="H161" s="75" t="s">
        <v>227</v>
      </c>
      <c r="I161" s="75" t="s">
        <v>227</v>
      </c>
      <c r="J161" s="75" t="s">
        <v>227</v>
      </c>
      <c r="K161" s="75" t="s">
        <v>227</v>
      </c>
      <c r="L161" s="75" t="s">
        <v>227</v>
      </c>
      <c r="M161" s="75" t="s">
        <v>227</v>
      </c>
      <c r="N161" s="75" t="s">
        <v>227</v>
      </c>
      <c r="O161" s="75" t="s">
        <v>227</v>
      </c>
      <c r="P161" s="75" t="s">
        <v>227</v>
      </c>
      <c r="Q161" s="75" t="s">
        <v>227</v>
      </c>
      <c r="R161" s="75" t="s">
        <v>227</v>
      </c>
      <c r="S161" s="75" t="s">
        <v>227</v>
      </c>
      <c r="T161" s="75" t="s">
        <v>227</v>
      </c>
      <c r="U161" s="75" t="s">
        <v>227</v>
      </c>
      <c r="V161" s="75" t="s">
        <v>227</v>
      </c>
      <c r="W161" s="75" t="s">
        <v>227</v>
      </c>
      <c r="X161" s="75" t="s">
        <v>227</v>
      </c>
      <c r="Y161" s="75" t="s">
        <v>227</v>
      </c>
      <c r="Z161" s="75" t="s">
        <v>227</v>
      </c>
      <c r="AA161" s="75" t="s">
        <v>227</v>
      </c>
      <c r="AB161" s="75" t="s">
        <v>227</v>
      </c>
      <c r="AC161" s="75" t="s">
        <v>227</v>
      </c>
      <c r="AD161" s="75" t="s">
        <v>227</v>
      </c>
      <c r="AE161" s="75" t="s">
        <v>227</v>
      </c>
      <c r="AF161" s="75" t="s">
        <v>227</v>
      </c>
      <c r="AG161" s="75" t="s">
        <v>227</v>
      </c>
      <c r="AH161" s="75" t="s">
        <v>227</v>
      </c>
      <c r="AI161" s="75" t="s">
        <v>227</v>
      </c>
      <c r="AJ161" s="75" t="s">
        <v>227</v>
      </c>
      <c r="AK161" s="75" t="s">
        <v>227</v>
      </c>
      <c r="AL161" s="75" t="s">
        <v>227</v>
      </c>
      <c r="AM161" s="75" t="s">
        <v>227</v>
      </c>
      <c r="AN161" s="75" t="s">
        <v>227</v>
      </c>
      <c r="AO161" s="75" t="s">
        <v>227</v>
      </c>
      <c r="AP161" s="75" t="s">
        <v>227</v>
      </c>
      <c r="AQ161" s="75" t="s">
        <v>227</v>
      </c>
      <c r="AR161" s="75" t="s">
        <v>227</v>
      </c>
      <c r="AS161" s="75" t="s">
        <v>227</v>
      </c>
      <c r="AT161" s="75" t="s">
        <v>227</v>
      </c>
      <c r="AU161" s="75" t="s">
        <v>227</v>
      </c>
      <c r="AV161" s="75" t="s">
        <v>227</v>
      </c>
      <c r="AW161" s="75" t="s">
        <v>227</v>
      </c>
      <c r="AX161" s="75" t="s">
        <v>227</v>
      </c>
      <c r="AY161" s="75" t="s">
        <v>227</v>
      </c>
      <c r="AZ161" s="75" t="s">
        <v>227</v>
      </c>
      <c r="BA161" s="75" t="s">
        <v>227</v>
      </c>
      <c r="BB161" s="75" t="s">
        <v>227</v>
      </c>
      <c r="BC161" s="75" t="s">
        <v>227</v>
      </c>
      <c r="BD161" s="75" t="s">
        <v>227</v>
      </c>
      <c r="BE161" s="75" t="s">
        <v>227</v>
      </c>
      <c r="BF161" s="75" t="s">
        <v>227</v>
      </c>
      <c r="BG161" s="75" t="s">
        <v>227</v>
      </c>
      <c r="BH161" s="75" t="s">
        <v>227</v>
      </c>
      <c r="BI161" s="75" t="s">
        <v>227</v>
      </c>
      <c r="BJ161" s="75" t="s">
        <v>227</v>
      </c>
      <c r="BK161" s="75" t="s">
        <v>227</v>
      </c>
      <c r="BL161" s="75" t="s">
        <v>227</v>
      </c>
      <c r="BM161" s="75" t="s">
        <v>227</v>
      </c>
      <c r="BN161" s="75" t="s">
        <v>227</v>
      </c>
      <c r="BO161" s="75" t="s">
        <v>227</v>
      </c>
      <c r="BP161" s="75" t="s">
        <v>227</v>
      </c>
      <c r="BQ161" s="75" t="s">
        <v>227</v>
      </c>
      <c r="BR161" s="75" t="s">
        <v>227</v>
      </c>
      <c r="BS161" s="75" t="s">
        <v>227</v>
      </c>
      <c r="BT161" s="75" t="s">
        <v>227</v>
      </c>
      <c r="BU161" s="75" t="s">
        <v>227</v>
      </c>
      <c r="BV161" s="75" t="s">
        <v>227</v>
      </c>
      <c r="BW161" s="75" t="s">
        <v>227</v>
      </c>
      <c r="BX161" s="75" t="s">
        <v>227</v>
      </c>
      <c r="BY161" s="75" t="s">
        <v>227</v>
      </c>
      <c r="BZ161" s="75" t="s">
        <v>227</v>
      </c>
      <c r="CA161" s="75" t="s">
        <v>227</v>
      </c>
      <c r="CB161" s="75" t="s">
        <v>227</v>
      </c>
      <c r="CC161" s="75" t="s">
        <v>227</v>
      </c>
      <c r="CD161" s="75" t="s">
        <v>227</v>
      </c>
      <c r="CE161" s="75" t="s">
        <v>227</v>
      </c>
      <c r="CF161" s="75" t="s">
        <v>227</v>
      </c>
      <c r="CG161" s="75" t="s">
        <v>227</v>
      </c>
      <c r="CH161" s="75" t="s">
        <v>227</v>
      </c>
      <c r="CI161" s="75" t="s">
        <v>227</v>
      </c>
      <c r="CJ161" s="75" t="s">
        <v>227</v>
      </c>
      <c r="CK161" s="75" t="s">
        <v>227</v>
      </c>
      <c r="CL161" s="75" t="s">
        <v>227</v>
      </c>
      <c r="CM161" s="75" t="s">
        <v>227</v>
      </c>
      <c r="CN161" s="75" t="s">
        <v>227</v>
      </c>
      <c r="CO161" s="75" t="s">
        <v>227</v>
      </c>
      <c r="CP161" s="75" t="s">
        <v>227</v>
      </c>
      <c r="CQ161" s="75" t="s">
        <v>227</v>
      </c>
    </row>
    <row r="162" spans="1:95">
      <c r="A162" s="75" t="s">
        <v>227</v>
      </c>
      <c r="B162" s="76" t="s">
        <v>227</v>
      </c>
      <c r="C162" s="75" t="s">
        <v>227</v>
      </c>
      <c r="D162" s="75" t="s">
        <v>227</v>
      </c>
      <c r="E162" s="75" t="s">
        <v>227</v>
      </c>
      <c r="F162" s="75" t="s">
        <v>227</v>
      </c>
      <c r="G162" s="75" t="s">
        <v>227</v>
      </c>
      <c r="H162" s="75" t="s">
        <v>227</v>
      </c>
      <c r="I162" s="75" t="s">
        <v>227</v>
      </c>
      <c r="J162" s="75" t="s">
        <v>227</v>
      </c>
      <c r="K162" s="75" t="s">
        <v>227</v>
      </c>
      <c r="L162" s="75" t="s">
        <v>227</v>
      </c>
      <c r="M162" s="75" t="s">
        <v>227</v>
      </c>
      <c r="N162" s="75" t="s">
        <v>227</v>
      </c>
      <c r="O162" s="75" t="s">
        <v>227</v>
      </c>
      <c r="P162" s="75" t="s">
        <v>227</v>
      </c>
      <c r="Q162" s="75" t="s">
        <v>227</v>
      </c>
      <c r="R162" s="75" t="s">
        <v>227</v>
      </c>
      <c r="S162" s="75" t="s">
        <v>227</v>
      </c>
      <c r="T162" s="75" t="s">
        <v>227</v>
      </c>
      <c r="U162" s="75" t="s">
        <v>227</v>
      </c>
      <c r="V162" s="75" t="s">
        <v>227</v>
      </c>
      <c r="W162" s="75" t="s">
        <v>227</v>
      </c>
      <c r="X162" s="75" t="s">
        <v>227</v>
      </c>
      <c r="Y162" s="75" t="s">
        <v>227</v>
      </c>
      <c r="Z162" s="75" t="s">
        <v>227</v>
      </c>
      <c r="AA162" s="75" t="s">
        <v>227</v>
      </c>
      <c r="AB162" s="75" t="s">
        <v>227</v>
      </c>
      <c r="AC162" s="75" t="s">
        <v>227</v>
      </c>
      <c r="AD162" s="75" t="s">
        <v>227</v>
      </c>
      <c r="AE162" s="75" t="s">
        <v>227</v>
      </c>
      <c r="AF162" s="75" t="s">
        <v>227</v>
      </c>
      <c r="AG162" s="75" t="s">
        <v>227</v>
      </c>
      <c r="AH162" s="75" t="s">
        <v>227</v>
      </c>
      <c r="AI162" s="75" t="s">
        <v>227</v>
      </c>
      <c r="AJ162" s="75" t="s">
        <v>227</v>
      </c>
      <c r="AK162" s="75" t="s">
        <v>227</v>
      </c>
      <c r="AL162" s="75" t="s">
        <v>227</v>
      </c>
      <c r="AM162" s="75" t="s">
        <v>227</v>
      </c>
      <c r="AN162" s="75" t="s">
        <v>227</v>
      </c>
      <c r="AO162" s="75" t="s">
        <v>227</v>
      </c>
      <c r="AP162" s="75" t="s">
        <v>227</v>
      </c>
      <c r="AQ162" s="75" t="s">
        <v>227</v>
      </c>
      <c r="AR162" s="75" t="s">
        <v>227</v>
      </c>
      <c r="AS162" s="75" t="s">
        <v>227</v>
      </c>
      <c r="AT162" s="75" t="s">
        <v>227</v>
      </c>
      <c r="AU162" s="75" t="s">
        <v>227</v>
      </c>
      <c r="AV162" s="75" t="s">
        <v>227</v>
      </c>
      <c r="AW162" s="75" t="s">
        <v>227</v>
      </c>
      <c r="AX162" s="75" t="s">
        <v>227</v>
      </c>
      <c r="AY162" s="75" t="s">
        <v>227</v>
      </c>
      <c r="AZ162" s="75" t="s">
        <v>227</v>
      </c>
      <c r="BA162" s="75" t="s">
        <v>227</v>
      </c>
      <c r="BB162" s="75" t="s">
        <v>227</v>
      </c>
      <c r="BC162" s="75" t="s">
        <v>227</v>
      </c>
      <c r="BD162" s="75" t="s">
        <v>227</v>
      </c>
      <c r="BE162" s="75" t="s">
        <v>227</v>
      </c>
      <c r="BF162" s="75" t="s">
        <v>227</v>
      </c>
      <c r="BG162" s="75" t="s">
        <v>227</v>
      </c>
      <c r="BH162" s="75" t="s">
        <v>227</v>
      </c>
      <c r="BI162" s="75" t="s">
        <v>227</v>
      </c>
      <c r="BJ162" s="75" t="s">
        <v>227</v>
      </c>
      <c r="BK162" s="75" t="s">
        <v>227</v>
      </c>
      <c r="BL162" s="75" t="s">
        <v>227</v>
      </c>
      <c r="BM162" s="75" t="s">
        <v>227</v>
      </c>
      <c r="BN162" s="75" t="s">
        <v>227</v>
      </c>
      <c r="BO162" s="75" t="s">
        <v>227</v>
      </c>
      <c r="BP162" s="75" t="s">
        <v>227</v>
      </c>
      <c r="BQ162" s="75" t="s">
        <v>227</v>
      </c>
      <c r="BR162" s="75" t="s">
        <v>227</v>
      </c>
      <c r="BS162" s="75" t="s">
        <v>227</v>
      </c>
      <c r="BT162" s="75" t="s">
        <v>227</v>
      </c>
      <c r="BU162" s="75" t="s">
        <v>227</v>
      </c>
      <c r="BV162" s="75" t="s">
        <v>227</v>
      </c>
      <c r="BW162" s="75" t="s">
        <v>227</v>
      </c>
      <c r="BX162" s="75" t="s">
        <v>227</v>
      </c>
      <c r="BY162" s="75" t="s">
        <v>227</v>
      </c>
      <c r="BZ162" s="75" t="s">
        <v>227</v>
      </c>
      <c r="CA162" s="75" t="s">
        <v>227</v>
      </c>
      <c r="CB162" s="75" t="s">
        <v>227</v>
      </c>
      <c r="CC162" s="75" t="s">
        <v>227</v>
      </c>
      <c r="CD162" s="75" t="s">
        <v>227</v>
      </c>
      <c r="CE162" s="75" t="s">
        <v>227</v>
      </c>
      <c r="CF162" s="75" t="s">
        <v>227</v>
      </c>
      <c r="CG162" s="75" t="s">
        <v>227</v>
      </c>
      <c r="CH162" s="75" t="s">
        <v>227</v>
      </c>
      <c r="CI162" s="75" t="s">
        <v>227</v>
      </c>
      <c r="CJ162" s="75" t="s">
        <v>227</v>
      </c>
      <c r="CK162" s="75" t="s">
        <v>227</v>
      </c>
      <c r="CL162" s="75" t="s">
        <v>227</v>
      </c>
      <c r="CM162" s="75" t="s">
        <v>227</v>
      </c>
      <c r="CN162" s="75" t="s">
        <v>227</v>
      </c>
      <c r="CO162" s="75" t="s">
        <v>227</v>
      </c>
      <c r="CP162" s="75" t="s">
        <v>227</v>
      </c>
      <c r="CQ162" s="75" t="s">
        <v>227</v>
      </c>
    </row>
    <row r="163" spans="1:95">
      <c r="A163" s="75" t="s">
        <v>227</v>
      </c>
      <c r="B163" s="76" t="s">
        <v>227</v>
      </c>
      <c r="C163" s="75" t="s">
        <v>227</v>
      </c>
      <c r="D163" s="75" t="s">
        <v>227</v>
      </c>
      <c r="E163" s="75" t="s">
        <v>227</v>
      </c>
      <c r="F163" s="75" t="s">
        <v>227</v>
      </c>
      <c r="G163" s="75" t="s">
        <v>227</v>
      </c>
      <c r="H163" s="75" t="s">
        <v>227</v>
      </c>
      <c r="I163" s="75" t="s">
        <v>227</v>
      </c>
      <c r="J163" s="75" t="s">
        <v>227</v>
      </c>
      <c r="K163" s="75" t="s">
        <v>227</v>
      </c>
      <c r="L163" s="75" t="s">
        <v>227</v>
      </c>
      <c r="M163" s="75" t="s">
        <v>227</v>
      </c>
      <c r="N163" s="75" t="s">
        <v>227</v>
      </c>
      <c r="O163" s="75" t="s">
        <v>227</v>
      </c>
      <c r="P163" s="75" t="s">
        <v>227</v>
      </c>
      <c r="Q163" s="75" t="s">
        <v>227</v>
      </c>
      <c r="R163" s="75" t="s">
        <v>227</v>
      </c>
      <c r="S163" s="75" t="s">
        <v>227</v>
      </c>
      <c r="T163" s="75" t="s">
        <v>227</v>
      </c>
      <c r="U163" s="75" t="s">
        <v>227</v>
      </c>
      <c r="V163" s="75" t="s">
        <v>227</v>
      </c>
      <c r="W163" s="75" t="s">
        <v>227</v>
      </c>
      <c r="X163" s="75" t="s">
        <v>227</v>
      </c>
      <c r="Y163" s="75" t="s">
        <v>227</v>
      </c>
      <c r="Z163" s="75" t="s">
        <v>227</v>
      </c>
      <c r="AA163" s="75" t="s">
        <v>227</v>
      </c>
      <c r="AB163" s="75" t="s">
        <v>227</v>
      </c>
      <c r="AC163" s="75" t="s">
        <v>227</v>
      </c>
      <c r="AD163" s="75" t="s">
        <v>227</v>
      </c>
      <c r="AE163" s="75" t="s">
        <v>227</v>
      </c>
      <c r="AF163" s="75" t="s">
        <v>227</v>
      </c>
      <c r="AG163" s="75" t="s">
        <v>227</v>
      </c>
      <c r="AH163" s="75" t="s">
        <v>227</v>
      </c>
      <c r="AI163" s="75" t="s">
        <v>227</v>
      </c>
      <c r="AJ163" s="75" t="s">
        <v>227</v>
      </c>
      <c r="AK163" s="75" t="s">
        <v>227</v>
      </c>
      <c r="AL163" s="75" t="s">
        <v>227</v>
      </c>
      <c r="AM163" s="75" t="s">
        <v>227</v>
      </c>
      <c r="AN163" s="75" t="s">
        <v>227</v>
      </c>
      <c r="AO163" s="75" t="s">
        <v>227</v>
      </c>
      <c r="AP163" s="75" t="s">
        <v>227</v>
      </c>
      <c r="AQ163" s="75" t="s">
        <v>227</v>
      </c>
      <c r="AR163" s="75" t="s">
        <v>227</v>
      </c>
      <c r="AS163" s="75" t="s">
        <v>227</v>
      </c>
      <c r="AT163" s="75" t="s">
        <v>227</v>
      </c>
      <c r="AU163" s="75" t="s">
        <v>227</v>
      </c>
      <c r="AV163" s="75" t="s">
        <v>227</v>
      </c>
      <c r="AW163" s="75" t="s">
        <v>227</v>
      </c>
      <c r="AX163" s="75" t="s">
        <v>227</v>
      </c>
      <c r="AY163" s="75" t="s">
        <v>227</v>
      </c>
      <c r="AZ163" s="75" t="s">
        <v>227</v>
      </c>
      <c r="BA163" s="75" t="s">
        <v>227</v>
      </c>
      <c r="BB163" s="75" t="s">
        <v>227</v>
      </c>
      <c r="BC163" s="75" t="s">
        <v>227</v>
      </c>
      <c r="BD163" s="75" t="s">
        <v>227</v>
      </c>
      <c r="BE163" s="75" t="s">
        <v>227</v>
      </c>
      <c r="BF163" s="75" t="s">
        <v>227</v>
      </c>
      <c r="BG163" s="75" t="s">
        <v>227</v>
      </c>
      <c r="BH163" s="75" t="s">
        <v>227</v>
      </c>
      <c r="BI163" s="75" t="s">
        <v>227</v>
      </c>
      <c r="BJ163" s="75" t="s">
        <v>227</v>
      </c>
      <c r="BK163" s="75" t="s">
        <v>227</v>
      </c>
      <c r="BL163" s="75" t="s">
        <v>227</v>
      </c>
      <c r="BM163" s="75" t="s">
        <v>227</v>
      </c>
      <c r="BN163" s="75" t="s">
        <v>227</v>
      </c>
      <c r="BO163" s="75" t="s">
        <v>227</v>
      </c>
      <c r="BP163" s="75" t="s">
        <v>227</v>
      </c>
      <c r="BQ163" s="75" t="s">
        <v>227</v>
      </c>
      <c r="BR163" s="75" t="s">
        <v>227</v>
      </c>
      <c r="BS163" s="75" t="s">
        <v>227</v>
      </c>
      <c r="BT163" s="75" t="s">
        <v>227</v>
      </c>
      <c r="BU163" s="75" t="s">
        <v>227</v>
      </c>
      <c r="BV163" s="75" t="s">
        <v>227</v>
      </c>
      <c r="BW163" s="75" t="s">
        <v>227</v>
      </c>
      <c r="BX163" s="75" t="s">
        <v>227</v>
      </c>
      <c r="BY163" s="75" t="s">
        <v>227</v>
      </c>
      <c r="BZ163" s="75" t="s">
        <v>227</v>
      </c>
      <c r="CA163" s="75" t="s">
        <v>227</v>
      </c>
      <c r="CB163" s="75" t="s">
        <v>227</v>
      </c>
      <c r="CC163" s="75" t="s">
        <v>227</v>
      </c>
      <c r="CD163" s="75" t="s">
        <v>227</v>
      </c>
      <c r="CE163" s="75" t="s">
        <v>227</v>
      </c>
      <c r="CF163" s="75" t="s">
        <v>227</v>
      </c>
      <c r="CG163" s="75" t="s">
        <v>227</v>
      </c>
      <c r="CH163" s="75" t="s">
        <v>227</v>
      </c>
      <c r="CI163" s="75" t="s">
        <v>227</v>
      </c>
      <c r="CJ163" s="75" t="s">
        <v>227</v>
      </c>
      <c r="CK163" s="75" t="s">
        <v>227</v>
      </c>
      <c r="CL163" s="75" t="s">
        <v>227</v>
      </c>
      <c r="CM163" s="75" t="s">
        <v>227</v>
      </c>
      <c r="CN163" s="75" t="s">
        <v>227</v>
      </c>
      <c r="CO163" s="75" t="s">
        <v>227</v>
      </c>
      <c r="CP163" s="75" t="s">
        <v>227</v>
      </c>
      <c r="CQ163" s="75" t="s">
        <v>227</v>
      </c>
    </row>
    <row r="164" spans="1:95">
      <c r="A164" s="75" t="s">
        <v>227</v>
      </c>
      <c r="B164" s="76" t="s">
        <v>227</v>
      </c>
      <c r="C164" s="75" t="s">
        <v>227</v>
      </c>
      <c r="D164" s="75" t="s">
        <v>227</v>
      </c>
      <c r="E164" s="75" t="s">
        <v>227</v>
      </c>
      <c r="F164" s="75" t="s">
        <v>227</v>
      </c>
      <c r="G164" s="75" t="s">
        <v>227</v>
      </c>
      <c r="H164" s="75" t="s">
        <v>227</v>
      </c>
      <c r="I164" s="75" t="s">
        <v>227</v>
      </c>
      <c r="J164" s="75" t="s">
        <v>227</v>
      </c>
      <c r="K164" s="75" t="s">
        <v>227</v>
      </c>
      <c r="L164" s="75" t="s">
        <v>227</v>
      </c>
      <c r="M164" s="75" t="s">
        <v>227</v>
      </c>
      <c r="N164" s="75" t="s">
        <v>227</v>
      </c>
      <c r="O164" s="75" t="s">
        <v>227</v>
      </c>
      <c r="P164" s="75" t="s">
        <v>227</v>
      </c>
      <c r="Q164" s="75" t="s">
        <v>227</v>
      </c>
      <c r="R164" s="75" t="s">
        <v>227</v>
      </c>
      <c r="S164" s="75" t="s">
        <v>227</v>
      </c>
      <c r="T164" s="75" t="s">
        <v>227</v>
      </c>
      <c r="U164" s="75" t="s">
        <v>227</v>
      </c>
      <c r="V164" s="75" t="s">
        <v>227</v>
      </c>
      <c r="W164" s="75" t="s">
        <v>227</v>
      </c>
      <c r="X164" s="75" t="s">
        <v>227</v>
      </c>
      <c r="Y164" s="75" t="s">
        <v>227</v>
      </c>
      <c r="Z164" s="75" t="s">
        <v>227</v>
      </c>
      <c r="AA164" s="75" t="s">
        <v>227</v>
      </c>
      <c r="AB164" s="75" t="s">
        <v>227</v>
      </c>
      <c r="AC164" s="75" t="s">
        <v>227</v>
      </c>
      <c r="AD164" s="75" t="s">
        <v>227</v>
      </c>
      <c r="AE164" s="75" t="s">
        <v>227</v>
      </c>
      <c r="AF164" s="75" t="s">
        <v>227</v>
      </c>
      <c r="AG164" s="75" t="s">
        <v>227</v>
      </c>
      <c r="AH164" s="75" t="s">
        <v>227</v>
      </c>
      <c r="AI164" s="75" t="s">
        <v>227</v>
      </c>
      <c r="AJ164" s="75" t="s">
        <v>227</v>
      </c>
      <c r="AK164" s="75" t="s">
        <v>227</v>
      </c>
      <c r="AL164" s="75" t="s">
        <v>227</v>
      </c>
      <c r="AM164" s="75" t="s">
        <v>227</v>
      </c>
      <c r="AN164" s="75" t="s">
        <v>227</v>
      </c>
      <c r="AO164" s="75" t="s">
        <v>227</v>
      </c>
      <c r="AP164" s="75" t="s">
        <v>227</v>
      </c>
      <c r="AQ164" s="75" t="s">
        <v>227</v>
      </c>
      <c r="AR164" s="75" t="s">
        <v>227</v>
      </c>
      <c r="AS164" s="75" t="s">
        <v>227</v>
      </c>
      <c r="AT164" s="75" t="s">
        <v>227</v>
      </c>
      <c r="AU164" s="75" t="s">
        <v>227</v>
      </c>
      <c r="AV164" s="75" t="s">
        <v>227</v>
      </c>
      <c r="AW164" s="75" t="s">
        <v>227</v>
      </c>
      <c r="AX164" s="75" t="s">
        <v>227</v>
      </c>
      <c r="AY164" s="75" t="s">
        <v>227</v>
      </c>
      <c r="AZ164" s="75" t="s">
        <v>227</v>
      </c>
      <c r="BA164" s="75" t="s">
        <v>227</v>
      </c>
      <c r="BB164" s="75" t="s">
        <v>227</v>
      </c>
      <c r="BC164" s="75" t="s">
        <v>227</v>
      </c>
      <c r="BD164" s="75" t="s">
        <v>227</v>
      </c>
      <c r="BE164" s="75" t="s">
        <v>227</v>
      </c>
      <c r="BF164" s="75" t="s">
        <v>227</v>
      </c>
      <c r="BG164" s="75" t="s">
        <v>227</v>
      </c>
      <c r="BH164" s="75" t="s">
        <v>227</v>
      </c>
      <c r="BI164" s="75" t="s">
        <v>227</v>
      </c>
      <c r="BJ164" s="75" t="s">
        <v>227</v>
      </c>
      <c r="BK164" s="75" t="s">
        <v>227</v>
      </c>
      <c r="BL164" s="75" t="s">
        <v>227</v>
      </c>
      <c r="BM164" s="75" t="s">
        <v>227</v>
      </c>
      <c r="BN164" s="75" t="s">
        <v>227</v>
      </c>
      <c r="BO164" s="75" t="s">
        <v>227</v>
      </c>
      <c r="BP164" s="75" t="s">
        <v>227</v>
      </c>
      <c r="BQ164" s="75" t="s">
        <v>227</v>
      </c>
      <c r="BR164" s="75" t="s">
        <v>227</v>
      </c>
      <c r="BS164" s="75" t="s">
        <v>227</v>
      </c>
      <c r="BT164" s="75" t="s">
        <v>227</v>
      </c>
      <c r="BU164" s="75" t="s">
        <v>227</v>
      </c>
      <c r="BV164" s="75" t="s">
        <v>227</v>
      </c>
      <c r="BW164" s="75" t="s">
        <v>227</v>
      </c>
      <c r="BX164" s="75" t="s">
        <v>227</v>
      </c>
      <c r="BY164" s="75" t="s">
        <v>227</v>
      </c>
      <c r="BZ164" s="75" t="s">
        <v>227</v>
      </c>
      <c r="CA164" s="75" t="s">
        <v>227</v>
      </c>
      <c r="CB164" s="75" t="s">
        <v>227</v>
      </c>
      <c r="CC164" s="75" t="s">
        <v>227</v>
      </c>
      <c r="CD164" s="75" t="s">
        <v>227</v>
      </c>
      <c r="CE164" s="75" t="s">
        <v>227</v>
      </c>
      <c r="CF164" s="75" t="s">
        <v>227</v>
      </c>
      <c r="CG164" s="75" t="s">
        <v>227</v>
      </c>
      <c r="CH164" s="75" t="s">
        <v>227</v>
      </c>
      <c r="CI164" s="75" t="s">
        <v>227</v>
      </c>
      <c r="CJ164" s="75" t="s">
        <v>227</v>
      </c>
      <c r="CK164" s="75" t="s">
        <v>227</v>
      </c>
      <c r="CL164" s="75" t="s">
        <v>227</v>
      </c>
      <c r="CM164" s="75" t="s">
        <v>227</v>
      </c>
      <c r="CN164" s="75" t="s">
        <v>227</v>
      </c>
      <c r="CO164" s="75" t="s">
        <v>227</v>
      </c>
      <c r="CP164" s="75" t="s">
        <v>227</v>
      </c>
      <c r="CQ164" s="75" t="s">
        <v>227</v>
      </c>
    </row>
    <row r="165" spans="1:95">
      <c r="A165" s="75" t="s">
        <v>227</v>
      </c>
      <c r="B165" s="76" t="s">
        <v>227</v>
      </c>
      <c r="C165" s="75" t="s">
        <v>227</v>
      </c>
      <c r="D165" s="75" t="s">
        <v>227</v>
      </c>
      <c r="E165" s="75" t="s">
        <v>227</v>
      </c>
      <c r="F165" s="75" t="s">
        <v>227</v>
      </c>
      <c r="G165" s="75" t="s">
        <v>227</v>
      </c>
      <c r="H165" s="75" t="s">
        <v>227</v>
      </c>
      <c r="I165" s="75" t="s">
        <v>227</v>
      </c>
      <c r="J165" s="75" t="s">
        <v>227</v>
      </c>
      <c r="K165" s="75" t="s">
        <v>227</v>
      </c>
      <c r="L165" s="75" t="s">
        <v>227</v>
      </c>
      <c r="M165" s="75" t="s">
        <v>227</v>
      </c>
      <c r="N165" s="75" t="s">
        <v>227</v>
      </c>
      <c r="O165" s="75" t="s">
        <v>227</v>
      </c>
      <c r="P165" s="75" t="s">
        <v>227</v>
      </c>
      <c r="Q165" s="75" t="s">
        <v>227</v>
      </c>
      <c r="R165" s="75" t="s">
        <v>227</v>
      </c>
      <c r="S165" s="75" t="s">
        <v>227</v>
      </c>
      <c r="T165" s="75" t="s">
        <v>227</v>
      </c>
      <c r="U165" s="75" t="s">
        <v>227</v>
      </c>
      <c r="V165" s="75" t="s">
        <v>227</v>
      </c>
      <c r="W165" s="75" t="s">
        <v>227</v>
      </c>
      <c r="X165" s="75" t="s">
        <v>227</v>
      </c>
      <c r="Y165" s="75" t="s">
        <v>227</v>
      </c>
      <c r="Z165" s="75" t="s">
        <v>227</v>
      </c>
      <c r="AA165" s="75" t="s">
        <v>227</v>
      </c>
      <c r="AB165" s="75" t="s">
        <v>227</v>
      </c>
      <c r="AC165" s="75" t="s">
        <v>227</v>
      </c>
      <c r="AD165" s="75" t="s">
        <v>227</v>
      </c>
      <c r="AE165" s="75" t="s">
        <v>227</v>
      </c>
      <c r="AF165" s="75" t="s">
        <v>227</v>
      </c>
      <c r="AG165" s="75" t="s">
        <v>227</v>
      </c>
      <c r="AH165" s="75" t="s">
        <v>227</v>
      </c>
      <c r="AI165" s="75" t="s">
        <v>227</v>
      </c>
      <c r="AJ165" s="75" t="s">
        <v>227</v>
      </c>
      <c r="AK165" s="75" t="s">
        <v>227</v>
      </c>
      <c r="AL165" s="75" t="s">
        <v>227</v>
      </c>
      <c r="AM165" s="75" t="s">
        <v>227</v>
      </c>
      <c r="AN165" s="75" t="s">
        <v>227</v>
      </c>
      <c r="AO165" s="75" t="s">
        <v>227</v>
      </c>
      <c r="AP165" s="75" t="s">
        <v>227</v>
      </c>
      <c r="AQ165" s="75" t="s">
        <v>227</v>
      </c>
      <c r="AR165" s="75" t="s">
        <v>227</v>
      </c>
      <c r="AS165" s="75" t="s">
        <v>227</v>
      </c>
      <c r="AT165" s="75" t="s">
        <v>227</v>
      </c>
      <c r="AU165" s="75" t="s">
        <v>227</v>
      </c>
      <c r="AV165" s="75" t="s">
        <v>227</v>
      </c>
      <c r="AW165" s="75" t="s">
        <v>227</v>
      </c>
      <c r="AX165" s="75" t="s">
        <v>227</v>
      </c>
      <c r="AY165" s="75" t="s">
        <v>227</v>
      </c>
      <c r="AZ165" s="75" t="s">
        <v>227</v>
      </c>
      <c r="BA165" s="75" t="s">
        <v>227</v>
      </c>
      <c r="BB165" s="75" t="s">
        <v>227</v>
      </c>
      <c r="BC165" s="75" t="s">
        <v>227</v>
      </c>
      <c r="BD165" s="75" t="s">
        <v>227</v>
      </c>
      <c r="BE165" s="75" t="s">
        <v>227</v>
      </c>
      <c r="BF165" s="75" t="s">
        <v>227</v>
      </c>
      <c r="BG165" s="75" t="s">
        <v>227</v>
      </c>
      <c r="BH165" s="75" t="s">
        <v>227</v>
      </c>
      <c r="BI165" s="75" t="s">
        <v>227</v>
      </c>
      <c r="BJ165" s="75" t="s">
        <v>227</v>
      </c>
      <c r="BK165" s="75" t="s">
        <v>227</v>
      </c>
      <c r="BL165" s="75" t="s">
        <v>227</v>
      </c>
      <c r="BM165" s="75" t="s">
        <v>227</v>
      </c>
      <c r="BN165" s="75" t="s">
        <v>227</v>
      </c>
      <c r="BO165" s="75" t="s">
        <v>227</v>
      </c>
      <c r="BP165" s="75" t="s">
        <v>227</v>
      </c>
      <c r="BQ165" s="75" t="s">
        <v>227</v>
      </c>
      <c r="BR165" s="75" t="s">
        <v>227</v>
      </c>
      <c r="BS165" s="75" t="s">
        <v>227</v>
      </c>
      <c r="BT165" s="75" t="s">
        <v>227</v>
      </c>
      <c r="BU165" s="75" t="s">
        <v>227</v>
      </c>
      <c r="BV165" s="75" t="s">
        <v>227</v>
      </c>
      <c r="BW165" s="75" t="s">
        <v>227</v>
      </c>
      <c r="BX165" s="75" t="s">
        <v>227</v>
      </c>
      <c r="BY165" s="75" t="s">
        <v>227</v>
      </c>
      <c r="BZ165" s="75" t="s">
        <v>227</v>
      </c>
      <c r="CA165" s="75" t="s">
        <v>227</v>
      </c>
      <c r="CB165" s="75" t="s">
        <v>227</v>
      </c>
      <c r="CC165" s="75" t="s">
        <v>227</v>
      </c>
      <c r="CD165" s="75" t="s">
        <v>227</v>
      </c>
      <c r="CE165" s="75" t="s">
        <v>227</v>
      </c>
      <c r="CF165" s="75" t="s">
        <v>227</v>
      </c>
      <c r="CG165" s="75" t="s">
        <v>227</v>
      </c>
      <c r="CH165" s="75" t="s">
        <v>227</v>
      </c>
      <c r="CI165" s="75" t="s">
        <v>227</v>
      </c>
      <c r="CJ165" s="75" t="s">
        <v>227</v>
      </c>
      <c r="CK165" s="75" t="s">
        <v>227</v>
      </c>
      <c r="CL165" s="75" t="s">
        <v>227</v>
      </c>
      <c r="CM165" s="75" t="s">
        <v>227</v>
      </c>
      <c r="CN165" s="75" t="s">
        <v>227</v>
      </c>
      <c r="CO165" s="75" t="s">
        <v>227</v>
      </c>
      <c r="CP165" s="75" t="s">
        <v>227</v>
      </c>
      <c r="CQ165" s="75" t="s">
        <v>227</v>
      </c>
    </row>
    <row r="166" spans="1:95">
      <c r="A166" s="75" t="s">
        <v>227</v>
      </c>
      <c r="B166" s="76" t="s">
        <v>227</v>
      </c>
      <c r="C166" s="75" t="s">
        <v>227</v>
      </c>
      <c r="D166" s="75" t="s">
        <v>227</v>
      </c>
      <c r="E166" s="75" t="s">
        <v>227</v>
      </c>
      <c r="F166" s="75" t="s">
        <v>227</v>
      </c>
      <c r="G166" s="75" t="s">
        <v>227</v>
      </c>
      <c r="H166" s="75" t="s">
        <v>227</v>
      </c>
      <c r="I166" s="75" t="s">
        <v>227</v>
      </c>
      <c r="J166" s="75" t="s">
        <v>227</v>
      </c>
      <c r="K166" s="75" t="s">
        <v>227</v>
      </c>
      <c r="L166" s="75" t="s">
        <v>227</v>
      </c>
      <c r="M166" s="75" t="s">
        <v>227</v>
      </c>
      <c r="N166" s="75" t="s">
        <v>227</v>
      </c>
      <c r="O166" s="75" t="s">
        <v>227</v>
      </c>
      <c r="P166" s="75" t="s">
        <v>227</v>
      </c>
      <c r="Q166" s="75" t="s">
        <v>227</v>
      </c>
      <c r="R166" s="75" t="s">
        <v>227</v>
      </c>
      <c r="S166" s="75" t="s">
        <v>227</v>
      </c>
      <c r="T166" s="75" t="s">
        <v>227</v>
      </c>
      <c r="U166" s="75" t="s">
        <v>227</v>
      </c>
      <c r="V166" s="75" t="s">
        <v>227</v>
      </c>
      <c r="W166" s="75" t="s">
        <v>227</v>
      </c>
      <c r="X166" s="75" t="s">
        <v>227</v>
      </c>
      <c r="Y166" s="75" t="s">
        <v>227</v>
      </c>
      <c r="Z166" s="75" t="s">
        <v>227</v>
      </c>
      <c r="AA166" s="75" t="s">
        <v>227</v>
      </c>
      <c r="AB166" s="75" t="s">
        <v>227</v>
      </c>
      <c r="AC166" s="75" t="s">
        <v>227</v>
      </c>
      <c r="AD166" s="75" t="s">
        <v>227</v>
      </c>
      <c r="AE166" s="75" t="s">
        <v>227</v>
      </c>
      <c r="AF166" s="75" t="s">
        <v>227</v>
      </c>
      <c r="AG166" s="75" t="s">
        <v>227</v>
      </c>
      <c r="AH166" s="75" t="s">
        <v>227</v>
      </c>
      <c r="AI166" s="75" t="s">
        <v>227</v>
      </c>
      <c r="AJ166" s="75" t="s">
        <v>227</v>
      </c>
      <c r="AK166" s="75" t="s">
        <v>227</v>
      </c>
      <c r="AL166" s="75" t="s">
        <v>227</v>
      </c>
      <c r="AM166" s="75" t="s">
        <v>227</v>
      </c>
      <c r="AN166" s="75" t="s">
        <v>227</v>
      </c>
      <c r="AO166" s="75" t="s">
        <v>227</v>
      </c>
      <c r="AP166" s="75" t="s">
        <v>227</v>
      </c>
      <c r="AQ166" s="75" t="s">
        <v>227</v>
      </c>
      <c r="AR166" s="75" t="s">
        <v>227</v>
      </c>
      <c r="AS166" s="75" t="s">
        <v>227</v>
      </c>
      <c r="AT166" s="75" t="s">
        <v>227</v>
      </c>
      <c r="AU166" s="75" t="s">
        <v>227</v>
      </c>
      <c r="AV166" s="75" t="s">
        <v>227</v>
      </c>
      <c r="AW166" s="75" t="s">
        <v>227</v>
      </c>
      <c r="AX166" s="75" t="s">
        <v>227</v>
      </c>
      <c r="AY166" s="75" t="s">
        <v>227</v>
      </c>
      <c r="AZ166" s="75" t="s">
        <v>227</v>
      </c>
      <c r="BA166" s="75" t="s">
        <v>227</v>
      </c>
      <c r="BB166" s="75" t="s">
        <v>227</v>
      </c>
      <c r="BC166" s="75" t="s">
        <v>227</v>
      </c>
      <c r="BD166" s="75" t="s">
        <v>227</v>
      </c>
      <c r="BE166" s="75" t="s">
        <v>227</v>
      </c>
      <c r="BF166" s="75" t="s">
        <v>227</v>
      </c>
      <c r="BG166" s="75" t="s">
        <v>227</v>
      </c>
      <c r="BH166" s="75" t="s">
        <v>227</v>
      </c>
      <c r="BI166" s="75" t="s">
        <v>227</v>
      </c>
      <c r="BJ166" s="75" t="s">
        <v>227</v>
      </c>
      <c r="BK166" s="75" t="s">
        <v>227</v>
      </c>
      <c r="BL166" s="75" t="s">
        <v>227</v>
      </c>
      <c r="BM166" s="75" t="s">
        <v>227</v>
      </c>
      <c r="BN166" s="75" t="s">
        <v>227</v>
      </c>
      <c r="BO166" s="75" t="s">
        <v>227</v>
      </c>
      <c r="BP166" s="75" t="s">
        <v>227</v>
      </c>
      <c r="BQ166" s="75" t="s">
        <v>227</v>
      </c>
      <c r="BR166" s="75" t="s">
        <v>227</v>
      </c>
      <c r="BS166" s="75" t="s">
        <v>227</v>
      </c>
      <c r="BT166" s="75" t="s">
        <v>227</v>
      </c>
      <c r="BU166" s="75" t="s">
        <v>227</v>
      </c>
      <c r="BV166" s="75" t="s">
        <v>227</v>
      </c>
      <c r="BW166" s="75" t="s">
        <v>227</v>
      </c>
      <c r="BX166" s="75" t="s">
        <v>227</v>
      </c>
      <c r="BY166" s="75" t="s">
        <v>227</v>
      </c>
      <c r="BZ166" s="75" t="s">
        <v>227</v>
      </c>
      <c r="CA166" s="75" t="s">
        <v>227</v>
      </c>
      <c r="CB166" s="75" t="s">
        <v>227</v>
      </c>
      <c r="CC166" s="75" t="s">
        <v>227</v>
      </c>
      <c r="CD166" s="75" t="s">
        <v>227</v>
      </c>
      <c r="CE166" s="75" t="s">
        <v>227</v>
      </c>
      <c r="CF166" s="75" t="s">
        <v>227</v>
      </c>
      <c r="CG166" s="75" t="s">
        <v>227</v>
      </c>
      <c r="CH166" s="75" t="s">
        <v>227</v>
      </c>
      <c r="CI166" s="75" t="s">
        <v>227</v>
      </c>
      <c r="CJ166" s="75" t="s">
        <v>227</v>
      </c>
      <c r="CK166" s="75" t="s">
        <v>227</v>
      </c>
      <c r="CL166" s="75" t="s">
        <v>227</v>
      </c>
      <c r="CM166" s="75" t="s">
        <v>227</v>
      </c>
      <c r="CN166" s="75" t="s">
        <v>227</v>
      </c>
      <c r="CO166" s="75" t="s">
        <v>227</v>
      </c>
      <c r="CP166" s="75" t="s">
        <v>227</v>
      </c>
      <c r="CQ166" s="75" t="s">
        <v>227</v>
      </c>
    </row>
    <row r="167" spans="1:95">
      <c r="A167" s="75" t="s">
        <v>227</v>
      </c>
      <c r="B167" s="76" t="s">
        <v>227</v>
      </c>
      <c r="C167" s="75" t="s">
        <v>227</v>
      </c>
      <c r="D167" s="75" t="s">
        <v>227</v>
      </c>
      <c r="E167" s="75" t="s">
        <v>227</v>
      </c>
      <c r="F167" s="75" t="s">
        <v>227</v>
      </c>
      <c r="G167" s="75" t="s">
        <v>227</v>
      </c>
      <c r="H167" s="75" t="s">
        <v>227</v>
      </c>
      <c r="I167" s="75" t="s">
        <v>227</v>
      </c>
      <c r="J167" s="75" t="s">
        <v>227</v>
      </c>
      <c r="K167" s="75" t="s">
        <v>227</v>
      </c>
      <c r="L167" s="75" t="s">
        <v>227</v>
      </c>
      <c r="M167" s="75" t="s">
        <v>227</v>
      </c>
      <c r="N167" s="75" t="s">
        <v>227</v>
      </c>
      <c r="O167" s="75" t="s">
        <v>227</v>
      </c>
      <c r="P167" s="75" t="s">
        <v>227</v>
      </c>
      <c r="Q167" s="75" t="s">
        <v>227</v>
      </c>
      <c r="R167" s="75" t="s">
        <v>227</v>
      </c>
      <c r="S167" s="75" t="s">
        <v>227</v>
      </c>
      <c r="T167" s="75" t="s">
        <v>227</v>
      </c>
      <c r="U167" s="75" t="s">
        <v>227</v>
      </c>
      <c r="V167" s="75" t="s">
        <v>227</v>
      </c>
      <c r="W167" s="75" t="s">
        <v>227</v>
      </c>
      <c r="X167" s="75" t="s">
        <v>227</v>
      </c>
      <c r="Y167" s="75" t="s">
        <v>227</v>
      </c>
      <c r="Z167" s="75" t="s">
        <v>227</v>
      </c>
      <c r="AA167" s="75" t="s">
        <v>227</v>
      </c>
      <c r="AB167" s="75" t="s">
        <v>227</v>
      </c>
      <c r="AC167" s="75" t="s">
        <v>227</v>
      </c>
      <c r="AD167" s="75" t="s">
        <v>227</v>
      </c>
      <c r="AE167" s="75" t="s">
        <v>227</v>
      </c>
      <c r="AF167" s="75" t="s">
        <v>227</v>
      </c>
      <c r="AG167" s="75" t="s">
        <v>227</v>
      </c>
      <c r="AH167" s="75" t="s">
        <v>227</v>
      </c>
      <c r="AI167" s="75" t="s">
        <v>227</v>
      </c>
      <c r="AJ167" s="75" t="s">
        <v>227</v>
      </c>
      <c r="AK167" s="75" t="s">
        <v>227</v>
      </c>
      <c r="AL167" s="75" t="s">
        <v>227</v>
      </c>
      <c r="AM167" s="75" t="s">
        <v>227</v>
      </c>
      <c r="AN167" s="75" t="s">
        <v>227</v>
      </c>
      <c r="AO167" s="75" t="s">
        <v>227</v>
      </c>
      <c r="AP167" s="75" t="s">
        <v>227</v>
      </c>
      <c r="AQ167" s="75" t="s">
        <v>227</v>
      </c>
      <c r="AR167" s="75" t="s">
        <v>227</v>
      </c>
      <c r="AS167" s="75" t="s">
        <v>227</v>
      </c>
      <c r="AT167" s="75" t="s">
        <v>227</v>
      </c>
      <c r="AU167" s="75" t="s">
        <v>227</v>
      </c>
      <c r="AV167" s="75" t="s">
        <v>227</v>
      </c>
      <c r="AW167" s="75" t="s">
        <v>227</v>
      </c>
      <c r="AX167" s="75" t="s">
        <v>227</v>
      </c>
      <c r="AY167" s="75" t="s">
        <v>227</v>
      </c>
      <c r="AZ167" s="75" t="s">
        <v>227</v>
      </c>
      <c r="BA167" s="75" t="s">
        <v>227</v>
      </c>
      <c r="BB167" s="75" t="s">
        <v>227</v>
      </c>
      <c r="BC167" s="75" t="s">
        <v>227</v>
      </c>
      <c r="BD167" s="75" t="s">
        <v>227</v>
      </c>
      <c r="BE167" s="75" t="s">
        <v>227</v>
      </c>
      <c r="BF167" s="75" t="s">
        <v>227</v>
      </c>
      <c r="BG167" s="75" t="s">
        <v>227</v>
      </c>
      <c r="BH167" s="75" t="s">
        <v>227</v>
      </c>
      <c r="BI167" s="75" t="s">
        <v>227</v>
      </c>
      <c r="BJ167" s="75" t="s">
        <v>227</v>
      </c>
      <c r="BK167" s="75" t="s">
        <v>227</v>
      </c>
      <c r="BL167" s="75" t="s">
        <v>227</v>
      </c>
      <c r="BM167" s="75" t="s">
        <v>227</v>
      </c>
      <c r="BN167" s="75" t="s">
        <v>227</v>
      </c>
      <c r="BO167" s="75" t="s">
        <v>227</v>
      </c>
      <c r="BP167" s="75" t="s">
        <v>227</v>
      </c>
      <c r="BQ167" s="75" t="s">
        <v>227</v>
      </c>
      <c r="BR167" s="75" t="s">
        <v>227</v>
      </c>
      <c r="BS167" s="75" t="s">
        <v>227</v>
      </c>
      <c r="BT167" s="75" t="s">
        <v>227</v>
      </c>
      <c r="BU167" s="75" t="s">
        <v>227</v>
      </c>
      <c r="BV167" s="75" t="s">
        <v>227</v>
      </c>
      <c r="BW167" s="75" t="s">
        <v>227</v>
      </c>
      <c r="BX167" s="75" t="s">
        <v>227</v>
      </c>
      <c r="BY167" s="75" t="s">
        <v>227</v>
      </c>
      <c r="BZ167" s="75" t="s">
        <v>227</v>
      </c>
      <c r="CA167" s="75" t="s">
        <v>227</v>
      </c>
      <c r="CB167" s="75" t="s">
        <v>227</v>
      </c>
      <c r="CC167" s="75" t="s">
        <v>227</v>
      </c>
      <c r="CD167" s="75" t="s">
        <v>227</v>
      </c>
      <c r="CE167" s="75" t="s">
        <v>227</v>
      </c>
      <c r="CF167" s="75" t="s">
        <v>227</v>
      </c>
      <c r="CG167" s="75" t="s">
        <v>227</v>
      </c>
      <c r="CH167" s="75" t="s">
        <v>227</v>
      </c>
      <c r="CI167" s="75" t="s">
        <v>227</v>
      </c>
      <c r="CJ167" s="75" t="s">
        <v>227</v>
      </c>
      <c r="CK167" s="75" t="s">
        <v>227</v>
      </c>
      <c r="CL167" s="75" t="s">
        <v>227</v>
      </c>
      <c r="CM167" s="75" t="s">
        <v>227</v>
      </c>
      <c r="CN167" s="75" t="s">
        <v>227</v>
      </c>
      <c r="CO167" s="75" t="s">
        <v>227</v>
      </c>
      <c r="CP167" s="75" t="s">
        <v>227</v>
      </c>
      <c r="CQ167" s="75" t="s">
        <v>227</v>
      </c>
    </row>
    <row r="168" spans="1:95">
      <c r="A168" s="75" t="s">
        <v>227</v>
      </c>
      <c r="B168" s="76" t="s">
        <v>227</v>
      </c>
      <c r="C168" s="75" t="s">
        <v>227</v>
      </c>
      <c r="D168" s="75" t="s">
        <v>227</v>
      </c>
      <c r="E168" s="75" t="s">
        <v>227</v>
      </c>
      <c r="F168" s="75" t="s">
        <v>227</v>
      </c>
      <c r="G168" s="75" t="s">
        <v>227</v>
      </c>
      <c r="H168" s="75" t="s">
        <v>227</v>
      </c>
      <c r="I168" s="75" t="s">
        <v>227</v>
      </c>
      <c r="J168" s="75" t="s">
        <v>227</v>
      </c>
      <c r="K168" s="75" t="s">
        <v>227</v>
      </c>
      <c r="L168" s="75" t="s">
        <v>227</v>
      </c>
      <c r="M168" s="75" t="s">
        <v>227</v>
      </c>
      <c r="N168" s="75" t="s">
        <v>227</v>
      </c>
      <c r="O168" s="75" t="s">
        <v>227</v>
      </c>
      <c r="P168" s="75" t="s">
        <v>227</v>
      </c>
      <c r="Q168" s="75" t="s">
        <v>227</v>
      </c>
      <c r="R168" s="75" t="s">
        <v>227</v>
      </c>
      <c r="S168" s="75" t="s">
        <v>227</v>
      </c>
      <c r="T168" s="75" t="s">
        <v>227</v>
      </c>
      <c r="U168" s="75" t="s">
        <v>227</v>
      </c>
      <c r="V168" s="75" t="s">
        <v>227</v>
      </c>
      <c r="W168" s="75" t="s">
        <v>227</v>
      </c>
      <c r="X168" s="75" t="s">
        <v>227</v>
      </c>
      <c r="Y168" s="75" t="s">
        <v>227</v>
      </c>
      <c r="Z168" s="75" t="s">
        <v>227</v>
      </c>
      <c r="AA168" s="75" t="s">
        <v>227</v>
      </c>
      <c r="AB168" s="75" t="s">
        <v>227</v>
      </c>
      <c r="AC168" s="75" t="s">
        <v>227</v>
      </c>
      <c r="AD168" s="75" t="s">
        <v>227</v>
      </c>
      <c r="AE168" s="75" t="s">
        <v>227</v>
      </c>
      <c r="AF168" s="75" t="s">
        <v>227</v>
      </c>
      <c r="AG168" s="75" t="s">
        <v>227</v>
      </c>
      <c r="AH168" s="75" t="s">
        <v>227</v>
      </c>
      <c r="AI168" s="75" t="s">
        <v>227</v>
      </c>
      <c r="AJ168" s="75" t="s">
        <v>227</v>
      </c>
      <c r="AK168" s="75" t="s">
        <v>227</v>
      </c>
      <c r="AL168" s="75" t="s">
        <v>227</v>
      </c>
      <c r="AM168" s="75" t="s">
        <v>227</v>
      </c>
      <c r="AN168" s="75" t="s">
        <v>227</v>
      </c>
      <c r="AO168" s="75" t="s">
        <v>227</v>
      </c>
      <c r="AP168" s="75" t="s">
        <v>227</v>
      </c>
      <c r="AQ168" s="75" t="s">
        <v>227</v>
      </c>
      <c r="AR168" s="75" t="s">
        <v>227</v>
      </c>
      <c r="AS168" s="75" t="s">
        <v>227</v>
      </c>
      <c r="AT168" s="75" t="s">
        <v>227</v>
      </c>
      <c r="AU168" s="75" t="s">
        <v>227</v>
      </c>
      <c r="AV168" s="75" t="s">
        <v>227</v>
      </c>
      <c r="AW168" s="75" t="s">
        <v>227</v>
      </c>
      <c r="AX168" s="75" t="s">
        <v>227</v>
      </c>
      <c r="AY168" s="75" t="s">
        <v>227</v>
      </c>
      <c r="AZ168" s="75" t="s">
        <v>227</v>
      </c>
      <c r="BA168" s="75" t="s">
        <v>227</v>
      </c>
      <c r="BB168" s="75" t="s">
        <v>227</v>
      </c>
      <c r="BC168" s="75" t="s">
        <v>227</v>
      </c>
      <c r="BD168" s="75" t="s">
        <v>227</v>
      </c>
      <c r="BE168" s="75" t="s">
        <v>227</v>
      </c>
      <c r="BF168" s="75" t="s">
        <v>227</v>
      </c>
      <c r="BG168" s="75" t="s">
        <v>227</v>
      </c>
      <c r="BH168" s="75" t="s">
        <v>227</v>
      </c>
      <c r="BI168" s="75" t="s">
        <v>227</v>
      </c>
      <c r="BJ168" s="75" t="s">
        <v>227</v>
      </c>
      <c r="BK168" s="75" t="s">
        <v>227</v>
      </c>
      <c r="BL168" s="75" t="s">
        <v>227</v>
      </c>
      <c r="BM168" s="75" t="s">
        <v>227</v>
      </c>
      <c r="BN168" s="75" t="s">
        <v>227</v>
      </c>
      <c r="BO168" s="75" t="s">
        <v>227</v>
      </c>
      <c r="BP168" s="75" t="s">
        <v>227</v>
      </c>
      <c r="BQ168" s="75" t="s">
        <v>227</v>
      </c>
      <c r="BR168" s="75" t="s">
        <v>227</v>
      </c>
      <c r="BS168" s="75" t="s">
        <v>227</v>
      </c>
      <c r="BT168" s="75" t="s">
        <v>227</v>
      </c>
      <c r="BU168" s="75" t="s">
        <v>227</v>
      </c>
      <c r="BV168" s="75" t="s">
        <v>227</v>
      </c>
      <c r="BW168" s="75" t="s">
        <v>227</v>
      </c>
      <c r="BX168" s="75" t="s">
        <v>227</v>
      </c>
      <c r="BY168" s="75" t="s">
        <v>227</v>
      </c>
      <c r="BZ168" s="75" t="s">
        <v>227</v>
      </c>
      <c r="CA168" s="75" t="s">
        <v>227</v>
      </c>
      <c r="CB168" s="75" t="s">
        <v>227</v>
      </c>
      <c r="CC168" s="75" t="s">
        <v>227</v>
      </c>
      <c r="CD168" s="75" t="s">
        <v>227</v>
      </c>
      <c r="CE168" s="75" t="s">
        <v>227</v>
      </c>
      <c r="CF168" s="75" t="s">
        <v>227</v>
      </c>
      <c r="CG168" s="75" t="s">
        <v>227</v>
      </c>
      <c r="CH168" s="75" t="s">
        <v>227</v>
      </c>
      <c r="CI168" s="75" t="s">
        <v>227</v>
      </c>
      <c r="CJ168" s="75" t="s">
        <v>227</v>
      </c>
      <c r="CK168" s="75" t="s">
        <v>227</v>
      </c>
      <c r="CL168" s="75" t="s">
        <v>227</v>
      </c>
      <c r="CM168" s="75" t="s">
        <v>227</v>
      </c>
      <c r="CN168" s="75" t="s">
        <v>227</v>
      </c>
      <c r="CO168" s="75" t="s">
        <v>227</v>
      </c>
      <c r="CP168" s="75" t="s">
        <v>227</v>
      </c>
      <c r="CQ168" s="75" t="s">
        <v>227</v>
      </c>
    </row>
    <row r="169" spans="1:95">
      <c r="A169" s="75" t="s">
        <v>227</v>
      </c>
      <c r="B169" s="76" t="s">
        <v>227</v>
      </c>
      <c r="C169" s="75" t="s">
        <v>227</v>
      </c>
      <c r="D169" s="75" t="s">
        <v>227</v>
      </c>
      <c r="E169" s="75" t="s">
        <v>227</v>
      </c>
      <c r="F169" s="75" t="s">
        <v>227</v>
      </c>
      <c r="G169" s="75" t="s">
        <v>227</v>
      </c>
      <c r="H169" s="75" t="s">
        <v>227</v>
      </c>
      <c r="I169" s="75" t="s">
        <v>227</v>
      </c>
      <c r="J169" s="75" t="s">
        <v>227</v>
      </c>
      <c r="K169" s="75" t="s">
        <v>227</v>
      </c>
      <c r="L169" s="75" t="s">
        <v>227</v>
      </c>
      <c r="M169" s="75" t="s">
        <v>227</v>
      </c>
      <c r="N169" s="75" t="s">
        <v>227</v>
      </c>
      <c r="O169" s="75" t="s">
        <v>227</v>
      </c>
      <c r="P169" s="75" t="s">
        <v>227</v>
      </c>
      <c r="Q169" s="75" t="s">
        <v>227</v>
      </c>
      <c r="R169" s="75" t="s">
        <v>227</v>
      </c>
      <c r="S169" s="75" t="s">
        <v>227</v>
      </c>
      <c r="T169" s="75" t="s">
        <v>227</v>
      </c>
      <c r="U169" s="75" t="s">
        <v>227</v>
      </c>
      <c r="V169" s="75" t="s">
        <v>227</v>
      </c>
      <c r="W169" s="75" t="s">
        <v>227</v>
      </c>
      <c r="X169" s="75" t="s">
        <v>227</v>
      </c>
      <c r="Y169" s="75" t="s">
        <v>227</v>
      </c>
      <c r="Z169" s="75" t="s">
        <v>227</v>
      </c>
      <c r="AA169" s="75" t="s">
        <v>227</v>
      </c>
      <c r="AB169" s="75" t="s">
        <v>227</v>
      </c>
      <c r="AC169" s="75" t="s">
        <v>227</v>
      </c>
      <c r="AD169" s="75" t="s">
        <v>227</v>
      </c>
      <c r="AE169" s="75" t="s">
        <v>227</v>
      </c>
      <c r="AF169" s="75" t="s">
        <v>227</v>
      </c>
      <c r="AG169" s="75" t="s">
        <v>227</v>
      </c>
      <c r="AH169" s="75" t="s">
        <v>227</v>
      </c>
      <c r="AI169" s="75" t="s">
        <v>227</v>
      </c>
      <c r="AJ169" s="75" t="s">
        <v>227</v>
      </c>
      <c r="AK169" s="75" t="s">
        <v>227</v>
      </c>
      <c r="AL169" s="75" t="s">
        <v>227</v>
      </c>
      <c r="AM169" s="75" t="s">
        <v>227</v>
      </c>
      <c r="AN169" s="75" t="s">
        <v>227</v>
      </c>
      <c r="AO169" s="75" t="s">
        <v>227</v>
      </c>
      <c r="AP169" s="75" t="s">
        <v>227</v>
      </c>
      <c r="AQ169" s="75" t="s">
        <v>227</v>
      </c>
      <c r="AR169" s="75" t="s">
        <v>227</v>
      </c>
      <c r="AS169" s="75" t="s">
        <v>227</v>
      </c>
      <c r="AT169" s="75" t="s">
        <v>227</v>
      </c>
      <c r="AU169" s="75" t="s">
        <v>227</v>
      </c>
      <c r="AV169" s="75" t="s">
        <v>227</v>
      </c>
      <c r="AW169" s="75" t="s">
        <v>227</v>
      </c>
      <c r="AX169" s="75" t="s">
        <v>227</v>
      </c>
      <c r="AY169" s="75" t="s">
        <v>227</v>
      </c>
      <c r="AZ169" s="75" t="s">
        <v>227</v>
      </c>
      <c r="BA169" s="75" t="s">
        <v>227</v>
      </c>
      <c r="BB169" s="75" t="s">
        <v>227</v>
      </c>
      <c r="BC169" s="75" t="s">
        <v>227</v>
      </c>
      <c r="BD169" s="75" t="s">
        <v>227</v>
      </c>
      <c r="BE169" s="75" t="s">
        <v>227</v>
      </c>
      <c r="BF169" s="75" t="s">
        <v>227</v>
      </c>
      <c r="BG169" s="75" t="s">
        <v>227</v>
      </c>
      <c r="BH169" s="75" t="s">
        <v>227</v>
      </c>
      <c r="BI169" s="75" t="s">
        <v>227</v>
      </c>
      <c r="BJ169" s="75" t="s">
        <v>227</v>
      </c>
      <c r="BK169" s="75" t="s">
        <v>227</v>
      </c>
      <c r="BL169" s="75" t="s">
        <v>227</v>
      </c>
      <c r="BM169" s="75" t="s">
        <v>227</v>
      </c>
      <c r="BN169" s="75" t="s">
        <v>227</v>
      </c>
      <c r="BO169" s="75" t="s">
        <v>227</v>
      </c>
      <c r="BP169" s="75" t="s">
        <v>227</v>
      </c>
      <c r="BQ169" s="75" t="s">
        <v>227</v>
      </c>
      <c r="BR169" s="75" t="s">
        <v>227</v>
      </c>
      <c r="BS169" s="75" t="s">
        <v>227</v>
      </c>
      <c r="BT169" s="75" t="s">
        <v>227</v>
      </c>
      <c r="BU169" s="75" t="s">
        <v>227</v>
      </c>
      <c r="BV169" s="75" t="s">
        <v>227</v>
      </c>
      <c r="BW169" s="75" t="s">
        <v>227</v>
      </c>
      <c r="BX169" s="75" t="s">
        <v>227</v>
      </c>
      <c r="BY169" s="75" t="s">
        <v>227</v>
      </c>
      <c r="BZ169" s="75" t="s">
        <v>227</v>
      </c>
      <c r="CA169" s="75" t="s">
        <v>227</v>
      </c>
      <c r="CB169" s="75" t="s">
        <v>227</v>
      </c>
      <c r="CC169" s="75" t="s">
        <v>227</v>
      </c>
      <c r="CD169" s="75" t="s">
        <v>227</v>
      </c>
      <c r="CE169" s="75" t="s">
        <v>227</v>
      </c>
      <c r="CF169" s="75" t="s">
        <v>227</v>
      </c>
      <c r="CG169" s="75" t="s">
        <v>227</v>
      </c>
      <c r="CH169" s="75" t="s">
        <v>227</v>
      </c>
      <c r="CI169" s="75" t="s">
        <v>227</v>
      </c>
      <c r="CJ169" s="75" t="s">
        <v>227</v>
      </c>
      <c r="CK169" s="75" t="s">
        <v>227</v>
      </c>
      <c r="CL169" s="75" t="s">
        <v>227</v>
      </c>
      <c r="CM169" s="75" t="s">
        <v>227</v>
      </c>
      <c r="CN169" s="75" t="s">
        <v>227</v>
      </c>
      <c r="CO169" s="75" t="s">
        <v>227</v>
      </c>
      <c r="CP169" s="75" t="s">
        <v>227</v>
      </c>
      <c r="CQ169" s="75" t="s">
        <v>227</v>
      </c>
    </row>
    <row r="170" spans="1:95">
      <c r="A170" s="75" t="s">
        <v>227</v>
      </c>
      <c r="B170" s="76" t="s">
        <v>227</v>
      </c>
      <c r="C170" s="75" t="s">
        <v>227</v>
      </c>
      <c r="D170" s="75" t="s">
        <v>227</v>
      </c>
      <c r="E170" s="75" t="s">
        <v>227</v>
      </c>
      <c r="F170" s="75" t="s">
        <v>227</v>
      </c>
      <c r="G170" s="75" t="s">
        <v>227</v>
      </c>
      <c r="H170" s="75" t="s">
        <v>227</v>
      </c>
      <c r="I170" s="75" t="s">
        <v>227</v>
      </c>
      <c r="J170" s="75" t="s">
        <v>227</v>
      </c>
      <c r="K170" s="75" t="s">
        <v>227</v>
      </c>
      <c r="L170" s="75" t="s">
        <v>227</v>
      </c>
      <c r="M170" s="75" t="s">
        <v>227</v>
      </c>
      <c r="N170" s="75" t="s">
        <v>227</v>
      </c>
      <c r="O170" s="75" t="s">
        <v>227</v>
      </c>
      <c r="P170" s="75" t="s">
        <v>227</v>
      </c>
      <c r="Q170" s="75" t="s">
        <v>227</v>
      </c>
      <c r="R170" s="75" t="s">
        <v>227</v>
      </c>
      <c r="S170" s="75" t="s">
        <v>227</v>
      </c>
      <c r="T170" s="75" t="s">
        <v>227</v>
      </c>
      <c r="U170" s="75" t="s">
        <v>227</v>
      </c>
      <c r="V170" s="75" t="s">
        <v>227</v>
      </c>
      <c r="W170" s="75" t="s">
        <v>227</v>
      </c>
      <c r="X170" s="75" t="s">
        <v>227</v>
      </c>
      <c r="Y170" s="75" t="s">
        <v>227</v>
      </c>
      <c r="Z170" s="75" t="s">
        <v>227</v>
      </c>
      <c r="AA170" s="75" t="s">
        <v>227</v>
      </c>
      <c r="AB170" s="75" t="s">
        <v>227</v>
      </c>
      <c r="AC170" s="75" t="s">
        <v>227</v>
      </c>
      <c r="AD170" s="75" t="s">
        <v>227</v>
      </c>
      <c r="AE170" s="75" t="s">
        <v>227</v>
      </c>
      <c r="AF170" s="75" t="s">
        <v>227</v>
      </c>
      <c r="AG170" s="75" t="s">
        <v>227</v>
      </c>
      <c r="AH170" s="75" t="s">
        <v>227</v>
      </c>
      <c r="AI170" s="75" t="s">
        <v>227</v>
      </c>
      <c r="AJ170" s="75" t="s">
        <v>227</v>
      </c>
      <c r="AK170" s="75" t="s">
        <v>227</v>
      </c>
      <c r="AL170" s="75" t="s">
        <v>227</v>
      </c>
      <c r="AM170" s="75" t="s">
        <v>227</v>
      </c>
      <c r="AN170" s="75" t="s">
        <v>227</v>
      </c>
      <c r="AO170" s="75" t="s">
        <v>227</v>
      </c>
      <c r="AP170" s="75" t="s">
        <v>227</v>
      </c>
      <c r="AQ170" s="75" t="s">
        <v>227</v>
      </c>
      <c r="AR170" s="75" t="s">
        <v>227</v>
      </c>
      <c r="AS170" s="75" t="s">
        <v>227</v>
      </c>
      <c r="AT170" s="75" t="s">
        <v>227</v>
      </c>
      <c r="AU170" s="75" t="s">
        <v>227</v>
      </c>
      <c r="AV170" s="75" t="s">
        <v>227</v>
      </c>
      <c r="AW170" s="75" t="s">
        <v>227</v>
      </c>
      <c r="AX170" s="75" t="s">
        <v>227</v>
      </c>
      <c r="AY170" s="75" t="s">
        <v>227</v>
      </c>
      <c r="AZ170" s="75" t="s">
        <v>227</v>
      </c>
      <c r="BA170" s="75" t="s">
        <v>227</v>
      </c>
      <c r="BB170" s="75" t="s">
        <v>227</v>
      </c>
      <c r="BC170" s="75" t="s">
        <v>227</v>
      </c>
      <c r="BD170" s="75" t="s">
        <v>227</v>
      </c>
      <c r="BE170" s="75" t="s">
        <v>227</v>
      </c>
      <c r="BF170" s="75" t="s">
        <v>227</v>
      </c>
      <c r="BG170" s="75" t="s">
        <v>227</v>
      </c>
      <c r="BH170" s="75" t="s">
        <v>227</v>
      </c>
      <c r="BI170" s="75" t="s">
        <v>227</v>
      </c>
      <c r="BJ170" s="75" t="s">
        <v>227</v>
      </c>
      <c r="BK170" s="75" t="s">
        <v>227</v>
      </c>
      <c r="BL170" s="75" t="s">
        <v>227</v>
      </c>
      <c r="BM170" s="75" t="s">
        <v>227</v>
      </c>
      <c r="BN170" s="75" t="s">
        <v>227</v>
      </c>
      <c r="BO170" s="75" t="s">
        <v>227</v>
      </c>
      <c r="BP170" s="75" t="s">
        <v>227</v>
      </c>
      <c r="BQ170" s="75" t="s">
        <v>227</v>
      </c>
      <c r="BR170" s="75" t="s">
        <v>227</v>
      </c>
      <c r="BS170" s="75" t="s">
        <v>227</v>
      </c>
      <c r="BT170" s="75" t="s">
        <v>227</v>
      </c>
      <c r="BU170" s="75" t="s">
        <v>227</v>
      </c>
      <c r="BV170" s="75" t="s">
        <v>227</v>
      </c>
      <c r="BW170" s="75" t="s">
        <v>227</v>
      </c>
      <c r="BX170" s="75" t="s">
        <v>227</v>
      </c>
      <c r="BY170" s="75" t="s">
        <v>227</v>
      </c>
      <c r="BZ170" s="75" t="s">
        <v>227</v>
      </c>
      <c r="CA170" s="75" t="s">
        <v>227</v>
      </c>
      <c r="CB170" s="75" t="s">
        <v>227</v>
      </c>
      <c r="CC170" s="75" t="s">
        <v>227</v>
      </c>
      <c r="CD170" s="75" t="s">
        <v>227</v>
      </c>
      <c r="CE170" s="75" t="s">
        <v>227</v>
      </c>
      <c r="CF170" s="75" t="s">
        <v>227</v>
      </c>
      <c r="CG170" s="75" t="s">
        <v>227</v>
      </c>
      <c r="CH170" s="75" t="s">
        <v>227</v>
      </c>
      <c r="CI170" s="75" t="s">
        <v>227</v>
      </c>
      <c r="CJ170" s="75" t="s">
        <v>227</v>
      </c>
      <c r="CK170" s="75" t="s">
        <v>227</v>
      </c>
      <c r="CL170" s="75" t="s">
        <v>227</v>
      </c>
      <c r="CM170" s="75" t="s">
        <v>227</v>
      </c>
      <c r="CN170" s="75" t="s">
        <v>227</v>
      </c>
      <c r="CO170" s="75" t="s">
        <v>227</v>
      </c>
      <c r="CP170" s="75" t="s">
        <v>227</v>
      </c>
      <c r="CQ170" s="75" t="s">
        <v>227</v>
      </c>
    </row>
    <row r="171" spans="1:95">
      <c r="A171" s="75" t="s">
        <v>227</v>
      </c>
      <c r="B171" s="76" t="s">
        <v>227</v>
      </c>
      <c r="C171" s="75" t="s">
        <v>227</v>
      </c>
      <c r="D171" s="75" t="s">
        <v>227</v>
      </c>
      <c r="E171" s="75" t="s">
        <v>227</v>
      </c>
      <c r="F171" s="75" t="s">
        <v>227</v>
      </c>
      <c r="G171" s="75" t="s">
        <v>227</v>
      </c>
      <c r="H171" s="75" t="s">
        <v>227</v>
      </c>
      <c r="I171" s="75" t="s">
        <v>227</v>
      </c>
      <c r="J171" s="75" t="s">
        <v>227</v>
      </c>
      <c r="K171" s="75" t="s">
        <v>227</v>
      </c>
      <c r="L171" s="75" t="s">
        <v>227</v>
      </c>
      <c r="M171" s="75" t="s">
        <v>227</v>
      </c>
      <c r="N171" s="75" t="s">
        <v>227</v>
      </c>
      <c r="O171" s="75" t="s">
        <v>227</v>
      </c>
      <c r="P171" s="75" t="s">
        <v>227</v>
      </c>
      <c r="Q171" s="75" t="s">
        <v>227</v>
      </c>
      <c r="R171" s="75" t="s">
        <v>227</v>
      </c>
      <c r="S171" s="75" t="s">
        <v>227</v>
      </c>
      <c r="T171" s="75" t="s">
        <v>227</v>
      </c>
      <c r="U171" s="75" t="s">
        <v>227</v>
      </c>
      <c r="V171" s="75" t="s">
        <v>227</v>
      </c>
      <c r="W171" s="75" t="s">
        <v>227</v>
      </c>
      <c r="X171" s="75" t="s">
        <v>227</v>
      </c>
      <c r="Y171" s="75" t="s">
        <v>227</v>
      </c>
      <c r="Z171" s="75" t="s">
        <v>227</v>
      </c>
      <c r="AA171" s="75" t="s">
        <v>227</v>
      </c>
      <c r="AB171" s="75" t="s">
        <v>227</v>
      </c>
      <c r="AC171" s="75" t="s">
        <v>227</v>
      </c>
      <c r="AD171" s="75" t="s">
        <v>227</v>
      </c>
      <c r="AE171" s="75" t="s">
        <v>227</v>
      </c>
      <c r="AF171" s="75" t="s">
        <v>227</v>
      </c>
      <c r="AG171" s="75" t="s">
        <v>227</v>
      </c>
      <c r="AH171" s="75" t="s">
        <v>227</v>
      </c>
      <c r="AI171" s="75" t="s">
        <v>227</v>
      </c>
      <c r="AJ171" s="75" t="s">
        <v>227</v>
      </c>
      <c r="AK171" s="75" t="s">
        <v>227</v>
      </c>
      <c r="AL171" s="75" t="s">
        <v>227</v>
      </c>
      <c r="AM171" s="75" t="s">
        <v>227</v>
      </c>
      <c r="AN171" s="75" t="s">
        <v>227</v>
      </c>
      <c r="AO171" s="75" t="s">
        <v>227</v>
      </c>
      <c r="AP171" s="75" t="s">
        <v>227</v>
      </c>
      <c r="AQ171" s="75" t="s">
        <v>227</v>
      </c>
      <c r="AR171" s="75" t="s">
        <v>227</v>
      </c>
      <c r="AS171" s="75" t="s">
        <v>227</v>
      </c>
      <c r="AT171" s="75" t="s">
        <v>227</v>
      </c>
      <c r="AU171" s="75" t="s">
        <v>227</v>
      </c>
      <c r="AV171" s="75" t="s">
        <v>227</v>
      </c>
      <c r="AW171" s="75" t="s">
        <v>227</v>
      </c>
      <c r="AX171" s="75" t="s">
        <v>227</v>
      </c>
      <c r="AY171" s="75" t="s">
        <v>227</v>
      </c>
      <c r="AZ171" s="75" t="s">
        <v>227</v>
      </c>
      <c r="BA171" s="75" t="s">
        <v>227</v>
      </c>
      <c r="BB171" s="75" t="s">
        <v>227</v>
      </c>
      <c r="BC171" s="75" t="s">
        <v>227</v>
      </c>
      <c r="BD171" s="75" t="s">
        <v>227</v>
      </c>
      <c r="BE171" s="75" t="s">
        <v>227</v>
      </c>
      <c r="BF171" s="75" t="s">
        <v>227</v>
      </c>
      <c r="BG171" s="75" t="s">
        <v>227</v>
      </c>
      <c r="BH171" s="75" t="s">
        <v>227</v>
      </c>
      <c r="BI171" s="75" t="s">
        <v>227</v>
      </c>
      <c r="BJ171" s="75" t="s">
        <v>227</v>
      </c>
      <c r="BK171" s="75" t="s">
        <v>227</v>
      </c>
      <c r="BL171" s="75" t="s">
        <v>227</v>
      </c>
      <c r="BM171" s="75" t="s">
        <v>227</v>
      </c>
      <c r="BN171" s="75" t="s">
        <v>227</v>
      </c>
      <c r="BO171" s="75" t="s">
        <v>227</v>
      </c>
      <c r="BP171" s="75" t="s">
        <v>227</v>
      </c>
      <c r="BQ171" s="75" t="s">
        <v>227</v>
      </c>
      <c r="BR171" s="75" t="s">
        <v>227</v>
      </c>
      <c r="BS171" s="75" t="s">
        <v>227</v>
      </c>
      <c r="BT171" s="75" t="s">
        <v>227</v>
      </c>
      <c r="BU171" s="75" t="s">
        <v>227</v>
      </c>
      <c r="BV171" s="75" t="s">
        <v>227</v>
      </c>
      <c r="BW171" s="75" t="s">
        <v>227</v>
      </c>
      <c r="BX171" s="75" t="s">
        <v>227</v>
      </c>
      <c r="BY171" s="75" t="s">
        <v>227</v>
      </c>
      <c r="BZ171" s="75" t="s">
        <v>227</v>
      </c>
      <c r="CA171" s="75" t="s">
        <v>227</v>
      </c>
      <c r="CB171" s="75" t="s">
        <v>227</v>
      </c>
      <c r="CC171" s="75" t="s">
        <v>227</v>
      </c>
      <c r="CD171" s="75" t="s">
        <v>227</v>
      </c>
      <c r="CE171" s="75" t="s">
        <v>227</v>
      </c>
      <c r="CF171" s="75" t="s">
        <v>227</v>
      </c>
      <c r="CG171" s="75" t="s">
        <v>227</v>
      </c>
      <c r="CH171" s="75" t="s">
        <v>227</v>
      </c>
      <c r="CI171" s="75" t="s">
        <v>227</v>
      </c>
      <c r="CJ171" s="75" t="s">
        <v>227</v>
      </c>
      <c r="CK171" s="75" t="s">
        <v>227</v>
      </c>
      <c r="CL171" s="75" t="s">
        <v>227</v>
      </c>
      <c r="CM171" s="75" t="s">
        <v>227</v>
      </c>
      <c r="CN171" s="75" t="s">
        <v>227</v>
      </c>
      <c r="CO171" s="75" t="s">
        <v>227</v>
      </c>
      <c r="CP171" s="75" t="s">
        <v>227</v>
      </c>
      <c r="CQ171" s="75" t="s">
        <v>227</v>
      </c>
    </row>
    <row r="172" spans="1:95">
      <c r="A172" s="75" t="s">
        <v>227</v>
      </c>
      <c r="B172" s="76" t="s">
        <v>227</v>
      </c>
      <c r="C172" s="75" t="s">
        <v>227</v>
      </c>
      <c r="D172" s="75" t="s">
        <v>227</v>
      </c>
      <c r="E172" s="75" t="s">
        <v>227</v>
      </c>
      <c r="F172" s="75" t="s">
        <v>227</v>
      </c>
      <c r="G172" s="75" t="s">
        <v>227</v>
      </c>
      <c r="H172" s="75" t="s">
        <v>227</v>
      </c>
      <c r="I172" s="75" t="s">
        <v>227</v>
      </c>
      <c r="J172" s="75" t="s">
        <v>227</v>
      </c>
      <c r="K172" s="75" t="s">
        <v>227</v>
      </c>
      <c r="L172" s="75" t="s">
        <v>227</v>
      </c>
      <c r="M172" s="75" t="s">
        <v>227</v>
      </c>
      <c r="N172" s="75" t="s">
        <v>227</v>
      </c>
      <c r="O172" s="75" t="s">
        <v>227</v>
      </c>
      <c r="P172" s="75" t="s">
        <v>227</v>
      </c>
      <c r="Q172" s="75" t="s">
        <v>227</v>
      </c>
      <c r="R172" s="75" t="s">
        <v>227</v>
      </c>
      <c r="S172" s="75" t="s">
        <v>227</v>
      </c>
      <c r="T172" s="75" t="s">
        <v>227</v>
      </c>
      <c r="U172" s="75" t="s">
        <v>227</v>
      </c>
      <c r="V172" s="75" t="s">
        <v>227</v>
      </c>
      <c r="W172" s="75" t="s">
        <v>227</v>
      </c>
      <c r="X172" s="75" t="s">
        <v>227</v>
      </c>
      <c r="Y172" s="75" t="s">
        <v>227</v>
      </c>
      <c r="Z172" s="75" t="s">
        <v>227</v>
      </c>
      <c r="AA172" s="75" t="s">
        <v>227</v>
      </c>
      <c r="AB172" s="75" t="s">
        <v>227</v>
      </c>
      <c r="AC172" s="75" t="s">
        <v>227</v>
      </c>
      <c r="AD172" s="75" t="s">
        <v>227</v>
      </c>
      <c r="AE172" s="75" t="s">
        <v>227</v>
      </c>
      <c r="AF172" s="75" t="s">
        <v>227</v>
      </c>
      <c r="AG172" s="75" t="s">
        <v>227</v>
      </c>
      <c r="AH172" s="75" t="s">
        <v>227</v>
      </c>
      <c r="AI172" s="75" t="s">
        <v>227</v>
      </c>
      <c r="AJ172" s="75" t="s">
        <v>227</v>
      </c>
      <c r="AK172" s="75" t="s">
        <v>227</v>
      </c>
      <c r="AL172" s="75" t="s">
        <v>227</v>
      </c>
      <c r="AM172" s="75" t="s">
        <v>227</v>
      </c>
      <c r="AN172" s="75" t="s">
        <v>227</v>
      </c>
      <c r="AO172" s="75" t="s">
        <v>227</v>
      </c>
      <c r="AP172" s="75" t="s">
        <v>227</v>
      </c>
      <c r="AQ172" s="75" t="s">
        <v>227</v>
      </c>
      <c r="AR172" s="75" t="s">
        <v>227</v>
      </c>
      <c r="AS172" s="75" t="s">
        <v>227</v>
      </c>
      <c r="AT172" s="75" t="s">
        <v>227</v>
      </c>
      <c r="AU172" s="75" t="s">
        <v>227</v>
      </c>
      <c r="AV172" s="75" t="s">
        <v>227</v>
      </c>
      <c r="AW172" s="75" t="s">
        <v>227</v>
      </c>
      <c r="AX172" s="75" t="s">
        <v>227</v>
      </c>
      <c r="AY172" s="75" t="s">
        <v>227</v>
      </c>
      <c r="AZ172" s="75" t="s">
        <v>227</v>
      </c>
      <c r="BA172" s="75" t="s">
        <v>227</v>
      </c>
      <c r="BB172" s="75" t="s">
        <v>227</v>
      </c>
      <c r="BC172" s="75" t="s">
        <v>227</v>
      </c>
      <c r="BD172" s="75" t="s">
        <v>227</v>
      </c>
      <c r="BE172" s="75" t="s">
        <v>227</v>
      </c>
      <c r="BF172" s="75" t="s">
        <v>227</v>
      </c>
      <c r="BG172" s="75" t="s">
        <v>227</v>
      </c>
      <c r="BH172" s="75" t="s">
        <v>227</v>
      </c>
      <c r="BI172" s="75" t="s">
        <v>227</v>
      </c>
      <c r="BJ172" s="75" t="s">
        <v>227</v>
      </c>
      <c r="BK172" s="75" t="s">
        <v>227</v>
      </c>
      <c r="BL172" s="75" t="s">
        <v>227</v>
      </c>
      <c r="BM172" s="75" t="s">
        <v>227</v>
      </c>
      <c r="BN172" s="75" t="s">
        <v>227</v>
      </c>
      <c r="BO172" s="75" t="s">
        <v>227</v>
      </c>
      <c r="BP172" s="75" t="s">
        <v>227</v>
      </c>
      <c r="BQ172" s="75" t="s">
        <v>227</v>
      </c>
      <c r="BR172" s="75" t="s">
        <v>227</v>
      </c>
      <c r="BS172" s="75" t="s">
        <v>227</v>
      </c>
      <c r="BT172" s="75" t="s">
        <v>227</v>
      </c>
      <c r="BU172" s="75" t="s">
        <v>227</v>
      </c>
      <c r="BV172" s="75" t="s">
        <v>227</v>
      </c>
      <c r="BW172" s="75" t="s">
        <v>227</v>
      </c>
      <c r="BX172" s="75" t="s">
        <v>227</v>
      </c>
      <c r="BY172" s="75" t="s">
        <v>227</v>
      </c>
      <c r="BZ172" s="75" t="s">
        <v>227</v>
      </c>
      <c r="CA172" s="75" t="s">
        <v>227</v>
      </c>
      <c r="CB172" s="75" t="s">
        <v>227</v>
      </c>
      <c r="CC172" s="75" t="s">
        <v>227</v>
      </c>
      <c r="CD172" s="75" t="s">
        <v>227</v>
      </c>
      <c r="CE172" s="75" t="s">
        <v>227</v>
      </c>
      <c r="CF172" s="75" t="s">
        <v>227</v>
      </c>
      <c r="CG172" s="75" t="s">
        <v>227</v>
      </c>
      <c r="CH172" s="75" t="s">
        <v>227</v>
      </c>
      <c r="CI172" s="75" t="s">
        <v>227</v>
      </c>
      <c r="CJ172" s="75" t="s">
        <v>227</v>
      </c>
      <c r="CK172" s="75" t="s">
        <v>227</v>
      </c>
      <c r="CL172" s="75" t="s">
        <v>227</v>
      </c>
      <c r="CM172" s="75" t="s">
        <v>227</v>
      </c>
      <c r="CN172" s="75" t="s">
        <v>227</v>
      </c>
      <c r="CO172" s="75" t="s">
        <v>227</v>
      </c>
      <c r="CP172" s="75" t="s">
        <v>227</v>
      </c>
      <c r="CQ172" s="75" t="s">
        <v>227</v>
      </c>
    </row>
    <row r="173" spans="1:95">
      <c r="A173" s="75" t="s">
        <v>227</v>
      </c>
      <c r="B173" s="76" t="s">
        <v>227</v>
      </c>
      <c r="C173" s="75" t="s">
        <v>227</v>
      </c>
      <c r="D173" s="75" t="s">
        <v>227</v>
      </c>
      <c r="E173" s="75" t="s">
        <v>227</v>
      </c>
      <c r="F173" s="75" t="s">
        <v>227</v>
      </c>
      <c r="G173" s="75" t="s">
        <v>227</v>
      </c>
      <c r="H173" s="75" t="s">
        <v>227</v>
      </c>
      <c r="I173" s="75" t="s">
        <v>227</v>
      </c>
      <c r="J173" s="75" t="s">
        <v>227</v>
      </c>
      <c r="K173" s="75" t="s">
        <v>227</v>
      </c>
      <c r="L173" s="75" t="s">
        <v>227</v>
      </c>
      <c r="M173" s="75" t="s">
        <v>227</v>
      </c>
      <c r="N173" s="75" t="s">
        <v>227</v>
      </c>
      <c r="O173" s="75" t="s">
        <v>227</v>
      </c>
      <c r="P173" s="75" t="s">
        <v>227</v>
      </c>
      <c r="Q173" s="75" t="s">
        <v>227</v>
      </c>
      <c r="R173" s="75" t="s">
        <v>227</v>
      </c>
      <c r="S173" s="75" t="s">
        <v>227</v>
      </c>
      <c r="T173" s="75" t="s">
        <v>227</v>
      </c>
      <c r="U173" s="75" t="s">
        <v>227</v>
      </c>
      <c r="V173" s="75" t="s">
        <v>227</v>
      </c>
      <c r="W173" s="75" t="s">
        <v>227</v>
      </c>
      <c r="X173" s="75" t="s">
        <v>227</v>
      </c>
      <c r="Y173" s="75" t="s">
        <v>227</v>
      </c>
      <c r="Z173" s="75" t="s">
        <v>227</v>
      </c>
      <c r="AA173" s="75" t="s">
        <v>227</v>
      </c>
      <c r="AB173" s="75" t="s">
        <v>227</v>
      </c>
      <c r="AC173" s="75" t="s">
        <v>227</v>
      </c>
      <c r="AD173" s="75" t="s">
        <v>227</v>
      </c>
      <c r="AE173" s="75" t="s">
        <v>227</v>
      </c>
      <c r="AF173" s="75" t="s">
        <v>227</v>
      </c>
      <c r="AG173" s="75" t="s">
        <v>227</v>
      </c>
      <c r="AH173" s="75" t="s">
        <v>227</v>
      </c>
      <c r="AI173" s="75" t="s">
        <v>227</v>
      </c>
      <c r="AJ173" s="75" t="s">
        <v>227</v>
      </c>
      <c r="AK173" s="75" t="s">
        <v>227</v>
      </c>
      <c r="AL173" s="75" t="s">
        <v>227</v>
      </c>
      <c r="AM173" s="75" t="s">
        <v>227</v>
      </c>
      <c r="AN173" s="75" t="s">
        <v>227</v>
      </c>
      <c r="AO173" s="75" t="s">
        <v>227</v>
      </c>
      <c r="AP173" s="75" t="s">
        <v>227</v>
      </c>
      <c r="AQ173" s="75" t="s">
        <v>227</v>
      </c>
      <c r="AR173" s="75" t="s">
        <v>227</v>
      </c>
      <c r="AS173" s="75" t="s">
        <v>227</v>
      </c>
      <c r="AT173" s="75" t="s">
        <v>227</v>
      </c>
      <c r="AU173" s="75" t="s">
        <v>227</v>
      </c>
      <c r="AV173" s="75" t="s">
        <v>227</v>
      </c>
      <c r="AW173" s="75" t="s">
        <v>227</v>
      </c>
      <c r="AX173" s="75" t="s">
        <v>227</v>
      </c>
      <c r="AY173" s="75" t="s">
        <v>227</v>
      </c>
      <c r="AZ173" s="75" t="s">
        <v>227</v>
      </c>
      <c r="BA173" s="75" t="s">
        <v>227</v>
      </c>
      <c r="BB173" s="75" t="s">
        <v>227</v>
      </c>
      <c r="BC173" s="75" t="s">
        <v>227</v>
      </c>
      <c r="BD173" s="75" t="s">
        <v>227</v>
      </c>
      <c r="BE173" s="75" t="s">
        <v>227</v>
      </c>
      <c r="BF173" s="75" t="s">
        <v>227</v>
      </c>
      <c r="BG173" s="75" t="s">
        <v>227</v>
      </c>
      <c r="BH173" s="75" t="s">
        <v>227</v>
      </c>
      <c r="BI173" s="75" t="s">
        <v>227</v>
      </c>
      <c r="BJ173" s="75" t="s">
        <v>227</v>
      </c>
      <c r="BK173" s="75" t="s">
        <v>227</v>
      </c>
      <c r="BL173" s="75" t="s">
        <v>227</v>
      </c>
      <c r="BM173" s="75" t="s">
        <v>227</v>
      </c>
      <c r="BN173" s="75" t="s">
        <v>227</v>
      </c>
      <c r="BO173" s="75" t="s">
        <v>227</v>
      </c>
      <c r="BP173" s="75" t="s">
        <v>227</v>
      </c>
      <c r="BQ173" s="75" t="s">
        <v>227</v>
      </c>
      <c r="BR173" s="75" t="s">
        <v>227</v>
      </c>
      <c r="BS173" s="75" t="s">
        <v>227</v>
      </c>
      <c r="BT173" s="75" t="s">
        <v>227</v>
      </c>
      <c r="BU173" s="75" t="s">
        <v>227</v>
      </c>
      <c r="BV173" s="75" t="s">
        <v>227</v>
      </c>
      <c r="BW173" s="75" t="s">
        <v>227</v>
      </c>
      <c r="BX173" s="75" t="s">
        <v>227</v>
      </c>
      <c r="BY173" s="75" t="s">
        <v>227</v>
      </c>
      <c r="BZ173" s="75" t="s">
        <v>227</v>
      </c>
      <c r="CA173" s="75" t="s">
        <v>227</v>
      </c>
      <c r="CB173" s="75" t="s">
        <v>227</v>
      </c>
      <c r="CC173" s="75" t="s">
        <v>227</v>
      </c>
      <c r="CD173" s="75" t="s">
        <v>227</v>
      </c>
      <c r="CE173" s="75" t="s">
        <v>227</v>
      </c>
      <c r="CF173" s="75" t="s">
        <v>227</v>
      </c>
      <c r="CG173" s="75" t="s">
        <v>227</v>
      </c>
      <c r="CH173" s="75" t="s">
        <v>227</v>
      </c>
      <c r="CI173" s="75" t="s">
        <v>227</v>
      </c>
      <c r="CJ173" s="75" t="s">
        <v>227</v>
      </c>
      <c r="CK173" s="75" t="s">
        <v>227</v>
      </c>
      <c r="CL173" s="75" t="s">
        <v>227</v>
      </c>
      <c r="CM173" s="75" t="s">
        <v>227</v>
      </c>
      <c r="CN173" s="75" t="s">
        <v>227</v>
      </c>
      <c r="CO173" s="75" t="s">
        <v>227</v>
      </c>
      <c r="CP173" s="75" t="s">
        <v>227</v>
      </c>
      <c r="CQ173" s="75" t="s">
        <v>227</v>
      </c>
    </row>
    <row r="174" spans="1:95">
      <c r="A174" s="75" t="s">
        <v>227</v>
      </c>
      <c r="B174" s="76" t="s">
        <v>227</v>
      </c>
      <c r="C174" s="75" t="s">
        <v>227</v>
      </c>
      <c r="D174" s="75" t="s">
        <v>227</v>
      </c>
      <c r="E174" s="75" t="s">
        <v>227</v>
      </c>
      <c r="F174" s="75" t="s">
        <v>227</v>
      </c>
      <c r="G174" s="75" t="s">
        <v>227</v>
      </c>
      <c r="H174" s="75" t="s">
        <v>227</v>
      </c>
      <c r="I174" s="75" t="s">
        <v>227</v>
      </c>
      <c r="J174" s="75" t="s">
        <v>227</v>
      </c>
      <c r="K174" s="75" t="s">
        <v>227</v>
      </c>
      <c r="L174" s="75" t="s">
        <v>227</v>
      </c>
      <c r="M174" s="75" t="s">
        <v>227</v>
      </c>
      <c r="N174" s="75" t="s">
        <v>227</v>
      </c>
      <c r="O174" s="75" t="s">
        <v>227</v>
      </c>
      <c r="P174" s="75" t="s">
        <v>227</v>
      </c>
      <c r="Q174" s="75" t="s">
        <v>227</v>
      </c>
      <c r="R174" s="75" t="s">
        <v>227</v>
      </c>
      <c r="S174" s="75" t="s">
        <v>227</v>
      </c>
      <c r="T174" s="75" t="s">
        <v>227</v>
      </c>
      <c r="U174" s="75" t="s">
        <v>227</v>
      </c>
      <c r="V174" s="75" t="s">
        <v>227</v>
      </c>
      <c r="W174" s="75" t="s">
        <v>227</v>
      </c>
      <c r="X174" s="75" t="s">
        <v>227</v>
      </c>
      <c r="Y174" s="75" t="s">
        <v>227</v>
      </c>
      <c r="Z174" s="75" t="s">
        <v>227</v>
      </c>
      <c r="AA174" s="75" t="s">
        <v>227</v>
      </c>
      <c r="AB174" s="75" t="s">
        <v>227</v>
      </c>
      <c r="AC174" s="75" t="s">
        <v>227</v>
      </c>
      <c r="AD174" s="75" t="s">
        <v>227</v>
      </c>
      <c r="AE174" s="75" t="s">
        <v>227</v>
      </c>
      <c r="AF174" s="75" t="s">
        <v>227</v>
      </c>
      <c r="AG174" s="75" t="s">
        <v>227</v>
      </c>
      <c r="AH174" s="75" t="s">
        <v>227</v>
      </c>
      <c r="AI174" s="75" t="s">
        <v>227</v>
      </c>
      <c r="AJ174" s="75" t="s">
        <v>227</v>
      </c>
      <c r="AK174" s="75" t="s">
        <v>227</v>
      </c>
      <c r="AL174" s="75" t="s">
        <v>227</v>
      </c>
      <c r="AM174" s="75" t="s">
        <v>227</v>
      </c>
      <c r="AN174" s="75" t="s">
        <v>227</v>
      </c>
      <c r="AO174" s="75" t="s">
        <v>227</v>
      </c>
      <c r="AP174" s="75" t="s">
        <v>227</v>
      </c>
      <c r="AQ174" s="75" t="s">
        <v>227</v>
      </c>
      <c r="AR174" s="75" t="s">
        <v>227</v>
      </c>
      <c r="AS174" s="75" t="s">
        <v>227</v>
      </c>
      <c r="AT174" s="75" t="s">
        <v>227</v>
      </c>
      <c r="AU174" s="75" t="s">
        <v>227</v>
      </c>
      <c r="AV174" s="75" t="s">
        <v>227</v>
      </c>
      <c r="AW174" s="75" t="s">
        <v>227</v>
      </c>
      <c r="AX174" s="75" t="s">
        <v>227</v>
      </c>
      <c r="AY174" s="75" t="s">
        <v>227</v>
      </c>
      <c r="AZ174" s="75" t="s">
        <v>227</v>
      </c>
      <c r="BA174" s="75" t="s">
        <v>227</v>
      </c>
      <c r="BB174" s="75" t="s">
        <v>227</v>
      </c>
      <c r="BC174" s="75" t="s">
        <v>227</v>
      </c>
      <c r="BD174" s="75" t="s">
        <v>227</v>
      </c>
      <c r="BE174" s="75" t="s">
        <v>227</v>
      </c>
      <c r="BF174" s="75" t="s">
        <v>227</v>
      </c>
      <c r="BG174" s="75" t="s">
        <v>227</v>
      </c>
      <c r="BH174" s="75" t="s">
        <v>227</v>
      </c>
      <c r="BI174" s="75" t="s">
        <v>227</v>
      </c>
      <c r="BJ174" s="75" t="s">
        <v>227</v>
      </c>
      <c r="BK174" s="75" t="s">
        <v>227</v>
      </c>
      <c r="BL174" s="75" t="s">
        <v>227</v>
      </c>
      <c r="BM174" s="75" t="s">
        <v>227</v>
      </c>
      <c r="BN174" s="75" t="s">
        <v>227</v>
      </c>
      <c r="BO174" s="75" t="s">
        <v>227</v>
      </c>
      <c r="BP174" s="75" t="s">
        <v>227</v>
      </c>
      <c r="BQ174" s="75" t="s">
        <v>227</v>
      </c>
      <c r="BR174" s="75" t="s">
        <v>227</v>
      </c>
      <c r="BS174" s="75" t="s">
        <v>227</v>
      </c>
      <c r="BT174" s="75" t="s">
        <v>227</v>
      </c>
      <c r="BU174" s="75" t="s">
        <v>227</v>
      </c>
      <c r="BV174" s="75" t="s">
        <v>227</v>
      </c>
      <c r="BW174" s="75" t="s">
        <v>227</v>
      </c>
      <c r="BX174" s="75" t="s">
        <v>227</v>
      </c>
      <c r="BY174" s="75" t="s">
        <v>227</v>
      </c>
      <c r="BZ174" s="75" t="s">
        <v>227</v>
      </c>
      <c r="CA174" s="75" t="s">
        <v>227</v>
      </c>
      <c r="CB174" s="75" t="s">
        <v>227</v>
      </c>
      <c r="CC174" s="75" t="s">
        <v>227</v>
      </c>
      <c r="CD174" s="75" t="s">
        <v>227</v>
      </c>
      <c r="CE174" s="75" t="s">
        <v>227</v>
      </c>
      <c r="CF174" s="75" t="s">
        <v>227</v>
      </c>
      <c r="CG174" s="75" t="s">
        <v>227</v>
      </c>
      <c r="CH174" s="75" t="s">
        <v>227</v>
      </c>
      <c r="CI174" s="75" t="s">
        <v>227</v>
      </c>
      <c r="CJ174" s="75" t="s">
        <v>227</v>
      </c>
      <c r="CK174" s="75" t="s">
        <v>227</v>
      </c>
      <c r="CL174" s="75" t="s">
        <v>227</v>
      </c>
      <c r="CM174" s="75" t="s">
        <v>227</v>
      </c>
      <c r="CN174" s="75" t="s">
        <v>227</v>
      </c>
      <c r="CO174" s="75" t="s">
        <v>227</v>
      </c>
      <c r="CP174" s="75" t="s">
        <v>227</v>
      </c>
      <c r="CQ174" s="75" t="s">
        <v>227</v>
      </c>
    </row>
    <row r="175" spans="1:95">
      <c r="A175" s="75" t="s">
        <v>227</v>
      </c>
      <c r="B175" s="76" t="s">
        <v>227</v>
      </c>
      <c r="C175" s="75" t="s">
        <v>227</v>
      </c>
      <c r="D175" s="75" t="s">
        <v>227</v>
      </c>
      <c r="E175" s="75" t="s">
        <v>227</v>
      </c>
      <c r="F175" s="75" t="s">
        <v>227</v>
      </c>
      <c r="G175" s="75" t="s">
        <v>227</v>
      </c>
      <c r="H175" s="75" t="s">
        <v>227</v>
      </c>
      <c r="I175" s="75" t="s">
        <v>227</v>
      </c>
      <c r="J175" s="75" t="s">
        <v>227</v>
      </c>
      <c r="K175" s="75" t="s">
        <v>227</v>
      </c>
      <c r="L175" s="75" t="s">
        <v>227</v>
      </c>
      <c r="M175" s="75" t="s">
        <v>227</v>
      </c>
      <c r="N175" s="75" t="s">
        <v>227</v>
      </c>
      <c r="O175" s="75" t="s">
        <v>227</v>
      </c>
      <c r="P175" s="75" t="s">
        <v>227</v>
      </c>
      <c r="Q175" s="75" t="s">
        <v>227</v>
      </c>
      <c r="R175" s="75" t="s">
        <v>227</v>
      </c>
      <c r="S175" s="75" t="s">
        <v>227</v>
      </c>
      <c r="T175" s="75" t="s">
        <v>227</v>
      </c>
      <c r="U175" s="75" t="s">
        <v>227</v>
      </c>
      <c r="V175" s="75" t="s">
        <v>227</v>
      </c>
      <c r="W175" s="75" t="s">
        <v>227</v>
      </c>
      <c r="X175" s="75" t="s">
        <v>227</v>
      </c>
      <c r="Y175" s="75" t="s">
        <v>227</v>
      </c>
      <c r="Z175" s="75" t="s">
        <v>227</v>
      </c>
      <c r="AA175" s="75" t="s">
        <v>227</v>
      </c>
      <c r="AB175" s="75" t="s">
        <v>227</v>
      </c>
      <c r="AC175" s="75" t="s">
        <v>227</v>
      </c>
      <c r="AD175" s="75" t="s">
        <v>227</v>
      </c>
      <c r="AE175" s="75" t="s">
        <v>227</v>
      </c>
      <c r="AF175" s="75" t="s">
        <v>227</v>
      </c>
      <c r="AG175" s="75" t="s">
        <v>227</v>
      </c>
      <c r="AH175" s="75" t="s">
        <v>227</v>
      </c>
      <c r="AI175" s="75" t="s">
        <v>227</v>
      </c>
      <c r="AJ175" s="75" t="s">
        <v>227</v>
      </c>
      <c r="AK175" s="75" t="s">
        <v>227</v>
      </c>
      <c r="AL175" s="75" t="s">
        <v>227</v>
      </c>
      <c r="AM175" s="75" t="s">
        <v>227</v>
      </c>
      <c r="AN175" s="75" t="s">
        <v>227</v>
      </c>
      <c r="AO175" s="75" t="s">
        <v>227</v>
      </c>
      <c r="AP175" s="75" t="s">
        <v>227</v>
      </c>
      <c r="AQ175" s="75" t="s">
        <v>227</v>
      </c>
      <c r="AR175" s="75" t="s">
        <v>227</v>
      </c>
      <c r="AS175" s="75" t="s">
        <v>227</v>
      </c>
      <c r="AT175" s="75" t="s">
        <v>227</v>
      </c>
      <c r="AU175" s="75" t="s">
        <v>227</v>
      </c>
      <c r="AV175" s="75" t="s">
        <v>227</v>
      </c>
      <c r="AW175" s="75" t="s">
        <v>227</v>
      </c>
      <c r="AX175" s="75" t="s">
        <v>227</v>
      </c>
      <c r="AY175" s="75" t="s">
        <v>227</v>
      </c>
      <c r="AZ175" s="75" t="s">
        <v>227</v>
      </c>
      <c r="BA175" s="75" t="s">
        <v>227</v>
      </c>
      <c r="BB175" s="75" t="s">
        <v>227</v>
      </c>
      <c r="BC175" s="75" t="s">
        <v>227</v>
      </c>
      <c r="BD175" s="75" t="s">
        <v>227</v>
      </c>
      <c r="BE175" s="75" t="s">
        <v>227</v>
      </c>
      <c r="BF175" s="75" t="s">
        <v>227</v>
      </c>
      <c r="BG175" s="75" t="s">
        <v>227</v>
      </c>
      <c r="BH175" s="75" t="s">
        <v>227</v>
      </c>
      <c r="BI175" s="75" t="s">
        <v>227</v>
      </c>
      <c r="BJ175" s="75" t="s">
        <v>227</v>
      </c>
      <c r="BK175" s="75" t="s">
        <v>227</v>
      </c>
      <c r="BL175" s="75" t="s">
        <v>227</v>
      </c>
      <c r="BM175" s="75" t="s">
        <v>227</v>
      </c>
      <c r="BN175" s="75" t="s">
        <v>227</v>
      </c>
      <c r="BO175" s="75" t="s">
        <v>227</v>
      </c>
      <c r="BP175" s="75" t="s">
        <v>227</v>
      </c>
      <c r="BQ175" s="75" t="s">
        <v>227</v>
      </c>
      <c r="BR175" s="75" t="s">
        <v>227</v>
      </c>
      <c r="BS175" s="75" t="s">
        <v>227</v>
      </c>
      <c r="BT175" s="75" t="s">
        <v>227</v>
      </c>
      <c r="BU175" s="75" t="s">
        <v>227</v>
      </c>
      <c r="BV175" s="75" t="s">
        <v>227</v>
      </c>
      <c r="BW175" s="75" t="s">
        <v>227</v>
      </c>
      <c r="BX175" s="75" t="s">
        <v>227</v>
      </c>
      <c r="BY175" s="75" t="s">
        <v>227</v>
      </c>
      <c r="BZ175" s="75" t="s">
        <v>227</v>
      </c>
      <c r="CA175" s="75" t="s">
        <v>227</v>
      </c>
      <c r="CB175" s="75" t="s">
        <v>227</v>
      </c>
      <c r="CC175" s="75" t="s">
        <v>227</v>
      </c>
      <c r="CD175" s="75" t="s">
        <v>227</v>
      </c>
      <c r="CE175" s="75" t="s">
        <v>227</v>
      </c>
      <c r="CF175" s="75" t="s">
        <v>227</v>
      </c>
      <c r="CG175" s="75" t="s">
        <v>227</v>
      </c>
      <c r="CH175" s="75" t="s">
        <v>227</v>
      </c>
      <c r="CI175" s="75" t="s">
        <v>227</v>
      </c>
      <c r="CJ175" s="75" t="s">
        <v>227</v>
      </c>
      <c r="CK175" s="75" t="s">
        <v>227</v>
      </c>
      <c r="CL175" s="75" t="s">
        <v>227</v>
      </c>
      <c r="CM175" s="75" t="s">
        <v>227</v>
      </c>
      <c r="CN175" s="75" t="s">
        <v>227</v>
      </c>
      <c r="CO175" s="75" t="s">
        <v>227</v>
      </c>
      <c r="CP175" s="75" t="s">
        <v>227</v>
      </c>
      <c r="CQ175" s="75" t="s">
        <v>227</v>
      </c>
    </row>
    <row r="176" spans="1:95">
      <c r="A176" s="75" t="s">
        <v>227</v>
      </c>
      <c r="B176" s="76" t="s">
        <v>227</v>
      </c>
      <c r="C176" s="75" t="s">
        <v>227</v>
      </c>
      <c r="D176" s="75" t="s">
        <v>227</v>
      </c>
      <c r="E176" s="75" t="s">
        <v>227</v>
      </c>
      <c r="F176" s="75" t="s">
        <v>227</v>
      </c>
      <c r="G176" s="75" t="s">
        <v>227</v>
      </c>
      <c r="H176" s="75" t="s">
        <v>227</v>
      </c>
      <c r="I176" s="75" t="s">
        <v>227</v>
      </c>
      <c r="J176" s="75" t="s">
        <v>227</v>
      </c>
      <c r="K176" s="75" t="s">
        <v>227</v>
      </c>
      <c r="L176" s="75" t="s">
        <v>227</v>
      </c>
      <c r="M176" s="75" t="s">
        <v>227</v>
      </c>
      <c r="N176" s="75" t="s">
        <v>227</v>
      </c>
      <c r="O176" s="75" t="s">
        <v>227</v>
      </c>
      <c r="P176" s="75" t="s">
        <v>227</v>
      </c>
      <c r="Q176" s="75" t="s">
        <v>227</v>
      </c>
      <c r="R176" s="75" t="s">
        <v>227</v>
      </c>
      <c r="S176" s="75" t="s">
        <v>227</v>
      </c>
      <c r="T176" s="75" t="s">
        <v>227</v>
      </c>
      <c r="U176" s="75" t="s">
        <v>227</v>
      </c>
      <c r="V176" s="75" t="s">
        <v>227</v>
      </c>
      <c r="W176" s="75" t="s">
        <v>227</v>
      </c>
      <c r="X176" s="75" t="s">
        <v>227</v>
      </c>
      <c r="Y176" s="75" t="s">
        <v>227</v>
      </c>
      <c r="Z176" s="75" t="s">
        <v>227</v>
      </c>
      <c r="AA176" s="75" t="s">
        <v>227</v>
      </c>
      <c r="AB176" s="75" t="s">
        <v>227</v>
      </c>
      <c r="AC176" s="75" t="s">
        <v>227</v>
      </c>
      <c r="AD176" s="75" t="s">
        <v>227</v>
      </c>
      <c r="AE176" s="75" t="s">
        <v>227</v>
      </c>
      <c r="AF176" s="75" t="s">
        <v>227</v>
      </c>
      <c r="AG176" s="75" t="s">
        <v>227</v>
      </c>
      <c r="AH176" s="75" t="s">
        <v>227</v>
      </c>
      <c r="AI176" s="75" t="s">
        <v>227</v>
      </c>
      <c r="AJ176" s="75" t="s">
        <v>227</v>
      </c>
      <c r="AK176" s="75" t="s">
        <v>227</v>
      </c>
      <c r="AL176" s="75" t="s">
        <v>227</v>
      </c>
      <c r="AM176" s="75" t="s">
        <v>227</v>
      </c>
      <c r="AN176" s="75" t="s">
        <v>227</v>
      </c>
      <c r="AO176" s="75" t="s">
        <v>227</v>
      </c>
      <c r="AP176" s="75" t="s">
        <v>227</v>
      </c>
      <c r="AQ176" s="75" t="s">
        <v>227</v>
      </c>
      <c r="AR176" s="75" t="s">
        <v>227</v>
      </c>
      <c r="AS176" s="75" t="s">
        <v>227</v>
      </c>
      <c r="AT176" s="75" t="s">
        <v>227</v>
      </c>
      <c r="AU176" s="75" t="s">
        <v>227</v>
      </c>
      <c r="AV176" s="75" t="s">
        <v>227</v>
      </c>
      <c r="AW176" s="75" t="s">
        <v>227</v>
      </c>
      <c r="AX176" s="75" t="s">
        <v>227</v>
      </c>
      <c r="AY176" s="75" t="s">
        <v>227</v>
      </c>
      <c r="AZ176" s="75" t="s">
        <v>227</v>
      </c>
      <c r="BA176" s="75" t="s">
        <v>227</v>
      </c>
      <c r="BB176" s="75" t="s">
        <v>227</v>
      </c>
      <c r="BC176" s="75" t="s">
        <v>227</v>
      </c>
      <c r="BD176" s="75" t="s">
        <v>227</v>
      </c>
      <c r="BE176" s="75" t="s">
        <v>227</v>
      </c>
      <c r="BF176" s="75" t="s">
        <v>227</v>
      </c>
      <c r="BG176" s="75" t="s">
        <v>227</v>
      </c>
      <c r="BH176" s="75" t="s">
        <v>227</v>
      </c>
      <c r="BI176" s="75" t="s">
        <v>227</v>
      </c>
      <c r="BJ176" s="75" t="s">
        <v>227</v>
      </c>
      <c r="BK176" s="75" t="s">
        <v>227</v>
      </c>
      <c r="BL176" s="75" t="s">
        <v>227</v>
      </c>
      <c r="BM176" s="75" t="s">
        <v>227</v>
      </c>
      <c r="BN176" s="75" t="s">
        <v>227</v>
      </c>
      <c r="BO176" s="75" t="s">
        <v>227</v>
      </c>
      <c r="BP176" s="75" t="s">
        <v>227</v>
      </c>
      <c r="BQ176" s="75" t="s">
        <v>227</v>
      </c>
      <c r="BR176" s="75" t="s">
        <v>227</v>
      </c>
      <c r="BS176" s="75" t="s">
        <v>227</v>
      </c>
      <c r="BT176" s="75" t="s">
        <v>227</v>
      </c>
      <c r="BU176" s="75" t="s">
        <v>227</v>
      </c>
      <c r="BV176" s="75" t="s">
        <v>227</v>
      </c>
      <c r="BW176" s="75" t="s">
        <v>227</v>
      </c>
      <c r="BX176" s="75" t="s">
        <v>227</v>
      </c>
      <c r="BY176" s="75" t="s">
        <v>227</v>
      </c>
      <c r="BZ176" s="75" t="s">
        <v>227</v>
      </c>
      <c r="CA176" s="75" t="s">
        <v>227</v>
      </c>
      <c r="CB176" s="75" t="s">
        <v>227</v>
      </c>
      <c r="CC176" s="75" t="s">
        <v>227</v>
      </c>
      <c r="CD176" s="75" t="s">
        <v>227</v>
      </c>
      <c r="CE176" s="75" t="s">
        <v>227</v>
      </c>
      <c r="CF176" s="75" t="s">
        <v>227</v>
      </c>
      <c r="CG176" s="75" t="s">
        <v>227</v>
      </c>
      <c r="CH176" s="75" t="s">
        <v>227</v>
      </c>
      <c r="CI176" s="75" t="s">
        <v>227</v>
      </c>
      <c r="CJ176" s="75" t="s">
        <v>227</v>
      </c>
      <c r="CK176" s="75" t="s">
        <v>227</v>
      </c>
      <c r="CL176" s="75" t="s">
        <v>227</v>
      </c>
      <c r="CM176" s="75" t="s">
        <v>227</v>
      </c>
      <c r="CN176" s="75" t="s">
        <v>227</v>
      </c>
      <c r="CO176" s="75" t="s">
        <v>227</v>
      </c>
      <c r="CP176" s="75" t="s">
        <v>227</v>
      </c>
      <c r="CQ176" s="75" t="s">
        <v>227</v>
      </c>
    </row>
    <row r="177" spans="1:95">
      <c r="A177" s="75" t="s">
        <v>227</v>
      </c>
      <c r="B177" s="76" t="s">
        <v>227</v>
      </c>
      <c r="C177" s="75" t="s">
        <v>227</v>
      </c>
      <c r="D177" s="75" t="s">
        <v>227</v>
      </c>
      <c r="E177" s="75" t="s">
        <v>227</v>
      </c>
      <c r="F177" s="75" t="s">
        <v>227</v>
      </c>
      <c r="G177" s="75" t="s">
        <v>227</v>
      </c>
      <c r="H177" s="75" t="s">
        <v>227</v>
      </c>
      <c r="I177" s="75" t="s">
        <v>227</v>
      </c>
      <c r="J177" s="75" t="s">
        <v>227</v>
      </c>
      <c r="K177" s="75" t="s">
        <v>227</v>
      </c>
      <c r="L177" s="75" t="s">
        <v>227</v>
      </c>
      <c r="M177" s="75" t="s">
        <v>227</v>
      </c>
      <c r="N177" s="75" t="s">
        <v>227</v>
      </c>
      <c r="O177" s="75" t="s">
        <v>227</v>
      </c>
      <c r="P177" s="75" t="s">
        <v>227</v>
      </c>
      <c r="Q177" s="75" t="s">
        <v>227</v>
      </c>
      <c r="R177" s="75" t="s">
        <v>227</v>
      </c>
      <c r="S177" s="75" t="s">
        <v>227</v>
      </c>
      <c r="T177" s="75" t="s">
        <v>227</v>
      </c>
      <c r="U177" s="75" t="s">
        <v>227</v>
      </c>
      <c r="V177" s="75" t="s">
        <v>227</v>
      </c>
      <c r="W177" s="75" t="s">
        <v>227</v>
      </c>
      <c r="X177" s="75" t="s">
        <v>227</v>
      </c>
      <c r="Y177" s="75" t="s">
        <v>227</v>
      </c>
      <c r="Z177" s="75" t="s">
        <v>227</v>
      </c>
      <c r="AA177" s="75" t="s">
        <v>227</v>
      </c>
      <c r="AB177" s="75" t="s">
        <v>227</v>
      </c>
      <c r="AC177" s="75" t="s">
        <v>227</v>
      </c>
      <c r="AD177" s="75" t="s">
        <v>227</v>
      </c>
      <c r="AE177" s="75" t="s">
        <v>227</v>
      </c>
      <c r="AF177" s="75" t="s">
        <v>227</v>
      </c>
      <c r="AG177" s="75" t="s">
        <v>227</v>
      </c>
      <c r="AH177" s="75" t="s">
        <v>227</v>
      </c>
      <c r="AI177" s="75" t="s">
        <v>227</v>
      </c>
      <c r="AJ177" s="75" t="s">
        <v>227</v>
      </c>
      <c r="AK177" s="75" t="s">
        <v>227</v>
      </c>
      <c r="AL177" s="75" t="s">
        <v>227</v>
      </c>
      <c r="AM177" s="75" t="s">
        <v>227</v>
      </c>
      <c r="AN177" s="75" t="s">
        <v>227</v>
      </c>
      <c r="AO177" s="75" t="s">
        <v>227</v>
      </c>
      <c r="AP177" s="75" t="s">
        <v>227</v>
      </c>
      <c r="AQ177" s="75" t="s">
        <v>227</v>
      </c>
      <c r="AR177" s="75" t="s">
        <v>227</v>
      </c>
      <c r="AS177" s="75" t="s">
        <v>227</v>
      </c>
      <c r="AT177" s="75" t="s">
        <v>227</v>
      </c>
      <c r="AU177" s="75" t="s">
        <v>227</v>
      </c>
      <c r="AV177" s="75" t="s">
        <v>227</v>
      </c>
      <c r="AW177" s="75" t="s">
        <v>227</v>
      </c>
      <c r="AX177" s="75" t="s">
        <v>227</v>
      </c>
      <c r="AY177" s="75" t="s">
        <v>227</v>
      </c>
      <c r="AZ177" s="75" t="s">
        <v>227</v>
      </c>
      <c r="BA177" s="75" t="s">
        <v>227</v>
      </c>
      <c r="BB177" s="75" t="s">
        <v>227</v>
      </c>
      <c r="BC177" s="75" t="s">
        <v>227</v>
      </c>
      <c r="BD177" s="75" t="s">
        <v>227</v>
      </c>
      <c r="BE177" s="75" t="s">
        <v>227</v>
      </c>
      <c r="BF177" s="75" t="s">
        <v>227</v>
      </c>
      <c r="BG177" s="75" t="s">
        <v>227</v>
      </c>
      <c r="BH177" s="75" t="s">
        <v>227</v>
      </c>
      <c r="BI177" s="75" t="s">
        <v>227</v>
      </c>
      <c r="BJ177" s="75" t="s">
        <v>227</v>
      </c>
      <c r="BK177" s="75" t="s">
        <v>227</v>
      </c>
      <c r="BL177" s="75" t="s">
        <v>227</v>
      </c>
      <c r="BM177" s="75" t="s">
        <v>227</v>
      </c>
      <c r="BN177" s="75" t="s">
        <v>227</v>
      </c>
      <c r="BO177" s="75" t="s">
        <v>227</v>
      </c>
      <c r="BP177" s="75" t="s">
        <v>227</v>
      </c>
      <c r="BQ177" s="75" t="s">
        <v>227</v>
      </c>
      <c r="BR177" s="75" t="s">
        <v>227</v>
      </c>
      <c r="BS177" s="75" t="s">
        <v>227</v>
      </c>
      <c r="BT177" s="75" t="s">
        <v>227</v>
      </c>
      <c r="BU177" s="75" t="s">
        <v>227</v>
      </c>
      <c r="BV177" s="75" t="s">
        <v>227</v>
      </c>
      <c r="BW177" s="75" t="s">
        <v>227</v>
      </c>
      <c r="BX177" s="75" t="s">
        <v>227</v>
      </c>
      <c r="BY177" s="75" t="s">
        <v>227</v>
      </c>
      <c r="BZ177" s="75" t="s">
        <v>227</v>
      </c>
      <c r="CA177" s="75" t="s">
        <v>227</v>
      </c>
      <c r="CB177" s="75" t="s">
        <v>227</v>
      </c>
      <c r="CC177" s="75" t="s">
        <v>227</v>
      </c>
      <c r="CD177" s="75" t="s">
        <v>227</v>
      </c>
      <c r="CE177" s="75" t="s">
        <v>227</v>
      </c>
      <c r="CF177" s="75" t="s">
        <v>227</v>
      </c>
      <c r="CG177" s="75" t="s">
        <v>227</v>
      </c>
      <c r="CH177" s="75" t="s">
        <v>227</v>
      </c>
      <c r="CI177" s="75" t="s">
        <v>227</v>
      </c>
      <c r="CJ177" s="75" t="s">
        <v>227</v>
      </c>
      <c r="CK177" s="75" t="s">
        <v>227</v>
      </c>
      <c r="CL177" s="75" t="s">
        <v>227</v>
      </c>
      <c r="CM177" s="75" t="s">
        <v>227</v>
      </c>
      <c r="CN177" s="75" t="s">
        <v>227</v>
      </c>
      <c r="CO177" s="75" t="s">
        <v>227</v>
      </c>
      <c r="CP177" s="75" t="s">
        <v>227</v>
      </c>
      <c r="CQ177" s="75" t="s">
        <v>227</v>
      </c>
    </row>
    <row r="178" spans="1:95">
      <c r="A178" s="75" t="s">
        <v>227</v>
      </c>
      <c r="B178" s="76" t="s">
        <v>227</v>
      </c>
      <c r="C178" s="75" t="s">
        <v>227</v>
      </c>
      <c r="D178" s="75" t="s">
        <v>227</v>
      </c>
      <c r="E178" s="75" t="s">
        <v>227</v>
      </c>
      <c r="F178" s="75" t="s">
        <v>227</v>
      </c>
      <c r="G178" s="75" t="s">
        <v>227</v>
      </c>
      <c r="H178" s="75" t="s">
        <v>227</v>
      </c>
      <c r="I178" s="75" t="s">
        <v>227</v>
      </c>
      <c r="J178" s="75" t="s">
        <v>227</v>
      </c>
      <c r="K178" s="75" t="s">
        <v>227</v>
      </c>
      <c r="L178" s="75" t="s">
        <v>227</v>
      </c>
      <c r="M178" s="75" t="s">
        <v>227</v>
      </c>
      <c r="N178" s="75" t="s">
        <v>227</v>
      </c>
      <c r="O178" s="75" t="s">
        <v>227</v>
      </c>
      <c r="P178" s="75" t="s">
        <v>227</v>
      </c>
      <c r="Q178" s="75" t="s">
        <v>227</v>
      </c>
      <c r="R178" s="75" t="s">
        <v>227</v>
      </c>
      <c r="S178" s="75" t="s">
        <v>227</v>
      </c>
      <c r="T178" s="75" t="s">
        <v>227</v>
      </c>
      <c r="U178" s="75" t="s">
        <v>227</v>
      </c>
      <c r="V178" s="75" t="s">
        <v>227</v>
      </c>
      <c r="W178" s="75" t="s">
        <v>227</v>
      </c>
      <c r="X178" s="75" t="s">
        <v>227</v>
      </c>
      <c r="Y178" s="75" t="s">
        <v>227</v>
      </c>
      <c r="Z178" s="75" t="s">
        <v>227</v>
      </c>
      <c r="AA178" s="75" t="s">
        <v>227</v>
      </c>
      <c r="AB178" s="75" t="s">
        <v>227</v>
      </c>
      <c r="AC178" s="75" t="s">
        <v>227</v>
      </c>
      <c r="AD178" s="75" t="s">
        <v>227</v>
      </c>
      <c r="AE178" s="75" t="s">
        <v>227</v>
      </c>
      <c r="AF178" s="75" t="s">
        <v>227</v>
      </c>
      <c r="AG178" s="75" t="s">
        <v>227</v>
      </c>
      <c r="AH178" s="75" t="s">
        <v>227</v>
      </c>
      <c r="AI178" s="75" t="s">
        <v>227</v>
      </c>
      <c r="AJ178" s="75" t="s">
        <v>227</v>
      </c>
      <c r="AK178" s="75" t="s">
        <v>227</v>
      </c>
      <c r="AL178" s="75" t="s">
        <v>227</v>
      </c>
      <c r="AM178" s="75" t="s">
        <v>227</v>
      </c>
      <c r="AN178" s="75" t="s">
        <v>227</v>
      </c>
      <c r="AO178" s="75" t="s">
        <v>227</v>
      </c>
      <c r="AP178" s="75" t="s">
        <v>227</v>
      </c>
      <c r="AQ178" s="75" t="s">
        <v>227</v>
      </c>
      <c r="AR178" s="75" t="s">
        <v>227</v>
      </c>
      <c r="AS178" s="75" t="s">
        <v>227</v>
      </c>
      <c r="AT178" s="75" t="s">
        <v>227</v>
      </c>
      <c r="AU178" s="75" t="s">
        <v>227</v>
      </c>
      <c r="AV178" s="75" t="s">
        <v>227</v>
      </c>
      <c r="AW178" s="75" t="s">
        <v>227</v>
      </c>
      <c r="AX178" s="75" t="s">
        <v>227</v>
      </c>
      <c r="AY178" s="75" t="s">
        <v>227</v>
      </c>
      <c r="AZ178" s="75" t="s">
        <v>227</v>
      </c>
      <c r="BA178" s="75" t="s">
        <v>227</v>
      </c>
      <c r="BB178" s="75" t="s">
        <v>227</v>
      </c>
      <c r="BC178" s="75" t="s">
        <v>227</v>
      </c>
      <c r="BD178" s="75" t="s">
        <v>227</v>
      </c>
      <c r="BE178" s="75" t="s">
        <v>227</v>
      </c>
      <c r="BF178" s="75" t="s">
        <v>227</v>
      </c>
      <c r="BG178" s="75" t="s">
        <v>227</v>
      </c>
      <c r="BH178" s="75" t="s">
        <v>227</v>
      </c>
      <c r="BI178" s="75" t="s">
        <v>227</v>
      </c>
      <c r="BJ178" s="75" t="s">
        <v>227</v>
      </c>
      <c r="BK178" s="75" t="s">
        <v>227</v>
      </c>
      <c r="BL178" s="75" t="s">
        <v>227</v>
      </c>
      <c r="BM178" s="75" t="s">
        <v>227</v>
      </c>
      <c r="BN178" s="75" t="s">
        <v>227</v>
      </c>
      <c r="BO178" s="75" t="s">
        <v>227</v>
      </c>
      <c r="BP178" s="75" t="s">
        <v>227</v>
      </c>
      <c r="BQ178" s="75" t="s">
        <v>227</v>
      </c>
      <c r="BR178" s="75" t="s">
        <v>227</v>
      </c>
      <c r="BS178" s="75" t="s">
        <v>227</v>
      </c>
      <c r="BT178" s="75" t="s">
        <v>227</v>
      </c>
      <c r="BU178" s="75" t="s">
        <v>227</v>
      </c>
      <c r="BV178" s="75" t="s">
        <v>227</v>
      </c>
      <c r="BW178" s="75" t="s">
        <v>227</v>
      </c>
      <c r="BX178" s="75" t="s">
        <v>227</v>
      </c>
      <c r="BY178" s="75" t="s">
        <v>227</v>
      </c>
      <c r="BZ178" s="75" t="s">
        <v>227</v>
      </c>
      <c r="CA178" s="75" t="s">
        <v>227</v>
      </c>
      <c r="CB178" s="75" t="s">
        <v>227</v>
      </c>
      <c r="CC178" s="75" t="s">
        <v>227</v>
      </c>
      <c r="CD178" s="75" t="s">
        <v>227</v>
      </c>
      <c r="CE178" s="75" t="s">
        <v>227</v>
      </c>
      <c r="CF178" s="75" t="s">
        <v>227</v>
      </c>
      <c r="CG178" s="75" t="s">
        <v>227</v>
      </c>
      <c r="CH178" s="75" t="s">
        <v>227</v>
      </c>
      <c r="CI178" s="75" t="s">
        <v>227</v>
      </c>
      <c r="CJ178" s="75" t="s">
        <v>227</v>
      </c>
      <c r="CK178" s="75" t="s">
        <v>227</v>
      </c>
      <c r="CL178" s="75" t="s">
        <v>227</v>
      </c>
      <c r="CM178" s="75" t="s">
        <v>227</v>
      </c>
      <c r="CN178" s="75" t="s">
        <v>227</v>
      </c>
      <c r="CO178" s="75" t="s">
        <v>227</v>
      </c>
      <c r="CP178" s="75" t="s">
        <v>227</v>
      </c>
      <c r="CQ178" s="75" t="s">
        <v>227</v>
      </c>
    </row>
    <row r="179" spans="1:95">
      <c r="A179" s="75" t="s">
        <v>227</v>
      </c>
      <c r="B179" s="76" t="s">
        <v>227</v>
      </c>
      <c r="C179" s="75" t="s">
        <v>227</v>
      </c>
      <c r="D179" s="75" t="s">
        <v>227</v>
      </c>
      <c r="E179" s="75" t="s">
        <v>227</v>
      </c>
      <c r="F179" s="75" t="s">
        <v>227</v>
      </c>
      <c r="G179" s="75" t="s">
        <v>227</v>
      </c>
      <c r="H179" s="75" t="s">
        <v>227</v>
      </c>
      <c r="I179" s="75" t="s">
        <v>227</v>
      </c>
      <c r="J179" s="75" t="s">
        <v>227</v>
      </c>
      <c r="K179" s="75" t="s">
        <v>227</v>
      </c>
      <c r="L179" s="75" t="s">
        <v>227</v>
      </c>
      <c r="M179" s="75" t="s">
        <v>227</v>
      </c>
      <c r="N179" s="75" t="s">
        <v>227</v>
      </c>
      <c r="O179" s="75" t="s">
        <v>227</v>
      </c>
      <c r="P179" s="75" t="s">
        <v>227</v>
      </c>
      <c r="Q179" s="75" t="s">
        <v>227</v>
      </c>
      <c r="R179" s="75" t="s">
        <v>227</v>
      </c>
      <c r="S179" s="75" t="s">
        <v>227</v>
      </c>
      <c r="T179" s="75" t="s">
        <v>227</v>
      </c>
      <c r="U179" s="75" t="s">
        <v>227</v>
      </c>
      <c r="V179" s="75" t="s">
        <v>227</v>
      </c>
      <c r="W179" s="75" t="s">
        <v>227</v>
      </c>
      <c r="X179" s="75" t="s">
        <v>227</v>
      </c>
      <c r="Y179" s="75" t="s">
        <v>227</v>
      </c>
      <c r="Z179" s="75" t="s">
        <v>227</v>
      </c>
      <c r="AA179" s="75" t="s">
        <v>227</v>
      </c>
      <c r="AB179" s="75" t="s">
        <v>227</v>
      </c>
      <c r="AC179" s="75" t="s">
        <v>227</v>
      </c>
      <c r="AD179" s="75" t="s">
        <v>227</v>
      </c>
      <c r="AE179" s="75" t="s">
        <v>227</v>
      </c>
      <c r="AF179" s="75" t="s">
        <v>227</v>
      </c>
      <c r="AG179" s="75" t="s">
        <v>227</v>
      </c>
      <c r="AH179" s="75" t="s">
        <v>227</v>
      </c>
      <c r="AI179" s="75" t="s">
        <v>227</v>
      </c>
      <c r="AJ179" s="75" t="s">
        <v>227</v>
      </c>
      <c r="AK179" s="75" t="s">
        <v>227</v>
      </c>
      <c r="AL179" s="75" t="s">
        <v>227</v>
      </c>
      <c r="AM179" s="75" t="s">
        <v>227</v>
      </c>
      <c r="AN179" s="75" t="s">
        <v>227</v>
      </c>
      <c r="AO179" s="75" t="s">
        <v>227</v>
      </c>
      <c r="AP179" s="75" t="s">
        <v>227</v>
      </c>
      <c r="AQ179" s="75" t="s">
        <v>227</v>
      </c>
      <c r="AR179" s="75" t="s">
        <v>227</v>
      </c>
      <c r="AS179" s="75" t="s">
        <v>227</v>
      </c>
      <c r="AT179" s="75" t="s">
        <v>227</v>
      </c>
      <c r="AU179" s="75" t="s">
        <v>227</v>
      </c>
      <c r="AV179" s="75" t="s">
        <v>227</v>
      </c>
      <c r="AW179" s="75" t="s">
        <v>227</v>
      </c>
      <c r="AX179" s="75" t="s">
        <v>227</v>
      </c>
      <c r="AY179" s="75" t="s">
        <v>227</v>
      </c>
      <c r="AZ179" s="75" t="s">
        <v>227</v>
      </c>
      <c r="BA179" s="75" t="s">
        <v>227</v>
      </c>
      <c r="BB179" s="75" t="s">
        <v>227</v>
      </c>
      <c r="BC179" s="75" t="s">
        <v>227</v>
      </c>
      <c r="BD179" s="75" t="s">
        <v>227</v>
      </c>
      <c r="BE179" s="75" t="s">
        <v>227</v>
      </c>
      <c r="BF179" s="75" t="s">
        <v>227</v>
      </c>
      <c r="BG179" s="75" t="s">
        <v>227</v>
      </c>
      <c r="BH179" s="75" t="s">
        <v>227</v>
      </c>
      <c r="BI179" s="75" t="s">
        <v>227</v>
      </c>
      <c r="BJ179" s="75" t="s">
        <v>227</v>
      </c>
      <c r="BK179" s="75" t="s">
        <v>227</v>
      </c>
      <c r="BL179" s="75" t="s">
        <v>227</v>
      </c>
      <c r="BM179" s="75" t="s">
        <v>227</v>
      </c>
      <c r="BN179" s="75" t="s">
        <v>227</v>
      </c>
      <c r="BO179" s="75" t="s">
        <v>227</v>
      </c>
      <c r="BP179" s="75" t="s">
        <v>227</v>
      </c>
      <c r="BQ179" s="75" t="s">
        <v>227</v>
      </c>
      <c r="BR179" s="75" t="s">
        <v>227</v>
      </c>
      <c r="BS179" s="75" t="s">
        <v>227</v>
      </c>
      <c r="BT179" s="75" t="s">
        <v>227</v>
      </c>
      <c r="BU179" s="75" t="s">
        <v>227</v>
      </c>
      <c r="BV179" s="75" t="s">
        <v>227</v>
      </c>
      <c r="BW179" s="75" t="s">
        <v>227</v>
      </c>
      <c r="BX179" s="75" t="s">
        <v>227</v>
      </c>
      <c r="BY179" s="75" t="s">
        <v>227</v>
      </c>
      <c r="BZ179" s="75" t="s">
        <v>227</v>
      </c>
      <c r="CA179" s="75" t="s">
        <v>227</v>
      </c>
      <c r="CB179" s="75" t="s">
        <v>227</v>
      </c>
      <c r="CC179" s="75" t="s">
        <v>227</v>
      </c>
      <c r="CD179" s="75" t="s">
        <v>227</v>
      </c>
      <c r="CE179" s="75" t="s">
        <v>227</v>
      </c>
      <c r="CF179" s="75" t="s">
        <v>227</v>
      </c>
      <c r="CG179" s="75" t="s">
        <v>227</v>
      </c>
      <c r="CH179" s="75" t="s">
        <v>227</v>
      </c>
      <c r="CI179" s="75" t="s">
        <v>227</v>
      </c>
      <c r="CJ179" s="75" t="s">
        <v>227</v>
      </c>
      <c r="CK179" s="75" t="s">
        <v>227</v>
      </c>
      <c r="CL179" s="75" t="s">
        <v>227</v>
      </c>
      <c r="CM179" s="75" t="s">
        <v>227</v>
      </c>
      <c r="CN179" s="75" t="s">
        <v>227</v>
      </c>
      <c r="CO179" s="75" t="s">
        <v>227</v>
      </c>
      <c r="CP179" s="75" t="s">
        <v>227</v>
      </c>
      <c r="CQ179" s="75" t="s">
        <v>227</v>
      </c>
    </row>
    <row r="180" spans="1:95">
      <c r="A180" s="75" t="s">
        <v>227</v>
      </c>
      <c r="B180" s="76" t="s">
        <v>227</v>
      </c>
      <c r="C180" s="75" t="s">
        <v>227</v>
      </c>
      <c r="D180" s="75" t="s">
        <v>227</v>
      </c>
      <c r="E180" s="75" t="s">
        <v>227</v>
      </c>
      <c r="F180" s="75" t="s">
        <v>227</v>
      </c>
      <c r="G180" s="75" t="s">
        <v>227</v>
      </c>
      <c r="H180" s="75" t="s">
        <v>227</v>
      </c>
      <c r="I180" s="75" t="s">
        <v>227</v>
      </c>
      <c r="J180" s="75" t="s">
        <v>227</v>
      </c>
      <c r="K180" s="75" t="s">
        <v>227</v>
      </c>
      <c r="L180" s="75" t="s">
        <v>227</v>
      </c>
      <c r="M180" s="75" t="s">
        <v>227</v>
      </c>
      <c r="N180" s="75" t="s">
        <v>227</v>
      </c>
      <c r="O180" s="75" t="s">
        <v>227</v>
      </c>
      <c r="P180" s="75" t="s">
        <v>227</v>
      </c>
      <c r="Q180" s="75" t="s">
        <v>227</v>
      </c>
      <c r="R180" s="75" t="s">
        <v>227</v>
      </c>
      <c r="S180" s="75" t="s">
        <v>227</v>
      </c>
      <c r="T180" s="75" t="s">
        <v>227</v>
      </c>
      <c r="U180" s="75" t="s">
        <v>227</v>
      </c>
      <c r="V180" s="75" t="s">
        <v>227</v>
      </c>
      <c r="W180" s="75" t="s">
        <v>227</v>
      </c>
      <c r="X180" s="75" t="s">
        <v>227</v>
      </c>
      <c r="Y180" s="75" t="s">
        <v>227</v>
      </c>
      <c r="Z180" s="75" t="s">
        <v>227</v>
      </c>
      <c r="AA180" s="75" t="s">
        <v>227</v>
      </c>
      <c r="AB180" s="75" t="s">
        <v>227</v>
      </c>
      <c r="AC180" s="75" t="s">
        <v>227</v>
      </c>
      <c r="AD180" s="75" t="s">
        <v>227</v>
      </c>
      <c r="AE180" s="75" t="s">
        <v>227</v>
      </c>
      <c r="AF180" s="75" t="s">
        <v>227</v>
      </c>
      <c r="AG180" s="75" t="s">
        <v>227</v>
      </c>
      <c r="AH180" s="75" t="s">
        <v>227</v>
      </c>
      <c r="AI180" s="75" t="s">
        <v>227</v>
      </c>
      <c r="AJ180" s="75" t="s">
        <v>227</v>
      </c>
      <c r="AK180" s="75" t="s">
        <v>227</v>
      </c>
      <c r="AL180" s="75" t="s">
        <v>227</v>
      </c>
      <c r="AM180" s="75" t="s">
        <v>227</v>
      </c>
      <c r="AN180" s="75" t="s">
        <v>227</v>
      </c>
      <c r="AO180" s="75" t="s">
        <v>227</v>
      </c>
      <c r="AP180" s="75" t="s">
        <v>227</v>
      </c>
      <c r="AQ180" s="75" t="s">
        <v>227</v>
      </c>
      <c r="AR180" s="75" t="s">
        <v>227</v>
      </c>
      <c r="AS180" s="75" t="s">
        <v>227</v>
      </c>
      <c r="AT180" s="75" t="s">
        <v>227</v>
      </c>
      <c r="AU180" s="75" t="s">
        <v>227</v>
      </c>
      <c r="AV180" s="75" t="s">
        <v>227</v>
      </c>
      <c r="AW180" s="75" t="s">
        <v>227</v>
      </c>
      <c r="AX180" s="75" t="s">
        <v>227</v>
      </c>
      <c r="AY180" s="75" t="s">
        <v>227</v>
      </c>
      <c r="AZ180" s="75" t="s">
        <v>227</v>
      </c>
      <c r="BA180" s="75" t="s">
        <v>227</v>
      </c>
      <c r="BB180" s="75" t="s">
        <v>227</v>
      </c>
      <c r="BC180" s="75" t="s">
        <v>227</v>
      </c>
      <c r="BD180" s="75" t="s">
        <v>227</v>
      </c>
      <c r="BE180" s="75" t="s">
        <v>227</v>
      </c>
      <c r="BF180" s="75" t="s">
        <v>227</v>
      </c>
      <c r="BG180" s="75" t="s">
        <v>227</v>
      </c>
      <c r="BH180" s="75" t="s">
        <v>227</v>
      </c>
      <c r="BI180" s="75" t="s">
        <v>227</v>
      </c>
      <c r="BJ180" s="75" t="s">
        <v>227</v>
      </c>
      <c r="BK180" s="75" t="s">
        <v>227</v>
      </c>
      <c r="BL180" s="75" t="s">
        <v>227</v>
      </c>
      <c r="BM180" s="75" t="s">
        <v>227</v>
      </c>
      <c r="BN180" s="75" t="s">
        <v>227</v>
      </c>
      <c r="BO180" s="75" t="s">
        <v>227</v>
      </c>
      <c r="BP180" s="75" t="s">
        <v>227</v>
      </c>
      <c r="BQ180" s="75" t="s">
        <v>227</v>
      </c>
      <c r="BR180" s="75" t="s">
        <v>227</v>
      </c>
      <c r="BS180" s="75" t="s">
        <v>227</v>
      </c>
      <c r="BT180" s="75" t="s">
        <v>227</v>
      </c>
      <c r="BU180" s="75" t="s">
        <v>227</v>
      </c>
      <c r="BV180" s="75" t="s">
        <v>227</v>
      </c>
      <c r="BW180" s="75" t="s">
        <v>227</v>
      </c>
      <c r="BX180" s="75" t="s">
        <v>227</v>
      </c>
      <c r="BY180" s="75" t="s">
        <v>227</v>
      </c>
      <c r="BZ180" s="75" t="s">
        <v>227</v>
      </c>
      <c r="CA180" s="75" t="s">
        <v>227</v>
      </c>
      <c r="CB180" s="75" t="s">
        <v>227</v>
      </c>
      <c r="CC180" s="75" t="s">
        <v>227</v>
      </c>
      <c r="CD180" s="75" t="s">
        <v>227</v>
      </c>
      <c r="CE180" s="75" t="s">
        <v>227</v>
      </c>
      <c r="CF180" s="75" t="s">
        <v>227</v>
      </c>
      <c r="CG180" s="75" t="s">
        <v>227</v>
      </c>
      <c r="CH180" s="75" t="s">
        <v>227</v>
      </c>
      <c r="CI180" s="75" t="s">
        <v>227</v>
      </c>
      <c r="CJ180" s="75" t="s">
        <v>227</v>
      </c>
      <c r="CK180" s="75" t="s">
        <v>227</v>
      </c>
      <c r="CL180" s="75" t="s">
        <v>227</v>
      </c>
      <c r="CM180" s="75" t="s">
        <v>227</v>
      </c>
      <c r="CN180" s="75" t="s">
        <v>227</v>
      </c>
      <c r="CO180" s="75" t="s">
        <v>227</v>
      </c>
      <c r="CP180" s="75" t="s">
        <v>227</v>
      </c>
      <c r="CQ180" s="75" t="s">
        <v>227</v>
      </c>
    </row>
    <row r="181" spans="1:95">
      <c r="A181" s="75" t="s">
        <v>227</v>
      </c>
      <c r="B181" s="76" t="s">
        <v>227</v>
      </c>
      <c r="C181" s="75" t="s">
        <v>227</v>
      </c>
      <c r="D181" s="75" t="s">
        <v>227</v>
      </c>
      <c r="E181" s="75" t="s">
        <v>227</v>
      </c>
      <c r="F181" s="75" t="s">
        <v>227</v>
      </c>
      <c r="G181" s="75" t="s">
        <v>227</v>
      </c>
      <c r="H181" s="75" t="s">
        <v>227</v>
      </c>
      <c r="I181" s="75" t="s">
        <v>227</v>
      </c>
      <c r="J181" s="75" t="s">
        <v>227</v>
      </c>
      <c r="K181" s="75" t="s">
        <v>227</v>
      </c>
      <c r="L181" s="75" t="s">
        <v>227</v>
      </c>
      <c r="M181" s="75" t="s">
        <v>227</v>
      </c>
      <c r="N181" s="75" t="s">
        <v>227</v>
      </c>
      <c r="O181" s="75" t="s">
        <v>227</v>
      </c>
      <c r="P181" s="75" t="s">
        <v>227</v>
      </c>
      <c r="Q181" s="75" t="s">
        <v>227</v>
      </c>
      <c r="R181" s="75" t="s">
        <v>227</v>
      </c>
      <c r="S181" s="75" t="s">
        <v>227</v>
      </c>
      <c r="T181" s="75" t="s">
        <v>227</v>
      </c>
      <c r="U181" s="75" t="s">
        <v>227</v>
      </c>
      <c r="V181" s="75" t="s">
        <v>227</v>
      </c>
      <c r="W181" s="75" t="s">
        <v>227</v>
      </c>
      <c r="X181" s="75" t="s">
        <v>227</v>
      </c>
      <c r="Y181" s="75" t="s">
        <v>227</v>
      </c>
      <c r="Z181" s="75" t="s">
        <v>227</v>
      </c>
      <c r="AA181" s="75" t="s">
        <v>227</v>
      </c>
      <c r="AB181" s="75" t="s">
        <v>227</v>
      </c>
      <c r="AC181" s="75" t="s">
        <v>227</v>
      </c>
      <c r="AD181" s="75" t="s">
        <v>227</v>
      </c>
      <c r="AE181" s="75" t="s">
        <v>227</v>
      </c>
      <c r="AF181" s="75" t="s">
        <v>227</v>
      </c>
      <c r="AG181" s="75" t="s">
        <v>227</v>
      </c>
      <c r="AH181" s="75" t="s">
        <v>227</v>
      </c>
      <c r="AI181" s="75" t="s">
        <v>227</v>
      </c>
      <c r="AJ181" s="75" t="s">
        <v>227</v>
      </c>
      <c r="AK181" s="75" t="s">
        <v>227</v>
      </c>
      <c r="AL181" s="75" t="s">
        <v>227</v>
      </c>
      <c r="AM181" s="75" t="s">
        <v>227</v>
      </c>
      <c r="AN181" s="75" t="s">
        <v>227</v>
      </c>
      <c r="AO181" s="75" t="s">
        <v>227</v>
      </c>
      <c r="AP181" s="75" t="s">
        <v>227</v>
      </c>
      <c r="AQ181" s="75" t="s">
        <v>227</v>
      </c>
      <c r="AR181" s="75" t="s">
        <v>227</v>
      </c>
      <c r="AS181" s="75" t="s">
        <v>227</v>
      </c>
      <c r="AT181" s="75" t="s">
        <v>227</v>
      </c>
      <c r="AU181" s="75" t="s">
        <v>227</v>
      </c>
      <c r="AV181" s="75" t="s">
        <v>227</v>
      </c>
      <c r="AW181" s="75" t="s">
        <v>227</v>
      </c>
      <c r="AX181" s="75" t="s">
        <v>227</v>
      </c>
      <c r="AY181" s="75" t="s">
        <v>227</v>
      </c>
      <c r="AZ181" s="75" t="s">
        <v>227</v>
      </c>
      <c r="BA181" s="75" t="s">
        <v>227</v>
      </c>
      <c r="BB181" s="75" t="s">
        <v>227</v>
      </c>
      <c r="BC181" s="75" t="s">
        <v>227</v>
      </c>
      <c r="BD181" s="75" t="s">
        <v>227</v>
      </c>
      <c r="BE181" s="75" t="s">
        <v>227</v>
      </c>
      <c r="BF181" s="75" t="s">
        <v>227</v>
      </c>
      <c r="BG181" s="75" t="s">
        <v>227</v>
      </c>
      <c r="BH181" s="75" t="s">
        <v>227</v>
      </c>
      <c r="BI181" s="75" t="s">
        <v>227</v>
      </c>
      <c r="BJ181" s="75" t="s">
        <v>227</v>
      </c>
      <c r="BK181" s="75" t="s">
        <v>227</v>
      </c>
      <c r="BL181" s="75" t="s">
        <v>227</v>
      </c>
      <c r="BM181" s="75" t="s">
        <v>227</v>
      </c>
      <c r="BN181" s="75" t="s">
        <v>227</v>
      </c>
      <c r="BO181" s="75" t="s">
        <v>227</v>
      </c>
      <c r="BP181" s="75" t="s">
        <v>227</v>
      </c>
      <c r="BQ181" s="75" t="s">
        <v>227</v>
      </c>
      <c r="BR181" s="75" t="s">
        <v>227</v>
      </c>
      <c r="BS181" s="75" t="s">
        <v>227</v>
      </c>
      <c r="BT181" s="75" t="s">
        <v>227</v>
      </c>
      <c r="BU181" s="75" t="s">
        <v>227</v>
      </c>
      <c r="BV181" s="75" t="s">
        <v>227</v>
      </c>
      <c r="BW181" s="75" t="s">
        <v>227</v>
      </c>
      <c r="BX181" s="75" t="s">
        <v>227</v>
      </c>
      <c r="BY181" s="75" t="s">
        <v>227</v>
      </c>
      <c r="BZ181" s="75" t="s">
        <v>227</v>
      </c>
      <c r="CA181" s="75" t="s">
        <v>227</v>
      </c>
      <c r="CB181" s="75" t="s">
        <v>227</v>
      </c>
      <c r="CC181" s="75" t="s">
        <v>227</v>
      </c>
      <c r="CD181" s="75" t="s">
        <v>227</v>
      </c>
      <c r="CE181" s="75" t="s">
        <v>227</v>
      </c>
      <c r="CF181" s="75" t="s">
        <v>227</v>
      </c>
      <c r="CG181" s="75" t="s">
        <v>227</v>
      </c>
      <c r="CH181" s="75" t="s">
        <v>227</v>
      </c>
      <c r="CI181" s="75" t="s">
        <v>227</v>
      </c>
      <c r="CJ181" s="75" t="s">
        <v>227</v>
      </c>
      <c r="CK181" s="75" t="s">
        <v>227</v>
      </c>
      <c r="CL181" s="75" t="s">
        <v>227</v>
      </c>
      <c r="CM181" s="75" t="s">
        <v>227</v>
      </c>
      <c r="CN181" s="75" t="s">
        <v>227</v>
      </c>
      <c r="CO181" s="75" t="s">
        <v>227</v>
      </c>
      <c r="CP181" s="75" t="s">
        <v>227</v>
      </c>
      <c r="CQ181" s="75" t="s">
        <v>227</v>
      </c>
    </row>
    <row r="182" spans="1:95">
      <c r="A182" s="75" t="s">
        <v>227</v>
      </c>
      <c r="B182" s="76" t="s">
        <v>227</v>
      </c>
      <c r="C182" s="75" t="s">
        <v>227</v>
      </c>
      <c r="D182" s="75" t="s">
        <v>227</v>
      </c>
      <c r="E182" s="75" t="s">
        <v>227</v>
      </c>
      <c r="F182" s="75" t="s">
        <v>227</v>
      </c>
      <c r="G182" s="75" t="s">
        <v>227</v>
      </c>
      <c r="H182" s="75" t="s">
        <v>227</v>
      </c>
      <c r="I182" s="75" t="s">
        <v>227</v>
      </c>
      <c r="J182" s="75" t="s">
        <v>227</v>
      </c>
      <c r="K182" s="75" t="s">
        <v>227</v>
      </c>
      <c r="L182" s="75" t="s">
        <v>227</v>
      </c>
      <c r="M182" s="75" t="s">
        <v>227</v>
      </c>
      <c r="N182" s="75" t="s">
        <v>227</v>
      </c>
      <c r="O182" s="75" t="s">
        <v>227</v>
      </c>
      <c r="P182" s="75" t="s">
        <v>227</v>
      </c>
      <c r="Q182" s="75" t="s">
        <v>227</v>
      </c>
      <c r="R182" s="75" t="s">
        <v>227</v>
      </c>
      <c r="S182" s="75" t="s">
        <v>227</v>
      </c>
      <c r="T182" s="75" t="s">
        <v>227</v>
      </c>
      <c r="U182" s="75" t="s">
        <v>227</v>
      </c>
      <c r="V182" s="75" t="s">
        <v>227</v>
      </c>
      <c r="W182" s="75" t="s">
        <v>227</v>
      </c>
      <c r="X182" s="75" t="s">
        <v>227</v>
      </c>
      <c r="Y182" s="75" t="s">
        <v>227</v>
      </c>
      <c r="Z182" s="75" t="s">
        <v>227</v>
      </c>
      <c r="AA182" s="75" t="s">
        <v>227</v>
      </c>
      <c r="AB182" s="75" t="s">
        <v>227</v>
      </c>
      <c r="AC182" s="75" t="s">
        <v>227</v>
      </c>
      <c r="AD182" s="75" t="s">
        <v>227</v>
      </c>
      <c r="AE182" s="75" t="s">
        <v>227</v>
      </c>
      <c r="AF182" s="75" t="s">
        <v>227</v>
      </c>
      <c r="AG182" s="75" t="s">
        <v>227</v>
      </c>
      <c r="AH182" s="75" t="s">
        <v>227</v>
      </c>
      <c r="AI182" s="75" t="s">
        <v>227</v>
      </c>
      <c r="AJ182" s="75" t="s">
        <v>227</v>
      </c>
      <c r="AK182" s="75" t="s">
        <v>227</v>
      </c>
      <c r="AL182" s="75" t="s">
        <v>227</v>
      </c>
      <c r="AM182" s="75" t="s">
        <v>227</v>
      </c>
      <c r="AN182" s="75" t="s">
        <v>227</v>
      </c>
      <c r="AO182" s="75" t="s">
        <v>227</v>
      </c>
      <c r="AP182" s="75" t="s">
        <v>227</v>
      </c>
      <c r="AQ182" s="75" t="s">
        <v>227</v>
      </c>
      <c r="AR182" s="75" t="s">
        <v>227</v>
      </c>
      <c r="AS182" s="75" t="s">
        <v>227</v>
      </c>
      <c r="AT182" s="75" t="s">
        <v>227</v>
      </c>
      <c r="AU182" s="75" t="s">
        <v>227</v>
      </c>
      <c r="AV182" s="75" t="s">
        <v>227</v>
      </c>
      <c r="AW182" s="75" t="s">
        <v>227</v>
      </c>
      <c r="AX182" s="75" t="s">
        <v>227</v>
      </c>
      <c r="AY182" s="75" t="s">
        <v>227</v>
      </c>
      <c r="AZ182" s="75" t="s">
        <v>227</v>
      </c>
      <c r="BA182" s="75" t="s">
        <v>227</v>
      </c>
      <c r="BB182" s="75" t="s">
        <v>227</v>
      </c>
      <c r="BC182" s="75" t="s">
        <v>227</v>
      </c>
      <c r="BD182" s="75" t="s">
        <v>227</v>
      </c>
      <c r="BE182" s="75" t="s">
        <v>227</v>
      </c>
      <c r="BF182" s="75" t="s">
        <v>227</v>
      </c>
      <c r="BG182" s="75" t="s">
        <v>227</v>
      </c>
      <c r="BH182" s="75" t="s">
        <v>227</v>
      </c>
      <c r="BI182" s="75" t="s">
        <v>227</v>
      </c>
      <c r="BJ182" s="75" t="s">
        <v>227</v>
      </c>
      <c r="BK182" s="75" t="s">
        <v>227</v>
      </c>
      <c r="BL182" s="75" t="s">
        <v>227</v>
      </c>
      <c r="BM182" s="75" t="s">
        <v>227</v>
      </c>
      <c r="BN182" s="75" t="s">
        <v>227</v>
      </c>
      <c r="BO182" s="75" t="s">
        <v>227</v>
      </c>
      <c r="BP182" s="75" t="s">
        <v>227</v>
      </c>
      <c r="BQ182" s="75" t="s">
        <v>227</v>
      </c>
      <c r="BR182" s="75" t="s">
        <v>227</v>
      </c>
      <c r="BS182" s="75" t="s">
        <v>227</v>
      </c>
      <c r="BT182" s="75" t="s">
        <v>227</v>
      </c>
      <c r="BU182" s="75" t="s">
        <v>227</v>
      </c>
      <c r="BV182" s="75" t="s">
        <v>227</v>
      </c>
      <c r="BW182" s="75" t="s">
        <v>227</v>
      </c>
      <c r="BX182" s="75" t="s">
        <v>227</v>
      </c>
      <c r="BY182" s="75" t="s">
        <v>227</v>
      </c>
      <c r="BZ182" s="75" t="s">
        <v>227</v>
      </c>
      <c r="CA182" s="75" t="s">
        <v>227</v>
      </c>
      <c r="CB182" s="75" t="s">
        <v>227</v>
      </c>
      <c r="CC182" s="75" t="s">
        <v>227</v>
      </c>
      <c r="CD182" s="75" t="s">
        <v>227</v>
      </c>
      <c r="CE182" s="75" t="s">
        <v>227</v>
      </c>
      <c r="CF182" s="75" t="s">
        <v>227</v>
      </c>
      <c r="CG182" s="75" t="s">
        <v>227</v>
      </c>
      <c r="CH182" s="75" t="s">
        <v>227</v>
      </c>
      <c r="CI182" s="75" t="s">
        <v>227</v>
      </c>
      <c r="CJ182" s="75" t="s">
        <v>227</v>
      </c>
      <c r="CK182" s="75" t="s">
        <v>227</v>
      </c>
      <c r="CL182" s="75" t="s">
        <v>227</v>
      </c>
      <c r="CM182" s="75" t="s">
        <v>227</v>
      </c>
      <c r="CN182" s="75" t="s">
        <v>227</v>
      </c>
      <c r="CO182" s="75" t="s">
        <v>227</v>
      </c>
      <c r="CP182" s="75" t="s">
        <v>227</v>
      </c>
      <c r="CQ182" s="75" t="s">
        <v>227</v>
      </c>
    </row>
    <row r="183" spans="1:95">
      <c r="A183" s="75" t="s">
        <v>227</v>
      </c>
      <c r="B183" s="76" t="s">
        <v>227</v>
      </c>
      <c r="C183" s="75" t="s">
        <v>227</v>
      </c>
      <c r="D183" s="75" t="s">
        <v>227</v>
      </c>
      <c r="E183" s="75" t="s">
        <v>227</v>
      </c>
      <c r="F183" s="75" t="s">
        <v>227</v>
      </c>
      <c r="G183" s="75" t="s">
        <v>227</v>
      </c>
      <c r="H183" s="75" t="s">
        <v>227</v>
      </c>
      <c r="I183" s="75" t="s">
        <v>227</v>
      </c>
      <c r="J183" s="75" t="s">
        <v>227</v>
      </c>
      <c r="K183" s="75" t="s">
        <v>227</v>
      </c>
      <c r="L183" s="75" t="s">
        <v>227</v>
      </c>
      <c r="M183" s="75" t="s">
        <v>227</v>
      </c>
      <c r="N183" s="75" t="s">
        <v>227</v>
      </c>
      <c r="O183" s="75" t="s">
        <v>227</v>
      </c>
      <c r="P183" s="75" t="s">
        <v>227</v>
      </c>
      <c r="Q183" s="75" t="s">
        <v>227</v>
      </c>
      <c r="R183" s="75" t="s">
        <v>227</v>
      </c>
      <c r="S183" s="75" t="s">
        <v>227</v>
      </c>
      <c r="T183" s="75" t="s">
        <v>227</v>
      </c>
      <c r="U183" s="75" t="s">
        <v>227</v>
      </c>
      <c r="V183" s="75" t="s">
        <v>227</v>
      </c>
      <c r="W183" s="75" t="s">
        <v>227</v>
      </c>
      <c r="X183" s="75" t="s">
        <v>227</v>
      </c>
      <c r="Y183" s="75" t="s">
        <v>227</v>
      </c>
      <c r="Z183" s="75" t="s">
        <v>227</v>
      </c>
      <c r="AA183" s="75" t="s">
        <v>227</v>
      </c>
      <c r="AB183" s="75" t="s">
        <v>227</v>
      </c>
      <c r="AC183" s="75" t="s">
        <v>227</v>
      </c>
      <c r="AD183" s="75" t="s">
        <v>227</v>
      </c>
      <c r="AE183" s="75" t="s">
        <v>227</v>
      </c>
      <c r="AF183" s="75" t="s">
        <v>227</v>
      </c>
      <c r="AG183" s="75" t="s">
        <v>227</v>
      </c>
      <c r="AH183" s="75" t="s">
        <v>227</v>
      </c>
      <c r="AI183" s="75" t="s">
        <v>227</v>
      </c>
      <c r="AJ183" s="75" t="s">
        <v>227</v>
      </c>
      <c r="AK183" s="75" t="s">
        <v>227</v>
      </c>
      <c r="AL183" s="75" t="s">
        <v>227</v>
      </c>
      <c r="AM183" s="75" t="s">
        <v>227</v>
      </c>
      <c r="AN183" s="75" t="s">
        <v>227</v>
      </c>
      <c r="AO183" s="75" t="s">
        <v>227</v>
      </c>
      <c r="AP183" s="75" t="s">
        <v>227</v>
      </c>
      <c r="AQ183" s="75" t="s">
        <v>227</v>
      </c>
      <c r="AR183" s="75" t="s">
        <v>227</v>
      </c>
      <c r="AS183" s="75" t="s">
        <v>227</v>
      </c>
      <c r="AT183" s="75" t="s">
        <v>227</v>
      </c>
      <c r="AU183" s="75" t="s">
        <v>227</v>
      </c>
      <c r="AV183" s="75" t="s">
        <v>227</v>
      </c>
      <c r="AW183" s="75" t="s">
        <v>227</v>
      </c>
      <c r="AX183" s="75" t="s">
        <v>227</v>
      </c>
      <c r="AY183" s="75" t="s">
        <v>227</v>
      </c>
      <c r="AZ183" s="75" t="s">
        <v>227</v>
      </c>
      <c r="BA183" s="75" t="s">
        <v>227</v>
      </c>
      <c r="BB183" s="75" t="s">
        <v>227</v>
      </c>
      <c r="BC183" s="75" t="s">
        <v>227</v>
      </c>
      <c r="BD183" s="75" t="s">
        <v>227</v>
      </c>
      <c r="BE183" s="75" t="s">
        <v>227</v>
      </c>
      <c r="BF183" s="75" t="s">
        <v>227</v>
      </c>
      <c r="BG183" s="75" t="s">
        <v>227</v>
      </c>
      <c r="BH183" s="75" t="s">
        <v>227</v>
      </c>
      <c r="BI183" s="75" t="s">
        <v>227</v>
      </c>
      <c r="BJ183" s="75" t="s">
        <v>227</v>
      </c>
      <c r="BK183" s="75" t="s">
        <v>227</v>
      </c>
      <c r="BL183" s="75" t="s">
        <v>227</v>
      </c>
      <c r="BM183" s="75" t="s">
        <v>227</v>
      </c>
      <c r="BN183" s="75" t="s">
        <v>227</v>
      </c>
      <c r="BO183" s="75" t="s">
        <v>227</v>
      </c>
      <c r="BP183" s="75" t="s">
        <v>227</v>
      </c>
      <c r="BQ183" s="75" t="s">
        <v>227</v>
      </c>
      <c r="BR183" s="75" t="s">
        <v>227</v>
      </c>
      <c r="BS183" s="75" t="s">
        <v>227</v>
      </c>
      <c r="BT183" s="75" t="s">
        <v>227</v>
      </c>
      <c r="BU183" s="75" t="s">
        <v>227</v>
      </c>
      <c r="BV183" s="75" t="s">
        <v>227</v>
      </c>
      <c r="BW183" s="75" t="s">
        <v>227</v>
      </c>
      <c r="BX183" s="75" t="s">
        <v>227</v>
      </c>
      <c r="BY183" s="75" t="s">
        <v>227</v>
      </c>
      <c r="BZ183" s="75" t="s">
        <v>227</v>
      </c>
      <c r="CA183" s="75" t="s">
        <v>227</v>
      </c>
      <c r="CB183" s="75" t="s">
        <v>227</v>
      </c>
      <c r="CC183" s="75" t="s">
        <v>227</v>
      </c>
      <c r="CD183" s="75" t="s">
        <v>227</v>
      </c>
      <c r="CE183" s="75" t="s">
        <v>227</v>
      </c>
      <c r="CF183" s="75" t="s">
        <v>227</v>
      </c>
      <c r="CG183" s="75" t="s">
        <v>227</v>
      </c>
      <c r="CH183" s="75" t="s">
        <v>227</v>
      </c>
      <c r="CI183" s="75" t="s">
        <v>227</v>
      </c>
      <c r="CJ183" s="75" t="s">
        <v>227</v>
      </c>
      <c r="CK183" s="75" t="s">
        <v>227</v>
      </c>
      <c r="CL183" s="75" t="s">
        <v>227</v>
      </c>
      <c r="CM183" s="75" t="s">
        <v>227</v>
      </c>
      <c r="CN183" s="75" t="s">
        <v>227</v>
      </c>
      <c r="CO183" s="75" t="s">
        <v>227</v>
      </c>
      <c r="CP183" s="75" t="s">
        <v>227</v>
      </c>
      <c r="CQ183" s="75" t="s">
        <v>227</v>
      </c>
    </row>
    <row r="184" spans="1:95">
      <c r="A184" s="75" t="s">
        <v>227</v>
      </c>
      <c r="B184" s="76" t="s">
        <v>227</v>
      </c>
      <c r="C184" s="75" t="s">
        <v>227</v>
      </c>
      <c r="D184" s="75" t="s">
        <v>227</v>
      </c>
      <c r="E184" s="75" t="s">
        <v>227</v>
      </c>
      <c r="F184" s="75" t="s">
        <v>227</v>
      </c>
      <c r="G184" s="75" t="s">
        <v>227</v>
      </c>
      <c r="H184" s="75" t="s">
        <v>227</v>
      </c>
      <c r="I184" s="75" t="s">
        <v>227</v>
      </c>
      <c r="J184" s="75" t="s">
        <v>227</v>
      </c>
      <c r="K184" s="75" t="s">
        <v>227</v>
      </c>
      <c r="L184" s="75" t="s">
        <v>227</v>
      </c>
      <c r="M184" s="75" t="s">
        <v>227</v>
      </c>
      <c r="N184" s="75" t="s">
        <v>227</v>
      </c>
      <c r="O184" s="75" t="s">
        <v>227</v>
      </c>
      <c r="P184" s="75" t="s">
        <v>227</v>
      </c>
      <c r="Q184" s="75" t="s">
        <v>227</v>
      </c>
      <c r="R184" s="75" t="s">
        <v>227</v>
      </c>
      <c r="S184" s="75" t="s">
        <v>227</v>
      </c>
      <c r="T184" s="75" t="s">
        <v>227</v>
      </c>
      <c r="U184" s="75" t="s">
        <v>227</v>
      </c>
      <c r="V184" s="75" t="s">
        <v>227</v>
      </c>
      <c r="W184" s="75" t="s">
        <v>227</v>
      </c>
      <c r="X184" s="75" t="s">
        <v>227</v>
      </c>
      <c r="Y184" s="75" t="s">
        <v>227</v>
      </c>
      <c r="Z184" s="75" t="s">
        <v>227</v>
      </c>
      <c r="AA184" s="75" t="s">
        <v>227</v>
      </c>
      <c r="AB184" s="75" t="s">
        <v>227</v>
      </c>
      <c r="AC184" s="75" t="s">
        <v>227</v>
      </c>
      <c r="AD184" s="75" t="s">
        <v>227</v>
      </c>
      <c r="AE184" s="75" t="s">
        <v>227</v>
      </c>
      <c r="AF184" s="75" t="s">
        <v>227</v>
      </c>
      <c r="AG184" s="75" t="s">
        <v>227</v>
      </c>
      <c r="AH184" s="75" t="s">
        <v>227</v>
      </c>
      <c r="AI184" s="75" t="s">
        <v>227</v>
      </c>
      <c r="AJ184" s="75" t="s">
        <v>227</v>
      </c>
      <c r="AK184" s="75" t="s">
        <v>227</v>
      </c>
      <c r="AL184" s="75" t="s">
        <v>227</v>
      </c>
      <c r="AM184" s="75" t="s">
        <v>227</v>
      </c>
      <c r="AN184" s="75" t="s">
        <v>227</v>
      </c>
      <c r="AO184" s="75" t="s">
        <v>227</v>
      </c>
      <c r="AP184" s="75" t="s">
        <v>227</v>
      </c>
      <c r="AQ184" s="75" t="s">
        <v>227</v>
      </c>
      <c r="AR184" s="75" t="s">
        <v>227</v>
      </c>
      <c r="AS184" s="75" t="s">
        <v>227</v>
      </c>
      <c r="AT184" s="75" t="s">
        <v>227</v>
      </c>
      <c r="AU184" s="75" t="s">
        <v>227</v>
      </c>
      <c r="AV184" s="75" t="s">
        <v>227</v>
      </c>
      <c r="AW184" s="75" t="s">
        <v>227</v>
      </c>
      <c r="AX184" s="75" t="s">
        <v>227</v>
      </c>
      <c r="AY184" s="75" t="s">
        <v>227</v>
      </c>
      <c r="AZ184" s="75" t="s">
        <v>227</v>
      </c>
      <c r="BA184" s="75" t="s">
        <v>227</v>
      </c>
      <c r="BB184" s="75" t="s">
        <v>227</v>
      </c>
      <c r="BC184" s="75" t="s">
        <v>227</v>
      </c>
      <c r="BD184" s="75" t="s">
        <v>227</v>
      </c>
      <c r="BE184" s="75" t="s">
        <v>227</v>
      </c>
      <c r="BF184" s="75" t="s">
        <v>227</v>
      </c>
      <c r="BG184" s="75" t="s">
        <v>227</v>
      </c>
      <c r="BH184" s="75" t="s">
        <v>227</v>
      </c>
      <c r="BI184" s="75" t="s">
        <v>227</v>
      </c>
      <c r="BJ184" s="75" t="s">
        <v>227</v>
      </c>
      <c r="BK184" s="75" t="s">
        <v>227</v>
      </c>
      <c r="BL184" s="75" t="s">
        <v>227</v>
      </c>
      <c r="BM184" s="75" t="s">
        <v>227</v>
      </c>
      <c r="BN184" s="75" t="s">
        <v>227</v>
      </c>
      <c r="BO184" s="75" t="s">
        <v>227</v>
      </c>
      <c r="BP184" s="75" t="s">
        <v>227</v>
      </c>
      <c r="BQ184" s="75" t="s">
        <v>227</v>
      </c>
      <c r="BR184" s="75" t="s">
        <v>227</v>
      </c>
      <c r="BS184" s="75" t="s">
        <v>227</v>
      </c>
      <c r="BT184" s="75" t="s">
        <v>227</v>
      </c>
      <c r="BU184" s="75" t="s">
        <v>227</v>
      </c>
      <c r="BV184" s="75" t="s">
        <v>227</v>
      </c>
      <c r="BW184" s="75" t="s">
        <v>227</v>
      </c>
      <c r="BX184" s="75" t="s">
        <v>227</v>
      </c>
      <c r="BY184" s="75" t="s">
        <v>227</v>
      </c>
      <c r="BZ184" s="75" t="s">
        <v>227</v>
      </c>
      <c r="CA184" s="75" t="s">
        <v>227</v>
      </c>
      <c r="CB184" s="75" t="s">
        <v>227</v>
      </c>
      <c r="CC184" s="75" t="s">
        <v>227</v>
      </c>
      <c r="CD184" s="75" t="s">
        <v>227</v>
      </c>
      <c r="CE184" s="75" t="s">
        <v>227</v>
      </c>
      <c r="CF184" s="75" t="s">
        <v>227</v>
      </c>
      <c r="CG184" s="75" t="s">
        <v>227</v>
      </c>
      <c r="CH184" s="75" t="s">
        <v>227</v>
      </c>
      <c r="CI184" s="75" t="s">
        <v>227</v>
      </c>
      <c r="CJ184" s="75" t="s">
        <v>227</v>
      </c>
      <c r="CK184" s="75" t="s">
        <v>227</v>
      </c>
      <c r="CL184" s="75" t="s">
        <v>227</v>
      </c>
      <c r="CM184" s="75" t="s">
        <v>227</v>
      </c>
      <c r="CN184" s="75" t="s">
        <v>227</v>
      </c>
      <c r="CO184" s="75" t="s">
        <v>227</v>
      </c>
      <c r="CP184" s="75" t="s">
        <v>227</v>
      </c>
      <c r="CQ184" s="75" t="s">
        <v>227</v>
      </c>
    </row>
    <row r="185" spans="1:95">
      <c r="A185" s="75" t="s">
        <v>227</v>
      </c>
      <c r="B185" s="76" t="s">
        <v>227</v>
      </c>
      <c r="C185" s="75" t="s">
        <v>227</v>
      </c>
      <c r="D185" s="75" t="s">
        <v>227</v>
      </c>
      <c r="E185" s="75" t="s">
        <v>227</v>
      </c>
      <c r="F185" s="75" t="s">
        <v>227</v>
      </c>
      <c r="G185" s="75" t="s">
        <v>227</v>
      </c>
      <c r="H185" s="75" t="s">
        <v>227</v>
      </c>
      <c r="I185" s="75" t="s">
        <v>227</v>
      </c>
      <c r="J185" s="75" t="s">
        <v>227</v>
      </c>
      <c r="K185" s="75" t="s">
        <v>227</v>
      </c>
      <c r="L185" s="75" t="s">
        <v>227</v>
      </c>
      <c r="M185" s="75" t="s">
        <v>227</v>
      </c>
      <c r="N185" s="75" t="s">
        <v>227</v>
      </c>
      <c r="O185" s="75" t="s">
        <v>227</v>
      </c>
      <c r="P185" s="75" t="s">
        <v>227</v>
      </c>
      <c r="Q185" s="75" t="s">
        <v>227</v>
      </c>
      <c r="R185" s="75" t="s">
        <v>227</v>
      </c>
      <c r="S185" s="75" t="s">
        <v>227</v>
      </c>
      <c r="T185" s="75" t="s">
        <v>227</v>
      </c>
      <c r="U185" s="75" t="s">
        <v>227</v>
      </c>
      <c r="V185" s="75" t="s">
        <v>227</v>
      </c>
      <c r="W185" s="75" t="s">
        <v>227</v>
      </c>
      <c r="X185" s="75" t="s">
        <v>227</v>
      </c>
      <c r="Y185" s="75" t="s">
        <v>227</v>
      </c>
      <c r="Z185" s="75" t="s">
        <v>227</v>
      </c>
      <c r="AA185" s="75" t="s">
        <v>227</v>
      </c>
      <c r="AB185" s="75" t="s">
        <v>227</v>
      </c>
      <c r="AC185" s="75" t="s">
        <v>227</v>
      </c>
      <c r="AD185" s="75" t="s">
        <v>227</v>
      </c>
      <c r="AE185" s="75" t="s">
        <v>227</v>
      </c>
      <c r="AF185" s="75" t="s">
        <v>227</v>
      </c>
      <c r="AG185" s="75" t="s">
        <v>227</v>
      </c>
      <c r="AH185" s="75" t="s">
        <v>227</v>
      </c>
      <c r="AI185" s="75" t="s">
        <v>227</v>
      </c>
      <c r="AJ185" s="75" t="s">
        <v>227</v>
      </c>
      <c r="AK185" s="75" t="s">
        <v>227</v>
      </c>
      <c r="AL185" s="75" t="s">
        <v>227</v>
      </c>
      <c r="AM185" s="75" t="s">
        <v>227</v>
      </c>
      <c r="AN185" s="75" t="s">
        <v>227</v>
      </c>
      <c r="AO185" s="75" t="s">
        <v>227</v>
      </c>
      <c r="AP185" s="75" t="s">
        <v>227</v>
      </c>
      <c r="AQ185" s="75" t="s">
        <v>227</v>
      </c>
      <c r="AR185" s="75" t="s">
        <v>227</v>
      </c>
      <c r="AS185" s="75" t="s">
        <v>227</v>
      </c>
      <c r="AT185" s="75" t="s">
        <v>227</v>
      </c>
      <c r="AU185" s="75" t="s">
        <v>227</v>
      </c>
      <c r="AV185" s="75" t="s">
        <v>227</v>
      </c>
      <c r="AW185" s="75" t="s">
        <v>227</v>
      </c>
      <c r="AX185" s="75" t="s">
        <v>227</v>
      </c>
      <c r="AY185" s="75" t="s">
        <v>227</v>
      </c>
      <c r="AZ185" s="75" t="s">
        <v>227</v>
      </c>
      <c r="BA185" s="75" t="s">
        <v>227</v>
      </c>
      <c r="BB185" s="75" t="s">
        <v>227</v>
      </c>
      <c r="BC185" s="75" t="s">
        <v>227</v>
      </c>
      <c r="BD185" s="75" t="s">
        <v>227</v>
      </c>
      <c r="BE185" s="75" t="s">
        <v>227</v>
      </c>
      <c r="BF185" s="75" t="s">
        <v>227</v>
      </c>
      <c r="BG185" s="75" t="s">
        <v>227</v>
      </c>
      <c r="BH185" s="75" t="s">
        <v>227</v>
      </c>
      <c r="BI185" s="75" t="s">
        <v>227</v>
      </c>
      <c r="BJ185" s="75" t="s">
        <v>227</v>
      </c>
      <c r="BK185" s="75" t="s">
        <v>227</v>
      </c>
      <c r="BL185" s="75" t="s">
        <v>227</v>
      </c>
      <c r="BM185" s="75" t="s">
        <v>227</v>
      </c>
      <c r="BN185" s="75" t="s">
        <v>227</v>
      </c>
      <c r="BO185" s="75" t="s">
        <v>227</v>
      </c>
      <c r="BP185" s="75" t="s">
        <v>227</v>
      </c>
      <c r="BQ185" s="75" t="s">
        <v>227</v>
      </c>
      <c r="BR185" s="75" t="s">
        <v>227</v>
      </c>
      <c r="BS185" s="75" t="s">
        <v>227</v>
      </c>
      <c r="BT185" s="75" t="s">
        <v>227</v>
      </c>
      <c r="BU185" s="75" t="s">
        <v>227</v>
      </c>
      <c r="BV185" s="75" t="s">
        <v>227</v>
      </c>
      <c r="BW185" s="75" t="s">
        <v>227</v>
      </c>
      <c r="BX185" s="75" t="s">
        <v>227</v>
      </c>
      <c r="BY185" s="75" t="s">
        <v>227</v>
      </c>
      <c r="BZ185" s="75" t="s">
        <v>227</v>
      </c>
      <c r="CA185" s="75" t="s">
        <v>227</v>
      </c>
      <c r="CB185" s="75" t="s">
        <v>227</v>
      </c>
      <c r="CC185" s="75" t="s">
        <v>227</v>
      </c>
      <c r="CD185" s="75" t="s">
        <v>227</v>
      </c>
      <c r="CE185" s="75" t="s">
        <v>227</v>
      </c>
      <c r="CF185" s="75" t="s">
        <v>227</v>
      </c>
      <c r="CG185" s="75" t="s">
        <v>227</v>
      </c>
      <c r="CH185" s="75" t="s">
        <v>227</v>
      </c>
      <c r="CI185" s="75" t="s">
        <v>227</v>
      </c>
      <c r="CJ185" s="75" t="s">
        <v>227</v>
      </c>
      <c r="CK185" s="75" t="s">
        <v>227</v>
      </c>
      <c r="CL185" s="75" t="s">
        <v>227</v>
      </c>
      <c r="CM185" s="75" t="s">
        <v>227</v>
      </c>
      <c r="CN185" s="75" t="s">
        <v>227</v>
      </c>
      <c r="CO185" s="75" t="s">
        <v>227</v>
      </c>
      <c r="CP185" s="75" t="s">
        <v>227</v>
      </c>
      <c r="CQ185" s="75" t="s">
        <v>227</v>
      </c>
    </row>
    <row r="186" spans="1:95">
      <c r="A186" s="75" t="s">
        <v>227</v>
      </c>
      <c r="B186" s="76" t="s">
        <v>227</v>
      </c>
      <c r="C186" s="75" t="s">
        <v>227</v>
      </c>
      <c r="D186" s="75" t="s">
        <v>227</v>
      </c>
      <c r="E186" s="75" t="s">
        <v>227</v>
      </c>
      <c r="F186" s="75" t="s">
        <v>227</v>
      </c>
      <c r="G186" s="75" t="s">
        <v>227</v>
      </c>
      <c r="H186" s="75" t="s">
        <v>227</v>
      </c>
      <c r="I186" s="75" t="s">
        <v>227</v>
      </c>
      <c r="J186" s="75" t="s">
        <v>227</v>
      </c>
      <c r="K186" s="75" t="s">
        <v>227</v>
      </c>
      <c r="L186" s="75" t="s">
        <v>227</v>
      </c>
      <c r="M186" s="75" t="s">
        <v>227</v>
      </c>
      <c r="N186" s="75" t="s">
        <v>227</v>
      </c>
      <c r="O186" s="75" t="s">
        <v>227</v>
      </c>
      <c r="P186" s="75" t="s">
        <v>227</v>
      </c>
      <c r="Q186" s="75" t="s">
        <v>227</v>
      </c>
      <c r="R186" s="75" t="s">
        <v>227</v>
      </c>
      <c r="S186" s="75" t="s">
        <v>227</v>
      </c>
      <c r="T186" s="75" t="s">
        <v>227</v>
      </c>
      <c r="U186" s="75" t="s">
        <v>227</v>
      </c>
      <c r="V186" s="75" t="s">
        <v>227</v>
      </c>
      <c r="W186" s="75" t="s">
        <v>227</v>
      </c>
      <c r="X186" s="75" t="s">
        <v>227</v>
      </c>
      <c r="Y186" s="75" t="s">
        <v>227</v>
      </c>
      <c r="Z186" s="75" t="s">
        <v>227</v>
      </c>
      <c r="AA186" s="75" t="s">
        <v>227</v>
      </c>
      <c r="AB186" s="75" t="s">
        <v>227</v>
      </c>
      <c r="AC186" s="75" t="s">
        <v>227</v>
      </c>
      <c r="AD186" s="75" t="s">
        <v>227</v>
      </c>
      <c r="AE186" s="75" t="s">
        <v>227</v>
      </c>
      <c r="AF186" s="75" t="s">
        <v>227</v>
      </c>
      <c r="AG186" s="75" t="s">
        <v>227</v>
      </c>
      <c r="AH186" s="75" t="s">
        <v>227</v>
      </c>
      <c r="AI186" s="75" t="s">
        <v>227</v>
      </c>
      <c r="AJ186" s="75" t="s">
        <v>227</v>
      </c>
      <c r="AK186" s="75" t="s">
        <v>227</v>
      </c>
      <c r="AL186" s="75" t="s">
        <v>227</v>
      </c>
      <c r="AM186" s="75" t="s">
        <v>227</v>
      </c>
      <c r="AN186" s="75" t="s">
        <v>227</v>
      </c>
      <c r="AO186" s="75" t="s">
        <v>227</v>
      </c>
      <c r="AP186" s="75" t="s">
        <v>227</v>
      </c>
      <c r="AQ186" s="75" t="s">
        <v>227</v>
      </c>
      <c r="AR186" s="75" t="s">
        <v>227</v>
      </c>
      <c r="AS186" s="75" t="s">
        <v>227</v>
      </c>
      <c r="AT186" s="75" t="s">
        <v>227</v>
      </c>
      <c r="AU186" s="75" t="s">
        <v>227</v>
      </c>
      <c r="AV186" s="75" t="s">
        <v>227</v>
      </c>
      <c r="AW186" s="75" t="s">
        <v>227</v>
      </c>
      <c r="AX186" s="75" t="s">
        <v>227</v>
      </c>
      <c r="AY186" s="75" t="s">
        <v>227</v>
      </c>
      <c r="AZ186" s="75" t="s">
        <v>227</v>
      </c>
      <c r="BA186" s="75" t="s">
        <v>227</v>
      </c>
      <c r="BB186" s="75" t="s">
        <v>227</v>
      </c>
      <c r="BC186" s="75" t="s">
        <v>227</v>
      </c>
      <c r="BD186" s="75" t="s">
        <v>227</v>
      </c>
      <c r="BE186" s="75" t="s">
        <v>227</v>
      </c>
      <c r="BF186" s="75" t="s">
        <v>227</v>
      </c>
      <c r="BG186" s="75" t="s">
        <v>227</v>
      </c>
      <c r="BH186" s="75" t="s">
        <v>227</v>
      </c>
      <c r="BI186" s="75" t="s">
        <v>227</v>
      </c>
      <c r="BJ186" s="75" t="s">
        <v>227</v>
      </c>
      <c r="BK186" s="75" t="s">
        <v>227</v>
      </c>
      <c r="BL186" s="75" t="s">
        <v>227</v>
      </c>
      <c r="BM186" s="75" t="s">
        <v>227</v>
      </c>
      <c r="BN186" s="75" t="s">
        <v>227</v>
      </c>
      <c r="BO186" s="75" t="s">
        <v>227</v>
      </c>
      <c r="BP186" s="75" t="s">
        <v>227</v>
      </c>
      <c r="BQ186" s="75" t="s">
        <v>227</v>
      </c>
      <c r="BR186" s="75" t="s">
        <v>227</v>
      </c>
      <c r="BS186" s="75" t="s">
        <v>227</v>
      </c>
      <c r="BT186" s="75" t="s">
        <v>227</v>
      </c>
      <c r="BU186" s="75" t="s">
        <v>227</v>
      </c>
      <c r="BV186" s="75" t="s">
        <v>227</v>
      </c>
      <c r="BW186" s="75" t="s">
        <v>227</v>
      </c>
      <c r="BX186" s="75" t="s">
        <v>227</v>
      </c>
      <c r="BY186" s="75" t="s">
        <v>227</v>
      </c>
      <c r="BZ186" s="75" t="s">
        <v>227</v>
      </c>
      <c r="CA186" s="75" t="s">
        <v>227</v>
      </c>
      <c r="CB186" s="75" t="s">
        <v>227</v>
      </c>
      <c r="CC186" s="75" t="s">
        <v>227</v>
      </c>
      <c r="CD186" s="75" t="s">
        <v>227</v>
      </c>
      <c r="CE186" s="75" t="s">
        <v>227</v>
      </c>
      <c r="CF186" s="75" t="s">
        <v>227</v>
      </c>
      <c r="CG186" s="75" t="s">
        <v>227</v>
      </c>
      <c r="CH186" s="75" t="s">
        <v>227</v>
      </c>
      <c r="CI186" s="75" t="s">
        <v>227</v>
      </c>
      <c r="CJ186" s="75" t="s">
        <v>227</v>
      </c>
      <c r="CK186" s="75" t="s">
        <v>227</v>
      </c>
      <c r="CL186" s="75" t="s">
        <v>227</v>
      </c>
      <c r="CM186" s="75" t="s">
        <v>227</v>
      </c>
      <c r="CN186" s="75" t="s">
        <v>227</v>
      </c>
      <c r="CO186" s="75" t="s">
        <v>227</v>
      </c>
      <c r="CP186" s="75" t="s">
        <v>227</v>
      </c>
      <c r="CQ186" s="75" t="s">
        <v>227</v>
      </c>
    </row>
    <row r="187" spans="1:95">
      <c r="A187" s="75" t="s">
        <v>227</v>
      </c>
      <c r="B187" s="76" t="s">
        <v>227</v>
      </c>
      <c r="C187" s="75" t="s">
        <v>227</v>
      </c>
      <c r="D187" s="75" t="s">
        <v>227</v>
      </c>
      <c r="E187" s="75" t="s">
        <v>227</v>
      </c>
      <c r="F187" s="75" t="s">
        <v>227</v>
      </c>
      <c r="G187" s="75" t="s">
        <v>227</v>
      </c>
      <c r="H187" s="75" t="s">
        <v>227</v>
      </c>
      <c r="I187" s="75" t="s">
        <v>227</v>
      </c>
      <c r="J187" s="75" t="s">
        <v>227</v>
      </c>
      <c r="K187" s="75" t="s">
        <v>227</v>
      </c>
      <c r="L187" s="75" t="s">
        <v>227</v>
      </c>
      <c r="M187" s="75" t="s">
        <v>227</v>
      </c>
      <c r="N187" s="75" t="s">
        <v>227</v>
      </c>
      <c r="O187" s="75" t="s">
        <v>227</v>
      </c>
      <c r="P187" s="75" t="s">
        <v>227</v>
      </c>
      <c r="Q187" s="75" t="s">
        <v>227</v>
      </c>
      <c r="R187" s="75" t="s">
        <v>227</v>
      </c>
      <c r="S187" s="75" t="s">
        <v>227</v>
      </c>
      <c r="T187" s="75" t="s">
        <v>227</v>
      </c>
      <c r="U187" s="75" t="s">
        <v>227</v>
      </c>
      <c r="V187" s="75" t="s">
        <v>227</v>
      </c>
      <c r="W187" s="75" t="s">
        <v>227</v>
      </c>
      <c r="X187" s="75" t="s">
        <v>227</v>
      </c>
      <c r="Y187" s="75" t="s">
        <v>227</v>
      </c>
      <c r="Z187" s="75" t="s">
        <v>227</v>
      </c>
      <c r="AA187" s="75" t="s">
        <v>227</v>
      </c>
      <c r="AB187" s="75" t="s">
        <v>227</v>
      </c>
      <c r="AC187" s="75" t="s">
        <v>227</v>
      </c>
      <c r="AD187" s="75" t="s">
        <v>227</v>
      </c>
      <c r="AE187" s="75" t="s">
        <v>227</v>
      </c>
      <c r="AF187" s="75" t="s">
        <v>227</v>
      </c>
      <c r="AG187" s="75" t="s">
        <v>227</v>
      </c>
      <c r="AH187" s="75" t="s">
        <v>227</v>
      </c>
      <c r="AI187" s="75" t="s">
        <v>227</v>
      </c>
      <c r="AJ187" s="75" t="s">
        <v>227</v>
      </c>
      <c r="AK187" s="75" t="s">
        <v>227</v>
      </c>
      <c r="AL187" s="75" t="s">
        <v>227</v>
      </c>
      <c r="AM187" s="75" t="s">
        <v>227</v>
      </c>
      <c r="AN187" s="75" t="s">
        <v>227</v>
      </c>
      <c r="AO187" s="75" t="s">
        <v>227</v>
      </c>
      <c r="AP187" s="75" t="s">
        <v>227</v>
      </c>
      <c r="AQ187" s="75" t="s">
        <v>227</v>
      </c>
      <c r="AR187" s="75" t="s">
        <v>227</v>
      </c>
      <c r="AS187" s="75" t="s">
        <v>227</v>
      </c>
      <c r="AT187" s="75" t="s">
        <v>227</v>
      </c>
      <c r="AU187" s="75" t="s">
        <v>227</v>
      </c>
      <c r="AV187" s="75" t="s">
        <v>227</v>
      </c>
      <c r="AW187" s="75" t="s">
        <v>227</v>
      </c>
      <c r="AX187" s="75" t="s">
        <v>227</v>
      </c>
      <c r="AY187" s="75" t="s">
        <v>227</v>
      </c>
      <c r="AZ187" s="75" t="s">
        <v>227</v>
      </c>
      <c r="BA187" s="75" t="s">
        <v>227</v>
      </c>
      <c r="BB187" s="75" t="s">
        <v>227</v>
      </c>
      <c r="BC187" s="75" t="s">
        <v>227</v>
      </c>
      <c r="BD187" s="75" t="s">
        <v>227</v>
      </c>
      <c r="BE187" s="75" t="s">
        <v>227</v>
      </c>
      <c r="BF187" s="75" t="s">
        <v>227</v>
      </c>
      <c r="BG187" s="75" t="s">
        <v>227</v>
      </c>
      <c r="BH187" s="75" t="s">
        <v>227</v>
      </c>
      <c r="BI187" s="75" t="s">
        <v>227</v>
      </c>
      <c r="BJ187" s="75" t="s">
        <v>227</v>
      </c>
      <c r="BK187" s="75" t="s">
        <v>227</v>
      </c>
      <c r="BL187" s="75" t="s">
        <v>227</v>
      </c>
      <c r="BM187" s="75" t="s">
        <v>227</v>
      </c>
      <c r="BN187" s="75" t="s">
        <v>227</v>
      </c>
      <c r="BO187" s="75" t="s">
        <v>227</v>
      </c>
      <c r="BP187" s="75" t="s">
        <v>227</v>
      </c>
      <c r="BQ187" s="75" t="s">
        <v>227</v>
      </c>
      <c r="BR187" s="75" t="s">
        <v>227</v>
      </c>
      <c r="BS187" s="75" t="s">
        <v>227</v>
      </c>
      <c r="BT187" s="75" t="s">
        <v>227</v>
      </c>
      <c r="BU187" s="75" t="s">
        <v>227</v>
      </c>
      <c r="BV187" s="75" t="s">
        <v>227</v>
      </c>
      <c r="BW187" s="75" t="s">
        <v>227</v>
      </c>
      <c r="BX187" s="75" t="s">
        <v>227</v>
      </c>
      <c r="BY187" s="75" t="s">
        <v>227</v>
      </c>
      <c r="BZ187" s="75" t="s">
        <v>227</v>
      </c>
      <c r="CA187" s="75" t="s">
        <v>227</v>
      </c>
      <c r="CB187" s="75" t="s">
        <v>227</v>
      </c>
      <c r="CC187" s="75" t="s">
        <v>227</v>
      </c>
      <c r="CD187" s="75" t="s">
        <v>227</v>
      </c>
      <c r="CE187" s="75" t="s">
        <v>227</v>
      </c>
      <c r="CF187" s="75" t="s">
        <v>227</v>
      </c>
      <c r="CG187" s="75" t="s">
        <v>227</v>
      </c>
      <c r="CH187" s="75" t="s">
        <v>227</v>
      </c>
      <c r="CI187" s="75" t="s">
        <v>227</v>
      </c>
      <c r="CJ187" s="75" t="s">
        <v>227</v>
      </c>
      <c r="CK187" s="75" t="s">
        <v>227</v>
      </c>
      <c r="CL187" s="75" t="s">
        <v>227</v>
      </c>
      <c r="CM187" s="75" t="s">
        <v>227</v>
      </c>
      <c r="CN187" s="75" t="s">
        <v>227</v>
      </c>
      <c r="CO187" s="75" t="s">
        <v>227</v>
      </c>
      <c r="CP187" s="75" t="s">
        <v>227</v>
      </c>
      <c r="CQ187" s="75" t="s">
        <v>227</v>
      </c>
    </row>
    <row r="188" spans="1:95">
      <c r="A188" s="75" t="s">
        <v>227</v>
      </c>
      <c r="B188" s="76" t="s">
        <v>227</v>
      </c>
      <c r="C188" s="75" t="s">
        <v>227</v>
      </c>
      <c r="D188" s="75" t="s">
        <v>227</v>
      </c>
      <c r="E188" s="75" t="s">
        <v>227</v>
      </c>
      <c r="F188" s="75" t="s">
        <v>227</v>
      </c>
      <c r="G188" s="75" t="s">
        <v>227</v>
      </c>
      <c r="H188" s="75" t="s">
        <v>227</v>
      </c>
      <c r="I188" s="75" t="s">
        <v>227</v>
      </c>
      <c r="J188" s="75" t="s">
        <v>227</v>
      </c>
      <c r="K188" s="75" t="s">
        <v>227</v>
      </c>
      <c r="L188" s="75" t="s">
        <v>227</v>
      </c>
      <c r="M188" s="75" t="s">
        <v>227</v>
      </c>
      <c r="N188" s="75" t="s">
        <v>227</v>
      </c>
      <c r="O188" s="75" t="s">
        <v>227</v>
      </c>
      <c r="P188" s="75" t="s">
        <v>227</v>
      </c>
      <c r="Q188" s="75" t="s">
        <v>227</v>
      </c>
      <c r="R188" s="75" t="s">
        <v>227</v>
      </c>
      <c r="S188" s="75" t="s">
        <v>227</v>
      </c>
      <c r="T188" s="75" t="s">
        <v>227</v>
      </c>
      <c r="U188" s="75" t="s">
        <v>227</v>
      </c>
      <c r="V188" s="75" t="s">
        <v>227</v>
      </c>
      <c r="W188" s="75" t="s">
        <v>227</v>
      </c>
      <c r="X188" s="75" t="s">
        <v>227</v>
      </c>
      <c r="Y188" s="75" t="s">
        <v>227</v>
      </c>
      <c r="Z188" s="75" t="s">
        <v>227</v>
      </c>
      <c r="AA188" s="75" t="s">
        <v>227</v>
      </c>
      <c r="AB188" s="75" t="s">
        <v>227</v>
      </c>
      <c r="AC188" s="75" t="s">
        <v>227</v>
      </c>
      <c r="AD188" s="75" t="s">
        <v>227</v>
      </c>
      <c r="AE188" s="75" t="s">
        <v>227</v>
      </c>
      <c r="AF188" s="75" t="s">
        <v>227</v>
      </c>
      <c r="AG188" s="75" t="s">
        <v>227</v>
      </c>
      <c r="AH188" s="75" t="s">
        <v>227</v>
      </c>
      <c r="AI188" s="75" t="s">
        <v>227</v>
      </c>
      <c r="AJ188" s="75" t="s">
        <v>227</v>
      </c>
      <c r="AK188" s="75" t="s">
        <v>227</v>
      </c>
      <c r="AL188" s="75" t="s">
        <v>227</v>
      </c>
      <c r="AM188" s="75" t="s">
        <v>227</v>
      </c>
      <c r="AN188" s="75" t="s">
        <v>227</v>
      </c>
      <c r="AO188" s="75" t="s">
        <v>227</v>
      </c>
      <c r="AP188" s="75" t="s">
        <v>227</v>
      </c>
      <c r="AQ188" s="75" t="s">
        <v>227</v>
      </c>
      <c r="AR188" s="75" t="s">
        <v>227</v>
      </c>
      <c r="AS188" s="75" t="s">
        <v>227</v>
      </c>
      <c r="AT188" s="75" t="s">
        <v>227</v>
      </c>
      <c r="AU188" s="75" t="s">
        <v>227</v>
      </c>
      <c r="AV188" s="75" t="s">
        <v>227</v>
      </c>
      <c r="AW188" s="75" t="s">
        <v>227</v>
      </c>
      <c r="AX188" s="75" t="s">
        <v>227</v>
      </c>
      <c r="AY188" s="75" t="s">
        <v>227</v>
      </c>
      <c r="AZ188" s="75" t="s">
        <v>227</v>
      </c>
      <c r="BA188" s="75" t="s">
        <v>227</v>
      </c>
      <c r="BB188" s="75" t="s">
        <v>227</v>
      </c>
      <c r="BC188" s="75" t="s">
        <v>227</v>
      </c>
      <c r="BD188" s="75" t="s">
        <v>227</v>
      </c>
      <c r="BE188" s="75" t="s">
        <v>227</v>
      </c>
      <c r="BF188" s="75" t="s">
        <v>227</v>
      </c>
      <c r="BG188" s="75" t="s">
        <v>227</v>
      </c>
      <c r="BH188" s="75" t="s">
        <v>227</v>
      </c>
      <c r="BI188" s="75" t="s">
        <v>227</v>
      </c>
      <c r="BJ188" s="75" t="s">
        <v>227</v>
      </c>
      <c r="BK188" s="75" t="s">
        <v>227</v>
      </c>
      <c r="BL188" s="75" t="s">
        <v>227</v>
      </c>
      <c r="BM188" s="75" t="s">
        <v>227</v>
      </c>
      <c r="BN188" s="75" t="s">
        <v>227</v>
      </c>
      <c r="BO188" s="75" t="s">
        <v>227</v>
      </c>
      <c r="BP188" s="75" t="s">
        <v>227</v>
      </c>
      <c r="BQ188" s="75" t="s">
        <v>227</v>
      </c>
      <c r="BR188" s="75" t="s">
        <v>227</v>
      </c>
      <c r="BS188" s="75" t="s">
        <v>227</v>
      </c>
      <c r="BT188" s="75" t="s">
        <v>227</v>
      </c>
      <c r="BU188" s="75" t="s">
        <v>227</v>
      </c>
      <c r="BV188" s="75" t="s">
        <v>227</v>
      </c>
      <c r="BW188" s="75" t="s">
        <v>227</v>
      </c>
      <c r="BX188" s="75" t="s">
        <v>227</v>
      </c>
      <c r="BY188" s="75" t="s">
        <v>227</v>
      </c>
      <c r="BZ188" s="75" t="s">
        <v>227</v>
      </c>
      <c r="CA188" s="75" t="s">
        <v>227</v>
      </c>
      <c r="CB188" s="75" t="s">
        <v>227</v>
      </c>
      <c r="CC188" s="75" t="s">
        <v>227</v>
      </c>
      <c r="CD188" s="75" t="s">
        <v>227</v>
      </c>
      <c r="CE188" s="75" t="s">
        <v>227</v>
      </c>
      <c r="CF188" s="75" t="s">
        <v>227</v>
      </c>
      <c r="CG188" s="75" t="s">
        <v>227</v>
      </c>
      <c r="CH188" s="75" t="s">
        <v>227</v>
      </c>
      <c r="CI188" s="75" t="s">
        <v>227</v>
      </c>
      <c r="CJ188" s="75" t="s">
        <v>227</v>
      </c>
      <c r="CK188" s="75" t="s">
        <v>227</v>
      </c>
      <c r="CL188" s="75" t="s">
        <v>227</v>
      </c>
      <c r="CM188" s="75" t="s">
        <v>227</v>
      </c>
      <c r="CN188" s="75" t="s">
        <v>227</v>
      </c>
      <c r="CO188" s="75" t="s">
        <v>227</v>
      </c>
      <c r="CP188" s="75" t="s">
        <v>227</v>
      </c>
      <c r="CQ188" s="75" t="s">
        <v>227</v>
      </c>
    </row>
    <row r="189" spans="1:95">
      <c r="A189" s="75" t="s">
        <v>227</v>
      </c>
      <c r="B189" s="76" t="s">
        <v>227</v>
      </c>
      <c r="C189" s="75" t="s">
        <v>227</v>
      </c>
      <c r="D189" s="75" t="s">
        <v>227</v>
      </c>
      <c r="E189" s="75" t="s">
        <v>227</v>
      </c>
      <c r="F189" s="75" t="s">
        <v>227</v>
      </c>
      <c r="G189" s="75" t="s">
        <v>227</v>
      </c>
      <c r="H189" s="75" t="s">
        <v>227</v>
      </c>
      <c r="I189" s="75" t="s">
        <v>227</v>
      </c>
      <c r="J189" s="75" t="s">
        <v>227</v>
      </c>
      <c r="K189" s="75" t="s">
        <v>227</v>
      </c>
      <c r="L189" s="75" t="s">
        <v>227</v>
      </c>
      <c r="M189" s="75" t="s">
        <v>227</v>
      </c>
      <c r="N189" s="75" t="s">
        <v>227</v>
      </c>
      <c r="O189" s="75" t="s">
        <v>227</v>
      </c>
      <c r="P189" s="75" t="s">
        <v>227</v>
      </c>
      <c r="Q189" s="75" t="s">
        <v>227</v>
      </c>
      <c r="R189" s="75" t="s">
        <v>227</v>
      </c>
      <c r="S189" s="75" t="s">
        <v>227</v>
      </c>
      <c r="T189" s="75" t="s">
        <v>227</v>
      </c>
      <c r="U189" s="75" t="s">
        <v>227</v>
      </c>
      <c r="V189" s="75" t="s">
        <v>227</v>
      </c>
      <c r="W189" s="75" t="s">
        <v>227</v>
      </c>
      <c r="X189" s="75" t="s">
        <v>227</v>
      </c>
      <c r="Y189" s="75" t="s">
        <v>227</v>
      </c>
      <c r="Z189" s="75" t="s">
        <v>227</v>
      </c>
      <c r="AA189" s="75" t="s">
        <v>227</v>
      </c>
      <c r="AB189" s="75" t="s">
        <v>227</v>
      </c>
      <c r="AC189" s="75" t="s">
        <v>227</v>
      </c>
      <c r="AD189" s="75" t="s">
        <v>227</v>
      </c>
      <c r="AE189" s="75" t="s">
        <v>227</v>
      </c>
      <c r="AF189" s="75" t="s">
        <v>227</v>
      </c>
      <c r="AG189" s="75" t="s">
        <v>227</v>
      </c>
      <c r="AH189" s="75" t="s">
        <v>227</v>
      </c>
      <c r="AI189" s="75" t="s">
        <v>227</v>
      </c>
      <c r="AJ189" s="75" t="s">
        <v>227</v>
      </c>
      <c r="AK189" s="75" t="s">
        <v>227</v>
      </c>
      <c r="AL189" s="75" t="s">
        <v>227</v>
      </c>
      <c r="AM189" s="75" t="s">
        <v>227</v>
      </c>
      <c r="AN189" s="75" t="s">
        <v>227</v>
      </c>
      <c r="AO189" s="75" t="s">
        <v>227</v>
      </c>
      <c r="AP189" s="75" t="s">
        <v>227</v>
      </c>
      <c r="AQ189" s="75" t="s">
        <v>227</v>
      </c>
      <c r="AR189" s="75" t="s">
        <v>227</v>
      </c>
      <c r="AS189" s="75" t="s">
        <v>227</v>
      </c>
      <c r="AT189" s="75" t="s">
        <v>227</v>
      </c>
      <c r="AU189" s="75" t="s">
        <v>227</v>
      </c>
      <c r="AV189" s="75" t="s">
        <v>227</v>
      </c>
      <c r="AW189" s="75" t="s">
        <v>227</v>
      </c>
      <c r="AX189" s="75" t="s">
        <v>227</v>
      </c>
      <c r="AY189" s="75" t="s">
        <v>227</v>
      </c>
      <c r="AZ189" s="75" t="s">
        <v>227</v>
      </c>
      <c r="BA189" s="75" t="s">
        <v>227</v>
      </c>
      <c r="BB189" s="75" t="s">
        <v>227</v>
      </c>
      <c r="BC189" s="75" t="s">
        <v>227</v>
      </c>
      <c r="BD189" s="75" t="s">
        <v>227</v>
      </c>
      <c r="BE189" s="75" t="s">
        <v>227</v>
      </c>
      <c r="BF189" s="75" t="s">
        <v>227</v>
      </c>
      <c r="BG189" s="75" t="s">
        <v>227</v>
      </c>
      <c r="BH189" s="75" t="s">
        <v>227</v>
      </c>
      <c r="BI189" s="75" t="s">
        <v>227</v>
      </c>
      <c r="BJ189" s="75" t="s">
        <v>227</v>
      </c>
      <c r="BK189" s="75" t="s">
        <v>227</v>
      </c>
      <c r="BL189" s="75" t="s">
        <v>227</v>
      </c>
      <c r="BM189" s="75" t="s">
        <v>227</v>
      </c>
      <c r="BN189" s="75" t="s">
        <v>227</v>
      </c>
      <c r="BO189" s="75" t="s">
        <v>227</v>
      </c>
      <c r="BP189" s="75" t="s">
        <v>227</v>
      </c>
      <c r="BQ189" s="75" t="s">
        <v>227</v>
      </c>
      <c r="BR189" s="75" t="s">
        <v>227</v>
      </c>
      <c r="BS189" s="75" t="s">
        <v>227</v>
      </c>
      <c r="BT189" s="75" t="s">
        <v>227</v>
      </c>
      <c r="BU189" s="75" t="s">
        <v>227</v>
      </c>
      <c r="BV189" s="75" t="s">
        <v>227</v>
      </c>
      <c r="BW189" s="75" t="s">
        <v>227</v>
      </c>
      <c r="BX189" s="75" t="s">
        <v>227</v>
      </c>
      <c r="BY189" s="75" t="s">
        <v>227</v>
      </c>
      <c r="BZ189" s="75" t="s">
        <v>227</v>
      </c>
      <c r="CA189" s="75" t="s">
        <v>227</v>
      </c>
      <c r="CB189" s="75" t="s">
        <v>227</v>
      </c>
      <c r="CC189" s="75" t="s">
        <v>227</v>
      </c>
      <c r="CD189" s="75" t="s">
        <v>227</v>
      </c>
      <c r="CE189" s="75" t="s">
        <v>227</v>
      </c>
      <c r="CF189" s="75" t="s">
        <v>227</v>
      </c>
      <c r="CG189" s="75" t="s">
        <v>227</v>
      </c>
      <c r="CH189" s="75" t="s">
        <v>227</v>
      </c>
      <c r="CI189" s="75" t="s">
        <v>227</v>
      </c>
      <c r="CJ189" s="75" t="s">
        <v>227</v>
      </c>
      <c r="CK189" s="75" t="s">
        <v>227</v>
      </c>
      <c r="CL189" s="75" t="s">
        <v>227</v>
      </c>
      <c r="CM189" s="75" t="s">
        <v>227</v>
      </c>
      <c r="CN189" s="75" t="s">
        <v>227</v>
      </c>
      <c r="CO189" s="75" t="s">
        <v>227</v>
      </c>
      <c r="CP189" s="75" t="s">
        <v>227</v>
      </c>
      <c r="CQ189" s="75" t="s">
        <v>227</v>
      </c>
    </row>
    <row r="190" spans="1:95">
      <c r="A190" s="75" t="s">
        <v>227</v>
      </c>
      <c r="B190" s="76" t="s">
        <v>227</v>
      </c>
      <c r="C190" s="75" t="s">
        <v>227</v>
      </c>
      <c r="D190" s="75" t="s">
        <v>227</v>
      </c>
      <c r="E190" s="75" t="s">
        <v>227</v>
      </c>
      <c r="F190" s="75" t="s">
        <v>227</v>
      </c>
      <c r="G190" s="75" t="s">
        <v>227</v>
      </c>
      <c r="H190" s="75" t="s">
        <v>227</v>
      </c>
      <c r="I190" s="75" t="s">
        <v>227</v>
      </c>
      <c r="J190" s="75" t="s">
        <v>227</v>
      </c>
      <c r="K190" s="75" t="s">
        <v>227</v>
      </c>
      <c r="L190" s="75" t="s">
        <v>227</v>
      </c>
      <c r="M190" s="75" t="s">
        <v>227</v>
      </c>
      <c r="N190" s="75" t="s">
        <v>227</v>
      </c>
      <c r="O190" s="75" t="s">
        <v>227</v>
      </c>
      <c r="P190" s="75" t="s">
        <v>227</v>
      </c>
      <c r="Q190" s="75" t="s">
        <v>227</v>
      </c>
      <c r="R190" s="75" t="s">
        <v>227</v>
      </c>
      <c r="S190" s="75" t="s">
        <v>227</v>
      </c>
      <c r="T190" s="75" t="s">
        <v>227</v>
      </c>
      <c r="U190" s="75" t="s">
        <v>227</v>
      </c>
      <c r="V190" s="75" t="s">
        <v>227</v>
      </c>
      <c r="W190" s="75" t="s">
        <v>227</v>
      </c>
      <c r="X190" s="75" t="s">
        <v>227</v>
      </c>
      <c r="Y190" s="75" t="s">
        <v>227</v>
      </c>
      <c r="Z190" s="75" t="s">
        <v>227</v>
      </c>
      <c r="AA190" s="75" t="s">
        <v>227</v>
      </c>
      <c r="AB190" s="75" t="s">
        <v>227</v>
      </c>
      <c r="AC190" s="75" t="s">
        <v>227</v>
      </c>
      <c r="AD190" s="75" t="s">
        <v>227</v>
      </c>
      <c r="AE190" s="75" t="s">
        <v>227</v>
      </c>
      <c r="AF190" s="75" t="s">
        <v>227</v>
      </c>
      <c r="AG190" s="75" t="s">
        <v>227</v>
      </c>
      <c r="AH190" s="75" t="s">
        <v>227</v>
      </c>
      <c r="AI190" s="75" t="s">
        <v>227</v>
      </c>
      <c r="AJ190" s="75" t="s">
        <v>227</v>
      </c>
      <c r="AK190" s="75" t="s">
        <v>227</v>
      </c>
      <c r="AL190" s="75" t="s">
        <v>227</v>
      </c>
      <c r="AM190" s="75" t="s">
        <v>227</v>
      </c>
      <c r="AN190" s="75" t="s">
        <v>227</v>
      </c>
      <c r="AO190" s="75" t="s">
        <v>227</v>
      </c>
      <c r="AP190" s="75" t="s">
        <v>227</v>
      </c>
      <c r="AQ190" s="75" t="s">
        <v>227</v>
      </c>
      <c r="AR190" s="75" t="s">
        <v>227</v>
      </c>
      <c r="AS190" s="75" t="s">
        <v>227</v>
      </c>
      <c r="AT190" s="75" t="s">
        <v>227</v>
      </c>
      <c r="AU190" s="75" t="s">
        <v>227</v>
      </c>
      <c r="AV190" s="75" t="s">
        <v>227</v>
      </c>
      <c r="AW190" s="75" t="s">
        <v>227</v>
      </c>
      <c r="AX190" s="75" t="s">
        <v>227</v>
      </c>
      <c r="AY190" s="75" t="s">
        <v>227</v>
      </c>
      <c r="AZ190" s="75" t="s">
        <v>227</v>
      </c>
      <c r="BA190" s="75" t="s">
        <v>227</v>
      </c>
      <c r="BB190" s="75" t="s">
        <v>227</v>
      </c>
      <c r="BC190" s="75" t="s">
        <v>227</v>
      </c>
      <c r="BD190" s="75" t="s">
        <v>227</v>
      </c>
      <c r="BE190" s="75" t="s">
        <v>227</v>
      </c>
      <c r="BF190" s="75" t="s">
        <v>227</v>
      </c>
      <c r="BG190" s="75" t="s">
        <v>227</v>
      </c>
      <c r="BH190" s="75" t="s">
        <v>227</v>
      </c>
      <c r="BI190" s="75" t="s">
        <v>227</v>
      </c>
      <c r="BJ190" s="75" t="s">
        <v>227</v>
      </c>
      <c r="BK190" s="75" t="s">
        <v>227</v>
      </c>
      <c r="BL190" s="75" t="s">
        <v>227</v>
      </c>
      <c r="BM190" s="75" t="s">
        <v>227</v>
      </c>
      <c r="BN190" s="75" t="s">
        <v>227</v>
      </c>
      <c r="BO190" s="75" t="s">
        <v>227</v>
      </c>
      <c r="BP190" s="75" t="s">
        <v>227</v>
      </c>
      <c r="BQ190" s="75" t="s">
        <v>227</v>
      </c>
      <c r="BR190" s="75" t="s">
        <v>227</v>
      </c>
      <c r="BS190" s="75" t="s">
        <v>227</v>
      </c>
      <c r="BT190" s="75" t="s">
        <v>227</v>
      </c>
      <c r="BU190" s="75" t="s">
        <v>227</v>
      </c>
      <c r="BV190" s="75" t="s">
        <v>227</v>
      </c>
      <c r="BW190" s="75" t="s">
        <v>227</v>
      </c>
      <c r="BX190" s="75" t="s">
        <v>227</v>
      </c>
      <c r="BY190" s="75" t="s">
        <v>227</v>
      </c>
      <c r="BZ190" s="75" t="s">
        <v>227</v>
      </c>
      <c r="CA190" s="75" t="s">
        <v>227</v>
      </c>
      <c r="CB190" s="75" t="s">
        <v>227</v>
      </c>
      <c r="CC190" s="75" t="s">
        <v>227</v>
      </c>
      <c r="CD190" s="75" t="s">
        <v>227</v>
      </c>
      <c r="CE190" s="75" t="s">
        <v>227</v>
      </c>
      <c r="CF190" s="75" t="s">
        <v>227</v>
      </c>
      <c r="CG190" s="75" t="s">
        <v>227</v>
      </c>
      <c r="CH190" s="75" t="s">
        <v>227</v>
      </c>
      <c r="CI190" s="75" t="s">
        <v>227</v>
      </c>
      <c r="CJ190" s="75" t="s">
        <v>227</v>
      </c>
      <c r="CK190" s="75" t="s">
        <v>227</v>
      </c>
      <c r="CL190" s="75" t="s">
        <v>227</v>
      </c>
      <c r="CM190" s="75" t="s">
        <v>227</v>
      </c>
      <c r="CN190" s="75" t="s">
        <v>227</v>
      </c>
      <c r="CO190" s="75" t="s">
        <v>227</v>
      </c>
      <c r="CP190" s="75" t="s">
        <v>227</v>
      </c>
      <c r="CQ190" s="75" t="s">
        <v>227</v>
      </c>
    </row>
    <row r="191" spans="1:95">
      <c r="A191" s="75" t="s">
        <v>227</v>
      </c>
      <c r="B191" s="76" t="s">
        <v>227</v>
      </c>
      <c r="C191" s="75" t="s">
        <v>227</v>
      </c>
      <c r="D191" s="75" t="s">
        <v>227</v>
      </c>
      <c r="E191" s="75" t="s">
        <v>227</v>
      </c>
      <c r="F191" s="75" t="s">
        <v>227</v>
      </c>
      <c r="G191" s="75" t="s">
        <v>227</v>
      </c>
      <c r="H191" s="75" t="s">
        <v>227</v>
      </c>
      <c r="I191" s="75" t="s">
        <v>227</v>
      </c>
      <c r="J191" s="75" t="s">
        <v>227</v>
      </c>
      <c r="K191" s="75" t="s">
        <v>227</v>
      </c>
      <c r="L191" s="75" t="s">
        <v>227</v>
      </c>
      <c r="M191" s="75" t="s">
        <v>227</v>
      </c>
      <c r="N191" s="75" t="s">
        <v>227</v>
      </c>
      <c r="O191" s="75" t="s">
        <v>227</v>
      </c>
      <c r="P191" s="75" t="s">
        <v>227</v>
      </c>
      <c r="Q191" s="75" t="s">
        <v>227</v>
      </c>
      <c r="R191" s="75" t="s">
        <v>227</v>
      </c>
      <c r="S191" s="75" t="s">
        <v>227</v>
      </c>
      <c r="T191" s="75" t="s">
        <v>227</v>
      </c>
      <c r="U191" s="75" t="s">
        <v>227</v>
      </c>
      <c r="V191" s="75" t="s">
        <v>227</v>
      </c>
      <c r="W191" s="75" t="s">
        <v>227</v>
      </c>
      <c r="X191" s="75" t="s">
        <v>227</v>
      </c>
      <c r="Y191" s="75" t="s">
        <v>227</v>
      </c>
      <c r="Z191" s="75" t="s">
        <v>227</v>
      </c>
      <c r="AA191" s="75" t="s">
        <v>227</v>
      </c>
      <c r="AB191" s="75" t="s">
        <v>227</v>
      </c>
      <c r="AC191" s="75" t="s">
        <v>227</v>
      </c>
      <c r="AD191" s="75" t="s">
        <v>227</v>
      </c>
      <c r="AE191" s="75" t="s">
        <v>227</v>
      </c>
      <c r="AF191" s="75" t="s">
        <v>227</v>
      </c>
      <c r="AG191" s="75" t="s">
        <v>227</v>
      </c>
      <c r="AH191" s="75" t="s">
        <v>227</v>
      </c>
      <c r="AI191" s="75" t="s">
        <v>227</v>
      </c>
      <c r="AJ191" s="75" t="s">
        <v>227</v>
      </c>
      <c r="AK191" s="75" t="s">
        <v>227</v>
      </c>
      <c r="AL191" s="75" t="s">
        <v>227</v>
      </c>
      <c r="AM191" s="75" t="s">
        <v>227</v>
      </c>
      <c r="AN191" s="75" t="s">
        <v>227</v>
      </c>
      <c r="AO191" s="75" t="s">
        <v>227</v>
      </c>
      <c r="AP191" s="75" t="s">
        <v>227</v>
      </c>
      <c r="AQ191" s="75" t="s">
        <v>227</v>
      </c>
      <c r="AR191" s="75" t="s">
        <v>227</v>
      </c>
      <c r="AS191" s="75" t="s">
        <v>227</v>
      </c>
      <c r="AT191" s="75" t="s">
        <v>227</v>
      </c>
      <c r="AU191" s="75" t="s">
        <v>227</v>
      </c>
      <c r="AV191" s="75" t="s">
        <v>227</v>
      </c>
      <c r="AW191" s="75" t="s">
        <v>227</v>
      </c>
      <c r="AX191" s="75" t="s">
        <v>227</v>
      </c>
      <c r="AY191" s="75" t="s">
        <v>227</v>
      </c>
      <c r="AZ191" s="75" t="s">
        <v>227</v>
      </c>
      <c r="BA191" s="75" t="s">
        <v>227</v>
      </c>
      <c r="BB191" s="75" t="s">
        <v>227</v>
      </c>
      <c r="BC191" s="75" t="s">
        <v>227</v>
      </c>
      <c r="BD191" s="75" t="s">
        <v>227</v>
      </c>
      <c r="BE191" s="75" t="s">
        <v>227</v>
      </c>
      <c r="BF191" s="75" t="s">
        <v>227</v>
      </c>
      <c r="BG191" s="75" t="s">
        <v>227</v>
      </c>
      <c r="BH191" s="75" t="s">
        <v>227</v>
      </c>
      <c r="BI191" s="75" t="s">
        <v>227</v>
      </c>
      <c r="BJ191" s="75" t="s">
        <v>227</v>
      </c>
      <c r="BK191" s="75" t="s">
        <v>227</v>
      </c>
      <c r="BL191" s="75" t="s">
        <v>227</v>
      </c>
      <c r="BM191" s="75" t="s">
        <v>227</v>
      </c>
      <c r="BN191" s="75" t="s">
        <v>227</v>
      </c>
      <c r="BO191" s="75" t="s">
        <v>227</v>
      </c>
      <c r="BP191" s="75" t="s">
        <v>227</v>
      </c>
      <c r="BQ191" s="75" t="s">
        <v>227</v>
      </c>
      <c r="BR191" s="75" t="s">
        <v>227</v>
      </c>
      <c r="BS191" s="75" t="s">
        <v>227</v>
      </c>
      <c r="BT191" s="75" t="s">
        <v>227</v>
      </c>
      <c r="BU191" s="75" t="s">
        <v>227</v>
      </c>
      <c r="BV191" s="75" t="s">
        <v>227</v>
      </c>
      <c r="BW191" s="75" t="s">
        <v>227</v>
      </c>
      <c r="BX191" s="75" t="s">
        <v>227</v>
      </c>
      <c r="BY191" s="75" t="s">
        <v>227</v>
      </c>
      <c r="BZ191" s="75" t="s">
        <v>227</v>
      </c>
      <c r="CA191" s="75" t="s">
        <v>227</v>
      </c>
      <c r="CB191" s="75" t="s">
        <v>227</v>
      </c>
      <c r="CC191" s="75" t="s">
        <v>227</v>
      </c>
      <c r="CD191" s="75" t="s">
        <v>227</v>
      </c>
      <c r="CE191" s="75" t="s">
        <v>227</v>
      </c>
      <c r="CF191" s="75" t="s">
        <v>227</v>
      </c>
      <c r="CG191" s="75" t="s">
        <v>227</v>
      </c>
      <c r="CH191" s="75" t="s">
        <v>227</v>
      </c>
      <c r="CI191" s="75" t="s">
        <v>227</v>
      </c>
      <c r="CJ191" s="75" t="s">
        <v>227</v>
      </c>
      <c r="CK191" s="75" t="s">
        <v>227</v>
      </c>
      <c r="CL191" s="75" t="s">
        <v>227</v>
      </c>
      <c r="CM191" s="75" t="s">
        <v>227</v>
      </c>
      <c r="CN191" s="75" t="s">
        <v>227</v>
      </c>
      <c r="CO191" s="75" t="s">
        <v>227</v>
      </c>
      <c r="CP191" s="75" t="s">
        <v>227</v>
      </c>
      <c r="CQ191" s="75" t="s">
        <v>227</v>
      </c>
    </row>
    <row r="192" spans="1:95">
      <c r="A192" s="75" t="s">
        <v>227</v>
      </c>
      <c r="B192" s="76" t="s">
        <v>227</v>
      </c>
      <c r="C192" s="75" t="s">
        <v>227</v>
      </c>
      <c r="D192" s="75" t="s">
        <v>227</v>
      </c>
      <c r="E192" s="75" t="s">
        <v>227</v>
      </c>
      <c r="F192" s="75" t="s">
        <v>227</v>
      </c>
      <c r="G192" s="75" t="s">
        <v>227</v>
      </c>
      <c r="H192" s="75" t="s">
        <v>227</v>
      </c>
      <c r="I192" s="75" t="s">
        <v>227</v>
      </c>
      <c r="J192" s="75" t="s">
        <v>227</v>
      </c>
      <c r="K192" s="75" t="s">
        <v>227</v>
      </c>
      <c r="L192" s="75" t="s">
        <v>227</v>
      </c>
      <c r="M192" s="75" t="s">
        <v>227</v>
      </c>
      <c r="N192" s="75" t="s">
        <v>227</v>
      </c>
      <c r="O192" s="75" t="s">
        <v>227</v>
      </c>
      <c r="P192" s="75" t="s">
        <v>227</v>
      </c>
      <c r="Q192" s="75" t="s">
        <v>227</v>
      </c>
      <c r="R192" s="75" t="s">
        <v>227</v>
      </c>
      <c r="S192" s="75" t="s">
        <v>227</v>
      </c>
      <c r="T192" s="75" t="s">
        <v>227</v>
      </c>
      <c r="U192" s="75" t="s">
        <v>227</v>
      </c>
      <c r="V192" s="75" t="s">
        <v>227</v>
      </c>
      <c r="W192" s="75" t="s">
        <v>227</v>
      </c>
      <c r="X192" s="75" t="s">
        <v>227</v>
      </c>
      <c r="Y192" s="75" t="s">
        <v>227</v>
      </c>
      <c r="Z192" s="75" t="s">
        <v>227</v>
      </c>
      <c r="AA192" s="75" t="s">
        <v>227</v>
      </c>
      <c r="AB192" s="75" t="s">
        <v>227</v>
      </c>
      <c r="AC192" s="75" t="s">
        <v>227</v>
      </c>
      <c r="AD192" s="75" t="s">
        <v>227</v>
      </c>
      <c r="AE192" s="75" t="s">
        <v>227</v>
      </c>
      <c r="AF192" s="75" t="s">
        <v>227</v>
      </c>
      <c r="AG192" s="75" t="s">
        <v>227</v>
      </c>
      <c r="AH192" s="75" t="s">
        <v>227</v>
      </c>
      <c r="AI192" s="75" t="s">
        <v>227</v>
      </c>
      <c r="AJ192" s="75" t="s">
        <v>227</v>
      </c>
      <c r="AK192" s="75" t="s">
        <v>227</v>
      </c>
      <c r="AL192" s="75" t="s">
        <v>227</v>
      </c>
      <c r="AM192" s="75" t="s">
        <v>227</v>
      </c>
      <c r="AN192" s="75" t="s">
        <v>227</v>
      </c>
      <c r="AO192" s="75" t="s">
        <v>227</v>
      </c>
      <c r="AP192" s="75" t="s">
        <v>227</v>
      </c>
      <c r="AQ192" s="75" t="s">
        <v>227</v>
      </c>
      <c r="AR192" s="75" t="s">
        <v>227</v>
      </c>
      <c r="AS192" s="75" t="s">
        <v>227</v>
      </c>
      <c r="AT192" s="75" t="s">
        <v>227</v>
      </c>
      <c r="AU192" s="75" t="s">
        <v>227</v>
      </c>
      <c r="AV192" s="75" t="s">
        <v>227</v>
      </c>
      <c r="AW192" s="75" t="s">
        <v>227</v>
      </c>
      <c r="AX192" s="75" t="s">
        <v>227</v>
      </c>
      <c r="AY192" s="75" t="s">
        <v>227</v>
      </c>
      <c r="AZ192" s="75" t="s">
        <v>227</v>
      </c>
      <c r="BA192" s="75" t="s">
        <v>227</v>
      </c>
      <c r="BB192" s="75" t="s">
        <v>227</v>
      </c>
      <c r="BC192" s="75" t="s">
        <v>227</v>
      </c>
      <c r="BD192" s="75" t="s">
        <v>227</v>
      </c>
      <c r="BE192" s="75" t="s">
        <v>227</v>
      </c>
      <c r="BF192" s="75" t="s">
        <v>227</v>
      </c>
      <c r="BG192" s="75" t="s">
        <v>227</v>
      </c>
      <c r="BH192" s="75" t="s">
        <v>227</v>
      </c>
      <c r="BI192" s="75" t="s">
        <v>227</v>
      </c>
      <c r="BJ192" s="75" t="s">
        <v>227</v>
      </c>
      <c r="BK192" s="75" t="s">
        <v>227</v>
      </c>
      <c r="BL192" s="75" t="s">
        <v>227</v>
      </c>
      <c r="BM192" s="75" t="s">
        <v>227</v>
      </c>
      <c r="BN192" s="75" t="s">
        <v>227</v>
      </c>
      <c r="BO192" s="75" t="s">
        <v>227</v>
      </c>
      <c r="BP192" s="75" t="s">
        <v>227</v>
      </c>
      <c r="BQ192" s="75" t="s">
        <v>227</v>
      </c>
      <c r="BR192" s="75" t="s">
        <v>227</v>
      </c>
      <c r="BS192" s="75" t="s">
        <v>227</v>
      </c>
      <c r="BT192" s="75" t="s">
        <v>227</v>
      </c>
      <c r="BU192" s="75" t="s">
        <v>227</v>
      </c>
      <c r="BV192" s="75" t="s">
        <v>227</v>
      </c>
      <c r="BW192" s="75" t="s">
        <v>227</v>
      </c>
      <c r="BX192" s="75" t="s">
        <v>227</v>
      </c>
      <c r="BY192" s="75" t="s">
        <v>227</v>
      </c>
      <c r="BZ192" s="75" t="s">
        <v>227</v>
      </c>
      <c r="CA192" s="75" t="s">
        <v>227</v>
      </c>
      <c r="CB192" s="75" t="s">
        <v>227</v>
      </c>
      <c r="CC192" s="75" t="s">
        <v>227</v>
      </c>
      <c r="CD192" s="75" t="s">
        <v>227</v>
      </c>
      <c r="CE192" s="75" t="s">
        <v>227</v>
      </c>
      <c r="CF192" s="75" t="s">
        <v>227</v>
      </c>
      <c r="CG192" s="75" t="s">
        <v>227</v>
      </c>
      <c r="CH192" s="75" t="s">
        <v>227</v>
      </c>
      <c r="CI192" s="75" t="s">
        <v>227</v>
      </c>
      <c r="CJ192" s="75" t="s">
        <v>227</v>
      </c>
      <c r="CK192" s="75" t="s">
        <v>227</v>
      </c>
      <c r="CL192" s="75" t="s">
        <v>227</v>
      </c>
      <c r="CM192" s="75" t="s">
        <v>227</v>
      </c>
      <c r="CN192" s="75" t="s">
        <v>227</v>
      </c>
      <c r="CO192" s="75" t="s">
        <v>227</v>
      </c>
      <c r="CP192" s="75" t="s">
        <v>227</v>
      </c>
      <c r="CQ192" s="75" t="s">
        <v>227</v>
      </c>
    </row>
    <row r="193" spans="1:95">
      <c r="A193" s="75" t="s">
        <v>227</v>
      </c>
      <c r="B193" s="76" t="s">
        <v>227</v>
      </c>
      <c r="C193" s="75" t="s">
        <v>227</v>
      </c>
      <c r="D193" s="75" t="s">
        <v>227</v>
      </c>
      <c r="E193" s="75" t="s">
        <v>227</v>
      </c>
      <c r="F193" s="75" t="s">
        <v>227</v>
      </c>
      <c r="G193" s="75" t="s">
        <v>227</v>
      </c>
      <c r="H193" s="75" t="s">
        <v>227</v>
      </c>
      <c r="I193" s="75" t="s">
        <v>227</v>
      </c>
      <c r="J193" s="75" t="s">
        <v>227</v>
      </c>
      <c r="K193" s="75" t="s">
        <v>227</v>
      </c>
      <c r="L193" s="75" t="s">
        <v>227</v>
      </c>
      <c r="M193" s="75" t="s">
        <v>227</v>
      </c>
      <c r="N193" s="75" t="s">
        <v>227</v>
      </c>
      <c r="O193" s="75" t="s">
        <v>227</v>
      </c>
      <c r="P193" s="75" t="s">
        <v>227</v>
      </c>
      <c r="Q193" s="75" t="s">
        <v>227</v>
      </c>
      <c r="R193" s="75" t="s">
        <v>227</v>
      </c>
      <c r="S193" s="75" t="s">
        <v>227</v>
      </c>
      <c r="T193" s="75" t="s">
        <v>227</v>
      </c>
      <c r="U193" s="75" t="s">
        <v>227</v>
      </c>
      <c r="V193" s="75" t="s">
        <v>227</v>
      </c>
      <c r="W193" s="75" t="s">
        <v>227</v>
      </c>
      <c r="X193" s="75" t="s">
        <v>227</v>
      </c>
      <c r="Y193" s="75" t="s">
        <v>227</v>
      </c>
      <c r="Z193" s="75" t="s">
        <v>227</v>
      </c>
      <c r="AA193" s="75" t="s">
        <v>227</v>
      </c>
      <c r="AB193" s="75" t="s">
        <v>227</v>
      </c>
      <c r="AC193" s="75" t="s">
        <v>227</v>
      </c>
      <c r="AD193" s="75" t="s">
        <v>227</v>
      </c>
      <c r="AE193" s="75" t="s">
        <v>227</v>
      </c>
      <c r="AF193" s="75" t="s">
        <v>227</v>
      </c>
      <c r="AG193" s="75" t="s">
        <v>227</v>
      </c>
      <c r="AH193" s="75" t="s">
        <v>227</v>
      </c>
      <c r="AI193" s="75" t="s">
        <v>227</v>
      </c>
      <c r="AJ193" s="75" t="s">
        <v>227</v>
      </c>
      <c r="AK193" s="75" t="s">
        <v>227</v>
      </c>
      <c r="AL193" s="75" t="s">
        <v>227</v>
      </c>
      <c r="AM193" s="75" t="s">
        <v>227</v>
      </c>
      <c r="AN193" s="75" t="s">
        <v>227</v>
      </c>
      <c r="AO193" s="75" t="s">
        <v>227</v>
      </c>
      <c r="AP193" s="75" t="s">
        <v>227</v>
      </c>
      <c r="AQ193" s="75" t="s">
        <v>227</v>
      </c>
      <c r="AR193" s="75" t="s">
        <v>227</v>
      </c>
      <c r="AS193" s="75" t="s">
        <v>227</v>
      </c>
      <c r="AT193" s="75" t="s">
        <v>227</v>
      </c>
      <c r="AU193" s="75" t="s">
        <v>227</v>
      </c>
      <c r="AV193" s="75" t="s">
        <v>227</v>
      </c>
      <c r="AW193" s="75" t="s">
        <v>227</v>
      </c>
      <c r="AX193" s="75" t="s">
        <v>227</v>
      </c>
      <c r="AY193" s="75" t="s">
        <v>227</v>
      </c>
      <c r="AZ193" s="75" t="s">
        <v>227</v>
      </c>
      <c r="BA193" s="75" t="s">
        <v>227</v>
      </c>
      <c r="BB193" s="75" t="s">
        <v>227</v>
      </c>
      <c r="BC193" s="75" t="s">
        <v>227</v>
      </c>
      <c r="BD193" s="75" t="s">
        <v>227</v>
      </c>
      <c r="BE193" s="75" t="s">
        <v>227</v>
      </c>
      <c r="BF193" s="75" t="s">
        <v>227</v>
      </c>
      <c r="BG193" s="75" t="s">
        <v>227</v>
      </c>
      <c r="BH193" s="75" t="s">
        <v>227</v>
      </c>
      <c r="BI193" s="75" t="s">
        <v>227</v>
      </c>
      <c r="BJ193" s="75" t="s">
        <v>227</v>
      </c>
      <c r="BK193" s="75" t="s">
        <v>227</v>
      </c>
      <c r="BL193" s="75" t="s">
        <v>227</v>
      </c>
      <c r="BM193" s="75" t="s">
        <v>227</v>
      </c>
      <c r="BN193" s="75" t="s">
        <v>227</v>
      </c>
      <c r="BO193" s="75" t="s">
        <v>227</v>
      </c>
      <c r="BP193" s="75" t="s">
        <v>227</v>
      </c>
      <c r="BQ193" s="75" t="s">
        <v>227</v>
      </c>
      <c r="BR193" s="75" t="s">
        <v>227</v>
      </c>
      <c r="BS193" s="75" t="s">
        <v>227</v>
      </c>
      <c r="BT193" s="75" t="s">
        <v>227</v>
      </c>
      <c r="BU193" s="75" t="s">
        <v>227</v>
      </c>
      <c r="BV193" s="75" t="s">
        <v>227</v>
      </c>
      <c r="BW193" s="75" t="s">
        <v>227</v>
      </c>
      <c r="BX193" s="75" t="s">
        <v>227</v>
      </c>
      <c r="BY193" s="75" t="s">
        <v>227</v>
      </c>
      <c r="BZ193" s="75" t="s">
        <v>227</v>
      </c>
      <c r="CA193" s="75" t="s">
        <v>227</v>
      </c>
      <c r="CB193" s="75" t="s">
        <v>227</v>
      </c>
      <c r="CC193" s="75" t="s">
        <v>227</v>
      </c>
      <c r="CD193" s="75" t="s">
        <v>227</v>
      </c>
      <c r="CE193" s="75" t="s">
        <v>227</v>
      </c>
      <c r="CF193" s="75" t="s">
        <v>227</v>
      </c>
      <c r="CG193" s="75" t="s">
        <v>227</v>
      </c>
      <c r="CH193" s="75" t="s">
        <v>227</v>
      </c>
      <c r="CI193" s="75" t="s">
        <v>227</v>
      </c>
      <c r="CJ193" s="75" t="s">
        <v>227</v>
      </c>
      <c r="CK193" s="75" t="s">
        <v>227</v>
      </c>
      <c r="CL193" s="75" t="s">
        <v>227</v>
      </c>
      <c r="CM193" s="75" t="s">
        <v>227</v>
      </c>
      <c r="CN193" s="75" t="s">
        <v>227</v>
      </c>
      <c r="CO193" s="75" t="s">
        <v>227</v>
      </c>
      <c r="CP193" s="75" t="s">
        <v>227</v>
      </c>
      <c r="CQ193" s="75" t="s">
        <v>227</v>
      </c>
    </row>
    <row r="194" spans="1:95">
      <c r="A194" s="75" t="s">
        <v>227</v>
      </c>
      <c r="B194" s="76" t="s">
        <v>227</v>
      </c>
      <c r="C194" s="75" t="s">
        <v>227</v>
      </c>
      <c r="D194" s="75" t="s">
        <v>227</v>
      </c>
      <c r="E194" s="75" t="s">
        <v>227</v>
      </c>
      <c r="F194" s="75" t="s">
        <v>227</v>
      </c>
      <c r="G194" s="75" t="s">
        <v>227</v>
      </c>
      <c r="H194" s="75" t="s">
        <v>227</v>
      </c>
      <c r="I194" s="75" t="s">
        <v>227</v>
      </c>
      <c r="J194" s="75" t="s">
        <v>227</v>
      </c>
      <c r="K194" s="75" t="s">
        <v>227</v>
      </c>
      <c r="L194" s="75" t="s">
        <v>227</v>
      </c>
      <c r="M194" s="75" t="s">
        <v>227</v>
      </c>
      <c r="N194" s="75" t="s">
        <v>227</v>
      </c>
      <c r="O194" s="75" t="s">
        <v>227</v>
      </c>
      <c r="P194" s="75" t="s">
        <v>227</v>
      </c>
      <c r="Q194" s="75" t="s">
        <v>227</v>
      </c>
      <c r="R194" s="75" t="s">
        <v>227</v>
      </c>
      <c r="S194" s="75" t="s">
        <v>227</v>
      </c>
      <c r="T194" s="75" t="s">
        <v>227</v>
      </c>
      <c r="U194" s="75" t="s">
        <v>227</v>
      </c>
      <c r="V194" s="75" t="s">
        <v>227</v>
      </c>
      <c r="W194" s="75" t="s">
        <v>227</v>
      </c>
      <c r="X194" s="75" t="s">
        <v>227</v>
      </c>
      <c r="Y194" s="75" t="s">
        <v>227</v>
      </c>
      <c r="Z194" s="75" t="s">
        <v>227</v>
      </c>
      <c r="AA194" s="75" t="s">
        <v>227</v>
      </c>
      <c r="AB194" s="75" t="s">
        <v>227</v>
      </c>
      <c r="AC194" s="75" t="s">
        <v>227</v>
      </c>
      <c r="AD194" s="75" t="s">
        <v>227</v>
      </c>
      <c r="AE194" s="75" t="s">
        <v>227</v>
      </c>
      <c r="AF194" s="75" t="s">
        <v>227</v>
      </c>
      <c r="AG194" s="75" t="s">
        <v>227</v>
      </c>
      <c r="AH194" s="75" t="s">
        <v>227</v>
      </c>
      <c r="AI194" s="75" t="s">
        <v>227</v>
      </c>
      <c r="AJ194" s="75" t="s">
        <v>227</v>
      </c>
      <c r="AK194" s="75" t="s">
        <v>227</v>
      </c>
      <c r="AL194" s="75" t="s">
        <v>227</v>
      </c>
      <c r="AM194" s="75" t="s">
        <v>227</v>
      </c>
      <c r="AN194" s="75" t="s">
        <v>227</v>
      </c>
      <c r="AO194" s="75" t="s">
        <v>227</v>
      </c>
      <c r="AP194" s="75" t="s">
        <v>227</v>
      </c>
      <c r="AQ194" s="75" t="s">
        <v>227</v>
      </c>
      <c r="AR194" s="75" t="s">
        <v>227</v>
      </c>
      <c r="AS194" s="75" t="s">
        <v>227</v>
      </c>
      <c r="AT194" s="75" t="s">
        <v>227</v>
      </c>
      <c r="AU194" s="75" t="s">
        <v>227</v>
      </c>
      <c r="AV194" s="75" t="s">
        <v>227</v>
      </c>
      <c r="AW194" s="75" t="s">
        <v>227</v>
      </c>
      <c r="AX194" s="75" t="s">
        <v>227</v>
      </c>
      <c r="AY194" s="75" t="s">
        <v>227</v>
      </c>
      <c r="AZ194" s="75" t="s">
        <v>227</v>
      </c>
      <c r="BA194" s="75" t="s">
        <v>227</v>
      </c>
      <c r="BB194" s="75" t="s">
        <v>227</v>
      </c>
      <c r="BC194" s="75" t="s">
        <v>227</v>
      </c>
      <c r="BD194" s="75" t="s">
        <v>227</v>
      </c>
      <c r="BE194" s="75" t="s">
        <v>227</v>
      </c>
      <c r="BF194" s="75" t="s">
        <v>227</v>
      </c>
      <c r="BG194" s="75" t="s">
        <v>227</v>
      </c>
      <c r="BH194" s="75" t="s">
        <v>227</v>
      </c>
      <c r="BI194" s="75" t="s">
        <v>227</v>
      </c>
      <c r="BJ194" s="75" t="s">
        <v>227</v>
      </c>
      <c r="BK194" s="75" t="s">
        <v>227</v>
      </c>
      <c r="BL194" s="75" t="s">
        <v>227</v>
      </c>
      <c r="BM194" s="75" t="s">
        <v>227</v>
      </c>
      <c r="BN194" s="75" t="s">
        <v>227</v>
      </c>
      <c r="BO194" s="75" t="s">
        <v>227</v>
      </c>
      <c r="BP194" s="75" t="s">
        <v>227</v>
      </c>
      <c r="BQ194" s="75" t="s">
        <v>227</v>
      </c>
      <c r="BR194" s="75" t="s">
        <v>227</v>
      </c>
      <c r="BS194" s="75" t="s">
        <v>227</v>
      </c>
      <c r="BT194" s="75" t="s">
        <v>227</v>
      </c>
      <c r="BU194" s="75" t="s">
        <v>227</v>
      </c>
      <c r="BV194" s="75" t="s">
        <v>227</v>
      </c>
      <c r="BW194" s="75" t="s">
        <v>227</v>
      </c>
      <c r="BX194" s="75" t="s">
        <v>227</v>
      </c>
      <c r="BY194" s="75" t="s">
        <v>227</v>
      </c>
      <c r="BZ194" s="75" t="s">
        <v>227</v>
      </c>
      <c r="CA194" s="75" t="s">
        <v>227</v>
      </c>
      <c r="CB194" s="75" t="s">
        <v>227</v>
      </c>
      <c r="CC194" s="75" t="s">
        <v>227</v>
      </c>
      <c r="CD194" s="75" t="s">
        <v>227</v>
      </c>
      <c r="CE194" s="75" t="s">
        <v>227</v>
      </c>
      <c r="CF194" s="75" t="s">
        <v>227</v>
      </c>
      <c r="CG194" s="75" t="s">
        <v>227</v>
      </c>
      <c r="CH194" s="75" t="s">
        <v>227</v>
      </c>
      <c r="CI194" s="75" t="s">
        <v>227</v>
      </c>
      <c r="CJ194" s="75" t="s">
        <v>227</v>
      </c>
      <c r="CK194" s="75" t="s">
        <v>227</v>
      </c>
      <c r="CL194" s="75" t="s">
        <v>227</v>
      </c>
      <c r="CM194" s="75" t="s">
        <v>227</v>
      </c>
      <c r="CN194" s="75" t="s">
        <v>227</v>
      </c>
      <c r="CO194" s="75" t="s">
        <v>227</v>
      </c>
      <c r="CP194" s="75" t="s">
        <v>227</v>
      </c>
      <c r="CQ194" s="75" t="s">
        <v>227</v>
      </c>
    </row>
    <row r="195" spans="1:95">
      <c r="A195" s="75" t="s">
        <v>227</v>
      </c>
      <c r="B195" s="76" t="s">
        <v>227</v>
      </c>
      <c r="C195" s="75" t="s">
        <v>227</v>
      </c>
      <c r="D195" s="75" t="s">
        <v>227</v>
      </c>
      <c r="E195" s="75" t="s">
        <v>227</v>
      </c>
      <c r="F195" s="75" t="s">
        <v>227</v>
      </c>
      <c r="G195" s="75" t="s">
        <v>227</v>
      </c>
      <c r="H195" s="75" t="s">
        <v>227</v>
      </c>
      <c r="I195" s="75" t="s">
        <v>227</v>
      </c>
      <c r="J195" s="75" t="s">
        <v>227</v>
      </c>
      <c r="K195" s="75" t="s">
        <v>227</v>
      </c>
      <c r="L195" s="75" t="s">
        <v>227</v>
      </c>
      <c r="M195" s="75" t="s">
        <v>227</v>
      </c>
      <c r="N195" s="75" t="s">
        <v>227</v>
      </c>
      <c r="O195" s="75" t="s">
        <v>227</v>
      </c>
      <c r="P195" s="75" t="s">
        <v>227</v>
      </c>
      <c r="Q195" s="75" t="s">
        <v>227</v>
      </c>
      <c r="R195" s="75" t="s">
        <v>227</v>
      </c>
      <c r="S195" s="75" t="s">
        <v>227</v>
      </c>
      <c r="T195" s="75" t="s">
        <v>227</v>
      </c>
      <c r="U195" s="75" t="s">
        <v>227</v>
      </c>
      <c r="V195" s="75" t="s">
        <v>227</v>
      </c>
      <c r="W195" s="75" t="s">
        <v>227</v>
      </c>
      <c r="X195" s="75" t="s">
        <v>227</v>
      </c>
      <c r="Y195" s="75" t="s">
        <v>227</v>
      </c>
      <c r="Z195" s="75" t="s">
        <v>227</v>
      </c>
      <c r="AA195" s="75" t="s">
        <v>227</v>
      </c>
      <c r="AB195" s="75" t="s">
        <v>227</v>
      </c>
      <c r="AC195" s="75" t="s">
        <v>227</v>
      </c>
      <c r="AD195" s="75" t="s">
        <v>227</v>
      </c>
      <c r="AE195" s="75" t="s">
        <v>227</v>
      </c>
      <c r="AF195" s="75" t="s">
        <v>227</v>
      </c>
      <c r="AG195" s="75" t="s">
        <v>227</v>
      </c>
      <c r="AH195" s="75" t="s">
        <v>227</v>
      </c>
      <c r="AI195" s="75" t="s">
        <v>227</v>
      </c>
      <c r="AJ195" s="75" t="s">
        <v>227</v>
      </c>
      <c r="AK195" s="75" t="s">
        <v>227</v>
      </c>
      <c r="AL195" s="75" t="s">
        <v>227</v>
      </c>
      <c r="AM195" s="75" t="s">
        <v>227</v>
      </c>
      <c r="AN195" s="75" t="s">
        <v>227</v>
      </c>
      <c r="AO195" s="75" t="s">
        <v>227</v>
      </c>
      <c r="AP195" s="75" t="s">
        <v>227</v>
      </c>
      <c r="AQ195" s="75" t="s">
        <v>227</v>
      </c>
      <c r="AR195" s="75" t="s">
        <v>227</v>
      </c>
      <c r="AS195" s="75" t="s">
        <v>227</v>
      </c>
      <c r="AT195" s="75" t="s">
        <v>227</v>
      </c>
      <c r="AU195" s="75" t="s">
        <v>227</v>
      </c>
      <c r="AV195" s="75" t="s">
        <v>227</v>
      </c>
      <c r="AW195" s="75" t="s">
        <v>227</v>
      </c>
      <c r="AX195" s="75" t="s">
        <v>227</v>
      </c>
      <c r="AY195" s="75" t="s">
        <v>227</v>
      </c>
      <c r="AZ195" s="75" t="s">
        <v>227</v>
      </c>
      <c r="BA195" s="75" t="s">
        <v>227</v>
      </c>
      <c r="BB195" s="75" t="s">
        <v>227</v>
      </c>
      <c r="BC195" s="75" t="s">
        <v>227</v>
      </c>
      <c r="BD195" s="75" t="s">
        <v>227</v>
      </c>
      <c r="BE195" s="75" t="s">
        <v>227</v>
      </c>
      <c r="BF195" s="75" t="s">
        <v>227</v>
      </c>
      <c r="BG195" s="75" t="s">
        <v>227</v>
      </c>
      <c r="BH195" s="75" t="s">
        <v>227</v>
      </c>
      <c r="BI195" s="75" t="s">
        <v>227</v>
      </c>
      <c r="BJ195" s="75" t="s">
        <v>227</v>
      </c>
      <c r="BK195" s="75" t="s">
        <v>227</v>
      </c>
      <c r="BL195" s="75" t="s">
        <v>227</v>
      </c>
      <c r="BM195" s="75" t="s">
        <v>227</v>
      </c>
      <c r="BN195" s="75" t="s">
        <v>227</v>
      </c>
      <c r="BO195" s="75" t="s">
        <v>227</v>
      </c>
      <c r="BP195" s="75" t="s">
        <v>227</v>
      </c>
      <c r="BQ195" s="75" t="s">
        <v>227</v>
      </c>
      <c r="BR195" s="75" t="s">
        <v>227</v>
      </c>
      <c r="BS195" s="75" t="s">
        <v>227</v>
      </c>
      <c r="BT195" s="75" t="s">
        <v>227</v>
      </c>
      <c r="BU195" s="75" t="s">
        <v>227</v>
      </c>
      <c r="BV195" s="75" t="s">
        <v>227</v>
      </c>
      <c r="BW195" s="75" t="s">
        <v>227</v>
      </c>
      <c r="BX195" s="75" t="s">
        <v>227</v>
      </c>
      <c r="BY195" s="75" t="s">
        <v>227</v>
      </c>
      <c r="BZ195" s="75" t="s">
        <v>227</v>
      </c>
      <c r="CA195" s="75" t="s">
        <v>227</v>
      </c>
      <c r="CB195" s="75" t="s">
        <v>227</v>
      </c>
      <c r="CC195" s="75" t="s">
        <v>227</v>
      </c>
      <c r="CD195" s="75" t="s">
        <v>227</v>
      </c>
      <c r="CE195" s="75" t="s">
        <v>227</v>
      </c>
      <c r="CF195" s="75" t="s">
        <v>227</v>
      </c>
      <c r="CG195" s="75" t="s">
        <v>227</v>
      </c>
      <c r="CH195" s="75" t="s">
        <v>227</v>
      </c>
      <c r="CI195" s="75" t="s">
        <v>227</v>
      </c>
      <c r="CJ195" s="75" t="s">
        <v>227</v>
      </c>
      <c r="CK195" s="75" t="s">
        <v>227</v>
      </c>
      <c r="CL195" s="75" t="s">
        <v>227</v>
      </c>
      <c r="CM195" s="75" t="s">
        <v>227</v>
      </c>
      <c r="CN195" s="75" t="s">
        <v>227</v>
      </c>
      <c r="CO195" s="75" t="s">
        <v>227</v>
      </c>
      <c r="CP195" s="75" t="s">
        <v>227</v>
      </c>
      <c r="CQ195" s="75" t="s">
        <v>227</v>
      </c>
    </row>
    <row r="196" spans="1:95">
      <c r="A196" s="75" t="s">
        <v>227</v>
      </c>
      <c r="B196" s="76" t="s">
        <v>227</v>
      </c>
      <c r="C196" s="75" t="s">
        <v>227</v>
      </c>
      <c r="D196" s="75" t="s">
        <v>227</v>
      </c>
      <c r="E196" s="75" t="s">
        <v>227</v>
      </c>
      <c r="F196" s="75" t="s">
        <v>227</v>
      </c>
      <c r="G196" s="75" t="s">
        <v>227</v>
      </c>
      <c r="H196" s="75" t="s">
        <v>227</v>
      </c>
      <c r="I196" s="75" t="s">
        <v>227</v>
      </c>
      <c r="J196" s="75" t="s">
        <v>227</v>
      </c>
      <c r="K196" s="75" t="s">
        <v>227</v>
      </c>
      <c r="L196" s="75" t="s">
        <v>227</v>
      </c>
      <c r="M196" s="75" t="s">
        <v>227</v>
      </c>
      <c r="N196" s="75" t="s">
        <v>227</v>
      </c>
      <c r="O196" s="75" t="s">
        <v>227</v>
      </c>
      <c r="P196" s="75" t="s">
        <v>227</v>
      </c>
      <c r="Q196" s="75" t="s">
        <v>227</v>
      </c>
      <c r="R196" s="75" t="s">
        <v>227</v>
      </c>
      <c r="S196" s="75" t="s">
        <v>227</v>
      </c>
      <c r="T196" s="75" t="s">
        <v>227</v>
      </c>
      <c r="U196" s="75" t="s">
        <v>227</v>
      </c>
      <c r="V196" s="75" t="s">
        <v>227</v>
      </c>
      <c r="W196" s="75" t="s">
        <v>227</v>
      </c>
      <c r="X196" s="75" t="s">
        <v>227</v>
      </c>
      <c r="Y196" s="75" t="s">
        <v>227</v>
      </c>
      <c r="Z196" s="75" t="s">
        <v>227</v>
      </c>
      <c r="AA196" s="75" t="s">
        <v>227</v>
      </c>
      <c r="AB196" s="75" t="s">
        <v>227</v>
      </c>
      <c r="AC196" s="75" t="s">
        <v>227</v>
      </c>
      <c r="AD196" s="75" t="s">
        <v>227</v>
      </c>
      <c r="AE196" s="75" t="s">
        <v>227</v>
      </c>
      <c r="AF196" s="75" t="s">
        <v>227</v>
      </c>
      <c r="AG196" s="75" t="s">
        <v>227</v>
      </c>
      <c r="AH196" s="75" t="s">
        <v>227</v>
      </c>
      <c r="AI196" s="75" t="s">
        <v>227</v>
      </c>
      <c r="AJ196" s="75" t="s">
        <v>227</v>
      </c>
      <c r="AK196" s="75" t="s">
        <v>227</v>
      </c>
      <c r="AL196" s="75" t="s">
        <v>227</v>
      </c>
      <c r="AM196" s="75" t="s">
        <v>227</v>
      </c>
      <c r="AN196" s="75" t="s">
        <v>227</v>
      </c>
      <c r="AO196" s="75" t="s">
        <v>227</v>
      </c>
      <c r="AP196" s="75" t="s">
        <v>227</v>
      </c>
      <c r="AQ196" s="75" t="s">
        <v>227</v>
      </c>
      <c r="AR196" s="75" t="s">
        <v>227</v>
      </c>
      <c r="AS196" s="75" t="s">
        <v>227</v>
      </c>
      <c r="AT196" s="75" t="s">
        <v>227</v>
      </c>
      <c r="AU196" s="75" t="s">
        <v>227</v>
      </c>
      <c r="AV196" s="75" t="s">
        <v>227</v>
      </c>
      <c r="AW196" s="75" t="s">
        <v>227</v>
      </c>
      <c r="AX196" s="75" t="s">
        <v>227</v>
      </c>
      <c r="AY196" s="75" t="s">
        <v>227</v>
      </c>
      <c r="AZ196" s="75" t="s">
        <v>227</v>
      </c>
      <c r="BA196" s="75" t="s">
        <v>227</v>
      </c>
      <c r="BB196" s="75" t="s">
        <v>227</v>
      </c>
      <c r="BC196" s="75" t="s">
        <v>227</v>
      </c>
      <c r="BD196" s="75" t="s">
        <v>227</v>
      </c>
      <c r="BE196" s="75" t="s">
        <v>227</v>
      </c>
      <c r="BF196" s="75" t="s">
        <v>227</v>
      </c>
      <c r="BG196" s="75" t="s">
        <v>227</v>
      </c>
      <c r="BH196" s="75" t="s">
        <v>227</v>
      </c>
      <c r="BI196" s="75" t="s">
        <v>227</v>
      </c>
      <c r="BJ196" s="75" t="s">
        <v>227</v>
      </c>
      <c r="BK196" s="75" t="s">
        <v>227</v>
      </c>
      <c r="BL196" s="75" t="s">
        <v>227</v>
      </c>
      <c r="BM196" s="75" t="s">
        <v>227</v>
      </c>
      <c r="BN196" s="75" t="s">
        <v>227</v>
      </c>
      <c r="BO196" s="75" t="s">
        <v>227</v>
      </c>
      <c r="BP196" s="75" t="s">
        <v>227</v>
      </c>
      <c r="BQ196" s="75" t="s">
        <v>227</v>
      </c>
      <c r="BR196" s="75" t="s">
        <v>227</v>
      </c>
      <c r="BS196" s="75" t="s">
        <v>227</v>
      </c>
      <c r="BT196" s="75" t="s">
        <v>227</v>
      </c>
      <c r="BU196" s="75" t="s">
        <v>227</v>
      </c>
      <c r="BV196" s="75" t="s">
        <v>227</v>
      </c>
      <c r="BW196" s="75" t="s">
        <v>227</v>
      </c>
      <c r="BX196" s="75" t="s">
        <v>227</v>
      </c>
      <c r="BY196" s="75" t="s">
        <v>227</v>
      </c>
      <c r="BZ196" s="75" t="s">
        <v>227</v>
      </c>
      <c r="CA196" s="75" t="s">
        <v>227</v>
      </c>
      <c r="CB196" s="75" t="s">
        <v>227</v>
      </c>
      <c r="CC196" s="75" t="s">
        <v>227</v>
      </c>
      <c r="CD196" s="75" t="s">
        <v>227</v>
      </c>
      <c r="CE196" s="75" t="s">
        <v>227</v>
      </c>
      <c r="CF196" s="75" t="s">
        <v>227</v>
      </c>
      <c r="CG196" s="75" t="s">
        <v>227</v>
      </c>
      <c r="CH196" s="75" t="s">
        <v>227</v>
      </c>
      <c r="CI196" s="75" t="s">
        <v>227</v>
      </c>
      <c r="CJ196" s="75" t="s">
        <v>227</v>
      </c>
      <c r="CK196" s="75" t="s">
        <v>227</v>
      </c>
      <c r="CL196" s="75" t="s">
        <v>227</v>
      </c>
      <c r="CM196" s="75" t="s">
        <v>227</v>
      </c>
      <c r="CN196" s="75" t="s">
        <v>227</v>
      </c>
      <c r="CO196" s="75" t="s">
        <v>227</v>
      </c>
      <c r="CP196" s="75" t="s">
        <v>227</v>
      </c>
      <c r="CQ196" s="75" t="s">
        <v>227</v>
      </c>
    </row>
    <row r="197" spans="1:95">
      <c r="A197" s="75" t="s">
        <v>227</v>
      </c>
      <c r="B197" s="76" t="s">
        <v>227</v>
      </c>
      <c r="C197" s="75" t="s">
        <v>227</v>
      </c>
      <c r="D197" s="75" t="s">
        <v>227</v>
      </c>
      <c r="E197" s="75" t="s">
        <v>227</v>
      </c>
      <c r="F197" s="75" t="s">
        <v>227</v>
      </c>
      <c r="G197" s="75" t="s">
        <v>227</v>
      </c>
      <c r="H197" s="75" t="s">
        <v>227</v>
      </c>
      <c r="I197" s="75" t="s">
        <v>227</v>
      </c>
      <c r="J197" s="75" t="s">
        <v>227</v>
      </c>
      <c r="K197" s="75" t="s">
        <v>227</v>
      </c>
      <c r="L197" s="75" t="s">
        <v>227</v>
      </c>
      <c r="M197" s="75" t="s">
        <v>227</v>
      </c>
      <c r="N197" s="75" t="s">
        <v>227</v>
      </c>
      <c r="O197" s="75" t="s">
        <v>227</v>
      </c>
      <c r="P197" s="75" t="s">
        <v>227</v>
      </c>
      <c r="Q197" s="75" t="s">
        <v>227</v>
      </c>
      <c r="R197" s="75" t="s">
        <v>227</v>
      </c>
      <c r="S197" s="75" t="s">
        <v>227</v>
      </c>
      <c r="T197" s="75" t="s">
        <v>227</v>
      </c>
      <c r="U197" s="75" t="s">
        <v>227</v>
      </c>
      <c r="V197" s="75" t="s">
        <v>227</v>
      </c>
      <c r="W197" s="75" t="s">
        <v>227</v>
      </c>
      <c r="X197" s="75" t="s">
        <v>227</v>
      </c>
      <c r="Y197" s="75" t="s">
        <v>227</v>
      </c>
      <c r="Z197" s="75" t="s">
        <v>227</v>
      </c>
      <c r="AA197" s="75" t="s">
        <v>227</v>
      </c>
      <c r="AB197" s="75" t="s">
        <v>227</v>
      </c>
      <c r="AC197" s="75" t="s">
        <v>227</v>
      </c>
      <c r="AD197" s="75" t="s">
        <v>227</v>
      </c>
      <c r="AE197" s="75" t="s">
        <v>227</v>
      </c>
      <c r="AF197" s="75" t="s">
        <v>227</v>
      </c>
      <c r="AG197" s="75" t="s">
        <v>227</v>
      </c>
      <c r="AH197" s="75" t="s">
        <v>227</v>
      </c>
      <c r="AI197" s="75" t="s">
        <v>227</v>
      </c>
      <c r="AJ197" s="75" t="s">
        <v>227</v>
      </c>
      <c r="AK197" s="75" t="s">
        <v>227</v>
      </c>
      <c r="AL197" s="75" t="s">
        <v>227</v>
      </c>
      <c r="AM197" s="75" t="s">
        <v>227</v>
      </c>
      <c r="AN197" s="75" t="s">
        <v>227</v>
      </c>
      <c r="AO197" s="75" t="s">
        <v>227</v>
      </c>
      <c r="AP197" s="75" t="s">
        <v>227</v>
      </c>
      <c r="AQ197" s="75" t="s">
        <v>227</v>
      </c>
      <c r="AR197" s="75" t="s">
        <v>227</v>
      </c>
      <c r="AS197" s="75" t="s">
        <v>227</v>
      </c>
      <c r="AT197" s="75" t="s">
        <v>227</v>
      </c>
      <c r="AU197" s="75" t="s">
        <v>227</v>
      </c>
      <c r="AV197" s="75" t="s">
        <v>227</v>
      </c>
      <c r="AW197" s="75" t="s">
        <v>227</v>
      </c>
      <c r="AX197" s="75" t="s">
        <v>227</v>
      </c>
      <c r="AY197" s="75" t="s">
        <v>227</v>
      </c>
      <c r="AZ197" s="75" t="s">
        <v>227</v>
      </c>
      <c r="BA197" s="75" t="s">
        <v>227</v>
      </c>
      <c r="BB197" s="75" t="s">
        <v>227</v>
      </c>
      <c r="BC197" s="75" t="s">
        <v>227</v>
      </c>
      <c r="BD197" s="75" t="s">
        <v>227</v>
      </c>
      <c r="BE197" s="75" t="s">
        <v>227</v>
      </c>
      <c r="BF197" s="75" t="s">
        <v>227</v>
      </c>
      <c r="BG197" s="75" t="s">
        <v>227</v>
      </c>
      <c r="BH197" s="75" t="s">
        <v>227</v>
      </c>
      <c r="BI197" s="75" t="s">
        <v>227</v>
      </c>
      <c r="BJ197" s="75" t="s">
        <v>227</v>
      </c>
      <c r="BK197" s="75" t="s">
        <v>227</v>
      </c>
      <c r="BL197" s="75" t="s">
        <v>227</v>
      </c>
      <c r="BM197" s="75" t="s">
        <v>227</v>
      </c>
      <c r="BN197" s="75" t="s">
        <v>227</v>
      </c>
      <c r="BO197" s="75" t="s">
        <v>227</v>
      </c>
      <c r="BP197" s="75" t="s">
        <v>227</v>
      </c>
      <c r="BQ197" s="75" t="s">
        <v>227</v>
      </c>
      <c r="BR197" s="75" t="s">
        <v>227</v>
      </c>
      <c r="BS197" s="75" t="s">
        <v>227</v>
      </c>
      <c r="BT197" s="75" t="s">
        <v>227</v>
      </c>
      <c r="BU197" s="75" t="s">
        <v>227</v>
      </c>
      <c r="BV197" s="75" t="s">
        <v>227</v>
      </c>
      <c r="BW197" s="75" t="s">
        <v>227</v>
      </c>
      <c r="BX197" s="75" t="s">
        <v>227</v>
      </c>
      <c r="BY197" s="75" t="s">
        <v>227</v>
      </c>
      <c r="BZ197" s="75" t="s">
        <v>227</v>
      </c>
      <c r="CA197" s="75" t="s">
        <v>227</v>
      </c>
      <c r="CB197" s="75" t="s">
        <v>227</v>
      </c>
      <c r="CC197" s="75" t="s">
        <v>227</v>
      </c>
      <c r="CD197" s="75" t="s">
        <v>227</v>
      </c>
      <c r="CE197" s="75" t="s">
        <v>227</v>
      </c>
      <c r="CF197" s="75" t="s">
        <v>227</v>
      </c>
      <c r="CG197" s="75" t="s">
        <v>227</v>
      </c>
      <c r="CH197" s="75" t="s">
        <v>227</v>
      </c>
      <c r="CI197" s="75" t="s">
        <v>227</v>
      </c>
      <c r="CJ197" s="75" t="s">
        <v>227</v>
      </c>
      <c r="CK197" s="75" t="s">
        <v>227</v>
      </c>
      <c r="CL197" s="75" t="s">
        <v>227</v>
      </c>
      <c r="CM197" s="75" t="s">
        <v>227</v>
      </c>
      <c r="CN197" s="75" t="s">
        <v>227</v>
      </c>
      <c r="CO197" s="75" t="s">
        <v>227</v>
      </c>
      <c r="CP197" s="75" t="s">
        <v>227</v>
      </c>
      <c r="CQ197" s="75" t="s">
        <v>227</v>
      </c>
    </row>
    <row r="198" spans="1:95">
      <c r="A198" s="75" t="s">
        <v>227</v>
      </c>
      <c r="B198" s="76" t="s">
        <v>227</v>
      </c>
      <c r="C198" s="75" t="s">
        <v>227</v>
      </c>
      <c r="D198" s="75" t="s">
        <v>227</v>
      </c>
      <c r="E198" s="75" t="s">
        <v>227</v>
      </c>
      <c r="F198" s="75" t="s">
        <v>227</v>
      </c>
      <c r="G198" s="75" t="s">
        <v>227</v>
      </c>
      <c r="H198" s="75" t="s">
        <v>227</v>
      </c>
      <c r="I198" s="75" t="s">
        <v>227</v>
      </c>
      <c r="J198" s="75" t="s">
        <v>227</v>
      </c>
      <c r="K198" s="75" t="s">
        <v>227</v>
      </c>
      <c r="L198" s="75" t="s">
        <v>227</v>
      </c>
      <c r="M198" s="75" t="s">
        <v>227</v>
      </c>
      <c r="N198" s="75" t="s">
        <v>227</v>
      </c>
      <c r="O198" s="75" t="s">
        <v>227</v>
      </c>
      <c r="P198" s="75" t="s">
        <v>227</v>
      </c>
      <c r="Q198" s="75" t="s">
        <v>227</v>
      </c>
      <c r="R198" s="75" t="s">
        <v>227</v>
      </c>
      <c r="S198" s="75" t="s">
        <v>227</v>
      </c>
      <c r="T198" s="75" t="s">
        <v>227</v>
      </c>
      <c r="U198" s="75" t="s">
        <v>227</v>
      </c>
      <c r="V198" s="75" t="s">
        <v>227</v>
      </c>
      <c r="W198" s="75" t="s">
        <v>227</v>
      </c>
      <c r="X198" s="75" t="s">
        <v>227</v>
      </c>
      <c r="Y198" s="75" t="s">
        <v>227</v>
      </c>
      <c r="Z198" s="75" t="s">
        <v>227</v>
      </c>
      <c r="AA198" s="75" t="s">
        <v>227</v>
      </c>
      <c r="AB198" s="75" t="s">
        <v>227</v>
      </c>
      <c r="AC198" s="75" t="s">
        <v>227</v>
      </c>
      <c r="AD198" s="75" t="s">
        <v>227</v>
      </c>
      <c r="AE198" s="75" t="s">
        <v>227</v>
      </c>
      <c r="AF198" s="75" t="s">
        <v>227</v>
      </c>
      <c r="AG198" s="75" t="s">
        <v>227</v>
      </c>
      <c r="AH198" s="75" t="s">
        <v>227</v>
      </c>
      <c r="AI198" s="75" t="s">
        <v>227</v>
      </c>
      <c r="AJ198" s="75" t="s">
        <v>227</v>
      </c>
      <c r="AK198" s="75" t="s">
        <v>227</v>
      </c>
      <c r="AL198" s="75" t="s">
        <v>227</v>
      </c>
      <c r="AM198" s="75" t="s">
        <v>227</v>
      </c>
      <c r="AN198" s="75" t="s">
        <v>227</v>
      </c>
      <c r="AO198" s="75" t="s">
        <v>227</v>
      </c>
      <c r="AP198" s="75" t="s">
        <v>227</v>
      </c>
      <c r="AQ198" s="75" t="s">
        <v>227</v>
      </c>
      <c r="AR198" s="75" t="s">
        <v>227</v>
      </c>
      <c r="AS198" s="75" t="s">
        <v>227</v>
      </c>
      <c r="AT198" s="75" t="s">
        <v>227</v>
      </c>
      <c r="AU198" s="75" t="s">
        <v>227</v>
      </c>
      <c r="AV198" s="75" t="s">
        <v>227</v>
      </c>
      <c r="AW198" s="75" t="s">
        <v>227</v>
      </c>
      <c r="AX198" s="75" t="s">
        <v>227</v>
      </c>
      <c r="AY198" s="75" t="s">
        <v>227</v>
      </c>
      <c r="AZ198" s="75" t="s">
        <v>227</v>
      </c>
      <c r="BA198" s="75" t="s">
        <v>227</v>
      </c>
      <c r="BB198" s="75" t="s">
        <v>227</v>
      </c>
      <c r="BC198" s="75" t="s">
        <v>227</v>
      </c>
      <c r="BD198" s="75" t="s">
        <v>227</v>
      </c>
      <c r="BE198" s="75" t="s">
        <v>227</v>
      </c>
      <c r="BF198" s="75" t="s">
        <v>227</v>
      </c>
      <c r="BG198" s="75" t="s">
        <v>227</v>
      </c>
      <c r="BH198" s="75" t="s">
        <v>227</v>
      </c>
      <c r="BI198" s="75" t="s">
        <v>227</v>
      </c>
      <c r="BJ198" s="75" t="s">
        <v>227</v>
      </c>
      <c r="BK198" s="75" t="s">
        <v>227</v>
      </c>
      <c r="BL198" s="75" t="s">
        <v>227</v>
      </c>
      <c r="BM198" s="75" t="s">
        <v>227</v>
      </c>
      <c r="BN198" s="75" t="s">
        <v>227</v>
      </c>
      <c r="BO198" s="75" t="s">
        <v>227</v>
      </c>
      <c r="BP198" s="75" t="s">
        <v>227</v>
      </c>
      <c r="BQ198" s="75" t="s">
        <v>227</v>
      </c>
      <c r="BR198" s="75" t="s">
        <v>227</v>
      </c>
      <c r="BS198" s="75" t="s">
        <v>227</v>
      </c>
      <c r="BT198" s="75" t="s">
        <v>227</v>
      </c>
      <c r="BU198" s="75" t="s">
        <v>227</v>
      </c>
      <c r="BV198" s="75" t="s">
        <v>227</v>
      </c>
      <c r="BW198" s="75" t="s">
        <v>227</v>
      </c>
      <c r="BX198" s="75" t="s">
        <v>227</v>
      </c>
      <c r="BY198" s="75" t="s">
        <v>227</v>
      </c>
      <c r="BZ198" s="75" t="s">
        <v>227</v>
      </c>
      <c r="CA198" s="75" t="s">
        <v>227</v>
      </c>
      <c r="CB198" s="75" t="s">
        <v>227</v>
      </c>
      <c r="CC198" s="75" t="s">
        <v>227</v>
      </c>
      <c r="CD198" s="75" t="s">
        <v>227</v>
      </c>
      <c r="CE198" s="75" t="s">
        <v>227</v>
      </c>
      <c r="CF198" s="75" t="s">
        <v>227</v>
      </c>
      <c r="CG198" s="75" t="s">
        <v>227</v>
      </c>
      <c r="CH198" s="75" t="s">
        <v>227</v>
      </c>
      <c r="CI198" s="75" t="s">
        <v>227</v>
      </c>
      <c r="CJ198" s="75" t="s">
        <v>227</v>
      </c>
      <c r="CK198" s="75" t="s">
        <v>227</v>
      </c>
      <c r="CL198" s="75" t="s">
        <v>227</v>
      </c>
      <c r="CM198" s="75" t="s">
        <v>227</v>
      </c>
      <c r="CN198" s="75" t="s">
        <v>227</v>
      </c>
      <c r="CO198" s="75" t="s">
        <v>227</v>
      </c>
      <c r="CP198" s="75" t="s">
        <v>227</v>
      </c>
      <c r="CQ198" s="75" t="s">
        <v>227</v>
      </c>
    </row>
    <row r="199" spans="1:95">
      <c r="A199" s="75" t="s">
        <v>227</v>
      </c>
      <c r="B199" s="76" t="s">
        <v>227</v>
      </c>
      <c r="C199" s="75" t="s">
        <v>227</v>
      </c>
      <c r="D199" s="75" t="s">
        <v>227</v>
      </c>
      <c r="E199" s="75" t="s">
        <v>227</v>
      </c>
      <c r="F199" s="75" t="s">
        <v>227</v>
      </c>
      <c r="G199" s="75" t="s">
        <v>227</v>
      </c>
      <c r="H199" s="75" t="s">
        <v>227</v>
      </c>
      <c r="I199" s="75" t="s">
        <v>227</v>
      </c>
      <c r="J199" s="75" t="s">
        <v>227</v>
      </c>
      <c r="K199" s="75" t="s">
        <v>227</v>
      </c>
      <c r="L199" s="75" t="s">
        <v>227</v>
      </c>
      <c r="M199" s="75" t="s">
        <v>227</v>
      </c>
      <c r="N199" s="75" t="s">
        <v>227</v>
      </c>
      <c r="O199" s="75" t="s">
        <v>227</v>
      </c>
      <c r="P199" s="75" t="s">
        <v>227</v>
      </c>
      <c r="Q199" s="75" t="s">
        <v>227</v>
      </c>
      <c r="R199" s="75" t="s">
        <v>227</v>
      </c>
      <c r="S199" s="75" t="s">
        <v>227</v>
      </c>
      <c r="T199" s="75" t="s">
        <v>227</v>
      </c>
      <c r="U199" s="75" t="s">
        <v>227</v>
      </c>
      <c r="V199" s="75" t="s">
        <v>227</v>
      </c>
      <c r="W199" s="75" t="s">
        <v>227</v>
      </c>
      <c r="X199" s="75" t="s">
        <v>227</v>
      </c>
      <c r="Y199" s="75" t="s">
        <v>227</v>
      </c>
      <c r="Z199" s="75" t="s">
        <v>227</v>
      </c>
      <c r="AA199" s="75" t="s">
        <v>227</v>
      </c>
      <c r="AB199" s="75" t="s">
        <v>227</v>
      </c>
      <c r="AC199" s="75" t="s">
        <v>227</v>
      </c>
      <c r="AD199" s="75" t="s">
        <v>227</v>
      </c>
      <c r="AE199" s="75" t="s">
        <v>227</v>
      </c>
      <c r="AF199" s="75" t="s">
        <v>227</v>
      </c>
      <c r="AG199" s="75" t="s">
        <v>227</v>
      </c>
      <c r="AH199" s="75" t="s">
        <v>227</v>
      </c>
      <c r="AI199" s="75" t="s">
        <v>227</v>
      </c>
      <c r="AJ199" s="75" t="s">
        <v>227</v>
      </c>
      <c r="AK199" s="75" t="s">
        <v>227</v>
      </c>
      <c r="AL199" s="75" t="s">
        <v>227</v>
      </c>
      <c r="AM199" s="75" t="s">
        <v>227</v>
      </c>
      <c r="AN199" s="75" t="s">
        <v>227</v>
      </c>
      <c r="AO199" s="75" t="s">
        <v>227</v>
      </c>
      <c r="AP199" s="75" t="s">
        <v>227</v>
      </c>
      <c r="AQ199" s="75" t="s">
        <v>227</v>
      </c>
      <c r="AR199" s="75" t="s">
        <v>227</v>
      </c>
      <c r="AS199" s="75" t="s">
        <v>227</v>
      </c>
      <c r="AT199" s="75" t="s">
        <v>227</v>
      </c>
      <c r="AU199" s="75" t="s">
        <v>227</v>
      </c>
      <c r="AV199" s="75" t="s">
        <v>227</v>
      </c>
      <c r="AW199" s="75" t="s">
        <v>227</v>
      </c>
      <c r="AX199" s="75" t="s">
        <v>227</v>
      </c>
      <c r="AY199" s="75" t="s">
        <v>227</v>
      </c>
      <c r="AZ199" s="75" t="s">
        <v>227</v>
      </c>
      <c r="BA199" s="75" t="s">
        <v>227</v>
      </c>
      <c r="BB199" s="75" t="s">
        <v>227</v>
      </c>
      <c r="BC199" s="75" t="s">
        <v>227</v>
      </c>
      <c r="BD199" s="75" t="s">
        <v>227</v>
      </c>
      <c r="BE199" s="75" t="s">
        <v>227</v>
      </c>
      <c r="BF199" s="75" t="s">
        <v>227</v>
      </c>
      <c r="BG199" s="75" t="s">
        <v>227</v>
      </c>
      <c r="BH199" s="75" t="s">
        <v>227</v>
      </c>
      <c r="BI199" s="75" t="s">
        <v>227</v>
      </c>
      <c r="BJ199" s="75" t="s">
        <v>227</v>
      </c>
      <c r="BK199" s="75" t="s">
        <v>227</v>
      </c>
      <c r="BL199" s="75" t="s">
        <v>227</v>
      </c>
      <c r="BM199" s="75" t="s">
        <v>227</v>
      </c>
      <c r="BN199" s="75" t="s">
        <v>227</v>
      </c>
      <c r="BO199" s="75" t="s">
        <v>227</v>
      </c>
      <c r="BP199" s="75" t="s">
        <v>227</v>
      </c>
      <c r="BQ199" s="75" t="s">
        <v>227</v>
      </c>
      <c r="BR199" s="75" t="s">
        <v>227</v>
      </c>
      <c r="BS199" s="75" t="s">
        <v>227</v>
      </c>
      <c r="BT199" s="75" t="s">
        <v>227</v>
      </c>
      <c r="BU199" s="75" t="s">
        <v>227</v>
      </c>
      <c r="BV199" s="75" t="s">
        <v>227</v>
      </c>
      <c r="BW199" s="75" t="s">
        <v>227</v>
      </c>
      <c r="BX199" s="75" t="s">
        <v>227</v>
      </c>
      <c r="BY199" s="75" t="s">
        <v>227</v>
      </c>
      <c r="BZ199" s="75" t="s">
        <v>227</v>
      </c>
      <c r="CA199" s="75" t="s">
        <v>227</v>
      </c>
      <c r="CB199" s="75" t="s">
        <v>227</v>
      </c>
      <c r="CC199" s="75" t="s">
        <v>227</v>
      </c>
      <c r="CD199" s="75" t="s">
        <v>227</v>
      </c>
      <c r="CE199" s="75" t="s">
        <v>227</v>
      </c>
      <c r="CF199" s="75" t="s">
        <v>227</v>
      </c>
      <c r="CG199" s="75" t="s">
        <v>227</v>
      </c>
      <c r="CH199" s="75" t="s">
        <v>227</v>
      </c>
      <c r="CI199" s="75" t="s">
        <v>227</v>
      </c>
      <c r="CJ199" s="75" t="s">
        <v>227</v>
      </c>
      <c r="CK199" s="75" t="s">
        <v>227</v>
      </c>
      <c r="CL199" s="75" t="s">
        <v>227</v>
      </c>
      <c r="CM199" s="75" t="s">
        <v>227</v>
      </c>
      <c r="CN199" s="75" t="s">
        <v>227</v>
      </c>
      <c r="CO199" s="75" t="s">
        <v>227</v>
      </c>
      <c r="CP199" s="75" t="s">
        <v>227</v>
      </c>
      <c r="CQ199" s="75" t="s">
        <v>227</v>
      </c>
    </row>
    <row r="200" spans="1:95">
      <c r="A200" s="75" t="s">
        <v>227</v>
      </c>
      <c r="B200" s="76" t="s">
        <v>227</v>
      </c>
      <c r="C200" s="75" t="s">
        <v>227</v>
      </c>
      <c r="D200" s="75" t="s">
        <v>227</v>
      </c>
      <c r="E200" s="75" t="s">
        <v>227</v>
      </c>
      <c r="F200" s="75" t="s">
        <v>227</v>
      </c>
      <c r="G200" s="75" t="s">
        <v>227</v>
      </c>
      <c r="H200" s="75" t="s">
        <v>227</v>
      </c>
      <c r="I200" s="75" t="s">
        <v>227</v>
      </c>
      <c r="J200" s="75" t="s">
        <v>227</v>
      </c>
      <c r="K200" s="75" t="s">
        <v>227</v>
      </c>
      <c r="L200" s="75" t="s">
        <v>227</v>
      </c>
      <c r="M200" s="75" t="s">
        <v>227</v>
      </c>
      <c r="N200" s="75" t="s">
        <v>227</v>
      </c>
      <c r="O200" s="75" t="s">
        <v>227</v>
      </c>
      <c r="P200" s="75" t="s">
        <v>227</v>
      </c>
      <c r="Q200" s="75" t="s">
        <v>227</v>
      </c>
      <c r="R200" s="75" t="s">
        <v>227</v>
      </c>
      <c r="S200" s="75" t="s">
        <v>227</v>
      </c>
      <c r="T200" s="75" t="s">
        <v>227</v>
      </c>
      <c r="U200" s="75" t="s">
        <v>227</v>
      </c>
      <c r="V200" s="75" t="s">
        <v>227</v>
      </c>
      <c r="W200" s="75" t="s">
        <v>227</v>
      </c>
      <c r="X200" s="75" t="s">
        <v>227</v>
      </c>
      <c r="Y200" s="75" t="s">
        <v>227</v>
      </c>
      <c r="Z200" s="75" t="s">
        <v>227</v>
      </c>
      <c r="AA200" s="75" t="s">
        <v>227</v>
      </c>
      <c r="AB200" s="75" t="s">
        <v>227</v>
      </c>
      <c r="AC200" s="75" t="s">
        <v>227</v>
      </c>
      <c r="AD200" s="75" t="s">
        <v>227</v>
      </c>
      <c r="AE200" s="75" t="s">
        <v>227</v>
      </c>
      <c r="AF200" s="75" t="s">
        <v>227</v>
      </c>
      <c r="AG200" s="75" t="s">
        <v>227</v>
      </c>
      <c r="AH200" s="75" t="s">
        <v>227</v>
      </c>
      <c r="AI200" s="75" t="s">
        <v>227</v>
      </c>
      <c r="AJ200" s="75" t="s">
        <v>227</v>
      </c>
      <c r="AK200" s="75" t="s">
        <v>227</v>
      </c>
      <c r="AL200" s="75" t="s">
        <v>227</v>
      </c>
      <c r="AM200" s="75" t="s">
        <v>227</v>
      </c>
      <c r="AN200" s="75" t="s">
        <v>227</v>
      </c>
      <c r="AO200" s="75" t="s">
        <v>227</v>
      </c>
      <c r="AP200" s="75" t="s">
        <v>227</v>
      </c>
      <c r="AQ200" s="75" t="s">
        <v>227</v>
      </c>
      <c r="AR200" s="75" t="s">
        <v>227</v>
      </c>
      <c r="AS200" s="75" t="s">
        <v>227</v>
      </c>
      <c r="AT200" s="75" t="s">
        <v>227</v>
      </c>
      <c r="AU200" s="75" t="s">
        <v>227</v>
      </c>
      <c r="AV200" s="75" t="s">
        <v>227</v>
      </c>
      <c r="AW200" s="75" t="s">
        <v>227</v>
      </c>
      <c r="AX200" s="75" t="s">
        <v>227</v>
      </c>
      <c r="AY200" s="75" t="s">
        <v>227</v>
      </c>
      <c r="AZ200" s="75" t="s">
        <v>227</v>
      </c>
      <c r="BA200" s="75" t="s">
        <v>227</v>
      </c>
      <c r="BB200" s="75" t="s">
        <v>227</v>
      </c>
      <c r="BC200" s="75" t="s">
        <v>227</v>
      </c>
      <c r="BD200" s="75" t="s">
        <v>227</v>
      </c>
      <c r="BE200" s="75" t="s">
        <v>227</v>
      </c>
      <c r="BF200" s="75" t="s">
        <v>227</v>
      </c>
      <c r="BG200" s="75" t="s">
        <v>227</v>
      </c>
      <c r="BH200" s="75" t="s">
        <v>227</v>
      </c>
      <c r="BI200" s="75" t="s">
        <v>227</v>
      </c>
      <c r="BJ200" s="75" t="s">
        <v>227</v>
      </c>
      <c r="BK200" s="75" t="s">
        <v>227</v>
      </c>
      <c r="BL200" s="75" t="s">
        <v>227</v>
      </c>
      <c r="BM200" s="75" t="s">
        <v>227</v>
      </c>
      <c r="BN200" s="75" t="s">
        <v>227</v>
      </c>
      <c r="BO200" s="75" t="s">
        <v>227</v>
      </c>
      <c r="BP200" s="75" t="s">
        <v>227</v>
      </c>
      <c r="BQ200" s="75" t="s">
        <v>227</v>
      </c>
      <c r="BR200" s="75" t="s">
        <v>227</v>
      </c>
      <c r="BS200" s="75" t="s">
        <v>227</v>
      </c>
      <c r="BT200" s="75" t="s">
        <v>227</v>
      </c>
      <c r="BU200" s="75" t="s">
        <v>227</v>
      </c>
      <c r="BV200" s="75" t="s">
        <v>227</v>
      </c>
      <c r="BW200" s="75" t="s">
        <v>227</v>
      </c>
      <c r="BX200" s="75" t="s">
        <v>227</v>
      </c>
      <c r="BY200" s="75" t="s">
        <v>227</v>
      </c>
      <c r="BZ200" s="75" t="s">
        <v>227</v>
      </c>
      <c r="CA200" s="75" t="s">
        <v>227</v>
      </c>
      <c r="CB200" s="75" t="s">
        <v>227</v>
      </c>
      <c r="CC200" s="75" t="s">
        <v>227</v>
      </c>
      <c r="CD200" s="75" t="s">
        <v>227</v>
      </c>
      <c r="CE200" s="75" t="s">
        <v>227</v>
      </c>
      <c r="CF200" s="75" t="s">
        <v>227</v>
      </c>
      <c r="CG200" s="75" t="s">
        <v>227</v>
      </c>
      <c r="CH200" s="75" t="s">
        <v>227</v>
      </c>
      <c r="CI200" s="75" t="s">
        <v>227</v>
      </c>
      <c r="CJ200" s="75" t="s">
        <v>227</v>
      </c>
      <c r="CK200" s="75" t="s">
        <v>227</v>
      </c>
      <c r="CL200" s="75" t="s">
        <v>227</v>
      </c>
      <c r="CM200" s="75" t="s">
        <v>227</v>
      </c>
      <c r="CN200" s="75" t="s">
        <v>227</v>
      </c>
      <c r="CO200" s="75" t="s">
        <v>227</v>
      </c>
      <c r="CP200" s="75" t="s">
        <v>227</v>
      </c>
      <c r="CQ200" s="75" t="s">
        <v>227</v>
      </c>
    </row>
    <row r="201" spans="1:95">
      <c r="A201" s="75" t="s">
        <v>227</v>
      </c>
      <c r="B201" s="76" t="s">
        <v>227</v>
      </c>
      <c r="C201" s="75" t="s">
        <v>227</v>
      </c>
      <c r="D201" s="75" t="s">
        <v>227</v>
      </c>
      <c r="E201" s="75" t="s">
        <v>227</v>
      </c>
      <c r="F201" s="75" t="s">
        <v>227</v>
      </c>
      <c r="G201" s="75" t="s">
        <v>227</v>
      </c>
      <c r="H201" s="75" t="s">
        <v>227</v>
      </c>
      <c r="I201" s="75" t="s">
        <v>227</v>
      </c>
      <c r="J201" s="75" t="s">
        <v>227</v>
      </c>
      <c r="K201" s="75" t="s">
        <v>227</v>
      </c>
      <c r="L201" s="75" t="s">
        <v>227</v>
      </c>
      <c r="M201" s="75" t="s">
        <v>227</v>
      </c>
      <c r="N201" s="75" t="s">
        <v>227</v>
      </c>
      <c r="O201" s="75" t="s">
        <v>227</v>
      </c>
      <c r="P201" s="75" t="s">
        <v>227</v>
      </c>
      <c r="Q201" s="75" t="s">
        <v>227</v>
      </c>
      <c r="R201" s="75" t="s">
        <v>227</v>
      </c>
      <c r="S201" s="75" t="s">
        <v>227</v>
      </c>
      <c r="T201" s="75" t="s">
        <v>227</v>
      </c>
      <c r="U201" s="75" t="s">
        <v>227</v>
      </c>
      <c r="V201" s="75" t="s">
        <v>227</v>
      </c>
      <c r="W201" s="75" t="s">
        <v>227</v>
      </c>
      <c r="X201" s="75" t="s">
        <v>227</v>
      </c>
      <c r="Y201" s="75" t="s">
        <v>227</v>
      </c>
      <c r="Z201" s="75" t="s">
        <v>227</v>
      </c>
      <c r="AA201" s="75" t="s">
        <v>227</v>
      </c>
      <c r="AB201" s="75" t="s">
        <v>227</v>
      </c>
      <c r="AC201" s="75" t="s">
        <v>227</v>
      </c>
      <c r="AD201" s="75" t="s">
        <v>227</v>
      </c>
      <c r="AE201" s="75" t="s">
        <v>227</v>
      </c>
      <c r="AF201" s="75" t="s">
        <v>227</v>
      </c>
      <c r="AG201" s="75" t="s">
        <v>227</v>
      </c>
      <c r="AH201" s="75" t="s">
        <v>227</v>
      </c>
      <c r="AI201" s="75" t="s">
        <v>227</v>
      </c>
      <c r="AJ201" s="75" t="s">
        <v>227</v>
      </c>
      <c r="AK201" s="75" t="s">
        <v>227</v>
      </c>
      <c r="AL201" s="75" t="s">
        <v>227</v>
      </c>
      <c r="AM201" s="75" t="s">
        <v>227</v>
      </c>
      <c r="AN201" s="75" t="s">
        <v>227</v>
      </c>
      <c r="AO201" s="75" t="s">
        <v>227</v>
      </c>
      <c r="AP201" s="75" t="s">
        <v>227</v>
      </c>
      <c r="AQ201" s="75" t="s">
        <v>227</v>
      </c>
      <c r="AR201" s="75" t="s">
        <v>227</v>
      </c>
      <c r="AS201" s="75" t="s">
        <v>227</v>
      </c>
      <c r="AT201" s="75" t="s">
        <v>227</v>
      </c>
      <c r="AU201" s="75" t="s">
        <v>227</v>
      </c>
      <c r="AV201" s="75" t="s">
        <v>227</v>
      </c>
      <c r="AW201" s="75" t="s">
        <v>227</v>
      </c>
      <c r="AX201" s="75" t="s">
        <v>227</v>
      </c>
      <c r="AY201" s="75" t="s">
        <v>227</v>
      </c>
      <c r="AZ201" s="75" t="s">
        <v>227</v>
      </c>
      <c r="BA201" s="75" t="s">
        <v>227</v>
      </c>
      <c r="BB201" s="75" t="s">
        <v>227</v>
      </c>
      <c r="BC201" s="75" t="s">
        <v>227</v>
      </c>
      <c r="BD201" s="75" t="s">
        <v>227</v>
      </c>
      <c r="BE201" s="75" t="s">
        <v>227</v>
      </c>
      <c r="BF201" s="75" t="s">
        <v>227</v>
      </c>
      <c r="BG201" s="75" t="s">
        <v>227</v>
      </c>
      <c r="BH201" s="75" t="s">
        <v>227</v>
      </c>
      <c r="BI201" s="75" t="s">
        <v>227</v>
      </c>
      <c r="BJ201" s="75" t="s">
        <v>227</v>
      </c>
      <c r="BK201" s="75" t="s">
        <v>227</v>
      </c>
      <c r="BL201" s="75" t="s">
        <v>227</v>
      </c>
      <c r="BM201" s="75" t="s">
        <v>227</v>
      </c>
      <c r="BN201" s="75" t="s">
        <v>227</v>
      </c>
      <c r="BO201" s="75" t="s">
        <v>227</v>
      </c>
      <c r="BP201" s="75" t="s">
        <v>227</v>
      </c>
      <c r="BQ201" s="75" t="s">
        <v>227</v>
      </c>
      <c r="BR201" s="75" t="s">
        <v>227</v>
      </c>
      <c r="BS201" s="75" t="s">
        <v>227</v>
      </c>
      <c r="BT201" s="75" t="s">
        <v>227</v>
      </c>
      <c r="BU201" s="75" t="s">
        <v>227</v>
      </c>
      <c r="BV201" s="75" t="s">
        <v>227</v>
      </c>
      <c r="BW201" s="75" t="s">
        <v>227</v>
      </c>
      <c r="BX201" s="75" t="s">
        <v>227</v>
      </c>
      <c r="BY201" s="75" t="s">
        <v>227</v>
      </c>
      <c r="BZ201" s="75" t="s">
        <v>227</v>
      </c>
      <c r="CA201" s="75" t="s">
        <v>227</v>
      </c>
      <c r="CB201" s="75" t="s">
        <v>227</v>
      </c>
      <c r="CC201" s="75" t="s">
        <v>227</v>
      </c>
      <c r="CD201" s="75" t="s">
        <v>227</v>
      </c>
      <c r="CE201" s="75" t="s">
        <v>227</v>
      </c>
      <c r="CF201" s="75" t="s">
        <v>227</v>
      </c>
      <c r="CG201" s="75" t="s">
        <v>227</v>
      </c>
      <c r="CH201" s="75" t="s">
        <v>227</v>
      </c>
      <c r="CI201" s="75" t="s">
        <v>227</v>
      </c>
      <c r="CJ201" s="75" t="s">
        <v>227</v>
      </c>
      <c r="CK201" s="75" t="s">
        <v>227</v>
      </c>
      <c r="CL201" s="75" t="s">
        <v>227</v>
      </c>
      <c r="CM201" s="75" t="s">
        <v>227</v>
      </c>
      <c r="CN201" s="75" t="s">
        <v>227</v>
      </c>
      <c r="CO201" s="75" t="s">
        <v>227</v>
      </c>
      <c r="CP201" s="75" t="s">
        <v>227</v>
      </c>
      <c r="CQ201" s="75" t="s">
        <v>227</v>
      </c>
    </row>
    <row r="202" spans="1:95">
      <c r="A202" s="75" t="s">
        <v>227</v>
      </c>
      <c r="B202" s="76" t="s">
        <v>227</v>
      </c>
      <c r="C202" s="75" t="s">
        <v>227</v>
      </c>
      <c r="D202" s="75" t="s">
        <v>227</v>
      </c>
      <c r="E202" s="75" t="s">
        <v>227</v>
      </c>
      <c r="F202" s="75" t="s">
        <v>227</v>
      </c>
      <c r="G202" s="75" t="s">
        <v>227</v>
      </c>
      <c r="H202" s="75" t="s">
        <v>227</v>
      </c>
      <c r="I202" s="75" t="s">
        <v>227</v>
      </c>
      <c r="J202" s="75" t="s">
        <v>227</v>
      </c>
      <c r="K202" s="75" t="s">
        <v>227</v>
      </c>
      <c r="L202" s="75" t="s">
        <v>227</v>
      </c>
      <c r="M202" s="75" t="s">
        <v>227</v>
      </c>
      <c r="N202" s="75" t="s">
        <v>227</v>
      </c>
      <c r="O202" s="75" t="s">
        <v>227</v>
      </c>
      <c r="P202" s="75" t="s">
        <v>227</v>
      </c>
      <c r="Q202" s="75" t="s">
        <v>227</v>
      </c>
      <c r="R202" s="75" t="s">
        <v>227</v>
      </c>
      <c r="S202" s="75" t="s">
        <v>227</v>
      </c>
      <c r="T202" s="75" t="s">
        <v>227</v>
      </c>
      <c r="U202" s="75" t="s">
        <v>227</v>
      </c>
      <c r="V202" s="75" t="s">
        <v>227</v>
      </c>
      <c r="W202" s="75" t="s">
        <v>227</v>
      </c>
      <c r="X202" s="75" t="s">
        <v>227</v>
      </c>
      <c r="Y202" s="75" t="s">
        <v>227</v>
      </c>
      <c r="Z202" s="75" t="s">
        <v>227</v>
      </c>
      <c r="AA202" s="75" t="s">
        <v>227</v>
      </c>
      <c r="AB202" s="75" t="s">
        <v>227</v>
      </c>
      <c r="AC202" s="75" t="s">
        <v>227</v>
      </c>
      <c r="AD202" s="75" t="s">
        <v>227</v>
      </c>
      <c r="AE202" s="75" t="s">
        <v>227</v>
      </c>
      <c r="AF202" s="75" t="s">
        <v>227</v>
      </c>
      <c r="AG202" s="75" t="s">
        <v>227</v>
      </c>
      <c r="AH202" s="75" t="s">
        <v>227</v>
      </c>
      <c r="AI202" s="75" t="s">
        <v>227</v>
      </c>
      <c r="AJ202" s="75" t="s">
        <v>227</v>
      </c>
      <c r="AK202" s="75" t="s">
        <v>227</v>
      </c>
      <c r="AL202" s="75" t="s">
        <v>227</v>
      </c>
      <c r="AM202" s="75" t="s">
        <v>227</v>
      </c>
      <c r="AN202" s="75" t="s">
        <v>227</v>
      </c>
      <c r="AO202" s="75" t="s">
        <v>227</v>
      </c>
      <c r="AP202" s="75" t="s">
        <v>227</v>
      </c>
      <c r="AQ202" s="75" t="s">
        <v>227</v>
      </c>
      <c r="AR202" s="75" t="s">
        <v>227</v>
      </c>
      <c r="AS202" s="75" t="s">
        <v>227</v>
      </c>
      <c r="AT202" s="75" t="s">
        <v>227</v>
      </c>
      <c r="AU202" s="75" t="s">
        <v>227</v>
      </c>
      <c r="AV202" s="75" t="s">
        <v>227</v>
      </c>
      <c r="AW202" s="75" t="s">
        <v>227</v>
      </c>
      <c r="AX202" s="75" t="s">
        <v>227</v>
      </c>
      <c r="AY202" s="75" t="s">
        <v>227</v>
      </c>
      <c r="AZ202" s="75" t="s">
        <v>227</v>
      </c>
      <c r="BA202" s="75" t="s">
        <v>227</v>
      </c>
      <c r="BB202" s="75" t="s">
        <v>227</v>
      </c>
      <c r="BC202" s="75" t="s">
        <v>227</v>
      </c>
      <c r="BD202" s="75" t="s">
        <v>227</v>
      </c>
      <c r="BE202" s="75" t="s">
        <v>227</v>
      </c>
      <c r="BF202" s="75" t="s">
        <v>227</v>
      </c>
      <c r="BG202" s="75" t="s">
        <v>227</v>
      </c>
      <c r="BH202" s="75" t="s">
        <v>227</v>
      </c>
      <c r="BI202" s="75" t="s">
        <v>227</v>
      </c>
      <c r="BJ202" s="75" t="s">
        <v>227</v>
      </c>
      <c r="BK202" s="75" t="s">
        <v>227</v>
      </c>
      <c r="BL202" s="75" t="s">
        <v>227</v>
      </c>
      <c r="BM202" s="75" t="s">
        <v>227</v>
      </c>
      <c r="BN202" s="75" t="s">
        <v>227</v>
      </c>
      <c r="BO202" s="75" t="s">
        <v>227</v>
      </c>
      <c r="BP202" s="75" t="s">
        <v>227</v>
      </c>
      <c r="BQ202" s="75" t="s">
        <v>227</v>
      </c>
      <c r="BR202" s="75" t="s">
        <v>227</v>
      </c>
      <c r="BS202" s="75" t="s">
        <v>227</v>
      </c>
      <c r="BT202" s="75" t="s">
        <v>227</v>
      </c>
      <c r="BU202" s="75" t="s">
        <v>227</v>
      </c>
      <c r="BV202" s="75" t="s">
        <v>227</v>
      </c>
      <c r="BW202" s="75" t="s">
        <v>227</v>
      </c>
      <c r="BX202" s="75" t="s">
        <v>227</v>
      </c>
      <c r="BY202" s="75" t="s">
        <v>227</v>
      </c>
      <c r="BZ202" s="75" t="s">
        <v>227</v>
      </c>
      <c r="CA202" s="75" t="s">
        <v>227</v>
      </c>
      <c r="CB202" s="75" t="s">
        <v>227</v>
      </c>
      <c r="CC202" s="75" t="s">
        <v>227</v>
      </c>
      <c r="CD202" s="75" t="s">
        <v>227</v>
      </c>
      <c r="CE202" s="75" t="s">
        <v>227</v>
      </c>
      <c r="CF202" s="75" t="s">
        <v>227</v>
      </c>
      <c r="CG202" s="75" t="s">
        <v>227</v>
      </c>
      <c r="CH202" s="75" t="s">
        <v>227</v>
      </c>
      <c r="CI202" s="75" t="s">
        <v>227</v>
      </c>
      <c r="CJ202" s="75" t="s">
        <v>227</v>
      </c>
      <c r="CK202" s="75" t="s">
        <v>227</v>
      </c>
      <c r="CL202" s="75" t="s">
        <v>227</v>
      </c>
      <c r="CM202" s="75" t="s">
        <v>227</v>
      </c>
      <c r="CN202" s="75" t="s">
        <v>227</v>
      </c>
      <c r="CO202" s="75" t="s">
        <v>227</v>
      </c>
      <c r="CP202" s="75" t="s">
        <v>227</v>
      </c>
      <c r="CQ202" s="75" t="s">
        <v>227</v>
      </c>
    </row>
    <row r="203" spans="1:95">
      <c r="A203" s="75" t="s">
        <v>227</v>
      </c>
      <c r="B203" s="76" t="s">
        <v>227</v>
      </c>
      <c r="C203" s="75" t="s">
        <v>227</v>
      </c>
      <c r="D203" s="75" t="s">
        <v>227</v>
      </c>
      <c r="E203" s="75" t="s">
        <v>227</v>
      </c>
      <c r="F203" s="75" t="s">
        <v>227</v>
      </c>
      <c r="G203" s="75" t="s">
        <v>227</v>
      </c>
      <c r="H203" s="75" t="s">
        <v>227</v>
      </c>
      <c r="I203" s="75" t="s">
        <v>227</v>
      </c>
      <c r="J203" s="75" t="s">
        <v>227</v>
      </c>
      <c r="K203" s="75" t="s">
        <v>227</v>
      </c>
      <c r="L203" s="75" t="s">
        <v>227</v>
      </c>
      <c r="M203" s="75" t="s">
        <v>227</v>
      </c>
      <c r="N203" s="75" t="s">
        <v>227</v>
      </c>
      <c r="O203" s="75" t="s">
        <v>227</v>
      </c>
      <c r="P203" s="75" t="s">
        <v>227</v>
      </c>
      <c r="Q203" s="75" t="s">
        <v>227</v>
      </c>
      <c r="R203" s="75" t="s">
        <v>227</v>
      </c>
      <c r="S203" s="75" t="s">
        <v>227</v>
      </c>
      <c r="T203" s="75" t="s">
        <v>227</v>
      </c>
      <c r="U203" s="75" t="s">
        <v>227</v>
      </c>
      <c r="V203" s="75" t="s">
        <v>227</v>
      </c>
      <c r="W203" s="75" t="s">
        <v>227</v>
      </c>
      <c r="X203" s="75" t="s">
        <v>227</v>
      </c>
      <c r="Y203" s="75" t="s">
        <v>227</v>
      </c>
      <c r="Z203" s="75" t="s">
        <v>227</v>
      </c>
      <c r="AA203" s="75" t="s">
        <v>227</v>
      </c>
      <c r="AB203" s="75" t="s">
        <v>227</v>
      </c>
      <c r="AC203" s="75" t="s">
        <v>227</v>
      </c>
      <c r="AD203" s="75" t="s">
        <v>227</v>
      </c>
      <c r="AE203" s="75" t="s">
        <v>227</v>
      </c>
      <c r="AF203" s="75" t="s">
        <v>227</v>
      </c>
      <c r="AG203" s="75" t="s">
        <v>227</v>
      </c>
      <c r="AH203" s="75" t="s">
        <v>227</v>
      </c>
      <c r="AI203" s="75" t="s">
        <v>227</v>
      </c>
      <c r="AJ203" s="75" t="s">
        <v>227</v>
      </c>
      <c r="AK203" s="75" t="s">
        <v>227</v>
      </c>
      <c r="AL203" s="75" t="s">
        <v>227</v>
      </c>
      <c r="AM203" s="75" t="s">
        <v>227</v>
      </c>
      <c r="AN203" s="75" t="s">
        <v>227</v>
      </c>
      <c r="AO203" s="75" t="s">
        <v>227</v>
      </c>
      <c r="AP203" s="75" t="s">
        <v>227</v>
      </c>
      <c r="AQ203" s="75" t="s">
        <v>227</v>
      </c>
      <c r="AR203" s="75" t="s">
        <v>227</v>
      </c>
      <c r="AS203" s="75" t="s">
        <v>227</v>
      </c>
      <c r="AT203" s="75" t="s">
        <v>227</v>
      </c>
      <c r="AU203" s="75" t="s">
        <v>227</v>
      </c>
      <c r="AV203" s="75" t="s">
        <v>227</v>
      </c>
      <c r="AW203" s="75" t="s">
        <v>227</v>
      </c>
      <c r="AX203" s="75" t="s">
        <v>227</v>
      </c>
      <c r="AY203" s="75" t="s">
        <v>227</v>
      </c>
      <c r="AZ203" s="75" t="s">
        <v>227</v>
      </c>
      <c r="BA203" s="75" t="s">
        <v>227</v>
      </c>
      <c r="BB203" s="75" t="s">
        <v>227</v>
      </c>
      <c r="BC203" s="75" t="s">
        <v>227</v>
      </c>
      <c r="BD203" s="75" t="s">
        <v>227</v>
      </c>
      <c r="BE203" s="75" t="s">
        <v>227</v>
      </c>
      <c r="BF203" s="75" t="s">
        <v>227</v>
      </c>
      <c r="BG203" s="75" t="s">
        <v>227</v>
      </c>
      <c r="BH203" s="75" t="s">
        <v>227</v>
      </c>
      <c r="BI203" s="75" t="s">
        <v>227</v>
      </c>
      <c r="BJ203" s="75" t="s">
        <v>227</v>
      </c>
      <c r="BK203" s="75" t="s">
        <v>227</v>
      </c>
      <c r="BL203" s="75" t="s">
        <v>227</v>
      </c>
      <c r="BM203" s="75" t="s">
        <v>227</v>
      </c>
      <c r="BN203" s="75" t="s">
        <v>227</v>
      </c>
      <c r="BO203" s="75" t="s">
        <v>227</v>
      </c>
      <c r="BP203" s="75" t="s">
        <v>227</v>
      </c>
      <c r="BQ203" s="75" t="s">
        <v>227</v>
      </c>
      <c r="BR203" s="75" t="s">
        <v>227</v>
      </c>
      <c r="BS203" s="75" t="s">
        <v>227</v>
      </c>
      <c r="BT203" s="75" t="s">
        <v>227</v>
      </c>
      <c r="BU203" s="75" t="s">
        <v>227</v>
      </c>
      <c r="BV203" s="75" t="s">
        <v>227</v>
      </c>
      <c r="BW203" s="75" t="s">
        <v>227</v>
      </c>
      <c r="BX203" s="75" t="s">
        <v>227</v>
      </c>
      <c r="BY203" s="75" t="s">
        <v>227</v>
      </c>
      <c r="BZ203" s="75" t="s">
        <v>227</v>
      </c>
      <c r="CA203" s="75" t="s">
        <v>227</v>
      </c>
      <c r="CB203" s="75" t="s">
        <v>227</v>
      </c>
      <c r="CC203" s="75" t="s">
        <v>227</v>
      </c>
      <c r="CD203" s="75" t="s">
        <v>227</v>
      </c>
      <c r="CE203" s="75" t="s">
        <v>227</v>
      </c>
      <c r="CF203" s="75" t="s">
        <v>227</v>
      </c>
      <c r="CG203" s="75" t="s">
        <v>227</v>
      </c>
      <c r="CH203" s="75" t="s">
        <v>227</v>
      </c>
      <c r="CI203" s="75" t="s">
        <v>227</v>
      </c>
      <c r="CJ203" s="75" t="s">
        <v>227</v>
      </c>
      <c r="CK203" s="75" t="s">
        <v>227</v>
      </c>
      <c r="CL203" s="75" t="s">
        <v>227</v>
      </c>
      <c r="CM203" s="75" t="s">
        <v>227</v>
      </c>
      <c r="CN203" s="75" t="s">
        <v>227</v>
      </c>
      <c r="CO203" s="75" t="s">
        <v>227</v>
      </c>
      <c r="CP203" s="75" t="s">
        <v>227</v>
      </c>
      <c r="CQ203" s="75" t="s">
        <v>227</v>
      </c>
    </row>
    <row r="204" spans="1:95">
      <c r="A204" s="75" t="s">
        <v>227</v>
      </c>
      <c r="B204" s="76" t="s">
        <v>227</v>
      </c>
      <c r="C204" s="75" t="s">
        <v>227</v>
      </c>
      <c r="D204" s="75" t="s">
        <v>227</v>
      </c>
      <c r="E204" s="75" t="s">
        <v>227</v>
      </c>
      <c r="F204" s="75" t="s">
        <v>227</v>
      </c>
      <c r="G204" s="75" t="s">
        <v>227</v>
      </c>
      <c r="H204" s="75" t="s">
        <v>227</v>
      </c>
      <c r="I204" s="75" t="s">
        <v>227</v>
      </c>
      <c r="J204" s="75" t="s">
        <v>227</v>
      </c>
      <c r="K204" s="75" t="s">
        <v>227</v>
      </c>
      <c r="L204" s="75" t="s">
        <v>227</v>
      </c>
      <c r="M204" s="75" t="s">
        <v>227</v>
      </c>
      <c r="N204" s="75" t="s">
        <v>227</v>
      </c>
      <c r="O204" s="75" t="s">
        <v>227</v>
      </c>
      <c r="P204" s="75" t="s">
        <v>227</v>
      </c>
      <c r="Q204" s="75" t="s">
        <v>227</v>
      </c>
      <c r="R204" s="75" t="s">
        <v>227</v>
      </c>
      <c r="S204" s="75" t="s">
        <v>227</v>
      </c>
      <c r="T204" s="75" t="s">
        <v>227</v>
      </c>
      <c r="U204" s="75" t="s">
        <v>227</v>
      </c>
      <c r="V204" s="75" t="s">
        <v>227</v>
      </c>
      <c r="W204" s="75" t="s">
        <v>227</v>
      </c>
      <c r="X204" s="75" t="s">
        <v>227</v>
      </c>
      <c r="Y204" s="75" t="s">
        <v>227</v>
      </c>
      <c r="Z204" s="75" t="s">
        <v>227</v>
      </c>
      <c r="AA204" s="75" t="s">
        <v>227</v>
      </c>
      <c r="AB204" s="75" t="s">
        <v>227</v>
      </c>
      <c r="AC204" s="75" t="s">
        <v>227</v>
      </c>
      <c r="AD204" s="75" t="s">
        <v>227</v>
      </c>
      <c r="AE204" s="75" t="s">
        <v>227</v>
      </c>
      <c r="AF204" s="75" t="s">
        <v>227</v>
      </c>
      <c r="AG204" s="75" t="s">
        <v>227</v>
      </c>
      <c r="AH204" s="75" t="s">
        <v>227</v>
      </c>
      <c r="AI204" s="75" t="s">
        <v>227</v>
      </c>
      <c r="AJ204" s="75" t="s">
        <v>227</v>
      </c>
      <c r="AK204" s="75" t="s">
        <v>227</v>
      </c>
      <c r="AL204" s="75" t="s">
        <v>227</v>
      </c>
      <c r="AM204" s="75" t="s">
        <v>227</v>
      </c>
      <c r="AN204" s="75" t="s">
        <v>227</v>
      </c>
      <c r="AO204" s="75" t="s">
        <v>227</v>
      </c>
      <c r="AP204" s="75" t="s">
        <v>227</v>
      </c>
      <c r="AQ204" s="75" t="s">
        <v>227</v>
      </c>
      <c r="AR204" s="75" t="s">
        <v>227</v>
      </c>
      <c r="AS204" s="75" t="s">
        <v>227</v>
      </c>
      <c r="AT204" s="75" t="s">
        <v>227</v>
      </c>
      <c r="AU204" s="75" t="s">
        <v>227</v>
      </c>
      <c r="AV204" s="75" t="s">
        <v>227</v>
      </c>
      <c r="AW204" s="75" t="s">
        <v>227</v>
      </c>
      <c r="AX204" s="75" t="s">
        <v>227</v>
      </c>
      <c r="AY204" s="75" t="s">
        <v>227</v>
      </c>
      <c r="AZ204" s="75" t="s">
        <v>227</v>
      </c>
      <c r="BA204" s="75" t="s">
        <v>227</v>
      </c>
      <c r="BB204" s="75" t="s">
        <v>227</v>
      </c>
      <c r="BC204" s="75" t="s">
        <v>227</v>
      </c>
      <c r="BD204" s="75" t="s">
        <v>227</v>
      </c>
      <c r="BE204" s="75" t="s">
        <v>227</v>
      </c>
      <c r="BF204" s="75" t="s">
        <v>227</v>
      </c>
      <c r="BG204" s="75" t="s">
        <v>227</v>
      </c>
      <c r="BH204" s="75" t="s">
        <v>227</v>
      </c>
      <c r="BI204" s="75" t="s">
        <v>227</v>
      </c>
      <c r="BJ204" s="75" t="s">
        <v>227</v>
      </c>
      <c r="BK204" s="75" t="s">
        <v>227</v>
      </c>
      <c r="BL204" s="75" t="s">
        <v>227</v>
      </c>
      <c r="BM204" s="75" t="s">
        <v>227</v>
      </c>
      <c r="BN204" s="75" t="s">
        <v>227</v>
      </c>
      <c r="BO204" s="75" t="s">
        <v>227</v>
      </c>
      <c r="BP204" s="75" t="s">
        <v>227</v>
      </c>
      <c r="BQ204" s="75" t="s">
        <v>227</v>
      </c>
      <c r="BR204" s="75" t="s">
        <v>227</v>
      </c>
      <c r="BS204" s="75" t="s">
        <v>227</v>
      </c>
      <c r="BT204" s="75" t="s">
        <v>227</v>
      </c>
      <c r="BU204" s="75" t="s">
        <v>227</v>
      </c>
      <c r="BV204" s="75" t="s">
        <v>227</v>
      </c>
      <c r="BW204" s="75" t="s">
        <v>227</v>
      </c>
      <c r="BX204" s="75" t="s">
        <v>227</v>
      </c>
      <c r="BY204" s="75" t="s">
        <v>227</v>
      </c>
      <c r="BZ204" s="75" t="s">
        <v>227</v>
      </c>
      <c r="CA204" s="75" t="s">
        <v>227</v>
      </c>
      <c r="CB204" s="75" t="s">
        <v>227</v>
      </c>
      <c r="CC204" s="75" t="s">
        <v>227</v>
      </c>
      <c r="CD204" s="75" t="s">
        <v>227</v>
      </c>
      <c r="CE204" s="75" t="s">
        <v>227</v>
      </c>
      <c r="CF204" s="75" t="s">
        <v>227</v>
      </c>
      <c r="CG204" s="75" t="s">
        <v>227</v>
      </c>
      <c r="CH204" s="75" t="s">
        <v>227</v>
      </c>
      <c r="CI204" s="75" t="s">
        <v>227</v>
      </c>
      <c r="CJ204" s="75" t="s">
        <v>227</v>
      </c>
      <c r="CK204" s="75" t="s">
        <v>227</v>
      </c>
      <c r="CL204" s="75" t="s">
        <v>227</v>
      </c>
      <c r="CM204" s="75" t="s">
        <v>227</v>
      </c>
      <c r="CN204" s="75" t="s">
        <v>227</v>
      </c>
      <c r="CO204" s="75" t="s">
        <v>227</v>
      </c>
      <c r="CP204" s="75" t="s">
        <v>227</v>
      </c>
      <c r="CQ204" s="75" t="s">
        <v>227</v>
      </c>
    </row>
    <row r="205" spans="1:95">
      <c r="A205" s="75" t="s">
        <v>227</v>
      </c>
      <c r="B205" s="76" t="s">
        <v>227</v>
      </c>
      <c r="C205" s="75" t="s">
        <v>227</v>
      </c>
      <c r="D205" s="75" t="s">
        <v>227</v>
      </c>
      <c r="E205" s="75" t="s">
        <v>227</v>
      </c>
      <c r="F205" s="75" t="s">
        <v>227</v>
      </c>
      <c r="G205" s="75" t="s">
        <v>227</v>
      </c>
      <c r="H205" s="75" t="s">
        <v>227</v>
      </c>
      <c r="I205" s="75" t="s">
        <v>227</v>
      </c>
      <c r="J205" s="75" t="s">
        <v>227</v>
      </c>
      <c r="K205" s="75" t="s">
        <v>227</v>
      </c>
      <c r="L205" s="75" t="s">
        <v>227</v>
      </c>
      <c r="M205" s="75" t="s">
        <v>227</v>
      </c>
      <c r="N205" s="75" t="s">
        <v>227</v>
      </c>
      <c r="O205" s="75" t="s">
        <v>227</v>
      </c>
      <c r="P205" s="75" t="s">
        <v>227</v>
      </c>
      <c r="Q205" s="75" t="s">
        <v>227</v>
      </c>
      <c r="R205" s="75" t="s">
        <v>227</v>
      </c>
      <c r="S205" s="75" t="s">
        <v>227</v>
      </c>
      <c r="T205" s="75" t="s">
        <v>227</v>
      </c>
      <c r="U205" s="75" t="s">
        <v>227</v>
      </c>
      <c r="V205" s="75" t="s">
        <v>227</v>
      </c>
      <c r="W205" s="75" t="s">
        <v>227</v>
      </c>
      <c r="X205" s="75" t="s">
        <v>227</v>
      </c>
      <c r="Y205" s="75" t="s">
        <v>227</v>
      </c>
      <c r="Z205" s="75" t="s">
        <v>227</v>
      </c>
      <c r="AA205" s="75" t="s">
        <v>227</v>
      </c>
      <c r="AB205" s="75" t="s">
        <v>227</v>
      </c>
      <c r="AC205" s="75" t="s">
        <v>227</v>
      </c>
      <c r="AD205" s="75" t="s">
        <v>227</v>
      </c>
      <c r="AE205" s="75" t="s">
        <v>227</v>
      </c>
      <c r="AF205" s="75" t="s">
        <v>227</v>
      </c>
      <c r="AG205" s="75" t="s">
        <v>227</v>
      </c>
      <c r="AH205" s="75" t="s">
        <v>227</v>
      </c>
      <c r="AI205" s="75" t="s">
        <v>227</v>
      </c>
      <c r="AJ205" s="75" t="s">
        <v>227</v>
      </c>
      <c r="AK205" s="75" t="s">
        <v>227</v>
      </c>
      <c r="AL205" s="75" t="s">
        <v>227</v>
      </c>
      <c r="AM205" s="75" t="s">
        <v>227</v>
      </c>
      <c r="AN205" s="75" t="s">
        <v>227</v>
      </c>
      <c r="AO205" s="75" t="s">
        <v>227</v>
      </c>
      <c r="AP205" s="75" t="s">
        <v>227</v>
      </c>
      <c r="AQ205" s="75" t="s">
        <v>227</v>
      </c>
      <c r="AR205" s="75" t="s">
        <v>227</v>
      </c>
      <c r="AS205" s="75" t="s">
        <v>227</v>
      </c>
      <c r="AT205" s="75" t="s">
        <v>227</v>
      </c>
      <c r="AU205" s="75" t="s">
        <v>227</v>
      </c>
      <c r="AV205" s="75" t="s">
        <v>227</v>
      </c>
      <c r="AW205" s="75" t="s">
        <v>227</v>
      </c>
      <c r="AX205" s="75" t="s">
        <v>227</v>
      </c>
      <c r="AY205" s="75" t="s">
        <v>227</v>
      </c>
      <c r="AZ205" s="75" t="s">
        <v>227</v>
      </c>
      <c r="BA205" s="75" t="s">
        <v>227</v>
      </c>
      <c r="BB205" s="75" t="s">
        <v>227</v>
      </c>
      <c r="BC205" s="75" t="s">
        <v>227</v>
      </c>
      <c r="BD205" s="75" t="s">
        <v>227</v>
      </c>
      <c r="BE205" s="75" t="s">
        <v>227</v>
      </c>
      <c r="BF205" s="75" t="s">
        <v>227</v>
      </c>
      <c r="BG205" s="75" t="s">
        <v>227</v>
      </c>
      <c r="BH205" s="75" t="s">
        <v>227</v>
      </c>
      <c r="BI205" s="75" t="s">
        <v>227</v>
      </c>
      <c r="BJ205" s="75" t="s">
        <v>227</v>
      </c>
      <c r="BK205" s="75" t="s">
        <v>227</v>
      </c>
      <c r="BL205" s="75" t="s">
        <v>227</v>
      </c>
      <c r="BM205" s="75" t="s">
        <v>227</v>
      </c>
      <c r="BN205" s="75" t="s">
        <v>227</v>
      </c>
      <c r="BO205" s="75" t="s">
        <v>227</v>
      </c>
      <c r="BP205" s="75" t="s">
        <v>227</v>
      </c>
      <c r="BQ205" s="75" t="s">
        <v>227</v>
      </c>
      <c r="BR205" s="75" t="s">
        <v>227</v>
      </c>
      <c r="BS205" s="75" t="s">
        <v>227</v>
      </c>
      <c r="BT205" s="75" t="s">
        <v>227</v>
      </c>
      <c r="BU205" s="75" t="s">
        <v>227</v>
      </c>
      <c r="BV205" s="75" t="s">
        <v>227</v>
      </c>
      <c r="BW205" s="75" t="s">
        <v>227</v>
      </c>
      <c r="BX205" s="75" t="s">
        <v>227</v>
      </c>
      <c r="BY205" s="75" t="s">
        <v>227</v>
      </c>
      <c r="BZ205" s="75" t="s">
        <v>227</v>
      </c>
      <c r="CA205" s="75" t="s">
        <v>227</v>
      </c>
      <c r="CB205" s="75" t="s">
        <v>227</v>
      </c>
      <c r="CC205" s="75" t="s">
        <v>227</v>
      </c>
      <c r="CD205" s="75" t="s">
        <v>227</v>
      </c>
      <c r="CE205" s="75" t="s">
        <v>227</v>
      </c>
      <c r="CF205" s="75" t="s">
        <v>227</v>
      </c>
      <c r="CG205" s="75" t="s">
        <v>227</v>
      </c>
      <c r="CH205" s="75" t="s">
        <v>227</v>
      </c>
      <c r="CI205" s="75" t="s">
        <v>227</v>
      </c>
      <c r="CJ205" s="75" t="s">
        <v>227</v>
      </c>
      <c r="CK205" s="75" t="s">
        <v>227</v>
      </c>
      <c r="CL205" s="75" t="s">
        <v>227</v>
      </c>
      <c r="CM205" s="75" t="s">
        <v>227</v>
      </c>
      <c r="CN205" s="75" t="s">
        <v>227</v>
      </c>
      <c r="CO205" s="75" t="s">
        <v>227</v>
      </c>
      <c r="CP205" s="75" t="s">
        <v>227</v>
      </c>
      <c r="CQ205" s="75" t="s">
        <v>227</v>
      </c>
    </row>
    <row r="206" spans="1:95">
      <c r="A206" s="75" t="s">
        <v>227</v>
      </c>
      <c r="B206" s="76" t="s">
        <v>227</v>
      </c>
      <c r="C206" s="75" t="s">
        <v>227</v>
      </c>
      <c r="D206" s="75" t="s">
        <v>227</v>
      </c>
      <c r="E206" s="75" t="s">
        <v>227</v>
      </c>
      <c r="F206" s="75" t="s">
        <v>227</v>
      </c>
      <c r="G206" s="75" t="s">
        <v>227</v>
      </c>
      <c r="H206" s="75" t="s">
        <v>227</v>
      </c>
      <c r="I206" s="75" t="s">
        <v>227</v>
      </c>
      <c r="J206" s="75" t="s">
        <v>227</v>
      </c>
      <c r="K206" s="75" t="s">
        <v>227</v>
      </c>
      <c r="L206" s="75" t="s">
        <v>227</v>
      </c>
      <c r="M206" s="75" t="s">
        <v>227</v>
      </c>
      <c r="N206" s="75" t="s">
        <v>227</v>
      </c>
      <c r="O206" s="75" t="s">
        <v>227</v>
      </c>
      <c r="P206" s="75" t="s">
        <v>227</v>
      </c>
      <c r="Q206" s="75" t="s">
        <v>227</v>
      </c>
      <c r="R206" s="75" t="s">
        <v>227</v>
      </c>
      <c r="S206" s="75" t="s">
        <v>227</v>
      </c>
      <c r="T206" s="75" t="s">
        <v>227</v>
      </c>
      <c r="U206" s="75" t="s">
        <v>227</v>
      </c>
      <c r="V206" s="75" t="s">
        <v>227</v>
      </c>
      <c r="W206" s="75" t="s">
        <v>227</v>
      </c>
      <c r="X206" s="75" t="s">
        <v>227</v>
      </c>
      <c r="Y206" s="75" t="s">
        <v>227</v>
      </c>
      <c r="Z206" s="75" t="s">
        <v>227</v>
      </c>
      <c r="AA206" s="75" t="s">
        <v>227</v>
      </c>
      <c r="AB206" s="75" t="s">
        <v>227</v>
      </c>
      <c r="AC206" s="75" t="s">
        <v>227</v>
      </c>
      <c r="AD206" s="75" t="s">
        <v>227</v>
      </c>
      <c r="AE206" s="75" t="s">
        <v>227</v>
      </c>
      <c r="AF206" s="75" t="s">
        <v>227</v>
      </c>
      <c r="AG206" s="75" t="s">
        <v>227</v>
      </c>
      <c r="AH206" s="75" t="s">
        <v>227</v>
      </c>
      <c r="AI206" s="75" t="s">
        <v>227</v>
      </c>
      <c r="AJ206" s="75" t="s">
        <v>227</v>
      </c>
      <c r="AK206" s="75" t="s">
        <v>227</v>
      </c>
      <c r="AL206" s="75" t="s">
        <v>227</v>
      </c>
      <c r="AM206" s="75" t="s">
        <v>227</v>
      </c>
      <c r="AN206" s="75" t="s">
        <v>227</v>
      </c>
      <c r="AO206" s="75" t="s">
        <v>227</v>
      </c>
      <c r="AP206" s="75" t="s">
        <v>227</v>
      </c>
      <c r="AQ206" s="75" t="s">
        <v>227</v>
      </c>
      <c r="AR206" s="75" t="s">
        <v>227</v>
      </c>
      <c r="AS206" s="75" t="s">
        <v>227</v>
      </c>
      <c r="AT206" s="75" t="s">
        <v>227</v>
      </c>
      <c r="AU206" s="75" t="s">
        <v>227</v>
      </c>
      <c r="AV206" s="75" t="s">
        <v>227</v>
      </c>
      <c r="AW206" s="75" t="s">
        <v>227</v>
      </c>
      <c r="AX206" s="75" t="s">
        <v>227</v>
      </c>
      <c r="AY206" s="75" t="s">
        <v>227</v>
      </c>
      <c r="AZ206" s="75" t="s">
        <v>227</v>
      </c>
      <c r="BA206" s="75" t="s">
        <v>227</v>
      </c>
      <c r="BB206" s="75" t="s">
        <v>227</v>
      </c>
      <c r="BC206" s="75" t="s">
        <v>227</v>
      </c>
      <c r="BD206" s="75" t="s">
        <v>227</v>
      </c>
      <c r="BE206" s="75" t="s">
        <v>227</v>
      </c>
      <c r="BF206" s="75" t="s">
        <v>227</v>
      </c>
      <c r="BG206" s="75" t="s">
        <v>227</v>
      </c>
      <c r="BH206" s="75" t="s">
        <v>227</v>
      </c>
      <c r="BI206" s="75" t="s">
        <v>227</v>
      </c>
      <c r="BJ206" s="75" t="s">
        <v>227</v>
      </c>
      <c r="BK206" s="75" t="s">
        <v>227</v>
      </c>
      <c r="BL206" s="75" t="s">
        <v>227</v>
      </c>
      <c r="BM206" s="75" t="s">
        <v>227</v>
      </c>
      <c r="BN206" s="75" t="s">
        <v>227</v>
      </c>
      <c r="BO206" s="75" t="s">
        <v>227</v>
      </c>
      <c r="BP206" s="75" t="s">
        <v>227</v>
      </c>
      <c r="BQ206" s="75" t="s">
        <v>227</v>
      </c>
      <c r="BR206" s="75" t="s">
        <v>227</v>
      </c>
      <c r="BS206" s="75" t="s">
        <v>227</v>
      </c>
      <c r="BT206" s="75" t="s">
        <v>227</v>
      </c>
      <c r="BU206" s="75" t="s">
        <v>227</v>
      </c>
      <c r="BV206" s="75" t="s">
        <v>227</v>
      </c>
      <c r="BW206" s="75" t="s">
        <v>227</v>
      </c>
      <c r="BX206" s="75" t="s">
        <v>227</v>
      </c>
      <c r="BY206" s="75" t="s">
        <v>227</v>
      </c>
      <c r="BZ206" s="75" t="s">
        <v>227</v>
      </c>
      <c r="CA206" s="75" t="s">
        <v>227</v>
      </c>
      <c r="CB206" s="75" t="s">
        <v>227</v>
      </c>
      <c r="CC206" s="75" t="s">
        <v>227</v>
      </c>
      <c r="CD206" s="75" t="s">
        <v>227</v>
      </c>
      <c r="CE206" s="75" t="s">
        <v>227</v>
      </c>
      <c r="CF206" s="75" t="s">
        <v>227</v>
      </c>
      <c r="CG206" s="75" t="s">
        <v>227</v>
      </c>
      <c r="CH206" s="75" t="s">
        <v>227</v>
      </c>
      <c r="CI206" s="75" t="s">
        <v>227</v>
      </c>
      <c r="CJ206" s="75" t="s">
        <v>227</v>
      </c>
      <c r="CK206" s="75" t="s">
        <v>227</v>
      </c>
      <c r="CL206" s="75" t="s">
        <v>227</v>
      </c>
      <c r="CM206" s="75" t="s">
        <v>227</v>
      </c>
      <c r="CN206" s="75" t="s">
        <v>227</v>
      </c>
      <c r="CO206" s="75" t="s">
        <v>227</v>
      </c>
      <c r="CP206" s="75" t="s">
        <v>227</v>
      </c>
      <c r="CQ206" s="75" t="s">
        <v>227</v>
      </c>
    </row>
    <row r="207" spans="1:95">
      <c r="A207" s="75" t="s">
        <v>227</v>
      </c>
      <c r="B207" s="76" t="s">
        <v>227</v>
      </c>
      <c r="C207" s="75" t="s">
        <v>227</v>
      </c>
      <c r="D207" s="75" t="s">
        <v>227</v>
      </c>
      <c r="E207" s="75" t="s">
        <v>227</v>
      </c>
      <c r="F207" s="75" t="s">
        <v>227</v>
      </c>
      <c r="G207" s="75" t="s">
        <v>227</v>
      </c>
      <c r="H207" s="75" t="s">
        <v>227</v>
      </c>
      <c r="I207" s="75" t="s">
        <v>227</v>
      </c>
      <c r="J207" s="75" t="s">
        <v>227</v>
      </c>
      <c r="K207" s="75" t="s">
        <v>227</v>
      </c>
      <c r="L207" s="75" t="s">
        <v>227</v>
      </c>
      <c r="M207" s="75" t="s">
        <v>227</v>
      </c>
      <c r="N207" s="75" t="s">
        <v>227</v>
      </c>
      <c r="O207" s="75" t="s">
        <v>227</v>
      </c>
      <c r="P207" s="75" t="s">
        <v>227</v>
      </c>
      <c r="Q207" s="75" t="s">
        <v>227</v>
      </c>
      <c r="R207" s="75" t="s">
        <v>227</v>
      </c>
      <c r="S207" s="75" t="s">
        <v>227</v>
      </c>
      <c r="T207" s="75" t="s">
        <v>227</v>
      </c>
      <c r="U207" s="75" t="s">
        <v>227</v>
      </c>
      <c r="V207" s="75" t="s">
        <v>227</v>
      </c>
      <c r="W207" s="75" t="s">
        <v>227</v>
      </c>
      <c r="X207" s="75" t="s">
        <v>227</v>
      </c>
      <c r="Y207" s="75" t="s">
        <v>227</v>
      </c>
      <c r="Z207" s="75" t="s">
        <v>227</v>
      </c>
      <c r="AA207" s="75" t="s">
        <v>227</v>
      </c>
      <c r="AB207" s="75" t="s">
        <v>227</v>
      </c>
      <c r="AC207" s="75" t="s">
        <v>227</v>
      </c>
      <c r="AD207" s="75" t="s">
        <v>227</v>
      </c>
      <c r="AE207" s="75" t="s">
        <v>227</v>
      </c>
      <c r="AF207" s="75" t="s">
        <v>227</v>
      </c>
      <c r="AG207" s="75" t="s">
        <v>227</v>
      </c>
      <c r="AH207" s="75" t="s">
        <v>227</v>
      </c>
      <c r="AI207" s="75" t="s">
        <v>227</v>
      </c>
      <c r="AJ207" s="75" t="s">
        <v>227</v>
      </c>
      <c r="AK207" s="75" t="s">
        <v>227</v>
      </c>
      <c r="AL207" s="75" t="s">
        <v>227</v>
      </c>
      <c r="AM207" s="75" t="s">
        <v>227</v>
      </c>
      <c r="AN207" s="75" t="s">
        <v>227</v>
      </c>
      <c r="AO207" s="75" t="s">
        <v>227</v>
      </c>
      <c r="AP207" s="75" t="s">
        <v>227</v>
      </c>
      <c r="AQ207" s="75" t="s">
        <v>227</v>
      </c>
      <c r="AR207" s="75" t="s">
        <v>227</v>
      </c>
      <c r="AS207" s="75" t="s">
        <v>227</v>
      </c>
      <c r="AT207" s="75" t="s">
        <v>227</v>
      </c>
      <c r="AU207" s="75" t="s">
        <v>227</v>
      </c>
      <c r="AV207" s="75" t="s">
        <v>227</v>
      </c>
      <c r="AW207" s="75" t="s">
        <v>227</v>
      </c>
      <c r="AX207" s="75" t="s">
        <v>227</v>
      </c>
      <c r="AY207" s="75" t="s">
        <v>227</v>
      </c>
      <c r="AZ207" s="75" t="s">
        <v>227</v>
      </c>
      <c r="BA207" s="75" t="s">
        <v>227</v>
      </c>
      <c r="BB207" s="75" t="s">
        <v>227</v>
      </c>
      <c r="BC207" s="75" t="s">
        <v>227</v>
      </c>
      <c r="BD207" s="75" t="s">
        <v>227</v>
      </c>
      <c r="BE207" s="75" t="s">
        <v>227</v>
      </c>
      <c r="BF207" s="75" t="s">
        <v>227</v>
      </c>
      <c r="BG207" s="75" t="s">
        <v>227</v>
      </c>
      <c r="BH207" s="75" t="s">
        <v>227</v>
      </c>
      <c r="BI207" s="75" t="s">
        <v>227</v>
      </c>
      <c r="BJ207" s="75" t="s">
        <v>227</v>
      </c>
      <c r="BK207" s="75" t="s">
        <v>227</v>
      </c>
      <c r="BL207" s="75" t="s">
        <v>227</v>
      </c>
      <c r="BM207" s="75" t="s">
        <v>227</v>
      </c>
      <c r="BN207" s="75" t="s">
        <v>227</v>
      </c>
      <c r="BO207" s="75" t="s">
        <v>227</v>
      </c>
      <c r="BP207" s="75" t="s">
        <v>227</v>
      </c>
      <c r="BQ207" s="75" t="s">
        <v>227</v>
      </c>
      <c r="BR207" s="75" t="s">
        <v>227</v>
      </c>
      <c r="BS207" s="75" t="s">
        <v>227</v>
      </c>
      <c r="BT207" s="75" t="s">
        <v>227</v>
      </c>
      <c r="BU207" s="75" t="s">
        <v>227</v>
      </c>
      <c r="BV207" s="75" t="s">
        <v>227</v>
      </c>
      <c r="BW207" s="75" t="s">
        <v>227</v>
      </c>
      <c r="BX207" s="75" t="s">
        <v>227</v>
      </c>
      <c r="BY207" s="75" t="s">
        <v>227</v>
      </c>
      <c r="BZ207" s="75" t="s">
        <v>227</v>
      </c>
      <c r="CA207" s="75" t="s">
        <v>227</v>
      </c>
      <c r="CB207" s="75" t="s">
        <v>227</v>
      </c>
      <c r="CC207" s="75" t="s">
        <v>227</v>
      </c>
      <c r="CD207" s="75" t="s">
        <v>227</v>
      </c>
      <c r="CE207" s="75" t="s">
        <v>227</v>
      </c>
      <c r="CF207" s="75" t="s">
        <v>227</v>
      </c>
      <c r="CG207" s="75" t="s">
        <v>227</v>
      </c>
      <c r="CH207" s="75" t="s">
        <v>227</v>
      </c>
      <c r="CI207" s="75" t="s">
        <v>227</v>
      </c>
      <c r="CJ207" s="75" t="s">
        <v>227</v>
      </c>
      <c r="CK207" s="75" t="s">
        <v>227</v>
      </c>
      <c r="CL207" s="75" t="s">
        <v>227</v>
      </c>
      <c r="CM207" s="75" t="s">
        <v>227</v>
      </c>
      <c r="CN207" s="75" t="s">
        <v>227</v>
      </c>
      <c r="CO207" s="75" t="s">
        <v>227</v>
      </c>
      <c r="CP207" s="75" t="s">
        <v>227</v>
      </c>
      <c r="CQ207" s="75" t="s">
        <v>227</v>
      </c>
    </row>
    <row r="208" spans="1:95">
      <c r="A208" s="75" t="s">
        <v>227</v>
      </c>
      <c r="B208" s="76" t="s">
        <v>227</v>
      </c>
      <c r="C208" s="75" t="s">
        <v>227</v>
      </c>
      <c r="D208" s="75" t="s">
        <v>227</v>
      </c>
      <c r="E208" s="75" t="s">
        <v>227</v>
      </c>
      <c r="F208" s="75" t="s">
        <v>227</v>
      </c>
      <c r="G208" s="75" t="s">
        <v>227</v>
      </c>
      <c r="H208" s="75" t="s">
        <v>227</v>
      </c>
      <c r="I208" s="75" t="s">
        <v>227</v>
      </c>
      <c r="J208" s="75" t="s">
        <v>227</v>
      </c>
      <c r="K208" s="75" t="s">
        <v>227</v>
      </c>
      <c r="L208" s="75" t="s">
        <v>227</v>
      </c>
      <c r="M208" s="75" t="s">
        <v>227</v>
      </c>
      <c r="N208" s="75" t="s">
        <v>227</v>
      </c>
      <c r="O208" s="75" t="s">
        <v>227</v>
      </c>
      <c r="P208" s="75" t="s">
        <v>227</v>
      </c>
      <c r="Q208" s="75" t="s">
        <v>227</v>
      </c>
      <c r="R208" s="75" t="s">
        <v>227</v>
      </c>
      <c r="S208" s="75" t="s">
        <v>227</v>
      </c>
      <c r="T208" s="75" t="s">
        <v>227</v>
      </c>
      <c r="U208" s="75" t="s">
        <v>227</v>
      </c>
      <c r="V208" s="75" t="s">
        <v>227</v>
      </c>
      <c r="W208" s="75" t="s">
        <v>227</v>
      </c>
      <c r="X208" s="75" t="s">
        <v>227</v>
      </c>
      <c r="Y208" s="75" t="s">
        <v>227</v>
      </c>
      <c r="Z208" s="75" t="s">
        <v>227</v>
      </c>
      <c r="AA208" s="75" t="s">
        <v>227</v>
      </c>
      <c r="AB208" s="75" t="s">
        <v>227</v>
      </c>
      <c r="AC208" s="75" t="s">
        <v>227</v>
      </c>
      <c r="AD208" s="75" t="s">
        <v>227</v>
      </c>
      <c r="AE208" s="75" t="s">
        <v>227</v>
      </c>
      <c r="AF208" s="75" t="s">
        <v>227</v>
      </c>
      <c r="AG208" s="75" t="s">
        <v>227</v>
      </c>
      <c r="AH208" s="75" t="s">
        <v>227</v>
      </c>
      <c r="AI208" s="75" t="s">
        <v>227</v>
      </c>
      <c r="AJ208" s="75" t="s">
        <v>227</v>
      </c>
      <c r="AK208" s="75" t="s">
        <v>227</v>
      </c>
      <c r="AL208" s="75" t="s">
        <v>227</v>
      </c>
      <c r="AM208" s="75" t="s">
        <v>227</v>
      </c>
      <c r="AN208" s="75" t="s">
        <v>227</v>
      </c>
      <c r="AO208" s="75" t="s">
        <v>227</v>
      </c>
      <c r="AP208" s="75" t="s">
        <v>227</v>
      </c>
      <c r="AQ208" s="75" t="s">
        <v>227</v>
      </c>
      <c r="AR208" s="75" t="s">
        <v>227</v>
      </c>
      <c r="AS208" s="75" t="s">
        <v>227</v>
      </c>
      <c r="AT208" s="75" t="s">
        <v>227</v>
      </c>
      <c r="AU208" s="75" t="s">
        <v>227</v>
      </c>
      <c r="AV208" s="75" t="s">
        <v>227</v>
      </c>
      <c r="AW208" s="75" t="s">
        <v>227</v>
      </c>
      <c r="AX208" s="75" t="s">
        <v>227</v>
      </c>
      <c r="AY208" s="75" t="s">
        <v>227</v>
      </c>
      <c r="AZ208" s="75" t="s">
        <v>227</v>
      </c>
      <c r="BA208" s="75" t="s">
        <v>227</v>
      </c>
      <c r="BB208" s="75" t="s">
        <v>227</v>
      </c>
      <c r="BC208" s="75" t="s">
        <v>227</v>
      </c>
      <c r="BD208" s="75" t="s">
        <v>227</v>
      </c>
      <c r="BE208" s="75" t="s">
        <v>227</v>
      </c>
      <c r="BF208" s="75" t="s">
        <v>227</v>
      </c>
      <c r="BG208" s="75" t="s">
        <v>227</v>
      </c>
      <c r="BH208" s="75" t="s">
        <v>227</v>
      </c>
      <c r="BI208" s="75" t="s">
        <v>227</v>
      </c>
      <c r="BJ208" s="75" t="s">
        <v>227</v>
      </c>
      <c r="BK208" s="75" t="s">
        <v>227</v>
      </c>
      <c r="BL208" s="75" t="s">
        <v>227</v>
      </c>
      <c r="BM208" s="75" t="s">
        <v>227</v>
      </c>
      <c r="BN208" s="75" t="s">
        <v>227</v>
      </c>
      <c r="BO208" s="75" t="s">
        <v>227</v>
      </c>
      <c r="BP208" s="75" t="s">
        <v>227</v>
      </c>
      <c r="BQ208" s="75" t="s">
        <v>227</v>
      </c>
      <c r="BR208" s="75" t="s">
        <v>227</v>
      </c>
      <c r="BS208" s="75" t="s">
        <v>227</v>
      </c>
      <c r="BT208" s="75" t="s">
        <v>227</v>
      </c>
      <c r="BU208" s="75" t="s">
        <v>227</v>
      </c>
      <c r="BV208" s="75" t="s">
        <v>227</v>
      </c>
      <c r="BW208" s="75" t="s">
        <v>227</v>
      </c>
      <c r="BX208" s="75" t="s">
        <v>227</v>
      </c>
      <c r="BY208" s="75" t="s">
        <v>227</v>
      </c>
      <c r="BZ208" s="75" t="s">
        <v>227</v>
      </c>
      <c r="CA208" s="75" t="s">
        <v>227</v>
      </c>
      <c r="CB208" s="75" t="s">
        <v>227</v>
      </c>
      <c r="CC208" s="75" t="s">
        <v>227</v>
      </c>
      <c r="CD208" s="75" t="s">
        <v>227</v>
      </c>
      <c r="CE208" s="75" t="s">
        <v>227</v>
      </c>
      <c r="CF208" s="75" t="s">
        <v>227</v>
      </c>
      <c r="CG208" s="75" t="s">
        <v>227</v>
      </c>
      <c r="CH208" s="75" t="s">
        <v>227</v>
      </c>
      <c r="CI208" s="75" t="s">
        <v>227</v>
      </c>
      <c r="CJ208" s="75" t="s">
        <v>227</v>
      </c>
      <c r="CK208" s="75" t="s">
        <v>227</v>
      </c>
      <c r="CL208" s="75" t="s">
        <v>227</v>
      </c>
      <c r="CM208" s="75" t="s">
        <v>227</v>
      </c>
      <c r="CN208" s="75" t="s">
        <v>227</v>
      </c>
      <c r="CO208" s="75" t="s">
        <v>227</v>
      </c>
      <c r="CP208" s="75" t="s">
        <v>227</v>
      </c>
      <c r="CQ208" s="75" t="s">
        <v>227</v>
      </c>
    </row>
    <row r="209" spans="1:95">
      <c r="A209" s="75" t="s">
        <v>227</v>
      </c>
      <c r="B209" s="76" t="s">
        <v>227</v>
      </c>
      <c r="C209" s="75" t="s">
        <v>227</v>
      </c>
      <c r="D209" s="75" t="s">
        <v>227</v>
      </c>
      <c r="E209" s="75" t="s">
        <v>227</v>
      </c>
      <c r="F209" s="75" t="s">
        <v>227</v>
      </c>
      <c r="G209" s="75" t="s">
        <v>227</v>
      </c>
      <c r="H209" s="75" t="s">
        <v>227</v>
      </c>
      <c r="I209" s="75" t="s">
        <v>227</v>
      </c>
      <c r="J209" s="75" t="s">
        <v>227</v>
      </c>
      <c r="K209" s="75" t="s">
        <v>227</v>
      </c>
      <c r="L209" s="75" t="s">
        <v>227</v>
      </c>
      <c r="M209" s="75" t="s">
        <v>227</v>
      </c>
      <c r="N209" s="75" t="s">
        <v>227</v>
      </c>
      <c r="O209" s="75" t="s">
        <v>227</v>
      </c>
      <c r="P209" s="75" t="s">
        <v>227</v>
      </c>
      <c r="Q209" s="75" t="s">
        <v>227</v>
      </c>
      <c r="R209" s="75" t="s">
        <v>227</v>
      </c>
      <c r="S209" s="75" t="s">
        <v>227</v>
      </c>
      <c r="T209" s="75" t="s">
        <v>227</v>
      </c>
      <c r="U209" s="75" t="s">
        <v>227</v>
      </c>
      <c r="V209" s="75" t="s">
        <v>227</v>
      </c>
      <c r="W209" s="75" t="s">
        <v>227</v>
      </c>
      <c r="X209" s="75" t="s">
        <v>227</v>
      </c>
      <c r="Y209" s="75" t="s">
        <v>227</v>
      </c>
      <c r="Z209" s="75" t="s">
        <v>227</v>
      </c>
      <c r="AA209" s="75" t="s">
        <v>227</v>
      </c>
      <c r="AB209" s="75" t="s">
        <v>227</v>
      </c>
      <c r="AC209" s="75" t="s">
        <v>227</v>
      </c>
      <c r="AD209" s="75" t="s">
        <v>227</v>
      </c>
      <c r="AE209" s="75" t="s">
        <v>227</v>
      </c>
      <c r="AF209" s="75" t="s">
        <v>227</v>
      </c>
      <c r="AG209" s="75" t="s">
        <v>227</v>
      </c>
      <c r="AH209" s="75" t="s">
        <v>227</v>
      </c>
      <c r="AI209" s="75" t="s">
        <v>227</v>
      </c>
      <c r="AJ209" s="75" t="s">
        <v>227</v>
      </c>
      <c r="AK209" s="75" t="s">
        <v>227</v>
      </c>
      <c r="AL209" s="75" t="s">
        <v>227</v>
      </c>
      <c r="AM209" s="75" t="s">
        <v>227</v>
      </c>
      <c r="AN209" s="75" t="s">
        <v>227</v>
      </c>
      <c r="AO209" s="75" t="s">
        <v>227</v>
      </c>
      <c r="AP209" s="75" t="s">
        <v>227</v>
      </c>
      <c r="AQ209" s="75" t="s">
        <v>227</v>
      </c>
      <c r="AR209" s="75" t="s">
        <v>227</v>
      </c>
      <c r="AS209" s="75" t="s">
        <v>227</v>
      </c>
      <c r="AT209" s="75" t="s">
        <v>227</v>
      </c>
      <c r="AU209" s="75" t="s">
        <v>227</v>
      </c>
      <c r="AV209" s="75" t="s">
        <v>227</v>
      </c>
      <c r="AW209" s="75" t="s">
        <v>227</v>
      </c>
      <c r="AX209" s="75" t="s">
        <v>227</v>
      </c>
      <c r="AY209" s="75" t="s">
        <v>227</v>
      </c>
      <c r="AZ209" s="75" t="s">
        <v>227</v>
      </c>
      <c r="BA209" s="75" t="s">
        <v>227</v>
      </c>
      <c r="BB209" s="75" t="s">
        <v>227</v>
      </c>
      <c r="BC209" s="75" t="s">
        <v>227</v>
      </c>
      <c r="BD209" s="75" t="s">
        <v>227</v>
      </c>
      <c r="BE209" s="75" t="s">
        <v>227</v>
      </c>
      <c r="BF209" s="75" t="s">
        <v>227</v>
      </c>
      <c r="BG209" s="75" t="s">
        <v>227</v>
      </c>
      <c r="BH209" s="75" t="s">
        <v>227</v>
      </c>
      <c r="BI209" s="75" t="s">
        <v>227</v>
      </c>
      <c r="BJ209" s="75" t="s">
        <v>227</v>
      </c>
      <c r="BK209" s="75" t="s">
        <v>227</v>
      </c>
      <c r="BL209" s="75" t="s">
        <v>227</v>
      </c>
      <c r="BM209" s="75" t="s">
        <v>227</v>
      </c>
      <c r="BN209" s="75" t="s">
        <v>227</v>
      </c>
      <c r="BO209" s="75" t="s">
        <v>227</v>
      </c>
      <c r="BP209" s="75" t="s">
        <v>227</v>
      </c>
      <c r="BQ209" s="75" t="s">
        <v>227</v>
      </c>
      <c r="BR209" s="75" t="s">
        <v>227</v>
      </c>
      <c r="BS209" s="75" t="s">
        <v>227</v>
      </c>
      <c r="BT209" s="75" t="s">
        <v>227</v>
      </c>
      <c r="BU209" s="75" t="s">
        <v>227</v>
      </c>
      <c r="BV209" s="75" t="s">
        <v>227</v>
      </c>
      <c r="BW209" s="75" t="s">
        <v>227</v>
      </c>
      <c r="BX209" s="75" t="s">
        <v>227</v>
      </c>
      <c r="BY209" s="75" t="s">
        <v>227</v>
      </c>
      <c r="BZ209" s="75" t="s">
        <v>227</v>
      </c>
      <c r="CA209" s="75" t="s">
        <v>227</v>
      </c>
      <c r="CB209" s="75" t="s">
        <v>227</v>
      </c>
      <c r="CC209" s="75" t="s">
        <v>227</v>
      </c>
      <c r="CD209" s="75" t="s">
        <v>227</v>
      </c>
      <c r="CE209" s="75" t="s">
        <v>227</v>
      </c>
      <c r="CF209" s="75" t="s">
        <v>227</v>
      </c>
      <c r="CG209" s="75" t="s">
        <v>227</v>
      </c>
      <c r="CH209" s="75" t="s">
        <v>227</v>
      </c>
      <c r="CI209" s="75" t="s">
        <v>227</v>
      </c>
      <c r="CJ209" s="75" t="s">
        <v>227</v>
      </c>
      <c r="CK209" s="75" t="s">
        <v>227</v>
      </c>
      <c r="CL209" s="75" t="s">
        <v>227</v>
      </c>
      <c r="CM209" s="75" t="s">
        <v>227</v>
      </c>
      <c r="CN209" s="75" t="s">
        <v>227</v>
      </c>
      <c r="CO209" s="75" t="s">
        <v>227</v>
      </c>
      <c r="CP209" s="75" t="s">
        <v>227</v>
      </c>
      <c r="CQ209" s="75" t="s">
        <v>227</v>
      </c>
    </row>
    <row r="210" spans="1:95">
      <c r="B210" s="3"/>
    </row>
    <row r="211" spans="1:95">
      <c r="B211" s="3"/>
    </row>
    <row r="212" spans="1:95">
      <c r="B212" s="3"/>
    </row>
    <row r="213" spans="1:95">
      <c r="B213" s="3"/>
    </row>
    <row r="214" spans="1:95">
      <c r="B214" s="3"/>
    </row>
    <row r="215" spans="1:95">
      <c r="B215" s="3"/>
    </row>
    <row r="216" spans="1:95">
      <c r="B216" s="3"/>
    </row>
    <row r="217" spans="1:95">
      <c r="B217" s="3"/>
    </row>
    <row r="218" spans="1:95">
      <c r="B218" s="3"/>
    </row>
    <row r="219" spans="1:95">
      <c r="B219" s="3"/>
    </row>
    <row r="220" spans="1:95">
      <c r="B220" s="3"/>
    </row>
    <row r="221" spans="1:95">
      <c r="B221" s="3"/>
    </row>
    <row r="222" spans="1:95">
      <c r="B222" s="3"/>
    </row>
    <row r="223" spans="1:95">
      <c r="B223" s="3"/>
    </row>
    <row r="224" spans="1:95">
      <c r="B224" s="3"/>
    </row>
    <row r="225" spans="2:2">
      <c r="B225" s="3"/>
    </row>
    <row r="226" spans="2:2">
      <c r="B226" s="3"/>
    </row>
    <row r="227" spans="2:2">
      <c r="B227" s="3"/>
    </row>
    <row r="228" spans="2:2">
      <c r="B228" s="3"/>
    </row>
    <row r="229" spans="2:2">
      <c r="B229" s="3"/>
    </row>
    <row r="230" spans="2:2">
      <c r="B230" s="3"/>
    </row>
    <row r="231" spans="2:2">
      <c r="B231" s="3"/>
    </row>
    <row r="232" spans="2:2">
      <c r="B232" s="3"/>
    </row>
    <row r="233" spans="2:2">
      <c r="B233" s="3"/>
    </row>
    <row r="234" spans="2:2">
      <c r="B234" s="3"/>
    </row>
    <row r="235" spans="2:2">
      <c r="B235" s="3"/>
    </row>
    <row r="236" spans="2:2">
      <c r="B236" s="3"/>
    </row>
    <row r="237" spans="2:2">
      <c r="B237" s="3"/>
    </row>
    <row r="238" spans="2:2">
      <c r="B238" s="3"/>
    </row>
    <row r="239" spans="2:2">
      <c r="B239" s="3"/>
    </row>
    <row r="240" spans="2:2">
      <c r="B240" s="3"/>
    </row>
    <row r="241" spans="2:2">
      <c r="B241" s="3"/>
    </row>
    <row r="242" spans="2:2">
      <c r="B242" s="3"/>
    </row>
    <row r="243" spans="2:2">
      <c r="B243" s="3"/>
    </row>
    <row r="244" spans="2:2">
      <c r="B244" s="3"/>
    </row>
    <row r="245" spans="2:2">
      <c r="B245" s="3"/>
    </row>
    <row r="246" spans="2:2">
      <c r="B246" s="3"/>
    </row>
    <row r="247" spans="2:2">
      <c r="B247" s="3"/>
    </row>
    <row r="248" spans="2:2">
      <c r="B248" s="3"/>
    </row>
    <row r="249" spans="2:2">
      <c r="B249" s="3"/>
    </row>
    <row r="250" spans="2:2">
      <c r="B250" s="3"/>
    </row>
    <row r="251" spans="2:2">
      <c r="B251" s="3"/>
    </row>
    <row r="252" spans="2:2">
      <c r="B252" s="3"/>
    </row>
    <row r="253" spans="2:2">
      <c r="B253" s="3"/>
    </row>
    <row r="254" spans="2:2">
      <c r="B254" s="3"/>
    </row>
    <row r="255" spans="2:2">
      <c r="B255" s="3"/>
    </row>
    <row r="256" spans="2:2">
      <c r="B256" s="3"/>
    </row>
    <row r="257" spans="2:2">
      <c r="B257" s="3"/>
    </row>
    <row r="258" spans="2:2">
      <c r="B258" s="3"/>
    </row>
    <row r="259" spans="2:2">
      <c r="B259" s="3"/>
    </row>
    <row r="260" spans="2:2">
      <c r="B260" s="3"/>
    </row>
    <row r="261" spans="2:2">
      <c r="B261" s="3"/>
    </row>
    <row r="262" spans="2:2">
      <c r="B262" s="3"/>
    </row>
    <row r="263" spans="2:2">
      <c r="B263" s="3"/>
    </row>
    <row r="264" spans="2:2">
      <c r="B264" s="3"/>
    </row>
    <row r="265" spans="2:2">
      <c r="B265" s="3"/>
    </row>
    <row r="266" spans="2:2">
      <c r="B266" s="3"/>
    </row>
    <row r="267" spans="2:2">
      <c r="B267" s="3"/>
    </row>
    <row r="268" spans="2:2">
      <c r="B268" s="3"/>
    </row>
    <row r="269" spans="2:2">
      <c r="B269" s="3"/>
    </row>
    <row r="270" spans="2:2">
      <c r="B270" s="3"/>
    </row>
    <row r="271" spans="2:2">
      <c r="B271" s="3"/>
    </row>
    <row r="272" spans="2:2">
      <c r="B272" s="3"/>
    </row>
    <row r="273" spans="2:2">
      <c r="B273" s="3"/>
    </row>
    <row r="274" spans="2:2">
      <c r="B274" s="3"/>
    </row>
    <row r="275" spans="2:2">
      <c r="B275" s="3"/>
    </row>
    <row r="276" spans="2:2">
      <c r="B276" s="3"/>
    </row>
    <row r="277" spans="2:2">
      <c r="B277" s="3"/>
    </row>
    <row r="278" spans="2:2">
      <c r="B278" s="3"/>
    </row>
    <row r="279" spans="2:2">
      <c r="B279" s="3"/>
    </row>
    <row r="280" spans="2:2">
      <c r="B280" s="3"/>
    </row>
    <row r="281" spans="2:2">
      <c r="B281" s="3"/>
    </row>
    <row r="282" spans="2:2">
      <c r="B282" s="3"/>
    </row>
    <row r="283" spans="2:2">
      <c r="B283" s="3"/>
    </row>
    <row r="284" spans="2:2">
      <c r="B284" s="3"/>
    </row>
    <row r="285" spans="2:2">
      <c r="B285" s="3"/>
    </row>
    <row r="286" spans="2:2">
      <c r="B286" s="3"/>
    </row>
    <row r="287" spans="2:2">
      <c r="B287" s="3"/>
    </row>
    <row r="288" spans="2:2">
      <c r="B288" s="3"/>
    </row>
    <row r="289" spans="2:2">
      <c r="B289" s="3"/>
    </row>
    <row r="290" spans="2:2">
      <c r="B290" s="3"/>
    </row>
    <row r="291" spans="2:2">
      <c r="B291" s="3"/>
    </row>
    <row r="292" spans="2:2">
      <c r="B292" s="3"/>
    </row>
    <row r="293" spans="2:2">
      <c r="B293" s="3"/>
    </row>
    <row r="294" spans="2:2">
      <c r="B294" s="3"/>
    </row>
    <row r="295" spans="2:2">
      <c r="B295" s="3"/>
    </row>
  </sheetData>
  <phoneticPr fontId="1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09"/>
  <sheetViews>
    <sheetView tabSelected="1" topLeftCell="A171" workbookViewId="0"/>
  </sheetViews>
  <sheetFormatPr defaultRowHeight="15"/>
  <sheetData>
    <row r="1" spans="1:82">
      <c r="A1" t="s">
        <v>108</v>
      </c>
    </row>
    <row r="3" spans="1:82">
      <c r="A3" t="s">
        <v>25</v>
      </c>
      <c r="C3" t="s">
        <v>109</v>
      </c>
      <c r="D3" t="s">
        <v>109</v>
      </c>
      <c r="E3" t="s">
        <v>109</v>
      </c>
      <c r="F3" t="s">
        <v>109</v>
      </c>
      <c r="G3" t="s">
        <v>109</v>
      </c>
      <c r="H3" t="s">
        <v>109</v>
      </c>
      <c r="I3" t="s">
        <v>109</v>
      </c>
      <c r="J3" t="s">
        <v>109</v>
      </c>
      <c r="K3" t="s">
        <v>109</v>
      </c>
      <c r="L3" t="s">
        <v>109</v>
      </c>
      <c r="M3" t="s">
        <v>109</v>
      </c>
      <c r="N3" t="s">
        <v>109</v>
      </c>
      <c r="O3" t="s">
        <v>109</v>
      </c>
      <c r="P3" t="s">
        <v>109</v>
      </c>
      <c r="Q3" t="s">
        <v>109</v>
      </c>
      <c r="R3" t="s">
        <v>109</v>
      </c>
      <c r="S3" t="s">
        <v>109</v>
      </c>
      <c r="T3" t="s">
        <v>109</v>
      </c>
      <c r="U3" t="s">
        <v>109</v>
      </c>
      <c r="V3" t="s">
        <v>109</v>
      </c>
      <c r="W3" t="s">
        <v>109</v>
      </c>
      <c r="X3" t="s">
        <v>109</v>
      </c>
      <c r="Y3" t="s">
        <v>109</v>
      </c>
      <c r="Z3" t="s">
        <v>109</v>
      </c>
      <c r="AA3" t="s">
        <v>109</v>
      </c>
      <c r="AB3" t="s">
        <v>109</v>
      </c>
      <c r="AC3" t="s">
        <v>109</v>
      </c>
      <c r="AD3" t="s">
        <v>109</v>
      </c>
      <c r="AE3" t="s">
        <v>109</v>
      </c>
      <c r="AF3" t="s">
        <v>109</v>
      </c>
      <c r="AG3" t="s">
        <v>109</v>
      </c>
      <c r="AH3" t="s">
        <v>109</v>
      </c>
      <c r="AI3" t="s">
        <v>109</v>
      </c>
      <c r="AJ3" t="s">
        <v>109</v>
      </c>
      <c r="AK3" t="s">
        <v>109</v>
      </c>
      <c r="AL3" t="s">
        <v>109</v>
      </c>
      <c r="AM3" t="s">
        <v>109</v>
      </c>
      <c r="AN3" t="s">
        <v>109</v>
      </c>
      <c r="AO3" t="s">
        <v>109</v>
      </c>
      <c r="AP3" t="s">
        <v>109</v>
      </c>
      <c r="AQ3" t="s">
        <v>109</v>
      </c>
      <c r="AR3" t="s">
        <v>109</v>
      </c>
      <c r="AS3" t="s">
        <v>109</v>
      </c>
      <c r="AT3" t="s">
        <v>109</v>
      </c>
      <c r="AU3" t="s">
        <v>109</v>
      </c>
      <c r="AV3" t="s">
        <v>109</v>
      </c>
      <c r="AW3" t="s">
        <v>109</v>
      </c>
      <c r="AX3" t="s">
        <v>109</v>
      </c>
      <c r="AY3" t="s">
        <v>109</v>
      </c>
      <c r="AZ3" t="s">
        <v>109</v>
      </c>
      <c r="BA3" t="s">
        <v>109</v>
      </c>
      <c r="BB3" t="s">
        <v>109</v>
      </c>
      <c r="BC3" t="s">
        <v>109</v>
      </c>
      <c r="BD3" t="s">
        <v>109</v>
      </c>
      <c r="BE3" t="s">
        <v>109</v>
      </c>
      <c r="BF3" t="s">
        <v>109</v>
      </c>
      <c r="BG3" t="s">
        <v>109</v>
      </c>
      <c r="BH3" t="s">
        <v>109</v>
      </c>
      <c r="BI3" t="s">
        <v>109</v>
      </c>
      <c r="BJ3" t="s">
        <v>109</v>
      </c>
      <c r="BK3" t="s">
        <v>109</v>
      </c>
      <c r="BL3" t="s">
        <v>109</v>
      </c>
      <c r="BM3" t="s">
        <v>109</v>
      </c>
      <c r="BN3" t="s">
        <v>109</v>
      </c>
      <c r="BO3" t="s">
        <v>109</v>
      </c>
      <c r="BP3" t="s">
        <v>109</v>
      </c>
      <c r="BQ3" t="s">
        <v>109</v>
      </c>
      <c r="BR3" t="s">
        <v>109</v>
      </c>
      <c r="BS3" t="s">
        <v>109</v>
      </c>
      <c r="BT3" t="s">
        <v>109</v>
      </c>
      <c r="BU3" t="s">
        <v>109</v>
      </c>
      <c r="BV3" t="s">
        <v>109</v>
      </c>
      <c r="BW3" t="s">
        <v>109</v>
      </c>
      <c r="BX3" t="s">
        <v>109</v>
      </c>
      <c r="BY3" t="s">
        <v>109</v>
      </c>
      <c r="BZ3" t="s">
        <v>109</v>
      </c>
      <c r="CA3" t="s">
        <v>109</v>
      </c>
      <c r="CB3" t="s">
        <v>109</v>
      </c>
      <c r="CC3" t="s">
        <v>109</v>
      </c>
      <c r="CD3" t="s">
        <v>109</v>
      </c>
    </row>
    <row r="4" spans="1:82">
      <c r="A4" t="s">
        <v>110</v>
      </c>
      <c r="C4" t="s">
        <v>111</v>
      </c>
      <c r="D4" t="s">
        <v>111</v>
      </c>
      <c r="E4" t="s">
        <v>111</v>
      </c>
      <c r="F4" t="s">
        <v>111</v>
      </c>
      <c r="G4" s="62" t="s">
        <v>48</v>
      </c>
      <c r="H4" s="62" t="s">
        <v>48</v>
      </c>
      <c r="I4" s="62" t="s">
        <v>48</v>
      </c>
      <c r="J4" s="62" t="s">
        <v>48</v>
      </c>
      <c r="K4" s="62" t="s">
        <v>112</v>
      </c>
      <c r="L4" s="62" t="s">
        <v>112</v>
      </c>
      <c r="M4" s="62" t="s">
        <v>112</v>
      </c>
      <c r="N4" s="62" t="s">
        <v>112</v>
      </c>
      <c r="O4" s="62" t="s">
        <v>21</v>
      </c>
      <c r="P4" s="62" t="s">
        <v>21</v>
      </c>
      <c r="Q4" t="s">
        <v>21</v>
      </c>
      <c r="R4" t="s">
        <v>21</v>
      </c>
      <c r="S4" t="s">
        <v>113</v>
      </c>
      <c r="T4" t="s">
        <v>113</v>
      </c>
      <c r="U4" t="s">
        <v>113</v>
      </c>
      <c r="V4" t="s">
        <v>113</v>
      </c>
      <c r="W4" t="s">
        <v>113</v>
      </c>
      <c r="X4" t="s">
        <v>113</v>
      </c>
      <c r="Y4" t="s">
        <v>113</v>
      </c>
      <c r="Z4" t="s">
        <v>113</v>
      </c>
      <c r="AA4" s="62" t="s">
        <v>114</v>
      </c>
      <c r="AB4" s="62" t="s">
        <v>114</v>
      </c>
      <c r="AC4" s="62" t="s">
        <v>114</v>
      </c>
      <c r="AD4" s="62" t="s">
        <v>114</v>
      </c>
      <c r="AE4" s="62" t="s">
        <v>114</v>
      </c>
      <c r="AF4" s="62" t="s">
        <v>114</v>
      </c>
      <c r="AG4" s="62" t="s">
        <v>114</v>
      </c>
      <c r="AH4" s="62" t="s">
        <v>114</v>
      </c>
      <c r="AI4" s="62" t="s">
        <v>115</v>
      </c>
      <c r="AJ4" s="62" t="s">
        <v>115</v>
      </c>
      <c r="AK4" s="62" t="s">
        <v>115</v>
      </c>
      <c r="AL4" s="62" t="s">
        <v>115</v>
      </c>
      <c r="AM4" s="62" t="s">
        <v>115</v>
      </c>
      <c r="AN4" s="62" t="s">
        <v>115</v>
      </c>
      <c r="AO4" s="62" t="s">
        <v>115</v>
      </c>
      <c r="AP4" s="62" t="s">
        <v>115</v>
      </c>
      <c r="AQ4" s="62" t="s">
        <v>116</v>
      </c>
      <c r="AR4" s="62" t="s">
        <v>116</v>
      </c>
      <c r="AS4" s="62" t="s">
        <v>116</v>
      </c>
      <c r="AT4" s="62" t="s">
        <v>116</v>
      </c>
      <c r="AU4" s="62" t="s">
        <v>116</v>
      </c>
      <c r="AV4" s="62" t="s">
        <v>116</v>
      </c>
      <c r="AW4" s="62" t="s">
        <v>116</v>
      </c>
      <c r="AX4" s="62" t="s">
        <v>116</v>
      </c>
      <c r="AY4" s="62" t="s">
        <v>117</v>
      </c>
      <c r="AZ4" s="62" t="s">
        <v>117</v>
      </c>
      <c r="BA4" s="62" t="s">
        <v>117</v>
      </c>
      <c r="BB4" s="62" t="s">
        <v>117</v>
      </c>
      <c r="BC4" s="62" t="s">
        <v>117</v>
      </c>
      <c r="BD4" s="62" t="s">
        <v>117</v>
      </c>
      <c r="BE4" s="62" t="s">
        <v>117</v>
      </c>
      <c r="BF4" s="62" t="s">
        <v>117</v>
      </c>
      <c r="BG4" t="s">
        <v>118</v>
      </c>
      <c r="BH4" t="s">
        <v>118</v>
      </c>
      <c r="BI4" t="s">
        <v>118</v>
      </c>
      <c r="BJ4" t="s">
        <v>118</v>
      </c>
      <c r="BK4" t="s">
        <v>118</v>
      </c>
      <c r="BL4" t="s">
        <v>118</v>
      </c>
      <c r="BM4" t="s">
        <v>118</v>
      </c>
      <c r="BN4" t="s">
        <v>118</v>
      </c>
      <c r="BO4" s="62" t="s">
        <v>112</v>
      </c>
      <c r="BP4" s="62" t="s">
        <v>112</v>
      </c>
      <c r="BQ4" s="62" t="s">
        <v>112</v>
      </c>
      <c r="BR4" s="62" t="s">
        <v>112</v>
      </c>
      <c r="BS4" s="62" t="s">
        <v>112</v>
      </c>
      <c r="BT4" s="62" t="s">
        <v>112</v>
      </c>
      <c r="BU4" s="62" t="s">
        <v>112</v>
      </c>
      <c r="BV4" s="62" t="s">
        <v>112</v>
      </c>
      <c r="BW4" t="s">
        <v>119</v>
      </c>
      <c r="BX4" t="s">
        <v>119</v>
      </c>
      <c r="BY4" t="s">
        <v>119</v>
      </c>
      <c r="BZ4" t="s">
        <v>119</v>
      </c>
      <c r="CA4" t="s">
        <v>119</v>
      </c>
      <c r="CB4" t="s">
        <v>119</v>
      </c>
      <c r="CC4" t="s">
        <v>119</v>
      </c>
      <c r="CD4" t="s">
        <v>119</v>
      </c>
    </row>
    <row r="5" spans="1:82">
      <c r="A5" t="s">
        <v>120</v>
      </c>
      <c r="G5" s="58" t="s">
        <v>121</v>
      </c>
      <c r="H5" s="58" t="s">
        <v>121</v>
      </c>
      <c r="I5" s="58" t="s">
        <v>121</v>
      </c>
      <c r="J5" s="58" t="s">
        <v>121</v>
      </c>
      <c r="K5" s="58" t="s">
        <v>122</v>
      </c>
      <c r="L5" s="58" t="s">
        <v>122</v>
      </c>
      <c r="M5" s="58" t="s">
        <v>122</v>
      </c>
      <c r="N5" s="58" t="s">
        <v>122</v>
      </c>
      <c r="O5" s="4">
        <v>5.0000000000000001E-3</v>
      </c>
      <c r="P5" s="4">
        <v>5.0000000000000001E-3</v>
      </c>
      <c r="Q5" s="4">
        <v>1.2999999999999999E-3</v>
      </c>
      <c r="R5" s="4">
        <v>1.2999999999999999E-3</v>
      </c>
      <c r="S5" s="58" t="s">
        <v>123</v>
      </c>
      <c r="T5" s="58" t="s">
        <v>124</v>
      </c>
      <c r="U5" s="58" t="s">
        <v>44</v>
      </c>
      <c r="V5" s="59" t="s">
        <v>45</v>
      </c>
      <c r="W5" s="58" t="s">
        <v>46</v>
      </c>
      <c r="X5" s="58" t="s">
        <v>125</v>
      </c>
      <c r="Y5" s="58" t="s">
        <v>126</v>
      </c>
      <c r="Z5" s="58" t="s">
        <v>127</v>
      </c>
      <c r="AA5" s="58" t="s">
        <v>123</v>
      </c>
      <c r="AB5" s="58" t="s">
        <v>124</v>
      </c>
      <c r="AC5" s="58" t="s">
        <v>44</v>
      </c>
      <c r="AD5" s="59" t="s">
        <v>45</v>
      </c>
      <c r="AE5" s="58" t="s">
        <v>46</v>
      </c>
      <c r="AF5" s="58" t="s">
        <v>125</v>
      </c>
      <c r="AG5" s="58" t="s">
        <v>126</v>
      </c>
      <c r="AH5" s="58" t="s">
        <v>127</v>
      </c>
      <c r="AI5" s="58" t="s">
        <v>123</v>
      </c>
      <c r="AJ5" s="58" t="s">
        <v>124</v>
      </c>
      <c r="AK5" s="58" t="s">
        <v>44</v>
      </c>
      <c r="AL5" s="59" t="s">
        <v>45</v>
      </c>
      <c r="AM5" s="58" t="s">
        <v>46</v>
      </c>
      <c r="AN5" s="58" t="s">
        <v>125</v>
      </c>
      <c r="AO5" s="58" t="s">
        <v>126</v>
      </c>
      <c r="AP5" s="58" t="s">
        <v>127</v>
      </c>
      <c r="AQ5" s="58" t="s">
        <v>123</v>
      </c>
      <c r="AR5" s="58" t="s">
        <v>124</v>
      </c>
      <c r="AS5" s="58" t="s">
        <v>44</v>
      </c>
      <c r="AT5" s="59" t="s">
        <v>45</v>
      </c>
      <c r="AU5" s="58" t="s">
        <v>46</v>
      </c>
      <c r="AV5" s="58" t="s">
        <v>125</v>
      </c>
      <c r="AW5" s="58" t="s">
        <v>126</v>
      </c>
      <c r="AX5" s="58" t="s">
        <v>127</v>
      </c>
      <c r="AY5" s="58" t="s">
        <v>123</v>
      </c>
      <c r="AZ5" s="58" t="s">
        <v>124</v>
      </c>
      <c r="BA5" s="58" t="s">
        <v>44</v>
      </c>
      <c r="BB5" s="59" t="s">
        <v>45</v>
      </c>
      <c r="BC5" s="58" t="s">
        <v>46</v>
      </c>
      <c r="BD5" s="58" t="s">
        <v>125</v>
      </c>
      <c r="BE5" s="58" t="s">
        <v>126</v>
      </c>
      <c r="BF5" s="58" t="s">
        <v>127</v>
      </c>
      <c r="BG5" s="58" t="s">
        <v>123</v>
      </c>
      <c r="BH5" s="58" t="s">
        <v>124</v>
      </c>
      <c r="BI5" s="58" t="s">
        <v>44</v>
      </c>
      <c r="BJ5" s="58" t="s">
        <v>45</v>
      </c>
      <c r="BK5" s="58" t="s">
        <v>46</v>
      </c>
      <c r="BL5" s="58" t="s">
        <v>125</v>
      </c>
      <c r="BM5" s="58" t="s">
        <v>126</v>
      </c>
      <c r="BN5" s="58" t="s">
        <v>127</v>
      </c>
      <c r="BO5" s="58" t="s">
        <v>128</v>
      </c>
      <c r="BP5" s="58" t="s">
        <v>129</v>
      </c>
      <c r="BQ5" s="58" t="s">
        <v>130</v>
      </c>
      <c r="BR5" s="59" t="s">
        <v>131</v>
      </c>
      <c r="BS5" s="58" t="s">
        <v>132</v>
      </c>
      <c r="BT5" s="58" t="s">
        <v>133</v>
      </c>
      <c r="BU5" s="58" t="s">
        <v>134</v>
      </c>
      <c r="BV5" s="58" t="s">
        <v>135</v>
      </c>
      <c r="BW5" t="s">
        <v>136</v>
      </c>
      <c r="BX5" t="s">
        <v>137</v>
      </c>
      <c r="BY5" t="s">
        <v>138</v>
      </c>
      <c r="BZ5" t="s">
        <v>139</v>
      </c>
      <c r="CA5" t="s">
        <v>140</v>
      </c>
      <c r="CB5" t="s">
        <v>141</v>
      </c>
      <c r="CC5" t="s">
        <v>142</v>
      </c>
      <c r="CD5" t="s">
        <v>143</v>
      </c>
    </row>
    <row r="6" spans="1:82">
      <c r="A6" t="s">
        <v>144</v>
      </c>
    </row>
    <row r="7" spans="1:82">
      <c r="A7" t="s">
        <v>145</v>
      </c>
    </row>
    <row r="8" spans="1:82">
      <c r="A8" t="s">
        <v>146</v>
      </c>
      <c r="B8" t="s">
        <v>147</v>
      </c>
      <c r="C8" t="s">
        <v>148</v>
      </c>
      <c r="D8" t="s">
        <v>149</v>
      </c>
      <c r="E8" t="s">
        <v>150</v>
      </c>
      <c r="F8" t="s">
        <v>151</v>
      </c>
      <c r="G8" t="s">
        <v>152</v>
      </c>
      <c r="H8" t="s">
        <v>153</v>
      </c>
      <c r="I8" t="s">
        <v>154</v>
      </c>
      <c r="J8" t="s">
        <v>155</v>
      </c>
      <c r="K8" t="s">
        <v>156</v>
      </c>
      <c r="L8" t="s">
        <v>157</v>
      </c>
      <c r="M8" t="s">
        <v>158</v>
      </c>
      <c r="N8" t="s">
        <v>159</v>
      </c>
      <c r="O8" t="s">
        <v>160</v>
      </c>
      <c r="P8" t="s">
        <v>161</v>
      </c>
      <c r="Q8" t="s">
        <v>162</v>
      </c>
      <c r="R8" t="s">
        <v>163</v>
      </c>
      <c r="S8" t="s">
        <v>164</v>
      </c>
      <c r="T8" t="s">
        <v>165</v>
      </c>
      <c r="U8" t="s">
        <v>166</v>
      </c>
      <c r="V8" t="s">
        <v>167</v>
      </c>
      <c r="W8" t="s">
        <v>168</v>
      </c>
      <c r="X8" t="s">
        <v>169</v>
      </c>
      <c r="Y8" t="s">
        <v>170</v>
      </c>
      <c r="Z8" t="s">
        <v>171</v>
      </c>
      <c r="AA8" t="s">
        <v>172</v>
      </c>
      <c r="AB8" t="s">
        <v>173</v>
      </c>
      <c r="AC8" t="s">
        <v>174</v>
      </c>
      <c r="AD8" t="s">
        <v>175</v>
      </c>
      <c r="AE8" t="s">
        <v>176</v>
      </c>
      <c r="AF8" t="s">
        <v>177</v>
      </c>
      <c r="AG8" t="s">
        <v>178</v>
      </c>
      <c r="AH8" t="s">
        <v>179</v>
      </c>
      <c r="AI8" t="s">
        <v>180</v>
      </c>
      <c r="AJ8" t="s">
        <v>181</v>
      </c>
      <c r="AK8" t="s">
        <v>182</v>
      </c>
      <c r="AL8" t="s">
        <v>183</v>
      </c>
      <c r="AM8" t="s">
        <v>184</v>
      </c>
      <c r="AN8" t="s">
        <v>185</v>
      </c>
      <c r="AO8" t="s">
        <v>186</v>
      </c>
      <c r="AP8" t="s">
        <v>187</v>
      </c>
      <c r="AQ8" t="s">
        <v>22</v>
      </c>
      <c r="AR8" t="s">
        <v>188</v>
      </c>
      <c r="AS8" t="s">
        <v>189</v>
      </c>
      <c r="AT8" t="s">
        <v>190</v>
      </c>
      <c r="AU8" t="s">
        <v>191</v>
      </c>
      <c r="AV8" t="s">
        <v>192</v>
      </c>
      <c r="AW8" t="s">
        <v>193</v>
      </c>
      <c r="AX8" t="s">
        <v>194</v>
      </c>
      <c r="AY8" t="s">
        <v>195</v>
      </c>
      <c r="AZ8" t="s">
        <v>196</v>
      </c>
      <c r="BA8" t="s">
        <v>197</v>
      </c>
      <c r="BB8" t="s">
        <v>198</v>
      </c>
      <c r="BC8" t="s">
        <v>199</v>
      </c>
      <c r="BD8" t="s">
        <v>200</v>
      </c>
      <c r="BE8" t="s">
        <v>201</v>
      </c>
      <c r="BF8" t="s">
        <v>202</v>
      </c>
      <c r="BG8" t="s">
        <v>203</v>
      </c>
      <c r="BH8" t="s">
        <v>204</v>
      </c>
      <c r="BI8" t="s">
        <v>205</v>
      </c>
      <c r="BJ8" t="s">
        <v>206</v>
      </c>
      <c r="BK8" t="s">
        <v>207</v>
      </c>
      <c r="BL8" t="s">
        <v>208</v>
      </c>
      <c r="BM8" t="s">
        <v>209</v>
      </c>
      <c r="BN8" t="s">
        <v>210</v>
      </c>
      <c r="BO8" t="s">
        <v>211</v>
      </c>
      <c r="BP8" t="s">
        <v>212</v>
      </c>
      <c r="BQ8" t="s">
        <v>213</v>
      </c>
      <c r="BR8" t="s">
        <v>214</v>
      </c>
      <c r="BS8" t="s">
        <v>215</v>
      </c>
      <c r="BT8" t="s">
        <v>216</v>
      </c>
      <c r="BU8" t="s">
        <v>217</v>
      </c>
      <c r="BV8" t="s">
        <v>218</v>
      </c>
      <c r="BW8" t="s">
        <v>219</v>
      </c>
      <c r="BX8" t="s">
        <v>220</v>
      </c>
      <c r="BY8" t="s">
        <v>221</v>
      </c>
      <c r="BZ8" t="s">
        <v>222</v>
      </c>
      <c r="CA8" t="s">
        <v>223</v>
      </c>
      <c r="CB8" t="s">
        <v>224</v>
      </c>
      <c r="CC8" t="s">
        <v>225</v>
      </c>
      <c r="CD8" t="s">
        <v>226</v>
      </c>
    </row>
    <row r="9" spans="1:82">
      <c r="A9">
        <v>2.5000000000000001E-3</v>
      </c>
      <c r="B9" s="2">
        <v>1.0416666666666667E-4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  <c r="BO9">
        <v>1</v>
      </c>
      <c r="BP9">
        <v>1</v>
      </c>
      <c r="BQ9">
        <v>1</v>
      </c>
      <c r="BR9">
        <v>1</v>
      </c>
      <c r="BS9">
        <v>1</v>
      </c>
      <c r="BT9">
        <v>1</v>
      </c>
      <c r="BU9">
        <v>1</v>
      </c>
      <c r="BV9">
        <v>1</v>
      </c>
      <c r="BW9">
        <v>1</v>
      </c>
      <c r="BX9">
        <v>1</v>
      </c>
      <c r="BY9">
        <v>1</v>
      </c>
      <c r="BZ9">
        <v>1</v>
      </c>
      <c r="CA9">
        <v>1</v>
      </c>
      <c r="CB9">
        <v>1</v>
      </c>
      <c r="CC9">
        <v>1</v>
      </c>
      <c r="CD9">
        <v>1</v>
      </c>
    </row>
    <row r="10" spans="1:82">
      <c r="A10">
        <v>2.1569440000000002</v>
      </c>
      <c r="B10" s="2">
        <v>8.9872685185185194E-2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  <c r="BO10">
        <v>1</v>
      </c>
      <c r="BP10">
        <v>1</v>
      </c>
      <c r="BQ10">
        <v>1</v>
      </c>
      <c r="BR10">
        <v>1</v>
      </c>
      <c r="BS10">
        <v>1</v>
      </c>
      <c r="BT10">
        <v>1</v>
      </c>
      <c r="BU10">
        <v>1</v>
      </c>
      <c r="BV10">
        <v>1</v>
      </c>
      <c r="BW10">
        <v>1</v>
      </c>
      <c r="BX10">
        <v>1</v>
      </c>
      <c r="BY10">
        <v>1</v>
      </c>
      <c r="BZ10">
        <v>1</v>
      </c>
      <c r="CA10">
        <v>1</v>
      </c>
      <c r="CB10">
        <v>1</v>
      </c>
      <c r="CC10">
        <v>1</v>
      </c>
      <c r="CD10">
        <v>1</v>
      </c>
    </row>
    <row r="11" spans="1:82">
      <c r="A11">
        <v>3.1561110000000001</v>
      </c>
      <c r="B11" s="2">
        <v>0.13150462962962964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  <c r="BO11">
        <v>1</v>
      </c>
      <c r="BP11">
        <v>1</v>
      </c>
      <c r="BQ11">
        <v>1</v>
      </c>
      <c r="BR11">
        <v>1</v>
      </c>
      <c r="BS11">
        <v>1</v>
      </c>
      <c r="BT11">
        <v>1</v>
      </c>
      <c r="BU11">
        <v>1</v>
      </c>
      <c r="BV11">
        <v>1</v>
      </c>
      <c r="BW11">
        <v>1</v>
      </c>
      <c r="BX11">
        <v>1</v>
      </c>
      <c r="BY11">
        <v>1</v>
      </c>
      <c r="BZ11">
        <v>1</v>
      </c>
      <c r="CA11">
        <v>1</v>
      </c>
      <c r="CB11">
        <v>1</v>
      </c>
      <c r="CC11">
        <v>1</v>
      </c>
      <c r="CD11">
        <v>1</v>
      </c>
    </row>
    <row r="12" spans="1:82">
      <c r="A12">
        <v>4.155278</v>
      </c>
      <c r="B12" s="2">
        <v>0.1731365740740741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  <c r="BO12">
        <v>1</v>
      </c>
      <c r="BP12">
        <v>1</v>
      </c>
      <c r="BQ12">
        <v>1</v>
      </c>
      <c r="BR12">
        <v>1</v>
      </c>
      <c r="BS12">
        <v>1</v>
      </c>
      <c r="BT12">
        <v>1</v>
      </c>
      <c r="BU12">
        <v>1</v>
      </c>
      <c r="BV12">
        <v>1</v>
      </c>
      <c r="BW12">
        <v>1</v>
      </c>
      <c r="BX12">
        <v>1</v>
      </c>
      <c r="BY12">
        <v>1</v>
      </c>
      <c r="BZ12">
        <v>1</v>
      </c>
      <c r="CA12">
        <v>1</v>
      </c>
      <c r="CB12">
        <v>1</v>
      </c>
      <c r="CC12">
        <v>1</v>
      </c>
      <c r="CD12">
        <v>1</v>
      </c>
    </row>
    <row r="13" spans="1:82">
      <c r="A13">
        <v>5.155278</v>
      </c>
      <c r="B13" s="2">
        <v>0.21480324074074075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  <c r="BO13">
        <v>1</v>
      </c>
      <c r="BP13">
        <v>1</v>
      </c>
      <c r="BQ13">
        <v>1</v>
      </c>
      <c r="BR13">
        <v>1</v>
      </c>
      <c r="BS13">
        <v>1</v>
      </c>
      <c r="BT13">
        <v>1</v>
      </c>
      <c r="BU13">
        <v>1</v>
      </c>
      <c r="BV13">
        <v>1</v>
      </c>
      <c r="BW13">
        <v>1</v>
      </c>
      <c r="BX13">
        <v>1</v>
      </c>
      <c r="BY13">
        <v>1</v>
      </c>
      <c r="BZ13">
        <v>1</v>
      </c>
      <c r="CA13">
        <v>1</v>
      </c>
      <c r="CB13">
        <v>1</v>
      </c>
      <c r="CC13">
        <v>1</v>
      </c>
      <c r="CD13">
        <v>1</v>
      </c>
    </row>
    <row r="14" spans="1:82">
      <c r="A14">
        <v>6.1533329999999999</v>
      </c>
      <c r="B14" s="2">
        <v>0.25638888888888889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  <c r="BO14">
        <v>1</v>
      </c>
      <c r="BP14">
        <v>1</v>
      </c>
      <c r="BQ14">
        <v>1</v>
      </c>
      <c r="BR14">
        <v>1</v>
      </c>
      <c r="BS14">
        <v>1</v>
      </c>
      <c r="BT14">
        <v>1</v>
      </c>
      <c r="BU14">
        <v>1</v>
      </c>
      <c r="BV14">
        <v>1</v>
      </c>
      <c r="BW14">
        <v>1</v>
      </c>
      <c r="BX14">
        <v>1</v>
      </c>
      <c r="BY14">
        <v>1</v>
      </c>
      <c r="BZ14">
        <v>1</v>
      </c>
      <c r="CA14">
        <v>1</v>
      </c>
      <c r="CB14">
        <v>1</v>
      </c>
      <c r="CC14">
        <v>1</v>
      </c>
      <c r="CD14">
        <v>1</v>
      </c>
    </row>
    <row r="15" spans="1:82">
      <c r="A15">
        <v>7.1511110000000002</v>
      </c>
      <c r="B15" s="2">
        <v>0.29796296296296293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  <c r="BO15">
        <v>1</v>
      </c>
      <c r="BP15">
        <v>1</v>
      </c>
      <c r="BQ15">
        <v>1</v>
      </c>
      <c r="BR15">
        <v>1</v>
      </c>
      <c r="BS15">
        <v>1</v>
      </c>
      <c r="BT15">
        <v>1</v>
      </c>
      <c r="BU15">
        <v>1</v>
      </c>
      <c r="BV15">
        <v>1</v>
      </c>
      <c r="BW15">
        <v>1</v>
      </c>
      <c r="BX15">
        <v>1</v>
      </c>
      <c r="BY15">
        <v>1</v>
      </c>
      <c r="BZ15">
        <v>1</v>
      </c>
      <c r="CA15">
        <v>1</v>
      </c>
      <c r="CB15">
        <v>1</v>
      </c>
      <c r="CC15">
        <v>1</v>
      </c>
      <c r="CD15">
        <v>1</v>
      </c>
    </row>
    <row r="16" spans="1:82">
      <c r="A16">
        <v>8.1527779999999996</v>
      </c>
      <c r="B16" s="2">
        <v>0.33969907407407413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  <c r="BO16">
        <v>1</v>
      </c>
      <c r="BP16">
        <v>1</v>
      </c>
      <c r="BQ16">
        <v>1</v>
      </c>
      <c r="BR16">
        <v>1</v>
      </c>
      <c r="BS16">
        <v>1</v>
      </c>
      <c r="BT16">
        <v>1</v>
      </c>
      <c r="BU16">
        <v>1</v>
      </c>
      <c r="BV16">
        <v>1</v>
      </c>
      <c r="BW16">
        <v>1</v>
      </c>
      <c r="BX16">
        <v>1</v>
      </c>
      <c r="BY16">
        <v>1</v>
      </c>
      <c r="BZ16">
        <v>1</v>
      </c>
      <c r="CA16">
        <v>1</v>
      </c>
      <c r="CB16">
        <v>1</v>
      </c>
      <c r="CC16">
        <v>1</v>
      </c>
      <c r="CD16">
        <v>1</v>
      </c>
    </row>
    <row r="17" spans="1:82">
      <c r="A17">
        <v>9.1519440000000003</v>
      </c>
      <c r="B17" s="2">
        <v>0.38133101851851853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  <c r="BO17">
        <v>1</v>
      </c>
      <c r="BP17">
        <v>1</v>
      </c>
      <c r="BQ17">
        <v>1</v>
      </c>
      <c r="BR17">
        <v>1</v>
      </c>
      <c r="BS17">
        <v>1</v>
      </c>
      <c r="BT17">
        <v>1</v>
      </c>
      <c r="BU17">
        <v>1</v>
      </c>
      <c r="BV17">
        <v>1</v>
      </c>
      <c r="BW17">
        <v>1</v>
      </c>
      <c r="BX17">
        <v>1</v>
      </c>
      <c r="BY17">
        <v>1</v>
      </c>
      <c r="BZ17">
        <v>1</v>
      </c>
      <c r="CA17">
        <v>1</v>
      </c>
      <c r="CB17">
        <v>1</v>
      </c>
      <c r="CC17">
        <v>1</v>
      </c>
      <c r="CD17">
        <v>1</v>
      </c>
    </row>
    <row r="18" spans="1:82">
      <c r="A18">
        <v>10.150833</v>
      </c>
      <c r="B18" s="2">
        <v>0.42295138888888889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  <c r="BO18">
        <v>1</v>
      </c>
      <c r="BP18">
        <v>1</v>
      </c>
      <c r="BQ18">
        <v>1</v>
      </c>
      <c r="BR18">
        <v>1</v>
      </c>
      <c r="BS18">
        <v>1</v>
      </c>
      <c r="BT18">
        <v>1</v>
      </c>
      <c r="BU18">
        <v>1</v>
      </c>
      <c r="BV18">
        <v>1</v>
      </c>
      <c r="BW18">
        <v>1</v>
      </c>
      <c r="BX18">
        <v>1</v>
      </c>
      <c r="BY18">
        <v>1</v>
      </c>
      <c r="BZ18">
        <v>1</v>
      </c>
      <c r="CA18">
        <v>1</v>
      </c>
      <c r="CB18">
        <v>1</v>
      </c>
      <c r="CC18">
        <v>1</v>
      </c>
      <c r="CD18">
        <v>1</v>
      </c>
    </row>
    <row r="19" spans="1:82">
      <c r="A19">
        <v>11.15</v>
      </c>
      <c r="B19" s="2">
        <v>0.46458333333333335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  <c r="BO19">
        <v>1</v>
      </c>
      <c r="BP19">
        <v>1</v>
      </c>
      <c r="BQ19">
        <v>1</v>
      </c>
      <c r="BR19">
        <v>1</v>
      </c>
      <c r="BS19">
        <v>1</v>
      </c>
      <c r="BT19">
        <v>1</v>
      </c>
      <c r="BU19">
        <v>1</v>
      </c>
      <c r="BV19">
        <v>1</v>
      </c>
      <c r="BW19">
        <v>1</v>
      </c>
      <c r="BX19">
        <v>1</v>
      </c>
      <c r="BY19">
        <v>1</v>
      </c>
      <c r="BZ19">
        <v>1</v>
      </c>
      <c r="CA19">
        <v>1</v>
      </c>
      <c r="CB19">
        <v>1</v>
      </c>
      <c r="CC19">
        <v>1</v>
      </c>
      <c r="CD19">
        <v>1</v>
      </c>
    </row>
    <row r="20" spans="1:82">
      <c r="A20">
        <v>12.149722000000001</v>
      </c>
      <c r="B20" s="2">
        <v>0.50623842592592594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  <c r="BO20">
        <v>1</v>
      </c>
      <c r="BP20">
        <v>1</v>
      </c>
      <c r="BQ20">
        <v>1</v>
      </c>
      <c r="BR20">
        <v>1</v>
      </c>
      <c r="BS20">
        <v>1</v>
      </c>
      <c r="BT20">
        <v>1</v>
      </c>
      <c r="BU20">
        <v>1</v>
      </c>
      <c r="BV20">
        <v>1</v>
      </c>
      <c r="BW20">
        <v>1</v>
      </c>
      <c r="BX20">
        <v>1</v>
      </c>
      <c r="BY20">
        <v>1</v>
      </c>
      <c r="BZ20">
        <v>1</v>
      </c>
      <c r="CA20">
        <v>1</v>
      </c>
      <c r="CB20">
        <v>1</v>
      </c>
      <c r="CC20">
        <v>1</v>
      </c>
      <c r="CD20">
        <v>1</v>
      </c>
    </row>
    <row r="21" spans="1:82">
      <c r="A21">
        <v>13.149722000000001</v>
      </c>
      <c r="B21" s="2">
        <v>0.54790509259259257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  <c r="BO21">
        <v>1</v>
      </c>
      <c r="BP21">
        <v>1</v>
      </c>
      <c r="BQ21">
        <v>1</v>
      </c>
      <c r="BR21">
        <v>1</v>
      </c>
      <c r="BS21">
        <v>1</v>
      </c>
      <c r="BT21">
        <v>1</v>
      </c>
      <c r="BU21">
        <v>1</v>
      </c>
      <c r="BV21">
        <v>1</v>
      </c>
      <c r="BW21">
        <v>1</v>
      </c>
      <c r="BX21">
        <v>1</v>
      </c>
      <c r="BY21">
        <v>1</v>
      </c>
      <c r="BZ21">
        <v>1</v>
      </c>
      <c r="CA21">
        <v>1</v>
      </c>
      <c r="CB21">
        <v>1</v>
      </c>
      <c r="CC21">
        <v>1</v>
      </c>
      <c r="CD21">
        <v>1</v>
      </c>
    </row>
    <row r="22" spans="1:82">
      <c r="A22">
        <v>14.149444000000001</v>
      </c>
      <c r="B22" s="2">
        <v>0.58956018518518516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  <c r="BO22">
        <v>1</v>
      </c>
      <c r="BP22">
        <v>1</v>
      </c>
      <c r="BQ22">
        <v>1</v>
      </c>
      <c r="BR22">
        <v>1</v>
      </c>
      <c r="BS22">
        <v>1</v>
      </c>
      <c r="BT22">
        <v>1</v>
      </c>
      <c r="BU22">
        <v>1</v>
      </c>
      <c r="BV22">
        <v>1</v>
      </c>
      <c r="BW22">
        <v>1</v>
      </c>
      <c r="BX22">
        <v>1</v>
      </c>
      <c r="BY22">
        <v>1</v>
      </c>
      <c r="BZ22">
        <v>1</v>
      </c>
      <c r="CA22">
        <v>1</v>
      </c>
      <c r="CB22">
        <v>1</v>
      </c>
      <c r="CC22">
        <v>1</v>
      </c>
      <c r="CD22">
        <v>1</v>
      </c>
    </row>
    <row r="23" spans="1:82">
      <c r="A23">
        <v>15.148611000000001</v>
      </c>
      <c r="B23" s="2">
        <v>0.63119212962962956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  <c r="BO23">
        <v>1</v>
      </c>
      <c r="BP23">
        <v>1</v>
      </c>
      <c r="BQ23">
        <v>1</v>
      </c>
      <c r="BR23">
        <v>1</v>
      </c>
      <c r="BS23">
        <v>1</v>
      </c>
      <c r="BT23">
        <v>1</v>
      </c>
      <c r="BU23">
        <v>1</v>
      </c>
      <c r="BV23">
        <v>1</v>
      </c>
      <c r="BW23">
        <v>1</v>
      </c>
      <c r="BX23">
        <v>1</v>
      </c>
      <c r="BY23">
        <v>1</v>
      </c>
      <c r="BZ23">
        <v>1</v>
      </c>
      <c r="CA23">
        <v>1</v>
      </c>
      <c r="CB23">
        <v>1</v>
      </c>
      <c r="CC23">
        <v>1</v>
      </c>
      <c r="CD23">
        <v>1</v>
      </c>
    </row>
    <row r="24" spans="1:82">
      <c r="A24">
        <v>16.148056</v>
      </c>
      <c r="B24" s="2">
        <v>0.67283564814814811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  <c r="BO24">
        <v>1</v>
      </c>
      <c r="BP24">
        <v>1</v>
      </c>
      <c r="BQ24">
        <v>1</v>
      </c>
      <c r="BR24">
        <v>1</v>
      </c>
      <c r="BS24">
        <v>1</v>
      </c>
      <c r="BT24">
        <v>1</v>
      </c>
      <c r="BU24">
        <v>1</v>
      </c>
      <c r="BV24">
        <v>1</v>
      </c>
      <c r="BW24">
        <v>1</v>
      </c>
      <c r="BX24">
        <v>1</v>
      </c>
      <c r="BY24">
        <v>1</v>
      </c>
      <c r="BZ24">
        <v>1</v>
      </c>
      <c r="CA24">
        <v>1</v>
      </c>
      <c r="CB24">
        <v>1</v>
      </c>
      <c r="CC24">
        <v>1</v>
      </c>
      <c r="CD24">
        <v>1</v>
      </c>
    </row>
    <row r="25" spans="1:82">
      <c r="A25">
        <v>17.145833</v>
      </c>
      <c r="B25" s="2">
        <v>0.71440972222222221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  <c r="BO25">
        <v>1</v>
      </c>
      <c r="BP25">
        <v>1</v>
      </c>
      <c r="BQ25">
        <v>1</v>
      </c>
      <c r="BR25">
        <v>1</v>
      </c>
      <c r="BS25">
        <v>1</v>
      </c>
      <c r="BT25">
        <v>1</v>
      </c>
      <c r="BU25">
        <v>1</v>
      </c>
      <c r="BV25">
        <v>1</v>
      </c>
      <c r="BW25">
        <v>1</v>
      </c>
      <c r="BX25">
        <v>1</v>
      </c>
      <c r="BY25">
        <v>1</v>
      </c>
      <c r="BZ25">
        <v>1</v>
      </c>
      <c r="CA25">
        <v>1</v>
      </c>
      <c r="CB25">
        <v>1</v>
      </c>
      <c r="CC25">
        <v>1</v>
      </c>
      <c r="CD25">
        <v>1</v>
      </c>
    </row>
    <row r="26" spans="1:82">
      <c r="A26">
        <v>18.142499999999998</v>
      </c>
      <c r="B26" s="2">
        <v>0.75593749999999993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  <c r="BO26">
        <v>1</v>
      </c>
      <c r="BP26">
        <v>1</v>
      </c>
      <c r="BQ26">
        <v>1</v>
      </c>
      <c r="BR26">
        <v>1</v>
      </c>
      <c r="BS26">
        <v>1</v>
      </c>
      <c r="BT26">
        <v>1</v>
      </c>
      <c r="BU26">
        <v>1</v>
      </c>
      <c r="BV26">
        <v>1</v>
      </c>
      <c r="BW26">
        <v>1</v>
      </c>
      <c r="BX26">
        <v>1</v>
      </c>
      <c r="BY26">
        <v>1</v>
      </c>
      <c r="BZ26">
        <v>1</v>
      </c>
      <c r="CA26">
        <v>1</v>
      </c>
      <c r="CB26">
        <v>1</v>
      </c>
      <c r="CC26">
        <v>1</v>
      </c>
      <c r="CD26">
        <v>1</v>
      </c>
    </row>
    <row r="27" spans="1:82">
      <c r="A27">
        <v>19.142222</v>
      </c>
      <c r="B27" s="2">
        <v>0.79759259259259263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  <c r="BO27">
        <v>1</v>
      </c>
      <c r="BP27">
        <v>1</v>
      </c>
      <c r="BQ27">
        <v>1</v>
      </c>
      <c r="BR27">
        <v>1</v>
      </c>
      <c r="BS27">
        <v>1</v>
      </c>
      <c r="BT27">
        <v>1</v>
      </c>
      <c r="BU27">
        <v>1</v>
      </c>
      <c r="BV27">
        <v>1</v>
      </c>
      <c r="BW27">
        <v>1</v>
      </c>
      <c r="BX27">
        <v>1</v>
      </c>
      <c r="BY27">
        <v>1</v>
      </c>
      <c r="BZ27">
        <v>1</v>
      </c>
      <c r="CA27">
        <v>1</v>
      </c>
      <c r="CB27">
        <v>1</v>
      </c>
      <c r="CC27">
        <v>1</v>
      </c>
      <c r="CD27">
        <v>1</v>
      </c>
    </row>
    <row r="28" spans="1:82">
      <c r="A28">
        <v>20.142222</v>
      </c>
      <c r="B28" s="2">
        <v>0.83925925925925926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  <c r="BO28">
        <v>1</v>
      </c>
      <c r="BP28">
        <v>1</v>
      </c>
      <c r="BQ28">
        <v>1</v>
      </c>
      <c r="BR28">
        <v>1</v>
      </c>
      <c r="BS28">
        <v>1</v>
      </c>
      <c r="BT28">
        <v>1</v>
      </c>
      <c r="BU28">
        <v>1</v>
      </c>
      <c r="BV28">
        <v>1</v>
      </c>
      <c r="BW28">
        <v>1</v>
      </c>
      <c r="BX28">
        <v>1</v>
      </c>
      <c r="BY28">
        <v>1</v>
      </c>
      <c r="BZ28">
        <v>1</v>
      </c>
      <c r="CA28">
        <v>1</v>
      </c>
      <c r="CB28">
        <v>1</v>
      </c>
      <c r="CC28">
        <v>1</v>
      </c>
      <c r="CD28">
        <v>1</v>
      </c>
    </row>
    <row r="29" spans="1:82">
      <c r="A29">
        <v>21.142778</v>
      </c>
      <c r="B29" s="2">
        <v>0.88094907407407408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  <c r="BO29">
        <v>1</v>
      </c>
      <c r="BP29">
        <v>1</v>
      </c>
      <c r="BQ29">
        <v>1</v>
      </c>
      <c r="BR29">
        <v>1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>
        <v>1</v>
      </c>
      <c r="BZ29">
        <v>1</v>
      </c>
      <c r="CA29">
        <v>1</v>
      </c>
      <c r="CB29">
        <v>1</v>
      </c>
      <c r="CC29">
        <v>1</v>
      </c>
      <c r="CD29">
        <v>1</v>
      </c>
    </row>
    <row r="30" spans="1:82">
      <c r="A30">
        <v>22.143056000000001</v>
      </c>
      <c r="B30" s="2">
        <v>0.92262731481481486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  <c r="BO30">
        <v>1</v>
      </c>
      <c r="BP30">
        <v>1</v>
      </c>
      <c r="BQ30">
        <v>1</v>
      </c>
      <c r="BR30">
        <v>1</v>
      </c>
      <c r="BS30">
        <v>1</v>
      </c>
      <c r="BT30">
        <v>1</v>
      </c>
      <c r="BU30">
        <v>1</v>
      </c>
      <c r="BV30">
        <v>1</v>
      </c>
      <c r="BW30">
        <v>1</v>
      </c>
      <c r="BX30">
        <v>1</v>
      </c>
      <c r="BY30">
        <v>1</v>
      </c>
      <c r="BZ30">
        <v>1</v>
      </c>
      <c r="CA30">
        <v>1</v>
      </c>
      <c r="CB30">
        <v>1</v>
      </c>
      <c r="CC30">
        <v>1</v>
      </c>
      <c r="CD30">
        <v>1</v>
      </c>
    </row>
    <row r="31" spans="1:82">
      <c r="A31">
        <v>23.143056000000001</v>
      </c>
      <c r="B31" s="2">
        <v>0.96429398148148149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  <c r="BO31">
        <v>1</v>
      </c>
      <c r="BP31">
        <v>1</v>
      </c>
      <c r="BQ31">
        <v>1</v>
      </c>
      <c r="BR31">
        <v>1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>
        <v>1</v>
      </c>
      <c r="BZ31">
        <v>1</v>
      </c>
      <c r="CA31">
        <v>1</v>
      </c>
      <c r="CB31">
        <v>1</v>
      </c>
      <c r="CC31">
        <v>1</v>
      </c>
      <c r="CD31">
        <v>1</v>
      </c>
    </row>
    <row r="32" spans="1:82">
      <c r="A32">
        <v>24.143332999999998</v>
      </c>
      <c r="B32" s="2">
        <v>1.0059722222222223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  <c r="BO32">
        <v>1</v>
      </c>
      <c r="BP32">
        <v>1</v>
      </c>
      <c r="BQ32">
        <v>1</v>
      </c>
      <c r="BR32">
        <v>1</v>
      </c>
      <c r="BS32">
        <v>1</v>
      </c>
      <c r="BT32">
        <v>1</v>
      </c>
      <c r="BU32">
        <v>1</v>
      </c>
      <c r="BV32">
        <v>1</v>
      </c>
      <c r="BW32">
        <v>1</v>
      </c>
      <c r="BX32">
        <v>1</v>
      </c>
      <c r="BY32">
        <v>1</v>
      </c>
      <c r="BZ32">
        <v>1</v>
      </c>
      <c r="CA32">
        <v>1</v>
      </c>
      <c r="CB32">
        <v>1</v>
      </c>
      <c r="CC32">
        <v>1</v>
      </c>
      <c r="CD32">
        <v>1</v>
      </c>
    </row>
    <row r="33" spans="1:82">
      <c r="A33">
        <v>25.143611</v>
      </c>
      <c r="B33" s="2">
        <v>1.0476504629629628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  <c r="BO33">
        <v>1</v>
      </c>
      <c r="BP33">
        <v>1</v>
      </c>
      <c r="BQ33">
        <v>1</v>
      </c>
      <c r="BR33">
        <v>1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>
        <v>1</v>
      </c>
      <c r="BZ33">
        <v>1</v>
      </c>
      <c r="CA33">
        <v>1</v>
      </c>
      <c r="CB33">
        <v>1</v>
      </c>
      <c r="CC33">
        <v>1</v>
      </c>
      <c r="CD33">
        <v>1</v>
      </c>
    </row>
    <row r="34" spans="1:82">
      <c r="A34">
        <v>25.671666999999999</v>
      </c>
      <c r="B34" s="2">
        <v>1.0696527777777778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  <c r="BO34">
        <v>1</v>
      </c>
      <c r="BP34">
        <v>1</v>
      </c>
      <c r="BQ34">
        <v>1</v>
      </c>
      <c r="BR34">
        <v>1</v>
      </c>
      <c r="BS34">
        <v>1</v>
      </c>
      <c r="BT34">
        <v>1</v>
      </c>
      <c r="BU34">
        <v>1</v>
      </c>
      <c r="BV34">
        <v>1</v>
      </c>
      <c r="BW34">
        <v>1</v>
      </c>
      <c r="BX34">
        <v>1</v>
      </c>
      <c r="BY34">
        <v>1</v>
      </c>
      <c r="BZ34">
        <v>1</v>
      </c>
      <c r="CA34">
        <v>1</v>
      </c>
      <c r="CB34">
        <v>1</v>
      </c>
      <c r="CC34">
        <v>1</v>
      </c>
      <c r="CD34">
        <v>1</v>
      </c>
    </row>
    <row r="35" spans="1:82">
      <c r="A35">
        <v>25.715278000000001</v>
      </c>
      <c r="B35" s="2">
        <v>1.0714699074074074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  <c r="BO35">
        <v>1</v>
      </c>
      <c r="BP35">
        <v>1</v>
      </c>
      <c r="BQ35">
        <v>1</v>
      </c>
      <c r="BR35">
        <v>1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>
        <v>1</v>
      </c>
      <c r="BZ35">
        <v>1</v>
      </c>
      <c r="CA35">
        <v>1</v>
      </c>
      <c r="CB35">
        <v>1</v>
      </c>
      <c r="CC35">
        <v>1</v>
      </c>
      <c r="CD35">
        <v>1</v>
      </c>
    </row>
    <row r="36" spans="1:82">
      <c r="A36">
        <v>25.965278000000001</v>
      </c>
      <c r="B36" s="2">
        <v>1.0818865740740742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  <c r="BO36">
        <v>1</v>
      </c>
      <c r="BP36">
        <v>1</v>
      </c>
      <c r="BQ36">
        <v>1</v>
      </c>
      <c r="BR36">
        <v>1</v>
      </c>
      <c r="BS36">
        <v>1</v>
      </c>
      <c r="BT36">
        <v>1</v>
      </c>
      <c r="BU36">
        <v>1</v>
      </c>
      <c r="BV36">
        <v>1</v>
      </c>
      <c r="BW36">
        <v>1</v>
      </c>
      <c r="BX36">
        <v>1</v>
      </c>
      <c r="BY36">
        <v>1</v>
      </c>
      <c r="BZ36">
        <v>1</v>
      </c>
      <c r="CA36">
        <v>1</v>
      </c>
      <c r="CB36">
        <v>1</v>
      </c>
      <c r="CC36">
        <v>1</v>
      </c>
      <c r="CD36">
        <v>1</v>
      </c>
    </row>
    <row r="37" spans="1:82">
      <c r="A37">
        <v>26.215278000000001</v>
      </c>
      <c r="B37" s="2">
        <v>1.0923032407407407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  <c r="BO37">
        <v>1</v>
      </c>
      <c r="BP37">
        <v>1</v>
      </c>
      <c r="BQ37">
        <v>1</v>
      </c>
      <c r="BR37">
        <v>1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>
        <v>1</v>
      </c>
      <c r="BZ37">
        <v>1</v>
      </c>
      <c r="CA37">
        <v>1</v>
      </c>
      <c r="CB37">
        <v>1</v>
      </c>
      <c r="CC37">
        <v>1</v>
      </c>
      <c r="CD37">
        <v>1</v>
      </c>
    </row>
    <row r="38" spans="1:82">
      <c r="A38">
        <v>26.465278000000001</v>
      </c>
      <c r="B38" s="2">
        <v>1.1027199074074074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  <c r="BO38">
        <v>1</v>
      </c>
      <c r="BP38">
        <v>1</v>
      </c>
      <c r="BQ38">
        <v>1</v>
      </c>
      <c r="BR38">
        <v>1</v>
      </c>
      <c r="BS38">
        <v>1</v>
      </c>
      <c r="BT38">
        <v>1</v>
      </c>
      <c r="BU38">
        <v>1</v>
      </c>
      <c r="BV38">
        <v>1</v>
      </c>
      <c r="BW38">
        <v>1</v>
      </c>
      <c r="BX38">
        <v>1</v>
      </c>
      <c r="BY38">
        <v>1</v>
      </c>
      <c r="BZ38">
        <v>1</v>
      </c>
      <c r="CA38">
        <v>1</v>
      </c>
      <c r="CB38">
        <v>1</v>
      </c>
      <c r="CC38">
        <v>1</v>
      </c>
      <c r="CD38">
        <v>1</v>
      </c>
    </row>
    <row r="39" spans="1:82">
      <c r="A39">
        <v>26.715278000000001</v>
      </c>
      <c r="B39" s="2">
        <v>1.1131365740740742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  <c r="BO39">
        <v>1</v>
      </c>
      <c r="BP39">
        <v>1</v>
      </c>
      <c r="BQ39">
        <v>1</v>
      </c>
      <c r="BR39">
        <v>1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>
        <v>1</v>
      </c>
      <c r="BZ39">
        <v>1</v>
      </c>
      <c r="CA39">
        <v>1</v>
      </c>
      <c r="CB39">
        <v>1</v>
      </c>
      <c r="CC39">
        <v>1</v>
      </c>
      <c r="CD39">
        <v>1</v>
      </c>
    </row>
    <row r="40" spans="1:82">
      <c r="A40">
        <v>26.965555999999999</v>
      </c>
      <c r="B40" s="3">
        <v>1.1235648148148147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  <c r="BO40">
        <v>1</v>
      </c>
      <c r="BP40">
        <v>1</v>
      </c>
      <c r="BQ40">
        <v>1</v>
      </c>
      <c r="BR40">
        <v>1</v>
      </c>
      <c r="BS40">
        <v>1</v>
      </c>
      <c r="BT40">
        <v>1</v>
      </c>
      <c r="BU40">
        <v>1</v>
      </c>
      <c r="BV40">
        <v>1</v>
      </c>
      <c r="BW40">
        <v>1</v>
      </c>
      <c r="BX40">
        <v>1</v>
      </c>
      <c r="BY40">
        <v>1</v>
      </c>
      <c r="BZ40">
        <v>1</v>
      </c>
      <c r="CA40">
        <v>1</v>
      </c>
      <c r="CB40">
        <v>1</v>
      </c>
      <c r="CC40">
        <v>1</v>
      </c>
      <c r="CD40">
        <v>1</v>
      </c>
    </row>
    <row r="41" spans="1:82">
      <c r="A41">
        <v>27.215833</v>
      </c>
      <c r="B41" s="3">
        <v>1.1339930555555555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  <c r="BO41">
        <v>1</v>
      </c>
      <c r="BP41">
        <v>1</v>
      </c>
      <c r="BQ41">
        <v>1</v>
      </c>
      <c r="BR41">
        <v>1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Y41">
        <v>1</v>
      </c>
      <c r="BZ41">
        <v>1</v>
      </c>
      <c r="CA41">
        <v>1</v>
      </c>
      <c r="CB41">
        <v>1</v>
      </c>
      <c r="CC41">
        <v>1</v>
      </c>
      <c r="CD41">
        <v>1</v>
      </c>
    </row>
    <row r="42" spans="1:82">
      <c r="A42">
        <v>27.466111000000001</v>
      </c>
      <c r="B42" s="3">
        <v>1.1444212962962963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  <c r="BO42">
        <v>1</v>
      </c>
      <c r="BP42">
        <v>1</v>
      </c>
      <c r="BQ42">
        <v>1</v>
      </c>
      <c r="BR42">
        <v>1</v>
      </c>
      <c r="BS42">
        <v>1</v>
      </c>
      <c r="BT42">
        <v>1</v>
      </c>
      <c r="BU42">
        <v>1</v>
      </c>
      <c r="BV42">
        <v>1</v>
      </c>
      <c r="BW42">
        <v>1</v>
      </c>
      <c r="BX42">
        <v>1</v>
      </c>
      <c r="BY42">
        <v>1</v>
      </c>
      <c r="BZ42">
        <v>1</v>
      </c>
      <c r="CA42">
        <v>1</v>
      </c>
      <c r="CB42">
        <v>1</v>
      </c>
      <c r="CC42">
        <v>1</v>
      </c>
      <c r="CD42">
        <v>1</v>
      </c>
    </row>
    <row r="43" spans="1:82">
      <c r="A43">
        <v>27.716388999999999</v>
      </c>
      <c r="B43" s="3">
        <v>1.1548495370370371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  <c r="BO43">
        <v>1</v>
      </c>
      <c r="BP43">
        <v>1</v>
      </c>
      <c r="BQ43">
        <v>1</v>
      </c>
      <c r="BR43">
        <v>1</v>
      </c>
      <c r="BS43">
        <v>1</v>
      </c>
      <c r="BT43">
        <v>1</v>
      </c>
      <c r="BU43">
        <v>1</v>
      </c>
      <c r="BV43">
        <v>1</v>
      </c>
      <c r="BW43">
        <v>1</v>
      </c>
      <c r="BX43">
        <v>1</v>
      </c>
      <c r="BY43">
        <v>1</v>
      </c>
      <c r="BZ43">
        <v>1</v>
      </c>
      <c r="CA43">
        <v>1</v>
      </c>
      <c r="CB43">
        <v>1</v>
      </c>
      <c r="CC43">
        <v>1</v>
      </c>
      <c r="CD43">
        <v>1</v>
      </c>
    </row>
    <row r="44" spans="1:82">
      <c r="A44">
        <v>27.966667000000001</v>
      </c>
      <c r="B44" s="3">
        <v>1.1652777777777776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  <c r="BO44">
        <v>1</v>
      </c>
      <c r="BP44">
        <v>1</v>
      </c>
      <c r="BQ44">
        <v>1</v>
      </c>
      <c r="BR44">
        <v>1</v>
      </c>
      <c r="BS44">
        <v>1</v>
      </c>
      <c r="BT44">
        <v>1</v>
      </c>
      <c r="BU44">
        <v>1</v>
      </c>
      <c r="BV44">
        <v>1</v>
      </c>
      <c r="BW44">
        <v>1</v>
      </c>
      <c r="BX44">
        <v>1</v>
      </c>
      <c r="BY44">
        <v>1</v>
      </c>
      <c r="BZ44">
        <v>1</v>
      </c>
      <c r="CA44">
        <v>1</v>
      </c>
      <c r="CB44">
        <v>1</v>
      </c>
      <c r="CC44">
        <v>1</v>
      </c>
      <c r="CD44">
        <v>1</v>
      </c>
    </row>
    <row r="45" spans="1:82">
      <c r="A45">
        <v>28.216667000000001</v>
      </c>
      <c r="B45" s="3">
        <v>1.1756944444444444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  <c r="BO45">
        <v>1</v>
      </c>
      <c r="BP45">
        <v>1</v>
      </c>
      <c r="BQ45">
        <v>1</v>
      </c>
      <c r="BR45">
        <v>1</v>
      </c>
      <c r="BS45">
        <v>1</v>
      </c>
      <c r="BT45">
        <v>1</v>
      </c>
      <c r="BU45">
        <v>1</v>
      </c>
      <c r="BV45">
        <v>1</v>
      </c>
      <c r="BW45">
        <v>1</v>
      </c>
      <c r="BX45">
        <v>1</v>
      </c>
      <c r="BY45">
        <v>1</v>
      </c>
      <c r="BZ45">
        <v>1</v>
      </c>
      <c r="CA45">
        <v>1</v>
      </c>
      <c r="CB45">
        <v>1</v>
      </c>
      <c r="CC45">
        <v>1</v>
      </c>
      <c r="CD45">
        <v>1</v>
      </c>
    </row>
    <row r="46" spans="1:82">
      <c r="A46">
        <v>28.466667000000001</v>
      </c>
      <c r="B46" s="3">
        <v>1.1861111111111111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  <c r="BO46">
        <v>1</v>
      </c>
      <c r="BP46">
        <v>1</v>
      </c>
      <c r="BQ46">
        <v>1</v>
      </c>
      <c r="BR46">
        <v>1</v>
      </c>
      <c r="BS46">
        <v>1</v>
      </c>
      <c r="BT46">
        <v>1</v>
      </c>
      <c r="BU46">
        <v>1</v>
      </c>
      <c r="BV46">
        <v>1</v>
      </c>
      <c r="BW46">
        <v>1</v>
      </c>
      <c r="BX46">
        <v>1</v>
      </c>
      <c r="BY46">
        <v>1</v>
      </c>
      <c r="BZ46">
        <v>1</v>
      </c>
      <c r="CA46">
        <v>1</v>
      </c>
      <c r="CB46">
        <v>1</v>
      </c>
      <c r="CC46">
        <v>1</v>
      </c>
      <c r="CD46">
        <v>1</v>
      </c>
    </row>
    <row r="47" spans="1:82">
      <c r="A47">
        <v>28.716944000000002</v>
      </c>
      <c r="B47" s="3">
        <v>1.1965393518518519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  <c r="BO47">
        <v>1</v>
      </c>
      <c r="BP47">
        <v>1</v>
      </c>
      <c r="BQ47">
        <v>1</v>
      </c>
      <c r="BR47">
        <v>1</v>
      </c>
      <c r="BS47">
        <v>1</v>
      </c>
      <c r="BT47">
        <v>1</v>
      </c>
      <c r="BU47">
        <v>1</v>
      </c>
      <c r="BV47">
        <v>1</v>
      </c>
      <c r="BW47">
        <v>1</v>
      </c>
      <c r="BX47">
        <v>1</v>
      </c>
      <c r="BY47">
        <v>1</v>
      </c>
      <c r="BZ47">
        <v>1</v>
      </c>
      <c r="CA47">
        <v>1</v>
      </c>
      <c r="CB47">
        <v>1</v>
      </c>
      <c r="CC47">
        <v>1</v>
      </c>
      <c r="CD47">
        <v>1</v>
      </c>
    </row>
    <row r="48" spans="1:82">
      <c r="A48">
        <v>28.966944000000002</v>
      </c>
      <c r="B48" s="3">
        <v>1.2069560185185184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  <c r="BO48">
        <v>1</v>
      </c>
      <c r="BP48">
        <v>1</v>
      </c>
      <c r="BQ48">
        <v>1</v>
      </c>
      <c r="BR48">
        <v>1</v>
      </c>
      <c r="BS48">
        <v>1</v>
      </c>
      <c r="BT48">
        <v>1</v>
      </c>
      <c r="BU48">
        <v>1</v>
      </c>
      <c r="BV48">
        <v>1</v>
      </c>
      <c r="BW48">
        <v>1</v>
      </c>
      <c r="BX48">
        <v>1</v>
      </c>
      <c r="BY48">
        <v>1</v>
      </c>
      <c r="BZ48">
        <v>1</v>
      </c>
      <c r="CA48">
        <v>1</v>
      </c>
      <c r="CB48">
        <v>1</v>
      </c>
      <c r="CC48">
        <v>1</v>
      </c>
      <c r="CD48">
        <v>1</v>
      </c>
    </row>
    <row r="49" spans="1:82">
      <c r="A49">
        <v>29.217222</v>
      </c>
      <c r="B49" s="3">
        <v>1.2173842592592592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  <c r="BO49">
        <v>1</v>
      </c>
      <c r="BP49">
        <v>1</v>
      </c>
      <c r="BQ49">
        <v>1</v>
      </c>
      <c r="BR49">
        <v>1</v>
      </c>
      <c r="BS49">
        <v>1</v>
      </c>
      <c r="BT49">
        <v>1</v>
      </c>
      <c r="BU49">
        <v>1</v>
      </c>
      <c r="BV49">
        <v>1</v>
      </c>
      <c r="BW49">
        <v>1</v>
      </c>
      <c r="BX49">
        <v>1</v>
      </c>
      <c r="BY49">
        <v>1</v>
      </c>
      <c r="BZ49">
        <v>1</v>
      </c>
      <c r="CA49">
        <v>1</v>
      </c>
      <c r="CB49">
        <v>1</v>
      </c>
      <c r="CC49">
        <v>1</v>
      </c>
      <c r="CD49">
        <v>1</v>
      </c>
    </row>
    <row r="50" spans="1:82">
      <c r="A50">
        <v>29.467222</v>
      </c>
      <c r="B50" s="3">
        <v>1.2278009259259259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  <c r="BO50">
        <v>1</v>
      </c>
      <c r="BP50">
        <v>1</v>
      </c>
      <c r="BQ50">
        <v>1</v>
      </c>
      <c r="BR50">
        <v>1</v>
      </c>
      <c r="BS50">
        <v>1</v>
      </c>
      <c r="BT50">
        <v>1</v>
      </c>
      <c r="BU50">
        <v>1</v>
      </c>
      <c r="BV50">
        <v>1</v>
      </c>
      <c r="BW50">
        <v>1</v>
      </c>
      <c r="BX50">
        <v>1</v>
      </c>
      <c r="BY50">
        <v>1</v>
      </c>
      <c r="BZ50">
        <v>1</v>
      </c>
      <c r="CA50">
        <v>1</v>
      </c>
      <c r="CB50">
        <v>1</v>
      </c>
      <c r="CC50">
        <v>1</v>
      </c>
      <c r="CD50">
        <v>1</v>
      </c>
    </row>
    <row r="51" spans="1:82">
      <c r="A51">
        <v>29.717500000000001</v>
      </c>
      <c r="B51" s="3">
        <v>1.2382291666666667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  <c r="BO51">
        <v>1</v>
      </c>
      <c r="BP51">
        <v>1</v>
      </c>
      <c r="BQ51">
        <v>1</v>
      </c>
      <c r="BR51">
        <v>1</v>
      </c>
      <c r="BS51">
        <v>1</v>
      </c>
      <c r="BT51">
        <v>1</v>
      </c>
      <c r="BU51">
        <v>1</v>
      </c>
      <c r="BV51">
        <v>1</v>
      </c>
      <c r="BW51">
        <v>1</v>
      </c>
      <c r="BX51">
        <v>1</v>
      </c>
      <c r="BY51">
        <v>1</v>
      </c>
      <c r="BZ51">
        <v>1</v>
      </c>
      <c r="CA51">
        <v>1</v>
      </c>
      <c r="CB51">
        <v>1</v>
      </c>
      <c r="CC51">
        <v>1</v>
      </c>
      <c r="CD51">
        <v>1</v>
      </c>
    </row>
    <row r="52" spans="1:82">
      <c r="A52">
        <v>29.967500000000001</v>
      </c>
      <c r="B52" s="3">
        <v>1.2486458333333335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  <c r="BO52">
        <v>1</v>
      </c>
      <c r="BP52">
        <v>1</v>
      </c>
      <c r="BQ52">
        <v>1</v>
      </c>
      <c r="BR52">
        <v>1</v>
      </c>
      <c r="BS52">
        <v>1</v>
      </c>
      <c r="BT52">
        <v>1</v>
      </c>
      <c r="BU52">
        <v>1</v>
      </c>
      <c r="BV52">
        <v>1</v>
      </c>
      <c r="BW52">
        <v>1</v>
      </c>
      <c r="BX52">
        <v>1</v>
      </c>
      <c r="BY52">
        <v>1</v>
      </c>
      <c r="BZ52">
        <v>1</v>
      </c>
      <c r="CA52">
        <v>1</v>
      </c>
      <c r="CB52">
        <v>1</v>
      </c>
      <c r="CC52">
        <v>1</v>
      </c>
      <c r="CD52">
        <v>1</v>
      </c>
    </row>
    <row r="53" spans="1:82">
      <c r="A53">
        <v>30.217500000000001</v>
      </c>
      <c r="B53" s="3">
        <v>1.2590625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  <c r="BO53">
        <v>1</v>
      </c>
      <c r="BP53">
        <v>1</v>
      </c>
      <c r="BQ53">
        <v>1</v>
      </c>
      <c r="BR53">
        <v>1</v>
      </c>
      <c r="BS53">
        <v>1</v>
      </c>
      <c r="BT53">
        <v>1</v>
      </c>
      <c r="BU53">
        <v>1</v>
      </c>
      <c r="BV53">
        <v>1</v>
      </c>
      <c r="BW53">
        <v>1</v>
      </c>
      <c r="BX53">
        <v>1</v>
      </c>
      <c r="BY53">
        <v>1</v>
      </c>
      <c r="BZ53">
        <v>1</v>
      </c>
      <c r="CA53">
        <v>1</v>
      </c>
      <c r="CB53">
        <v>1</v>
      </c>
      <c r="CC53">
        <v>1</v>
      </c>
      <c r="CD53">
        <v>1</v>
      </c>
    </row>
    <row r="54" spans="1:82">
      <c r="A54">
        <v>30.467500000000001</v>
      </c>
      <c r="B54" s="3">
        <v>1.2694791666666667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  <c r="BO54">
        <v>1</v>
      </c>
      <c r="BP54">
        <v>1</v>
      </c>
      <c r="BQ54">
        <v>1</v>
      </c>
      <c r="BR54">
        <v>1</v>
      </c>
      <c r="BS54">
        <v>1</v>
      </c>
      <c r="BT54">
        <v>1</v>
      </c>
      <c r="BU54">
        <v>1</v>
      </c>
      <c r="BV54">
        <v>1</v>
      </c>
      <c r="BW54">
        <v>1</v>
      </c>
      <c r="BX54">
        <v>1</v>
      </c>
      <c r="BY54">
        <v>1</v>
      </c>
      <c r="BZ54">
        <v>1</v>
      </c>
      <c r="CA54">
        <v>1</v>
      </c>
      <c r="CB54">
        <v>1</v>
      </c>
      <c r="CC54">
        <v>1</v>
      </c>
      <c r="CD54">
        <v>1</v>
      </c>
    </row>
    <row r="55" spans="1:82">
      <c r="A55">
        <v>31.470555999999998</v>
      </c>
      <c r="B55" s="3">
        <v>1.3112731481481481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  <c r="BO55">
        <v>1</v>
      </c>
      <c r="BP55">
        <v>1</v>
      </c>
      <c r="BQ55">
        <v>1</v>
      </c>
      <c r="BR55">
        <v>1</v>
      </c>
      <c r="BS55">
        <v>1</v>
      </c>
      <c r="BT55">
        <v>1</v>
      </c>
      <c r="BU55">
        <v>1</v>
      </c>
      <c r="BV55">
        <v>1</v>
      </c>
      <c r="BW55">
        <v>1</v>
      </c>
      <c r="BX55">
        <v>1</v>
      </c>
      <c r="BY55">
        <v>1</v>
      </c>
      <c r="BZ55">
        <v>1</v>
      </c>
      <c r="CA55">
        <v>1</v>
      </c>
      <c r="CB55">
        <v>1</v>
      </c>
      <c r="CC55">
        <v>1</v>
      </c>
      <c r="CD55">
        <v>1</v>
      </c>
    </row>
    <row r="56" spans="1:82">
      <c r="A56">
        <v>32.470556000000002</v>
      </c>
      <c r="B56" s="3">
        <v>1.3529398148148148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  <c r="BO56">
        <v>1</v>
      </c>
      <c r="BP56">
        <v>1</v>
      </c>
      <c r="BQ56">
        <v>1</v>
      </c>
      <c r="BR56">
        <v>1</v>
      </c>
      <c r="BS56">
        <v>1</v>
      </c>
      <c r="BT56">
        <v>1</v>
      </c>
      <c r="BU56">
        <v>1</v>
      </c>
      <c r="BV56">
        <v>1</v>
      </c>
      <c r="BW56">
        <v>1</v>
      </c>
      <c r="BX56">
        <v>1</v>
      </c>
      <c r="BY56">
        <v>1</v>
      </c>
      <c r="BZ56">
        <v>1</v>
      </c>
      <c r="CA56">
        <v>1</v>
      </c>
      <c r="CB56">
        <v>1</v>
      </c>
      <c r="CC56">
        <v>1</v>
      </c>
      <c r="CD56">
        <v>1</v>
      </c>
    </row>
    <row r="57" spans="1:82">
      <c r="A57">
        <v>33.470832999999999</v>
      </c>
      <c r="B57" s="3">
        <v>1.3946180555555554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  <c r="BO57">
        <v>1</v>
      </c>
      <c r="BP57">
        <v>1</v>
      </c>
      <c r="BQ57">
        <v>1</v>
      </c>
      <c r="BR57">
        <v>1</v>
      </c>
      <c r="BS57">
        <v>1</v>
      </c>
      <c r="BT57">
        <v>1</v>
      </c>
      <c r="BU57">
        <v>1</v>
      </c>
      <c r="BV57">
        <v>1</v>
      </c>
      <c r="BW57">
        <v>1</v>
      </c>
      <c r="BX57">
        <v>1</v>
      </c>
      <c r="BY57">
        <v>1</v>
      </c>
      <c r="BZ57">
        <v>1</v>
      </c>
      <c r="CA57">
        <v>1</v>
      </c>
      <c r="CB57">
        <v>1</v>
      </c>
      <c r="CC57">
        <v>1</v>
      </c>
      <c r="CD57">
        <v>1</v>
      </c>
    </row>
    <row r="58" spans="1:82">
      <c r="A58">
        <v>34.470832999999999</v>
      </c>
      <c r="B58" s="3">
        <v>1.4362847222222221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  <c r="BO58">
        <v>1</v>
      </c>
      <c r="BP58">
        <v>1</v>
      </c>
      <c r="BQ58">
        <v>1</v>
      </c>
      <c r="BR58">
        <v>1</v>
      </c>
      <c r="BS58">
        <v>1</v>
      </c>
      <c r="BT58">
        <v>1</v>
      </c>
      <c r="BU58">
        <v>1</v>
      </c>
      <c r="BV58">
        <v>1</v>
      </c>
      <c r="BW58">
        <v>1</v>
      </c>
      <c r="BX58">
        <v>1</v>
      </c>
      <c r="BY58">
        <v>1</v>
      </c>
      <c r="BZ58">
        <v>1</v>
      </c>
      <c r="CA58">
        <v>1</v>
      </c>
      <c r="CB58">
        <v>1</v>
      </c>
      <c r="CC58">
        <v>1</v>
      </c>
      <c r="CD58">
        <v>1</v>
      </c>
    </row>
    <row r="59" spans="1:82">
      <c r="A59">
        <v>35.470832999999999</v>
      </c>
      <c r="B59" s="3">
        <v>1.4779513888888889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  <c r="BO59">
        <v>1</v>
      </c>
      <c r="BP59">
        <v>1</v>
      </c>
      <c r="BQ59">
        <v>1</v>
      </c>
      <c r="BR59">
        <v>1</v>
      </c>
      <c r="BS59">
        <v>1</v>
      </c>
      <c r="BT59">
        <v>1</v>
      </c>
      <c r="BU59">
        <v>1</v>
      </c>
      <c r="BV59">
        <v>1</v>
      </c>
      <c r="BW59">
        <v>1</v>
      </c>
      <c r="BX59">
        <v>1</v>
      </c>
      <c r="BY59">
        <v>1</v>
      </c>
      <c r="BZ59">
        <v>1</v>
      </c>
      <c r="CA59">
        <v>1</v>
      </c>
      <c r="CB59">
        <v>1</v>
      </c>
      <c r="CC59">
        <v>1</v>
      </c>
      <c r="CD59">
        <v>1</v>
      </c>
    </row>
    <row r="60" spans="1:82">
      <c r="A60">
        <v>36.471111000000001</v>
      </c>
      <c r="B60" s="3">
        <v>1.5196296296296297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  <c r="BO60">
        <v>1</v>
      </c>
      <c r="BP60">
        <v>1</v>
      </c>
      <c r="BQ60">
        <v>1</v>
      </c>
      <c r="BR60">
        <v>1</v>
      </c>
      <c r="BS60">
        <v>1</v>
      </c>
      <c r="BT60">
        <v>1</v>
      </c>
      <c r="BU60">
        <v>1</v>
      </c>
      <c r="BV60">
        <v>1</v>
      </c>
      <c r="BW60">
        <v>1</v>
      </c>
      <c r="BX60">
        <v>1</v>
      </c>
      <c r="BY60">
        <v>1</v>
      </c>
      <c r="BZ60">
        <v>1</v>
      </c>
      <c r="CA60">
        <v>1</v>
      </c>
      <c r="CB60">
        <v>1</v>
      </c>
      <c r="CC60">
        <v>1</v>
      </c>
      <c r="CD60">
        <v>1</v>
      </c>
    </row>
    <row r="61" spans="1:82">
      <c r="A61">
        <v>37.471666999999997</v>
      </c>
      <c r="B61" s="3">
        <v>1.5613194444444443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  <c r="BO61">
        <v>1</v>
      </c>
      <c r="BP61">
        <v>1</v>
      </c>
      <c r="BQ61">
        <v>1</v>
      </c>
      <c r="BR61">
        <v>1</v>
      </c>
      <c r="BS61">
        <v>1</v>
      </c>
      <c r="BT61">
        <v>1</v>
      </c>
      <c r="BU61">
        <v>1</v>
      </c>
      <c r="BV61">
        <v>1</v>
      </c>
      <c r="BW61">
        <v>1</v>
      </c>
      <c r="BX61">
        <v>1</v>
      </c>
      <c r="BY61">
        <v>1</v>
      </c>
      <c r="BZ61">
        <v>1</v>
      </c>
      <c r="CA61">
        <v>1</v>
      </c>
      <c r="CB61">
        <v>1</v>
      </c>
      <c r="CC61">
        <v>1</v>
      </c>
      <c r="CD61">
        <v>1</v>
      </c>
    </row>
    <row r="62" spans="1:82">
      <c r="A62">
        <v>38.471666999999997</v>
      </c>
      <c r="B62" s="3">
        <v>1.602986111111111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  <c r="BO62">
        <v>1</v>
      </c>
      <c r="BP62">
        <v>1</v>
      </c>
      <c r="BQ62">
        <v>1</v>
      </c>
      <c r="BR62">
        <v>1</v>
      </c>
      <c r="BS62">
        <v>1</v>
      </c>
      <c r="BT62">
        <v>1</v>
      </c>
      <c r="BU62">
        <v>1</v>
      </c>
      <c r="BV62">
        <v>1</v>
      </c>
      <c r="BW62">
        <v>1</v>
      </c>
      <c r="BX62">
        <v>1</v>
      </c>
      <c r="BY62">
        <v>1</v>
      </c>
      <c r="BZ62">
        <v>1</v>
      </c>
      <c r="CA62">
        <v>1</v>
      </c>
      <c r="CB62">
        <v>1</v>
      </c>
      <c r="CC62">
        <v>1</v>
      </c>
      <c r="CD62">
        <v>1</v>
      </c>
    </row>
    <row r="63" spans="1:82">
      <c r="A63">
        <v>39.471666999999997</v>
      </c>
      <c r="B63" s="3">
        <v>1.6446527777777777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  <c r="BO63">
        <v>1</v>
      </c>
      <c r="BP63">
        <v>1</v>
      </c>
      <c r="BQ63">
        <v>1</v>
      </c>
      <c r="BR63">
        <v>1</v>
      </c>
      <c r="BS63">
        <v>1</v>
      </c>
      <c r="BT63">
        <v>1</v>
      </c>
      <c r="BU63">
        <v>1</v>
      </c>
      <c r="BV63">
        <v>1</v>
      </c>
      <c r="BW63">
        <v>1</v>
      </c>
      <c r="BX63">
        <v>1</v>
      </c>
      <c r="BY63">
        <v>1</v>
      </c>
      <c r="BZ63">
        <v>1</v>
      </c>
      <c r="CA63">
        <v>1</v>
      </c>
      <c r="CB63">
        <v>1</v>
      </c>
      <c r="CC63">
        <v>1</v>
      </c>
      <c r="CD63">
        <v>1</v>
      </c>
    </row>
    <row r="64" spans="1:82">
      <c r="A64">
        <v>40.471666999999997</v>
      </c>
      <c r="B64" s="3">
        <v>1.6863194444444443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  <c r="BO64">
        <v>1</v>
      </c>
      <c r="BP64">
        <v>1</v>
      </c>
      <c r="BQ64">
        <v>1</v>
      </c>
      <c r="BR64">
        <v>1</v>
      </c>
      <c r="BS64">
        <v>1</v>
      </c>
      <c r="BT64">
        <v>1</v>
      </c>
      <c r="BU64">
        <v>1</v>
      </c>
      <c r="BV64">
        <v>1</v>
      </c>
      <c r="BW64">
        <v>1</v>
      </c>
      <c r="BX64">
        <v>1</v>
      </c>
      <c r="BY64">
        <v>1</v>
      </c>
      <c r="BZ64">
        <v>1</v>
      </c>
      <c r="CA64">
        <v>1</v>
      </c>
      <c r="CB64">
        <v>1</v>
      </c>
      <c r="CC64">
        <v>1</v>
      </c>
      <c r="CD64">
        <v>1</v>
      </c>
    </row>
    <row r="65" spans="1:82">
      <c r="A65">
        <v>41.471666999999997</v>
      </c>
      <c r="B65" s="3">
        <v>1.727986111111111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  <c r="BO65">
        <v>1</v>
      </c>
      <c r="BP65">
        <v>1</v>
      </c>
      <c r="BQ65">
        <v>1</v>
      </c>
      <c r="BR65">
        <v>1</v>
      </c>
      <c r="BS65">
        <v>1</v>
      </c>
      <c r="BT65">
        <v>1</v>
      </c>
      <c r="BU65">
        <v>1</v>
      </c>
      <c r="BV65">
        <v>1</v>
      </c>
      <c r="BW65">
        <v>1</v>
      </c>
      <c r="BX65">
        <v>1</v>
      </c>
      <c r="BY65">
        <v>1</v>
      </c>
      <c r="BZ65">
        <v>1</v>
      </c>
      <c r="CA65">
        <v>1</v>
      </c>
      <c r="CB65">
        <v>1</v>
      </c>
      <c r="CC65">
        <v>1</v>
      </c>
      <c r="CD65">
        <v>1</v>
      </c>
    </row>
    <row r="66" spans="1:82">
      <c r="A66">
        <v>42.471944000000001</v>
      </c>
      <c r="B66" s="3">
        <v>1.769664351851852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  <c r="BO66">
        <v>1</v>
      </c>
      <c r="BP66">
        <v>1</v>
      </c>
      <c r="BQ66">
        <v>1</v>
      </c>
      <c r="BR66">
        <v>1</v>
      </c>
      <c r="BS66">
        <v>1</v>
      </c>
      <c r="BT66">
        <v>1</v>
      </c>
      <c r="BU66">
        <v>1</v>
      </c>
      <c r="BV66">
        <v>1</v>
      </c>
      <c r="BW66">
        <v>1</v>
      </c>
      <c r="BX66">
        <v>1</v>
      </c>
      <c r="BY66">
        <v>1</v>
      </c>
      <c r="BZ66">
        <v>1</v>
      </c>
      <c r="CA66">
        <v>1</v>
      </c>
      <c r="CB66">
        <v>1</v>
      </c>
      <c r="CC66">
        <v>1</v>
      </c>
      <c r="CD66">
        <v>1</v>
      </c>
    </row>
    <row r="67" spans="1:82">
      <c r="A67">
        <v>43.471944000000001</v>
      </c>
      <c r="B67" s="3">
        <v>1.8113310185185185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  <c r="BO67">
        <v>1</v>
      </c>
      <c r="BP67">
        <v>1</v>
      </c>
      <c r="BQ67">
        <v>1</v>
      </c>
      <c r="BR67">
        <v>1</v>
      </c>
      <c r="BS67">
        <v>1</v>
      </c>
      <c r="BT67">
        <v>1</v>
      </c>
      <c r="BU67">
        <v>1</v>
      </c>
      <c r="BV67">
        <v>1</v>
      </c>
      <c r="BW67">
        <v>1</v>
      </c>
      <c r="BX67">
        <v>1</v>
      </c>
      <c r="BY67">
        <v>1</v>
      </c>
      <c r="BZ67">
        <v>1</v>
      </c>
      <c r="CA67">
        <v>1</v>
      </c>
      <c r="CB67">
        <v>1</v>
      </c>
      <c r="CC67">
        <v>1</v>
      </c>
      <c r="CD67">
        <v>1</v>
      </c>
    </row>
    <row r="68" spans="1:82">
      <c r="A68">
        <v>44.471944000000001</v>
      </c>
      <c r="B68" s="3">
        <v>1.8529976851851853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  <c r="BO68">
        <v>1</v>
      </c>
      <c r="BP68">
        <v>1</v>
      </c>
      <c r="BQ68">
        <v>1</v>
      </c>
      <c r="BR68">
        <v>1</v>
      </c>
      <c r="BS68">
        <v>1</v>
      </c>
      <c r="BT68">
        <v>1</v>
      </c>
      <c r="BU68">
        <v>1</v>
      </c>
      <c r="BV68">
        <v>1</v>
      </c>
      <c r="BW68">
        <v>1</v>
      </c>
      <c r="BX68">
        <v>1</v>
      </c>
      <c r="BY68">
        <v>1</v>
      </c>
      <c r="BZ68">
        <v>1</v>
      </c>
      <c r="CA68">
        <v>1</v>
      </c>
      <c r="CB68">
        <v>1</v>
      </c>
      <c r="CC68">
        <v>1</v>
      </c>
      <c r="CD68">
        <v>1</v>
      </c>
    </row>
    <row r="69" spans="1:82">
      <c r="A69">
        <v>45.471944000000001</v>
      </c>
      <c r="B69" s="3">
        <v>1.894664351851852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  <c r="BO69">
        <v>1</v>
      </c>
      <c r="BP69">
        <v>1</v>
      </c>
      <c r="BQ69">
        <v>1</v>
      </c>
      <c r="BR69">
        <v>1</v>
      </c>
      <c r="BS69">
        <v>1</v>
      </c>
      <c r="BT69">
        <v>1</v>
      </c>
      <c r="BU69">
        <v>1</v>
      </c>
      <c r="BV69">
        <v>1</v>
      </c>
      <c r="BW69">
        <v>1</v>
      </c>
      <c r="BX69">
        <v>1</v>
      </c>
      <c r="BY69">
        <v>1</v>
      </c>
      <c r="BZ69">
        <v>1</v>
      </c>
      <c r="CA69">
        <v>1</v>
      </c>
      <c r="CB69">
        <v>1</v>
      </c>
      <c r="CC69">
        <v>1</v>
      </c>
      <c r="CD69">
        <v>1</v>
      </c>
    </row>
    <row r="70" spans="1:82">
      <c r="A70">
        <v>46.471944000000001</v>
      </c>
      <c r="B70" s="3">
        <v>1.9363310185185185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  <c r="BO70">
        <v>1</v>
      </c>
      <c r="BP70">
        <v>1</v>
      </c>
      <c r="BQ70">
        <v>1</v>
      </c>
      <c r="BR70">
        <v>1</v>
      </c>
      <c r="BS70">
        <v>1</v>
      </c>
      <c r="BT70">
        <v>1</v>
      </c>
      <c r="BU70">
        <v>1</v>
      </c>
      <c r="BV70">
        <v>1</v>
      </c>
      <c r="BW70">
        <v>1</v>
      </c>
      <c r="BX70">
        <v>1</v>
      </c>
      <c r="BY70">
        <v>1</v>
      </c>
      <c r="BZ70">
        <v>1</v>
      </c>
      <c r="CA70">
        <v>1</v>
      </c>
      <c r="CB70">
        <v>1</v>
      </c>
      <c r="CC70">
        <v>1</v>
      </c>
      <c r="CD70">
        <v>1</v>
      </c>
    </row>
    <row r="71" spans="1:82">
      <c r="A71">
        <v>47.471944000000001</v>
      </c>
      <c r="B71" s="3">
        <v>1.9779976851851853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  <c r="BO71">
        <v>1</v>
      </c>
      <c r="BP71">
        <v>1</v>
      </c>
      <c r="BQ71">
        <v>1</v>
      </c>
      <c r="BR71">
        <v>1</v>
      </c>
      <c r="BS71">
        <v>1</v>
      </c>
      <c r="BT71">
        <v>1</v>
      </c>
      <c r="BU71">
        <v>1</v>
      </c>
      <c r="BV71">
        <v>1</v>
      </c>
      <c r="BW71">
        <v>1</v>
      </c>
      <c r="BX71">
        <v>1</v>
      </c>
      <c r="BY71">
        <v>1</v>
      </c>
      <c r="BZ71">
        <v>1</v>
      </c>
      <c r="CA71">
        <v>1</v>
      </c>
      <c r="CB71">
        <v>1</v>
      </c>
      <c r="CC71">
        <v>1</v>
      </c>
      <c r="CD71">
        <v>1</v>
      </c>
    </row>
    <row r="72" spans="1:82">
      <c r="A72">
        <v>48.472222000000002</v>
      </c>
      <c r="B72" s="3">
        <v>2.019675925925926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  <c r="BO72">
        <v>1</v>
      </c>
      <c r="BP72">
        <v>1</v>
      </c>
      <c r="BQ72">
        <v>1</v>
      </c>
      <c r="BR72">
        <v>1</v>
      </c>
      <c r="BS72">
        <v>1</v>
      </c>
      <c r="BT72">
        <v>1</v>
      </c>
      <c r="BU72">
        <v>1</v>
      </c>
      <c r="BV72">
        <v>1</v>
      </c>
      <c r="BW72">
        <v>1</v>
      </c>
      <c r="BX72">
        <v>1</v>
      </c>
      <c r="BY72">
        <v>1</v>
      </c>
      <c r="BZ72">
        <v>1</v>
      </c>
      <c r="CA72">
        <v>1</v>
      </c>
      <c r="CB72">
        <v>1</v>
      </c>
      <c r="CC72">
        <v>1</v>
      </c>
      <c r="CD72">
        <v>1</v>
      </c>
    </row>
    <row r="73" spans="1:82">
      <c r="A73">
        <v>49.472499999999997</v>
      </c>
      <c r="B73" s="3">
        <v>2.0613541666666664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  <c r="BO73">
        <v>1</v>
      </c>
      <c r="BP73">
        <v>1</v>
      </c>
      <c r="BQ73">
        <v>1</v>
      </c>
      <c r="BR73">
        <v>1</v>
      </c>
      <c r="BS73">
        <v>1</v>
      </c>
      <c r="BT73">
        <v>1</v>
      </c>
      <c r="BU73">
        <v>1</v>
      </c>
      <c r="BV73">
        <v>1</v>
      </c>
      <c r="BW73">
        <v>1</v>
      </c>
      <c r="BX73">
        <v>1</v>
      </c>
      <c r="BY73">
        <v>1</v>
      </c>
      <c r="BZ73">
        <v>1</v>
      </c>
      <c r="CA73">
        <v>1</v>
      </c>
      <c r="CB73">
        <v>1</v>
      </c>
      <c r="CC73">
        <v>1</v>
      </c>
      <c r="CD73">
        <v>1</v>
      </c>
    </row>
    <row r="74" spans="1:82">
      <c r="A74">
        <v>50.472499999999997</v>
      </c>
      <c r="B74" s="3">
        <v>2.1030208333333333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  <c r="BO74">
        <v>1</v>
      </c>
      <c r="BP74">
        <v>1</v>
      </c>
      <c r="BQ74">
        <v>1</v>
      </c>
      <c r="BR74">
        <v>1</v>
      </c>
      <c r="BS74">
        <v>1</v>
      </c>
      <c r="BT74">
        <v>1</v>
      </c>
      <c r="BU74">
        <v>1</v>
      </c>
      <c r="BV74">
        <v>1</v>
      </c>
      <c r="BW74">
        <v>1</v>
      </c>
      <c r="BX74">
        <v>1</v>
      </c>
      <c r="BY74">
        <v>1</v>
      </c>
      <c r="BZ74">
        <v>1</v>
      </c>
      <c r="CA74">
        <v>1</v>
      </c>
      <c r="CB74">
        <v>1</v>
      </c>
      <c r="CC74">
        <v>1</v>
      </c>
      <c r="CD74">
        <v>1</v>
      </c>
    </row>
    <row r="75" spans="1:82">
      <c r="A75">
        <v>51.472499999999997</v>
      </c>
      <c r="B75" s="3">
        <v>2.1446874999999999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  <c r="BO75">
        <v>1</v>
      </c>
      <c r="BP75">
        <v>1</v>
      </c>
      <c r="BQ75">
        <v>1</v>
      </c>
      <c r="BR75">
        <v>1</v>
      </c>
      <c r="BS75">
        <v>1</v>
      </c>
      <c r="BT75">
        <v>1</v>
      </c>
      <c r="BU75">
        <v>1</v>
      </c>
      <c r="BV75">
        <v>1</v>
      </c>
      <c r="BW75">
        <v>1</v>
      </c>
      <c r="BX75">
        <v>1</v>
      </c>
      <c r="BY75">
        <v>1</v>
      </c>
      <c r="BZ75">
        <v>1</v>
      </c>
      <c r="CA75">
        <v>1</v>
      </c>
      <c r="CB75">
        <v>1</v>
      </c>
      <c r="CC75">
        <v>1</v>
      </c>
      <c r="CD75">
        <v>1</v>
      </c>
    </row>
    <row r="76" spans="1:82">
      <c r="A76">
        <v>52.475278000000003</v>
      </c>
      <c r="B76" s="3">
        <v>2.1864699074074072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  <c r="BO76">
        <v>1</v>
      </c>
      <c r="BP76">
        <v>1</v>
      </c>
      <c r="BQ76">
        <v>1</v>
      </c>
      <c r="BR76">
        <v>1</v>
      </c>
      <c r="BS76">
        <v>1</v>
      </c>
      <c r="BT76">
        <v>1</v>
      </c>
      <c r="BU76">
        <v>1</v>
      </c>
      <c r="BV76">
        <v>1</v>
      </c>
      <c r="BW76">
        <v>1</v>
      </c>
      <c r="BX76">
        <v>1</v>
      </c>
      <c r="BY76">
        <v>1</v>
      </c>
      <c r="BZ76">
        <v>1</v>
      </c>
      <c r="CA76">
        <v>1</v>
      </c>
      <c r="CB76">
        <v>1</v>
      </c>
      <c r="CC76">
        <v>1</v>
      </c>
      <c r="CD76">
        <v>1</v>
      </c>
    </row>
    <row r="77" spans="1:82">
      <c r="A77">
        <v>53.475278000000003</v>
      </c>
      <c r="B77" s="3">
        <v>2.2281365740740742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  <c r="BO77">
        <v>1</v>
      </c>
      <c r="BP77">
        <v>1</v>
      </c>
      <c r="BQ77">
        <v>1</v>
      </c>
      <c r="BR77">
        <v>1</v>
      </c>
      <c r="BS77">
        <v>1</v>
      </c>
      <c r="BT77">
        <v>1</v>
      </c>
      <c r="BU77">
        <v>1</v>
      </c>
      <c r="BV77">
        <v>1</v>
      </c>
      <c r="BW77">
        <v>1</v>
      </c>
      <c r="BX77">
        <v>1</v>
      </c>
      <c r="BY77">
        <v>1</v>
      </c>
      <c r="BZ77">
        <v>1</v>
      </c>
      <c r="CA77">
        <v>1</v>
      </c>
      <c r="CB77">
        <v>1</v>
      </c>
      <c r="CC77">
        <v>1</v>
      </c>
      <c r="CD77">
        <v>1</v>
      </c>
    </row>
    <row r="78" spans="1:82">
      <c r="A78">
        <v>54.475555999999997</v>
      </c>
      <c r="B78" s="3">
        <v>2.269814814814815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  <c r="BO78">
        <v>1</v>
      </c>
      <c r="BP78">
        <v>1</v>
      </c>
      <c r="BQ78">
        <v>1</v>
      </c>
      <c r="BR78">
        <v>1</v>
      </c>
      <c r="BS78">
        <v>1</v>
      </c>
      <c r="BT78">
        <v>1</v>
      </c>
      <c r="BU78">
        <v>1</v>
      </c>
      <c r="BV78">
        <v>1</v>
      </c>
      <c r="BW78">
        <v>1</v>
      </c>
      <c r="BX78">
        <v>1</v>
      </c>
      <c r="BY78">
        <v>1</v>
      </c>
      <c r="BZ78">
        <v>1</v>
      </c>
      <c r="CA78">
        <v>1</v>
      </c>
      <c r="CB78">
        <v>1</v>
      </c>
      <c r="CC78">
        <v>1</v>
      </c>
      <c r="CD78">
        <v>1</v>
      </c>
    </row>
    <row r="79" spans="1:82">
      <c r="A79">
        <v>55.475833000000002</v>
      </c>
      <c r="B79" s="3">
        <v>2.3114930555555557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  <c r="BO79">
        <v>1</v>
      </c>
      <c r="BP79">
        <v>1</v>
      </c>
      <c r="BQ79">
        <v>1</v>
      </c>
      <c r="BR79">
        <v>1</v>
      </c>
      <c r="BS79">
        <v>1</v>
      </c>
      <c r="BT79">
        <v>1</v>
      </c>
      <c r="BU79">
        <v>1</v>
      </c>
      <c r="BV79">
        <v>1</v>
      </c>
      <c r="BW79">
        <v>1</v>
      </c>
      <c r="BX79">
        <v>1</v>
      </c>
      <c r="BY79">
        <v>1</v>
      </c>
      <c r="BZ79">
        <v>1</v>
      </c>
      <c r="CA79">
        <v>1</v>
      </c>
      <c r="CB79">
        <v>1</v>
      </c>
      <c r="CC79">
        <v>1</v>
      </c>
      <c r="CD79">
        <v>1</v>
      </c>
    </row>
    <row r="80" spans="1:82">
      <c r="A80">
        <v>56.475833000000002</v>
      </c>
      <c r="B80" s="3">
        <v>2.3531597222222222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  <c r="BO80">
        <v>1</v>
      </c>
      <c r="BP80">
        <v>1</v>
      </c>
      <c r="BQ80">
        <v>1</v>
      </c>
      <c r="BR80">
        <v>1</v>
      </c>
      <c r="BS80">
        <v>1</v>
      </c>
      <c r="BT80">
        <v>1</v>
      </c>
      <c r="BU80">
        <v>1</v>
      </c>
      <c r="BV80">
        <v>1</v>
      </c>
      <c r="BW80">
        <v>1</v>
      </c>
      <c r="BX80">
        <v>1</v>
      </c>
      <c r="BY80">
        <v>1</v>
      </c>
      <c r="BZ80">
        <v>1</v>
      </c>
      <c r="CA80">
        <v>1</v>
      </c>
      <c r="CB80">
        <v>1</v>
      </c>
      <c r="CC80">
        <v>1</v>
      </c>
      <c r="CD80">
        <v>1</v>
      </c>
    </row>
    <row r="81" spans="1:82">
      <c r="A81">
        <v>57.476111000000003</v>
      </c>
      <c r="B81" s="3">
        <v>2.394837962962963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  <c r="BO81">
        <v>1</v>
      </c>
      <c r="BP81">
        <v>1</v>
      </c>
      <c r="BQ81">
        <v>1</v>
      </c>
      <c r="BR81">
        <v>1</v>
      </c>
      <c r="BS81">
        <v>1</v>
      </c>
      <c r="BT81">
        <v>1</v>
      </c>
      <c r="BU81">
        <v>1</v>
      </c>
      <c r="BV81">
        <v>1</v>
      </c>
      <c r="BW81">
        <v>1</v>
      </c>
      <c r="BX81">
        <v>1</v>
      </c>
      <c r="BY81">
        <v>1</v>
      </c>
      <c r="BZ81">
        <v>1</v>
      </c>
      <c r="CA81">
        <v>1</v>
      </c>
      <c r="CB81">
        <v>1</v>
      </c>
      <c r="CC81">
        <v>1</v>
      </c>
      <c r="CD81">
        <v>1</v>
      </c>
    </row>
    <row r="82" spans="1:82">
      <c r="A82">
        <v>58.476111000000003</v>
      </c>
      <c r="B82" s="3">
        <v>2.4365046296296295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  <c r="BO82">
        <v>1</v>
      </c>
      <c r="BP82">
        <v>1</v>
      </c>
      <c r="BQ82">
        <v>1</v>
      </c>
      <c r="BR82">
        <v>1</v>
      </c>
      <c r="BS82">
        <v>1</v>
      </c>
      <c r="BT82">
        <v>1</v>
      </c>
      <c r="BU82">
        <v>1</v>
      </c>
      <c r="BV82">
        <v>1</v>
      </c>
      <c r="BW82">
        <v>1</v>
      </c>
      <c r="BX82">
        <v>1</v>
      </c>
      <c r="BY82">
        <v>1</v>
      </c>
      <c r="BZ82">
        <v>1</v>
      </c>
      <c r="CA82">
        <v>1</v>
      </c>
      <c r="CB82">
        <v>1</v>
      </c>
      <c r="CC82">
        <v>1</v>
      </c>
      <c r="CD82">
        <v>1</v>
      </c>
    </row>
    <row r="83" spans="1:82">
      <c r="A83">
        <v>59.476388999999998</v>
      </c>
      <c r="B83" s="3">
        <v>2.4781828703703703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  <c r="BO83">
        <v>1</v>
      </c>
      <c r="BP83">
        <v>1</v>
      </c>
      <c r="BQ83">
        <v>1</v>
      </c>
      <c r="BR83">
        <v>1</v>
      </c>
      <c r="BS83">
        <v>1</v>
      </c>
      <c r="BT83">
        <v>1</v>
      </c>
      <c r="BU83">
        <v>1</v>
      </c>
      <c r="BV83">
        <v>1</v>
      </c>
      <c r="BW83">
        <v>1</v>
      </c>
      <c r="BX83">
        <v>1</v>
      </c>
      <c r="BY83">
        <v>1</v>
      </c>
      <c r="BZ83">
        <v>1</v>
      </c>
      <c r="CA83">
        <v>1</v>
      </c>
      <c r="CB83">
        <v>1</v>
      </c>
      <c r="CC83">
        <v>1</v>
      </c>
      <c r="CD83">
        <v>1</v>
      </c>
    </row>
    <row r="84" spans="1:82">
      <c r="A84">
        <v>60.476388999999998</v>
      </c>
      <c r="B84" s="3">
        <v>2.5198495370370373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  <c r="BO84">
        <v>1</v>
      </c>
      <c r="BP84">
        <v>1</v>
      </c>
      <c r="BQ84">
        <v>1</v>
      </c>
      <c r="BR84">
        <v>1</v>
      </c>
      <c r="BS84">
        <v>1</v>
      </c>
      <c r="BT84">
        <v>1</v>
      </c>
      <c r="BU84">
        <v>1</v>
      </c>
      <c r="BV84">
        <v>1</v>
      </c>
      <c r="BW84">
        <v>1</v>
      </c>
      <c r="BX84">
        <v>1</v>
      </c>
      <c r="BY84">
        <v>1</v>
      </c>
      <c r="BZ84">
        <v>1</v>
      </c>
      <c r="CA84">
        <v>1</v>
      </c>
      <c r="CB84">
        <v>1</v>
      </c>
      <c r="CC84">
        <v>1</v>
      </c>
      <c r="CD84">
        <v>1</v>
      </c>
    </row>
    <row r="85" spans="1:82">
      <c r="A85">
        <v>61.476388999999998</v>
      </c>
      <c r="B85" s="3">
        <v>2.5615162037037038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  <c r="BO85">
        <v>1</v>
      </c>
      <c r="BP85">
        <v>1</v>
      </c>
      <c r="BQ85">
        <v>1</v>
      </c>
      <c r="BR85">
        <v>1</v>
      </c>
      <c r="BS85">
        <v>1</v>
      </c>
      <c r="BT85">
        <v>1</v>
      </c>
      <c r="BU85">
        <v>1</v>
      </c>
      <c r="BV85">
        <v>1</v>
      </c>
      <c r="BW85">
        <v>1</v>
      </c>
      <c r="BX85">
        <v>1</v>
      </c>
      <c r="BY85">
        <v>1</v>
      </c>
      <c r="BZ85">
        <v>1</v>
      </c>
      <c r="CA85">
        <v>1</v>
      </c>
      <c r="CB85">
        <v>1</v>
      </c>
      <c r="CC85">
        <v>1</v>
      </c>
      <c r="CD85">
        <v>1</v>
      </c>
    </row>
    <row r="86" spans="1:82">
      <c r="A86">
        <v>62.476666999999999</v>
      </c>
      <c r="B86" s="3">
        <v>2.6031944444444446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  <c r="BO86">
        <v>1</v>
      </c>
      <c r="BP86">
        <v>1</v>
      </c>
      <c r="BQ86">
        <v>1</v>
      </c>
      <c r="BR86">
        <v>1</v>
      </c>
      <c r="BS86">
        <v>1</v>
      </c>
      <c r="BT86">
        <v>1</v>
      </c>
      <c r="BU86">
        <v>1</v>
      </c>
      <c r="BV86">
        <v>1</v>
      </c>
      <c r="BW86">
        <v>1</v>
      </c>
      <c r="BX86">
        <v>1</v>
      </c>
      <c r="BY86">
        <v>1</v>
      </c>
      <c r="BZ86">
        <v>1</v>
      </c>
      <c r="CA86">
        <v>1</v>
      </c>
      <c r="CB86">
        <v>1</v>
      </c>
      <c r="CC86">
        <v>1</v>
      </c>
      <c r="CD86">
        <v>1</v>
      </c>
    </row>
    <row r="87" spans="1:82">
      <c r="A87">
        <v>63.476944000000003</v>
      </c>
      <c r="B87" s="3">
        <v>2.6448726851851849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  <c r="BO87">
        <v>1</v>
      </c>
      <c r="BP87">
        <v>1</v>
      </c>
      <c r="BQ87">
        <v>1</v>
      </c>
      <c r="BR87">
        <v>1</v>
      </c>
      <c r="BS87">
        <v>1</v>
      </c>
      <c r="BT87">
        <v>1</v>
      </c>
      <c r="BU87">
        <v>1</v>
      </c>
      <c r="BV87">
        <v>1</v>
      </c>
      <c r="BW87">
        <v>1</v>
      </c>
      <c r="BX87">
        <v>1</v>
      </c>
      <c r="BY87">
        <v>1</v>
      </c>
      <c r="BZ87">
        <v>1</v>
      </c>
      <c r="CA87">
        <v>1</v>
      </c>
      <c r="CB87">
        <v>1</v>
      </c>
      <c r="CC87">
        <v>1</v>
      </c>
      <c r="CD87">
        <v>1</v>
      </c>
    </row>
    <row r="88" spans="1:82">
      <c r="A88">
        <v>64.476944000000003</v>
      </c>
      <c r="B88" s="3">
        <v>2.6865393518518519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  <c r="BO88">
        <v>1</v>
      </c>
      <c r="BP88">
        <v>1</v>
      </c>
      <c r="BQ88">
        <v>1</v>
      </c>
      <c r="BR88">
        <v>1</v>
      </c>
      <c r="BS88">
        <v>1</v>
      </c>
      <c r="BT88">
        <v>1</v>
      </c>
      <c r="BU88">
        <v>1</v>
      </c>
      <c r="BV88">
        <v>1</v>
      </c>
      <c r="BW88">
        <v>1</v>
      </c>
      <c r="BX88">
        <v>1</v>
      </c>
      <c r="BY88">
        <v>1</v>
      </c>
      <c r="BZ88">
        <v>1</v>
      </c>
      <c r="CA88">
        <v>1</v>
      </c>
      <c r="CB88">
        <v>1</v>
      </c>
      <c r="CC88">
        <v>1</v>
      </c>
      <c r="CD88">
        <v>1</v>
      </c>
    </row>
    <row r="89" spans="1:82">
      <c r="A89">
        <v>65.476944000000003</v>
      </c>
      <c r="B89" s="3">
        <v>2.7282060185185184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  <c r="BO89">
        <v>1</v>
      </c>
      <c r="BP89">
        <v>1</v>
      </c>
      <c r="BQ89">
        <v>1</v>
      </c>
      <c r="BR89">
        <v>1</v>
      </c>
      <c r="BS89">
        <v>1</v>
      </c>
      <c r="BT89">
        <v>1</v>
      </c>
      <c r="BU89">
        <v>1</v>
      </c>
      <c r="BV89">
        <v>1</v>
      </c>
      <c r="BW89">
        <v>1</v>
      </c>
      <c r="BX89">
        <v>1</v>
      </c>
      <c r="BY89">
        <v>1</v>
      </c>
      <c r="BZ89">
        <v>1</v>
      </c>
      <c r="CA89">
        <v>1</v>
      </c>
      <c r="CB89">
        <v>1</v>
      </c>
      <c r="CC89">
        <v>1</v>
      </c>
      <c r="CD89">
        <v>1</v>
      </c>
    </row>
    <row r="90" spans="1:82">
      <c r="A90">
        <v>66.477221999999998</v>
      </c>
      <c r="B90" s="3">
        <v>2.7698842592592592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  <c r="BO90">
        <v>1</v>
      </c>
      <c r="BP90">
        <v>1</v>
      </c>
      <c r="BQ90">
        <v>1</v>
      </c>
      <c r="BR90">
        <v>1</v>
      </c>
      <c r="BS90">
        <v>1</v>
      </c>
      <c r="BT90">
        <v>1</v>
      </c>
      <c r="BU90">
        <v>1</v>
      </c>
      <c r="BV90">
        <v>1</v>
      </c>
      <c r="BW90">
        <v>1</v>
      </c>
      <c r="BX90">
        <v>1</v>
      </c>
      <c r="BY90">
        <v>1</v>
      </c>
      <c r="BZ90">
        <v>1</v>
      </c>
      <c r="CA90">
        <v>1</v>
      </c>
      <c r="CB90">
        <v>1</v>
      </c>
      <c r="CC90">
        <v>1</v>
      </c>
      <c r="CD90">
        <v>1</v>
      </c>
    </row>
    <row r="91" spans="1:82">
      <c r="A91">
        <v>67.477500000000006</v>
      </c>
      <c r="B91" s="3">
        <v>2.8115625000000004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  <c r="BO91">
        <v>1</v>
      </c>
      <c r="BP91">
        <v>1</v>
      </c>
      <c r="BQ91">
        <v>1</v>
      </c>
      <c r="BR91">
        <v>1</v>
      </c>
      <c r="BS91">
        <v>1</v>
      </c>
      <c r="BT91">
        <v>1</v>
      </c>
      <c r="BU91">
        <v>1</v>
      </c>
      <c r="BV91">
        <v>1</v>
      </c>
      <c r="BW91">
        <v>1</v>
      </c>
      <c r="BX91">
        <v>1</v>
      </c>
      <c r="BY91">
        <v>1</v>
      </c>
      <c r="BZ91">
        <v>1</v>
      </c>
      <c r="CA91">
        <v>1</v>
      </c>
      <c r="CB91">
        <v>1</v>
      </c>
      <c r="CC91">
        <v>1</v>
      </c>
      <c r="CD91">
        <v>1</v>
      </c>
    </row>
    <row r="92" spans="1:82">
      <c r="A92">
        <v>68.477500000000006</v>
      </c>
      <c r="B92" s="3">
        <v>2.8532291666666669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  <c r="BO92">
        <v>1</v>
      </c>
      <c r="BP92">
        <v>1</v>
      </c>
      <c r="BQ92">
        <v>1</v>
      </c>
      <c r="BR92">
        <v>1</v>
      </c>
      <c r="BS92">
        <v>1</v>
      </c>
      <c r="BT92">
        <v>1</v>
      </c>
      <c r="BU92">
        <v>1</v>
      </c>
      <c r="BV92">
        <v>1</v>
      </c>
      <c r="BW92">
        <v>1</v>
      </c>
      <c r="BX92">
        <v>1</v>
      </c>
      <c r="BY92">
        <v>1</v>
      </c>
      <c r="BZ92">
        <v>1</v>
      </c>
      <c r="CA92">
        <v>1</v>
      </c>
      <c r="CB92">
        <v>1</v>
      </c>
      <c r="CC92">
        <v>1</v>
      </c>
      <c r="CD92">
        <v>1</v>
      </c>
    </row>
    <row r="93" spans="1:82">
      <c r="A93">
        <v>69.477221999999998</v>
      </c>
      <c r="B93" s="3">
        <v>2.8948842592592592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  <c r="BO93">
        <v>1</v>
      </c>
      <c r="BP93">
        <v>1</v>
      </c>
      <c r="BQ93">
        <v>1</v>
      </c>
      <c r="BR93">
        <v>1</v>
      </c>
      <c r="BS93">
        <v>1</v>
      </c>
      <c r="BT93">
        <v>1</v>
      </c>
      <c r="BU93">
        <v>1</v>
      </c>
      <c r="BV93">
        <v>1</v>
      </c>
      <c r="BW93">
        <v>1</v>
      </c>
      <c r="BX93">
        <v>1</v>
      </c>
      <c r="BY93">
        <v>1</v>
      </c>
      <c r="BZ93">
        <v>1</v>
      </c>
      <c r="CA93">
        <v>1</v>
      </c>
      <c r="CB93">
        <v>1</v>
      </c>
      <c r="CC93">
        <v>1</v>
      </c>
      <c r="CD93">
        <v>1</v>
      </c>
    </row>
    <row r="94" spans="1:82">
      <c r="A94">
        <v>70.477500000000006</v>
      </c>
      <c r="B94" s="3">
        <v>2.9365625000000004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  <c r="BO94">
        <v>1</v>
      </c>
      <c r="BP94">
        <v>1</v>
      </c>
      <c r="BQ94">
        <v>1</v>
      </c>
      <c r="BR94">
        <v>1</v>
      </c>
      <c r="BS94">
        <v>1</v>
      </c>
      <c r="BT94">
        <v>1</v>
      </c>
      <c r="BU94">
        <v>1</v>
      </c>
      <c r="BV94">
        <v>1</v>
      </c>
      <c r="BW94">
        <v>1</v>
      </c>
      <c r="BX94">
        <v>1</v>
      </c>
      <c r="BY94">
        <v>1</v>
      </c>
      <c r="BZ94">
        <v>1</v>
      </c>
      <c r="CA94">
        <v>1</v>
      </c>
      <c r="CB94">
        <v>1</v>
      </c>
      <c r="CC94">
        <v>1</v>
      </c>
      <c r="CD94">
        <v>1</v>
      </c>
    </row>
    <row r="95" spans="1:82">
      <c r="A95">
        <v>71.476944000000003</v>
      </c>
      <c r="B95" s="3">
        <v>2.9782060185185184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  <c r="BO95">
        <v>1</v>
      </c>
      <c r="BP95">
        <v>1</v>
      </c>
      <c r="BQ95">
        <v>1</v>
      </c>
      <c r="BR95">
        <v>1</v>
      </c>
      <c r="BS95">
        <v>1</v>
      </c>
      <c r="BT95">
        <v>1</v>
      </c>
      <c r="BU95">
        <v>1</v>
      </c>
      <c r="BV95">
        <v>1</v>
      </c>
      <c r="BW95">
        <v>1</v>
      </c>
      <c r="BX95">
        <v>1</v>
      </c>
      <c r="BY95">
        <v>1</v>
      </c>
      <c r="BZ95">
        <v>1</v>
      </c>
      <c r="CA95">
        <v>1</v>
      </c>
      <c r="CB95">
        <v>1</v>
      </c>
      <c r="CC95">
        <v>1</v>
      </c>
      <c r="CD95">
        <v>1</v>
      </c>
    </row>
    <row r="96" spans="1:82">
      <c r="A96">
        <v>72.476944000000003</v>
      </c>
      <c r="B96" s="3">
        <v>3.0198726851851849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  <c r="BO96">
        <v>1</v>
      </c>
      <c r="BP96">
        <v>1</v>
      </c>
      <c r="BQ96">
        <v>1</v>
      </c>
      <c r="BR96">
        <v>1</v>
      </c>
      <c r="BS96">
        <v>1</v>
      </c>
      <c r="BT96">
        <v>1</v>
      </c>
      <c r="BU96">
        <v>1</v>
      </c>
      <c r="BV96">
        <v>1</v>
      </c>
      <c r="BW96">
        <v>1</v>
      </c>
      <c r="BX96">
        <v>1</v>
      </c>
      <c r="BY96">
        <v>1</v>
      </c>
      <c r="BZ96">
        <v>1</v>
      </c>
      <c r="CA96">
        <v>1</v>
      </c>
      <c r="CB96">
        <v>1</v>
      </c>
      <c r="CC96">
        <v>1</v>
      </c>
      <c r="CD96">
        <v>1</v>
      </c>
    </row>
    <row r="97" spans="1:82">
      <c r="A97">
        <v>73.476944000000003</v>
      </c>
      <c r="B97" s="3">
        <v>3.0615393518518519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  <c r="BO97">
        <v>1</v>
      </c>
      <c r="BP97">
        <v>1</v>
      </c>
      <c r="BQ97">
        <v>1</v>
      </c>
      <c r="BR97">
        <v>1</v>
      </c>
      <c r="BS97">
        <v>1</v>
      </c>
      <c r="BT97">
        <v>1</v>
      </c>
      <c r="BU97">
        <v>1</v>
      </c>
      <c r="BV97">
        <v>1</v>
      </c>
      <c r="BW97">
        <v>1</v>
      </c>
      <c r="BX97">
        <v>1</v>
      </c>
      <c r="BY97">
        <v>1</v>
      </c>
      <c r="BZ97">
        <v>1</v>
      </c>
      <c r="CA97">
        <v>1</v>
      </c>
      <c r="CB97">
        <v>1</v>
      </c>
      <c r="CC97">
        <v>1</v>
      </c>
      <c r="CD97">
        <v>1</v>
      </c>
    </row>
    <row r="98" spans="1:82">
      <c r="A98">
        <v>74.476944000000003</v>
      </c>
      <c r="B98" s="3">
        <v>3.1032060185185184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  <c r="BO98">
        <v>1</v>
      </c>
      <c r="BP98">
        <v>1</v>
      </c>
      <c r="BQ98">
        <v>1</v>
      </c>
      <c r="BR98">
        <v>1</v>
      </c>
      <c r="BS98">
        <v>1</v>
      </c>
      <c r="BT98">
        <v>1</v>
      </c>
      <c r="BU98">
        <v>1</v>
      </c>
      <c r="BV98">
        <v>1</v>
      </c>
      <c r="BW98">
        <v>1</v>
      </c>
      <c r="BX98">
        <v>1</v>
      </c>
      <c r="BY98">
        <v>1</v>
      </c>
      <c r="BZ98">
        <v>1</v>
      </c>
      <c r="CA98">
        <v>1</v>
      </c>
      <c r="CB98">
        <v>1</v>
      </c>
      <c r="CC98">
        <v>1</v>
      </c>
      <c r="CD98">
        <v>1</v>
      </c>
    </row>
    <row r="99" spans="1:82">
      <c r="A99">
        <v>75.476944000000003</v>
      </c>
      <c r="B99" s="3">
        <v>3.1448726851851849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  <c r="BO99">
        <v>1</v>
      </c>
      <c r="BP99">
        <v>1</v>
      </c>
      <c r="BQ99">
        <v>1</v>
      </c>
      <c r="BR99">
        <v>1</v>
      </c>
      <c r="BS99">
        <v>1</v>
      </c>
      <c r="BT99">
        <v>1</v>
      </c>
      <c r="BU99">
        <v>1</v>
      </c>
      <c r="BV99">
        <v>1</v>
      </c>
      <c r="BW99">
        <v>1</v>
      </c>
      <c r="BX99">
        <v>1</v>
      </c>
      <c r="BY99">
        <v>1</v>
      </c>
      <c r="BZ99">
        <v>1</v>
      </c>
      <c r="CA99">
        <v>1</v>
      </c>
      <c r="CB99">
        <v>1</v>
      </c>
      <c r="CC99">
        <v>1</v>
      </c>
      <c r="CD99">
        <v>1</v>
      </c>
    </row>
    <row r="100" spans="1:82">
      <c r="A100">
        <v>76.476944000000003</v>
      </c>
      <c r="B100" s="3">
        <v>3.1865393518518519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  <c r="BO100">
        <v>1</v>
      </c>
      <c r="BP100">
        <v>1</v>
      </c>
      <c r="BQ100">
        <v>1</v>
      </c>
      <c r="BR100">
        <v>1</v>
      </c>
      <c r="BS100">
        <v>1</v>
      </c>
      <c r="BT100">
        <v>1</v>
      </c>
      <c r="BU100">
        <v>1</v>
      </c>
      <c r="BV100">
        <v>1</v>
      </c>
      <c r="BW100">
        <v>1</v>
      </c>
      <c r="BX100">
        <v>1</v>
      </c>
      <c r="BY100">
        <v>1</v>
      </c>
      <c r="BZ100">
        <v>1</v>
      </c>
      <c r="CA100">
        <v>1</v>
      </c>
      <c r="CB100">
        <v>1</v>
      </c>
      <c r="CC100">
        <v>1</v>
      </c>
      <c r="CD100">
        <v>1</v>
      </c>
    </row>
    <row r="101" spans="1:82">
      <c r="A101">
        <v>77.477221999999998</v>
      </c>
      <c r="B101" s="3">
        <v>3.2282175925925927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  <c r="BO101">
        <v>1</v>
      </c>
      <c r="BP101">
        <v>1</v>
      </c>
      <c r="BQ101">
        <v>1</v>
      </c>
      <c r="BR101">
        <v>1</v>
      </c>
      <c r="BS101">
        <v>1</v>
      </c>
      <c r="BT101">
        <v>1</v>
      </c>
      <c r="BU101">
        <v>1</v>
      </c>
      <c r="BV101">
        <v>1</v>
      </c>
      <c r="BW101">
        <v>1</v>
      </c>
      <c r="BX101">
        <v>1</v>
      </c>
      <c r="BY101">
        <v>1</v>
      </c>
      <c r="BZ101">
        <v>1</v>
      </c>
      <c r="CA101">
        <v>1</v>
      </c>
      <c r="CB101">
        <v>1</v>
      </c>
      <c r="CC101">
        <v>1</v>
      </c>
      <c r="CD101">
        <v>1</v>
      </c>
    </row>
    <row r="102" spans="1:82">
      <c r="A102">
        <v>78.476944000000003</v>
      </c>
      <c r="B102" s="3">
        <v>3.2698726851851849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  <c r="BO102">
        <v>1</v>
      </c>
      <c r="BP102">
        <v>1</v>
      </c>
      <c r="BQ102">
        <v>1</v>
      </c>
      <c r="BR102">
        <v>1</v>
      </c>
      <c r="BS102">
        <v>1</v>
      </c>
      <c r="BT102">
        <v>1</v>
      </c>
      <c r="BU102">
        <v>1</v>
      </c>
      <c r="BV102">
        <v>1</v>
      </c>
      <c r="BW102">
        <v>1</v>
      </c>
      <c r="BX102">
        <v>1</v>
      </c>
      <c r="BY102">
        <v>1</v>
      </c>
      <c r="BZ102">
        <v>1</v>
      </c>
      <c r="CA102">
        <v>1</v>
      </c>
      <c r="CB102">
        <v>1</v>
      </c>
      <c r="CC102">
        <v>1</v>
      </c>
      <c r="CD102">
        <v>1</v>
      </c>
    </row>
    <row r="103" spans="1:82">
      <c r="A103">
        <v>79.477221999999998</v>
      </c>
      <c r="B103" s="3">
        <v>3.3115509259259261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  <c r="BO103">
        <v>1</v>
      </c>
      <c r="BP103">
        <v>1</v>
      </c>
      <c r="BQ103">
        <v>1</v>
      </c>
      <c r="BR103">
        <v>1</v>
      </c>
      <c r="BS103">
        <v>1</v>
      </c>
      <c r="BT103">
        <v>1</v>
      </c>
      <c r="BU103">
        <v>1</v>
      </c>
      <c r="BV103">
        <v>1</v>
      </c>
      <c r="BW103">
        <v>1</v>
      </c>
      <c r="BX103">
        <v>1</v>
      </c>
      <c r="BY103">
        <v>1</v>
      </c>
      <c r="BZ103">
        <v>1</v>
      </c>
      <c r="CA103">
        <v>1</v>
      </c>
      <c r="CB103">
        <v>1</v>
      </c>
      <c r="CC103">
        <v>1</v>
      </c>
      <c r="CD103">
        <v>1</v>
      </c>
    </row>
    <row r="104" spans="1:82">
      <c r="A104">
        <v>80.477221999999998</v>
      </c>
      <c r="B104" s="3">
        <v>3.3532175925925927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  <c r="BO104">
        <v>1</v>
      </c>
      <c r="BP104">
        <v>1</v>
      </c>
      <c r="BQ104">
        <v>1</v>
      </c>
      <c r="BR104">
        <v>1</v>
      </c>
      <c r="BS104">
        <v>1</v>
      </c>
      <c r="BT104">
        <v>1</v>
      </c>
      <c r="BU104">
        <v>1</v>
      </c>
      <c r="BV104">
        <v>1</v>
      </c>
      <c r="BW104">
        <v>1</v>
      </c>
      <c r="BX104">
        <v>1</v>
      </c>
      <c r="BY104">
        <v>1</v>
      </c>
      <c r="BZ104">
        <v>1</v>
      </c>
      <c r="CA104">
        <v>1</v>
      </c>
      <c r="CB104">
        <v>1</v>
      </c>
      <c r="CC104">
        <v>1</v>
      </c>
      <c r="CD104">
        <v>1</v>
      </c>
    </row>
    <row r="105" spans="1:82">
      <c r="A105">
        <v>81.477500000000006</v>
      </c>
      <c r="B105" s="3">
        <v>3.3948958333333334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  <c r="BO105">
        <v>1</v>
      </c>
      <c r="BP105">
        <v>1</v>
      </c>
      <c r="BQ105">
        <v>1</v>
      </c>
      <c r="BR105">
        <v>1</v>
      </c>
      <c r="BS105">
        <v>1</v>
      </c>
      <c r="BT105">
        <v>1</v>
      </c>
      <c r="BU105">
        <v>1</v>
      </c>
      <c r="BV105">
        <v>1</v>
      </c>
      <c r="BW105">
        <v>1</v>
      </c>
      <c r="BX105">
        <v>1</v>
      </c>
      <c r="BY105">
        <v>1</v>
      </c>
      <c r="BZ105">
        <v>1</v>
      </c>
      <c r="CA105">
        <v>1</v>
      </c>
      <c r="CB105">
        <v>1</v>
      </c>
      <c r="CC105">
        <v>1</v>
      </c>
      <c r="CD105">
        <v>1</v>
      </c>
    </row>
    <row r="106" spans="1:82">
      <c r="A106">
        <v>82.477500000000006</v>
      </c>
      <c r="B106" s="3">
        <v>3.4365625000000004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  <c r="BO106">
        <v>1</v>
      </c>
      <c r="BP106">
        <v>1</v>
      </c>
      <c r="BQ106">
        <v>1</v>
      </c>
      <c r="BR106">
        <v>1</v>
      </c>
      <c r="BS106">
        <v>1</v>
      </c>
      <c r="BT106">
        <v>1</v>
      </c>
      <c r="BU106">
        <v>1</v>
      </c>
      <c r="BV106">
        <v>1</v>
      </c>
      <c r="BW106">
        <v>1</v>
      </c>
      <c r="BX106">
        <v>1</v>
      </c>
      <c r="BY106">
        <v>1</v>
      </c>
      <c r="BZ106">
        <v>1</v>
      </c>
      <c r="CA106">
        <v>1</v>
      </c>
      <c r="CB106">
        <v>1</v>
      </c>
      <c r="CC106">
        <v>1</v>
      </c>
      <c r="CD106">
        <v>1</v>
      </c>
    </row>
    <row r="107" spans="1:82">
      <c r="A107">
        <v>83.477778000000001</v>
      </c>
      <c r="B107" s="3">
        <v>3.4782407407407407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  <c r="BO107">
        <v>1</v>
      </c>
      <c r="BP107">
        <v>1</v>
      </c>
      <c r="BQ107">
        <v>1</v>
      </c>
      <c r="BR107">
        <v>1</v>
      </c>
      <c r="BS107">
        <v>1</v>
      </c>
      <c r="BT107">
        <v>1</v>
      </c>
      <c r="BU107">
        <v>1</v>
      </c>
      <c r="BV107">
        <v>1</v>
      </c>
      <c r="BW107">
        <v>1</v>
      </c>
      <c r="BX107">
        <v>1</v>
      </c>
      <c r="BY107">
        <v>1</v>
      </c>
      <c r="BZ107">
        <v>1</v>
      </c>
      <c r="CA107">
        <v>1</v>
      </c>
      <c r="CB107">
        <v>1</v>
      </c>
      <c r="CC107">
        <v>1</v>
      </c>
      <c r="CD107">
        <v>1</v>
      </c>
    </row>
    <row r="108" spans="1:82">
      <c r="A108">
        <v>84.478333000000006</v>
      </c>
      <c r="B108" s="3">
        <v>3.5199305555555558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  <c r="BO108">
        <v>1</v>
      </c>
      <c r="BP108">
        <v>1</v>
      </c>
      <c r="BQ108">
        <v>1</v>
      </c>
      <c r="BR108">
        <v>1</v>
      </c>
      <c r="BS108">
        <v>1</v>
      </c>
      <c r="BT108">
        <v>1</v>
      </c>
      <c r="BU108">
        <v>1</v>
      </c>
      <c r="BV108">
        <v>1</v>
      </c>
      <c r="BW108">
        <v>1</v>
      </c>
      <c r="BX108">
        <v>1</v>
      </c>
      <c r="BY108">
        <v>1</v>
      </c>
      <c r="BZ108">
        <v>1</v>
      </c>
      <c r="CA108">
        <v>1</v>
      </c>
      <c r="CB108">
        <v>1</v>
      </c>
      <c r="CC108">
        <v>1</v>
      </c>
      <c r="CD108">
        <v>1</v>
      </c>
    </row>
    <row r="109" spans="1:82">
      <c r="A109">
        <v>85.478333000000006</v>
      </c>
      <c r="B109" s="3">
        <v>3.5615972222222223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  <c r="BO109">
        <v>1</v>
      </c>
      <c r="BP109">
        <v>1</v>
      </c>
      <c r="BQ109">
        <v>1</v>
      </c>
      <c r="BR109">
        <v>1</v>
      </c>
      <c r="BS109">
        <v>1</v>
      </c>
      <c r="BT109">
        <v>1</v>
      </c>
      <c r="BU109">
        <v>1</v>
      </c>
      <c r="BV109">
        <v>1</v>
      </c>
      <c r="BW109">
        <v>1</v>
      </c>
      <c r="BX109">
        <v>1</v>
      </c>
      <c r="BY109">
        <v>1</v>
      </c>
      <c r="BZ109">
        <v>1</v>
      </c>
      <c r="CA109">
        <v>1</v>
      </c>
      <c r="CB109">
        <v>1</v>
      </c>
      <c r="CC109">
        <v>1</v>
      </c>
      <c r="CD109">
        <v>1</v>
      </c>
    </row>
    <row r="110" spans="1:82">
      <c r="A110">
        <v>86.478333000000006</v>
      </c>
      <c r="B110" s="3">
        <v>3.6032638888888893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  <c r="BO110">
        <v>1</v>
      </c>
      <c r="BP110">
        <v>1</v>
      </c>
      <c r="BQ110">
        <v>1</v>
      </c>
      <c r="BR110">
        <v>1</v>
      </c>
      <c r="BS110">
        <v>1</v>
      </c>
      <c r="BT110">
        <v>1</v>
      </c>
      <c r="BU110">
        <v>1</v>
      </c>
      <c r="BV110">
        <v>1</v>
      </c>
      <c r="BW110">
        <v>1</v>
      </c>
      <c r="BX110">
        <v>1</v>
      </c>
      <c r="BY110">
        <v>1</v>
      </c>
      <c r="BZ110">
        <v>1</v>
      </c>
      <c r="CA110">
        <v>1</v>
      </c>
      <c r="CB110">
        <v>1</v>
      </c>
      <c r="CC110">
        <v>1</v>
      </c>
      <c r="CD110">
        <v>1</v>
      </c>
    </row>
    <row r="111" spans="1:82">
      <c r="A111">
        <v>87.478055999999995</v>
      </c>
      <c r="B111" s="3">
        <v>3.6449189814814815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  <c r="BO111">
        <v>1</v>
      </c>
      <c r="BP111">
        <v>1</v>
      </c>
      <c r="BQ111">
        <v>1</v>
      </c>
      <c r="BR111">
        <v>1</v>
      </c>
      <c r="BS111">
        <v>1</v>
      </c>
      <c r="BT111">
        <v>1</v>
      </c>
      <c r="BU111">
        <v>1</v>
      </c>
      <c r="BV111">
        <v>1</v>
      </c>
      <c r="BW111">
        <v>1</v>
      </c>
      <c r="BX111">
        <v>1</v>
      </c>
      <c r="BY111">
        <v>1</v>
      </c>
      <c r="BZ111">
        <v>1</v>
      </c>
      <c r="CA111">
        <v>1</v>
      </c>
      <c r="CB111">
        <v>1</v>
      </c>
      <c r="CC111">
        <v>1</v>
      </c>
      <c r="CD111">
        <v>1</v>
      </c>
    </row>
    <row r="112" spans="1:82">
      <c r="A112">
        <v>88.478333000000006</v>
      </c>
      <c r="B112" s="3">
        <v>3.6865972222222223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  <c r="BO112">
        <v>1</v>
      </c>
      <c r="BP112">
        <v>1</v>
      </c>
      <c r="BQ112">
        <v>1</v>
      </c>
      <c r="BR112">
        <v>1</v>
      </c>
      <c r="BS112">
        <v>1</v>
      </c>
      <c r="BT112">
        <v>1</v>
      </c>
      <c r="BU112">
        <v>1</v>
      </c>
      <c r="BV112">
        <v>1</v>
      </c>
      <c r="BW112">
        <v>1</v>
      </c>
      <c r="BX112">
        <v>1</v>
      </c>
      <c r="BY112">
        <v>1</v>
      </c>
      <c r="BZ112">
        <v>1</v>
      </c>
      <c r="CA112">
        <v>1</v>
      </c>
      <c r="CB112">
        <v>1</v>
      </c>
      <c r="CC112">
        <v>1</v>
      </c>
      <c r="CD112">
        <v>1</v>
      </c>
    </row>
    <row r="113" spans="1:82">
      <c r="A113">
        <v>89.478333000000006</v>
      </c>
      <c r="B113" s="3">
        <v>3.7282638888888893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  <c r="BO113">
        <v>1</v>
      </c>
      <c r="BP113">
        <v>1</v>
      </c>
      <c r="BQ113">
        <v>1</v>
      </c>
      <c r="BR113">
        <v>1</v>
      </c>
      <c r="BS113">
        <v>1</v>
      </c>
      <c r="BT113">
        <v>1</v>
      </c>
      <c r="BU113">
        <v>1</v>
      </c>
      <c r="BV113">
        <v>1</v>
      </c>
      <c r="BW113">
        <v>1</v>
      </c>
      <c r="BX113">
        <v>1</v>
      </c>
      <c r="BY113">
        <v>1</v>
      </c>
      <c r="BZ113">
        <v>1</v>
      </c>
      <c r="CA113">
        <v>1</v>
      </c>
      <c r="CB113">
        <v>1</v>
      </c>
      <c r="CC113">
        <v>1</v>
      </c>
      <c r="CD113">
        <v>1</v>
      </c>
    </row>
    <row r="114" spans="1:82">
      <c r="A114">
        <v>90.478333000000006</v>
      </c>
      <c r="B114" s="3">
        <v>3.7699305555555558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  <c r="BO114">
        <v>1</v>
      </c>
      <c r="BP114">
        <v>1</v>
      </c>
      <c r="BQ114">
        <v>1</v>
      </c>
      <c r="BR114">
        <v>1</v>
      </c>
      <c r="BS114">
        <v>1</v>
      </c>
      <c r="BT114">
        <v>1</v>
      </c>
      <c r="BU114">
        <v>1</v>
      </c>
      <c r="BV114">
        <v>1</v>
      </c>
      <c r="BW114">
        <v>1</v>
      </c>
      <c r="BX114">
        <v>1</v>
      </c>
      <c r="BY114">
        <v>1</v>
      </c>
      <c r="BZ114">
        <v>1</v>
      </c>
      <c r="CA114">
        <v>1</v>
      </c>
      <c r="CB114">
        <v>1</v>
      </c>
      <c r="CC114">
        <v>1</v>
      </c>
      <c r="CD114">
        <v>1</v>
      </c>
    </row>
    <row r="115" spans="1:82">
      <c r="A115">
        <v>91.478333000000006</v>
      </c>
      <c r="B115" s="3">
        <v>3.8115972222222223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  <c r="BO115">
        <v>1</v>
      </c>
      <c r="BP115">
        <v>1</v>
      </c>
      <c r="BQ115">
        <v>1</v>
      </c>
      <c r="BR115">
        <v>1</v>
      </c>
      <c r="BS115">
        <v>1</v>
      </c>
      <c r="BT115">
        <v>1</v>
      </c>
      <c r="BU115">
        <v>1</v>
      </c>
      <c r="BV115">
        <v>1</v>
      </c>
      <c r="BW115">
        <v>1</v>
      </c>
      <c r="BX115">
        <v>1</v>
      </c>
      <c r="BY115">
        <v>1</v>
      </c>
      <c r="BZ115">
        <v>1</v>
      </c>
      <c r="CA115">
        <v>1</v>
      </c>
      <c r="CB115">
        <v>1</v>
      </c>
      <c r="CC115">
        <v>1</v>
      </c>
      <c r="CD115">
        <v>1</v>
      </c>
    </row>
    <row r="116" spans="1:82">
      <c r="A116">
        <v>92.478611000000001</v>
      </c>
      <c r="B116" s="3">
        <v>3.8532754629629626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  <c r="BO116">
        <v>1</v>
      </c>
      <c r="BP116">
        <v>1</v>
      </c>
      <c r="BQ116">
        <v>1</v>
      </c>
      <c r="BR116">
        <v>1</v>
      </c>
      <c r="BS116">
        <v>1</v>
      </c>
      <c r="BT116">
        <v>1</v>
      </c>
      <c r="BU116">
        <v>1</v>
      </c>
      <c r="BV116">
        <v>1</v>
      </c>
      <c r="BW116">
        <v>1</v>
      </c>
      <c r="BX116">
        <v>1</v>
      </c>
      <c r="BY116">
        <v>1</v>
      </c>
      <c r="BZ116">
        <v>1</v>
      </c>
      <c r="CA116">
        <v>1</v>
      </c>
      <c r="CB116">
        <v>1</v>
      </c>
      <c r="CC116">
        <v>1</v>
      </c>
      <c r="CD116">
        <v>1</v>
      </c>
    </row>
    <row r="117" spans="1:82">
      <c r="A117">
        <v>93.478611000000001</v>
      </c>
      <c r="B117" s="3">
        <v>3.8949421296296296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  <c r="BO117">
        <v>1</v>
      </c>
      <c r="BP117">
        <v>1</v>
      </c>
      <c r="BQ117">
        <v>1</v>
      </c>
      <c r="BR117">
        <v>1</v>
      </c>
      <c r="BS117">
        <v>1</v>
      </c>
      <c r="BT117">
        <v>1</v>
      </c>
      <c r="BU117">
        <v>1</v>
      </c>
      <c r="BV117">
        <v>1</v>
      </c>
      <c r="BW117">
        <v>1</v>
      </c>
      <c r="BX117">
        <v>1</v>
      </c>
      <c r="BY117">
        <v>1</v>
      </c>
      <c r="BZ117">
        <v>1</v>
      </c>
      <c r="CA117">
        <v>1</v>
      </c>
      <c r="CB117">
        <v>1</v>
      </c>
      <c r="CC117">
        <v>1</v>
      </c>
      <c r="CD117">
        <v>1</v>
      </c>
    </row>
    <row r="118" spans="1:82">
      <c r="A118">
        <v>94.478611000000001</v>
      </c>
      <c r="B118" s="3">
        <v>3.9366087962962961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  <c r="BO118">
        <v>1</v>
      </c>
      <c r="BP118">
        <v>1</v>
      </c>
      <c r="BQ118">
        <v>1</v>
      </c>
      <c r="BR118">
        <v>1</v>
      </c>
      <c r="BS118">
        <v>1</v>
      </c>
      <c r="BT118">
        <v>1</v>
      </c>
      <c r="BU118">
        <v>1</v>
      </c>
      <c r="BV118">
        <v>1</v>
      </c>
      <c r="BW118">
        <v>1</v>
      </c>
      <c r="BX118">
        <v>1</v>
      </c>
      <c r="BY118">
        <v>1</v>
      </c>
      <c r="BZ118">
        <v>1</v>
      </c>
      <c r="CA118">
        <v>1</v>
      </c>
      <c r="CB118">
        <v>1</v>
      </c>
      <c r="CC118">
        <v>1</v>
      </c>
      <c r="CD118">
        <v>1</v>
      </c>
    </row>
    <row r="119" spans="1:82">
      <c r="A119">
        <v>95.478888999999995</v>
      </c>
      <c r="B119" s="3">
        <v>3.9782870370370369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  <c r="BO119">
        <v>1</v>
      </c>
      <c r="BP119">
        <v>1</v>
      </c>
      <c r="BQ119">
        <v>1</v>
      </c>
      <c r="BR119">
        <v>1</v>
      </c>
      <c r="BS119">
        <v>1</v>
      </c>
      <c r="BT119">
        <v>1</v>
      </c>
      <c r="BU119">
        <v>1</v>
      </c>
      <c r="BV119">
        <v>1</v>
      </c>
      <c r="BW119">
        <v>1</v>
      </c>
      <c r="BX119">
        <v>1</v>
      </c>
      <c r="BY119">
        <v>1</v>
      </c>
      <c r="BZ119">
        <v>1</v>
      </c>
      <c r="CA119">
        <v>1</v>
      </c>
      <c r="CB119">
        <v>1</v>
      </c>
      <c r="CC119">
        <v>1</v>
      </c>
      <c r="CD119">
        <v>1</v>
      </c>
    </row>
    <row r="120" spans="1:82">
      <c r="A120">
        <v>96.479167000000004</v>
      </c>
      <c r="B120" s="3">
        <v>4.0199652777777777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  <c r="BO120">
        <v>1</v>
      </c>
      <c r="BP120">
        <v>1</v>
      </c>
      <c r="BQ120">
        <v>1</v>
      </c>
      <c r="BR120">
        <v>1</v>
      </c>
      <c r="BS120">
        <v>1</v>
      </c>
      <c r="BT120">
        <v>1</v>
      </c>
      <c r="BU120">
        <v>1</v>
      </c>
      <c r="BV120">
        <v>1</v>
      </c>
      <c r="BW120">
        <v>1</v>
      </c>
      <c r="BX120">
        <v>1</v>
      </c>
      <c r="BY120">
        <v>1</v>
      </c>
      <c r="BZ120">
        <v>1</v>
      </c>
      <c r="CA120">
        <v>1</v>
      </c>
      <c r="CB120">
        <v>1</v>
      </c>
      <c r="CC120">
        <v>1</v>
      </c>
      <c r="CD120">
        <v>1</v>
      </c>
    </row>
    <row r="121" spans="1:82">
      <c r="A121">
        <v>97.479167000000004</v>
      </c>
      <c r="B121" s="3">
        <v>4.0616319444444446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  <c r="BO121">
        <v>1</v>
      </c>
      <c r="BP121">
        <v>1</v>
      </c>
      <c r="BQ121">
        <v>1</v>
      </c>
      <c r="BR121">
        <v>1</v>
      </c>
      <c r="BS121">
        <v>1</v>
      </c>
      <c r="BT121">
        <v>1</v>
      </c>
      <c r="BU121">
        <v>1</v>
      </c>
      <c r="BV121">
        <v>1</v>
      </c>
      <c r="BW121">
        <v>1</v>
      </c>
      <c r="BX121">
        <v>1</v>
      </c>
      <c r="BY121">
        <v>1</v>
      </c>
      <c r="BZ121">
        <v>1</v>
      </c>
      <c r="CA121">
        <v>1</v>
      </c>
      <c r="CB121">
        <v>1</v>
      </c>
      <c r="CC121">
        <v>1</v>
      </c>
      <c r="CD121">
        <v>1</v>
      </c>
    </row>
    <row r="122" spans="1:82">
      <c r="A122">
        <v>98.479167000000004</v>
      </c>
      <c r="B122" s="3">
        <v>4.1032986111111116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  <c r="BO122">
        <v>1</v>
      </c>
      <c r="BP122">
        <v>1</v>
      </c>
      <c r="BQ122">
        <v>1</v>
      </c>
      <c r="BR122">
        <v>1</v>
      </c>
      <c r="BS122">
        <v>1</v>
      </c>
      <c r="BT122">
        <v>1</v>
      </c>
      <c r="BU122">
        <v>1</v>
      </c>
      <c r="BV122">
        <v>1</v>
      </c>
      <c r="BW122">
        <v>1</v>
      </c>
      <c r="BX122">
        <v>1</v>
      </c>
      <c r="BY122">
        <v>1</v>
      </c>
      <c r="BZ122">
        <v>1</v>
      </c>
      <c r="CA122">
        <v>1</v>
      </c>
      <c r="CB122">
        <v>1</v>
      </c>
      <c r="CC122">
        <v>1</v>
      </c>
      <c r="CD122">
        <v>1</v>
      </c>
    </row>
    <row r="123" spans="1:82">
      <c r="A123">
        <v>99.479444000000001</v>
      </c>
      <c r="B123" s="3">
        <v>4.1449768518518519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  <c r="BO123">
        <v>1</v>
      </c>
      <c r="BP123">
        <v>1</v>
      </c>
      <c r="BQ123">
        <v>1</v>
      </c>
      <c r="BR123">
        <v>1</v>
      </c>
      <c r="BS123">
        <v>1</v>
      </c>
      <c r="BT123">
        <v>1</v>
      </c>
      <c r="BU123">
        <v>1</v>
      </c>
      <c r="BV123">
        <v>1</v>
      </c>
      <c r="BW123">
        <v>1</v>
      </c>
      <c r="BX123">
        <v>1</v>
      </c>
      <c r="BY123">
        <v>1</v>
      </c>
      <c r="BZ123">
        <v>1</v>
      </c>
      <c r="CA123">
        <v>1</v>
      </c>
      <c r="CB123">
        <v>1</v>
      </c>
      <c r="CC123">
        <v>1</v>
      </c>
      <c r="CD123">
        <v>1</v>
      </c>
    </row>
    <row r="124" spans="1:82">
      <c r="A124">
        <v>100.479444</v>
      </c>
      <c r="B124" s="3">
        <v>4.186643518518518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  <c r="BO124">
        <v>1</v>
      </c>
      <c r="BP124">
        <v>1</v>
      </c>
      <c r="BQ124">
        <v>1</v>
      </c>
      <c r="BR124">
        <v>1</v>
      </c>
      <c r="BS124">
        <v>1</v>
      </c>
      <c r="BT124">
        <v>1</v>
      </c>
      <c r="BU124">
        <v>1</v>
      </c>
      <c r="BV124">
        <v>1</v>
      </c>
      <c r="BW124">
        <v>1</v>
      </c>
      <c r="BX124">
        <v>1</v>
      </c>
      <c r="BY124">
        <v>1</v>
      </c>
      <c r="BZ124">
        <v>1</v>
      </c>
      <c r="CA124">
        <v>1</v>
      </c>
      <c r="CB124">
        <v>1</v>
      </c>
      <c r="CC124">
        <v>1</v>
      </c>
      <c r="CD124">
        <v>1</v>
      </c>
    </row>
    <row r="125" spans="1:82">
      <c r="A125">
        <v>101.479444</v>
      </c>
      <c r="B125" s="3">
        <v>4.228310185185185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  <c r="BO125">
        <v>1</v>
      </c>
      <c r="BP125">
        <v>1</v>
      </c>
      <c r="BQ125">
        <v>1</v>
      </c>
      <c r="BR125">
        <v>1</v>
      </c>
      <c r="BS125">
        <v>1</v>
      </c>
      <c r="BT125">
        <v>1</v>
      </c>
      <c r="BU125">
        <v>1</v>
      </c>
      <c r="BV125">
        <v>1</v>
      </c>
      <c r="BW125">
        <v>1</v>
      </c>
      <c r="BX125">
        <v>1</v>
      </c>
      <c r="BY125">
        <v>1</v>
      </c>
      <c r="BZ125">
        <v>1</v>
      </c>
      <c r="CA125">
        <v>1</v>
      </c>
      <c r="CB125">
        <v>1</v>
      </c>
      <c r="CC125">
        <v>1</v>
      </c>
      <c r="CD125">
        <v>1</v>
      </c>
    </row>
    <row r="126" spans="1:82">
      <c r="A126">
        <v>102.479722</v>
      </c>
      <c r="B126" s="3">
        <v>4.2699884259259262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  <c r="BO126">
        <v>1</v>
      </c>
      <c r="BP126">
        <v>1</v>
      </c>
      <c r="BQ126">
        <v>1</v>
      </c>
      <c r="BR126">
        <v>1</v>
      </c>
      <c r="BS126">
        <v>1</v>
      </c>
      <c r="BT126">
        <v>1</v>
      </c>
      <c r="BU126">
        <v>1</v>
      </c>
      <c r="BV126">
        <v>1</v>
      </c>
      <c r="BW126">
        <v>1</v>
      </c>
      <c r="BX126">
        <v>1</v>
      </c>
      <c r="BY126">
        <v>1</v>
      </c>
      <c r="BZ126">
        <v>1</v>
      </c>
      <c r="CA126">
        <v>1</v>
      </c>
      <c r="CB126">
        <v>1</v>
      </c>
      <c r="CC126">
        <v>1</v>
      </c>
      <c r="CD126">
        <v>1</v>
      </c>
    </row>
    <row r="127" spans="1:82">
      <c r="A127">
        <v>103.48</v>
      </c>
      <c r="B127" s="3">
        <v>4.3116666666666665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  <c r="BO127">
        <v>1</v>
      </c>
      <c r="BP127">
        <v>1</v>
      </c>
      <c r="BQ127">
        <v>1</v>
      </c>
      <c r="BR127">
        <v>1</v>
      </c>
      <c r="BS127">
        <v>1</v>
      </c>
      <c r="BT127">
        <v>1</v>
      </c>
      <c r="BU127">
        <v>1</v>
      </c>
      <c r="BV127">
        <v>1</v>
      </c>
      <c r="BW127">
        <v>1</v>
      </c>
      <c r="BX127">
        <v>1</v>
      </c>
      <c r="BY127">
        <v>1</v>
      </c>
      <c r="BZ127">
        <v>1</v>
      </c>
      <c r="CA127">
        <v>1</v>
      </c>
      <c r="CB127">
        <v>1</v>
      </c>
      <c r="CC127">
        <v>1</v>
      </c>
      <c r="CD127">
        <v>1</v>
      </c>
    </row>
    <row r="128" spans="1:82">
      <c r="A128">
        <v>104.480278</v>
      </c>
      <c r="B128" s="3">
        <v>4.3533449074074069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  <c r="BO128">
        <v>1</v>
      </c>
      <c r="BP128">
        <v>1</v>
      </c>
      <c r="BQ128">
        <v>1</v>
      </c>
      <c r="BR128">
        <v>1</v>
      </c>
      <c r="BS128">
        <v>1</v>
      </c>
      <c r="BT128">
        <v>1</v>
      </c>
      <c r="BU128">
        <v>1</v>
      </c>
      <c r="BV128">
        <v>1</v>
      </c>
      <c r="BW128">
        <v>1</v>
      </c>
      <c r="BX128">
        <v>1</v>
      </c>
      <c r="BY128">
        <v>1</v>
      </c>
      <c r="BZ128">
        <v>1</v>
      </c>
      <c r="CA128">
        <v>1</v>
      </c>
      <c r="CB128">
        <v>1</v>
      </c>
      <c r="CC128">
        <v>1</v>
      </c>
      <c r="CD128">
        <v>1</v>
      </c>
    </row>
    <row r="129" spans="1:82">
      <c r="A129">
        <v>105.480278</v>
      </c>
      <c r="B129" s="3">
        <v>4.3950115740740738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  <c r="BO129">
        <v>1</v>
      </c>
      <c r="BP129">
        <v>1</v>
      </c>
      <c r="BQ129">
        <v>1</v>
      </c>
      <c r="BR129">
        <v>1</v>
      </c>
      <c r="BS129">
        <v>1</v>
      </c>
      <c r="BT129">
        <v>1</v>
      </c>
      <c r="BU129">
        <v>1</v>
      </c>
      <c r="BV129">
        <v>1</v>
      </c>
      <c r="BW129">
        <v>1</v>
      </c>
      <c r="BX129">
        <v>1</v>
      </c>
      <c r="BY129">
        <v>1</v>
      </c>
      <c r="BZ129">
        <v>1</v>
      </c>
      <c r="CA129">
        <v>1</v>
      </c>
      <c r="CB129">
        <v>1</v>
      </c>
      <c r="CC129">
        <v>1</v>
      </c>
      <c r="CD129">
        <v>1</v>
      </c>
    </row>
    <row r="130" spans="1:82">
      <c r="A130">
        <v>106.480278</v>
      </c>
      <c r="B130" s="3">
        <v>4.4366782407407408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  <c r="BO130">
        <v>1</v>
      </c>
      <c r="BP130">
        <v>1</v>
      </c>
      <c r="BQ130">
        <v>1</v>
      </c>
      <c r="BR130">
        <v>1</v>
      </c>
      <c r="BS130">
        <v>1</v>
      </c>
      <c r="BT130">
        <v>1</v>
      </c>
      <c r="BU130">
        <v>1</v>
      </c>
      <c r="BV130">
        <v>1</v>
      </c>
      <c r="BW130">
        <v>1</v>
      </c>
      <c r="BX130">
        <v>1</v>
      </c>
      <c r="BY130">
        <v>1</v>
      </c>
      <c r="BZ130">
        <v>1</v>
      </c>
      <c r="CA130">
        <v>1</v>
      </c>
      <c r="CB130">
        <v>1</v>
      </c>
      <c r="CC130">
        <v>1</v>
      </c>
      <c r="CD130">
        <v>1</v>
      </c>
    </row>
    <row r="131" spans="1:82">
      <c r="A131">
        <v>107.48055600000001</v>
      </c>
      <c r="B131" s="3">
        <v>4.4783564814814811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  <c r="BO131">
        <v>1</v>
      </c>
      <c r="BP131">
        <v>1</v>
      </c>
      <c r="BQ131">
        <v>1</v>
      </c>
      <c r="BR131">
        <v>1</v>
      </c>
      <c r="BS131">
        <v>1</v>
      </c>
      <c r="BT131">
        <v>1</v>
      </c>
      <c r="BU131">
        <v>1</v>
      </c>
      <c r="BV131">
        <v>1</v>
      </c>
      <c r="BW131">
        <v>1</v>
      </c>
      <c r="BX131">
        <v>1</v>
      </c>
      <c r="BY131">
        <v>1</v>
      </c>
      <c r="BZ131">
        <v>1</v>
      </c>
      <c r="CA131">
        <v>1</v>
      </c>
      <c r="CB131">
        <v>1</v>
      </c>
      <c r="CC131">
        <v>1</v>
      </c>
      <c r="CD131">
        <v>1</v>
      </c>
    </row>
    <row r="132" spans="1:82">
      <c r="A132">
        <v>108.48055600000001</v>
      </c>
      <c r="B132" s="3">
        <v>4.5200231481481481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  <c r="BO132">
        <v>1</v>
      </c>
      <c r="BP132">
        <v>1</v>
      </c>
      <c r="BQ132">
        <v>1</v>
      </c>
      <c r="BR132">
        <v>1</v>
      </c>
      <c r="BS132">
        <v>1</v>
      </c>
      <c r="BT132">
        <v>1</v>
      </c>
      <c r="BU132">
        <v>1</v>
      </c>
      <c r="BV132">
        <v>1</v>
      </c>
      <c r="BW132">
        <v>1</v>
      </c>
      <c r="BX132">
        <v>1</v>
      </c>
      <c r="BY132">
        <v>1</v>
      </c>
      <c r="BZ132">
        <v>1</v>
      </c>
      <c r="CA132">
        <v>1</v>
      </c>
      <c r="CB132">
        <v>1</v>
      </c>
      <c r="CC132">
        <v>1</v>
      </c>
      <c r="CD132">
        <v>1</v>
      </c>
    </row>
    <row r="133" spans="1:82">
      <c r="A133">
        <v>109.48055600000001</v>
      </c>
      <c r="B133" s="3">
        <v>4.5616898148148151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  <c r="BO133">
        <v>1</v>
      </c>
      <c r="BP133">
        <v>1</v>
      </c>
      <c r="BQ133">
        <v>1</v>
      </c>
      <c r="BR133">
        <v>1</v>
      </c>
      <c r="BS133">
        <v>1</v>
      </c>
      <c r="BT133">
        <v>1</v>
      </c>
      <c r="BU133">
        <v>1</v>
      </c>
      <c r="BV133">
        <v>1</v>
      </c>
      <c r="BW133">
        <v>1</v>
      </c>
      <c r="BX133">
        <v>1</v>
      </c>
      <c r="BY133">
        <v>1</v>
      </c>
      <c r="BZ133">
        <v>1</v>
      </c>
      <c r="CA133">
        <v>1</v>
      </c>
      <c r="CB133">
        <v>1</v>
      </c>
      <c r="CC133">
        <v>1</v>
      </c>
      <c r="CD133">
        <v>1</v>
      </c>
    </row>
    <row r="134" spans="1:82">
      <c r="A134">
        <v>110.48055600000001</v>
      </c>
      <c r="B134" s="3">
        <v>4.6033564814814811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  <c r="BO134">
        <v>1</v>
      </c>
      <c r="BP134">
        <v>1</v>
      </c>
      <c r="BQ134">
        <v>1</v>
      </c>
      <c r="BR134">
        <v>1</v>
      </c>
      <c r="BS134">
        <v>1</v>
      </c>
      <c r="BT134">
        <v>1</v>
      </c>
      <c r="BU134">
        <v>1</v>
      </c>
      <c r="BV134">
        <v>1</v>
      </c>
      <c r="BW134">
        <v>1</v>
      </c>
      <c r="BX134">
        <v>1</v>
      </c>
      <c r="BY134">
        <v>1</v>
      </c>
      <c r="BZ134">
        <v>1</v>
      </c>
      <c r="CA134">
        <v>1</v>
      </c>
      <c r="CB134">
        <v>1</v>
      </c>
      <c r="CC134">
        <v>1</v>
      </c>
      <c r="CD134">
        <v>1</v>
      </c>
    </row>
    <row r="135" spans="1:82">
      <c r="A135">
        <v>111.480833</v>
      </c>
      <c r="B135" s="3">
        <v>4.6450347222222224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  <c r="BO135">
        <v>1</v>
      </c>
      <c r="BP135">
        <v>1</v>
      </c>
      <c r="BQ135">
        <v>1</v>
      </c>
      <c r="BR135">
        <v>1</v>
      </c>
      <c r="BS135">
        <v>1</v>
      </c>
      <c r="BT135">
        <v>1</v>
      </c>
      <c r="BU135">
        <v>1</v>
      </c>
      <c r="BV135">
        <v>1</v>
      </c>
      <c r="BW135">
        <v>1</v>
      </c>
      <c r="BX135">
        <v>1</v>
      </c>
      <c r="BY135">
        <v>1</v>
      </c>
      <c r="BZ135">
        <v>1</v>
      </c>
      <c r="CA135">
        <v>1</v>
      </c>
      <c r="CB135">
        <v>1</v>
      </c>
      <c r="CC135">
        <v>1</v>
      </c>
      <c r="CD135">
        <v>1</v>
      </c>
    </row>
    <row r="136" spans="1:82">
      <c r="A136">
        <v>112.480833</v>
      </c>
      <c r="B136" s="3">
        <v>4.6867013888888893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  <c r="BO136">
        <v>1</v>
      </c>
      <c r="BP136">
        <v>1</v>
      </c>
      <c r="BQ136">
        <v>1</v>
      </c>
      <c r="BR136">
        <v>1</v>
      </c>
      <c r="BS136">
        <v>1</v>
      </c>
      <c r="BT136">
        <v>1</v>
      </c>
      <c r="BU136">
        <v>1</v>
      </c>
      <c r="BV136">
        <v>1</v>
      </c>
      <c r="BW136">
        <v>1</v>
      </c>
      <c r="BX136">
        <v>1</v>
      </c>
      <c r="BY136">
        <v>1</v>
      </c>
      <c r="BZ136">
        <v>1</v>
      </c>
      <c r="CA136">
        <v>1</v>
      </c>
      <c r="CB136">
        <v>1</v>
      </c>
      <c r="CC136">
        <v>1</v>
      </c>
      <c r="CD136">
        <v>1</v>
      </c>
    </row>
    <row r="137" spans="1:82">
      <c r="A137">
        <v>113.480833</v>
      </c>
      <c r="B137" s="3">
        <v>4.7283680555555554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  <c r="BO137">
        <v>1</v>
      </c>
      <c r="BP137">
        <v>1</v>
      </c>
      <c r="BQ137">
        <v>1</v>
      </c>
      <c r="BR137">
        <v>1</v>
      </c>
      <c r="BS137">
        <v>1</v>
      </c>
      <c r="BT137">
        <v>1</v>
      </c>
      <c r="BU137">
        <v>1</v>
      </c>
      <c r="BV137">
        <v>1</v>
      </c>
      <c r="BW137">
        <v>1</v>
      </c>
      <c r="BX137">
        <v>1</v>
      </c>
      <c r="BY137">
        <v>1</v>
      </c>
      <c r="BZ137">
        <v>1</v>
      </c>
      <c r="CA137">
        <v>1</v>
      </c>
      <c r="CB137">
        <v>1</v>
      </c>
      <c r="CC137">
        <v>1</v>
      </c>
      <c r="CD137">
        <v>1</v>
      </c>
    </row>
    <row r="138" spans="1:82">
      <c r="A138">
        <v>114.480833</v>
      </c>
      <c r="B138" s="3">
        <v>4.7700347222222224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  <c r="BO138">
        <v>1</v>
      </c>
      <c r="BP138">
        <v>1</v>
      </c>
      <c r="BQ138">
        <v>1</v>
      </c>
      <c r="BR138">
        <v>1</v>
      </c>
      <c r="BS138">
        <v>1</v>
      </c>
      <c r="BT138">
        <v>1</v>
      </c>
      <c r="BU138">
        <v>1</v>
      </c>
      <c r="BV138">
        <v>1</v>
      </c>
      <c r="BW138">
        <v>1</v>
      </c>
      <c r="BX138">
        <v>1</v>
      </c>
      <c r="BY138">
        <v>1</v>
      </c>
      <c r="BZ138">
        <v>1</v>
      </c>
      <c r="CA138">
        <v>1</v>
      </c>
      <c r="CB138">
        <v>1</v>
      </c>
      <c r="CC138">
        <v>1</v>
      </c>
      <c r="CD138">
        <v>1</v>
      </c>
    </row>
    <row r="139" spans="1:82">
      <c r="A139">
        <v>115.481111</v>
      </c>
      <c r="B139" s="3">
        <v>4.8117129629629627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  <c r="BO139">
        <v>1</v>
      </c>
      <c r="BP139">
        <v>1</v>
      </c>
      <c r="BQ139">
        <v>1</v>
      </c>
      <c r="BR139">
        <v>1</v>
      </c>
      <c r="BS139">
        <v>1</v>
      </c>
      <c r="BT139">
        <v>1</v>
      </c>
      <c r="BU139">
        <v>1</v>
      </c>
      <c r="BV139">
        <v>1</v>
      </c>
      <c r="BW139">
        <v>1</v>
      </c>
      <c r="BX139">
        <v>1</v>
      </c>
      <c r="BY139">
        <v>1</v>
      </c>
      <c r="BZ139">
        <v>1</v>
      </c>
      <c r="CA139">
        <v>1</v>
      </c>
      <c r="CB139">
        <v>1</v>
      </c>
      <c r="CC139">
        <v>1</v>
      </c>
      <c r="CD139">
        <v>1</v>
      </c>
    </row>
    <row r="140" spans="1:82">
      <c r="A140">
        <v>116.481111</v>
      </c>
      <c r="B140" s="3">
        <v>4.8533796296296297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  <c r="BO140">
        <v>1</v>
      </c>
      <c r="BP140">
        <v>1</v>
      </c>
      <c r="BQ140">
        <v>1</v>
      </c>
      <c r="BR140">
        <v>1</v>
      </c>
      <c r="BS140">
        <v>1</v>
      </c>
      <c r="BT140">
        <v>1</v>
      </c>
      <c r="BU140">
        <v>1</v>
      </c>
      <c r="BV140">
        <v>1</v>
      </c>
      <c r="BW140">
        <v>1</v>
      </c>
      <c r="BX140">
        <v>1</v>
      </c>
      <c r="BY140">
        <v>1</v>
      </c>
      <c r="BZ140">
        <v>1</v>
      </c>
      <c r="CA140">
        <v>1</v>
      </c>
      <c r="CB140">
        <v>1</v>
      </c>
      <c r="CC140">
        <v>1</v>
      </c>
      <c r="CD140">
        <v>1</v>
      </c>
    </row>
    <row r="141" spans="1:82">
      <c r="A141">
        <v>117.481111</v>
      </c>
      <c r="B141" s="3">
        <v>4.8950462962962957</v>
      </c>
      <c r="C141">
        <v>1</v>
      </c>
      <c r="D141">
        <v>1</v>
      </c>
      <c r="E141">
        <v>1</v>
      </c>
      <c r="F141">
        <v>1</v>
      </c>
      <c r="G141">
        <v>1</v>
      </c>
      <c r="H141">
        <v>1</v>
      </c>
      <c r="I141">
        <v>1</v>
      </c>
      <c r="J141">
        <v>1</v>
      </c>
      <c r="K141">
        <v>1</v>
      </c>
      <c r="L141">
        <v>1</v>
      </c>
      <c r="M141">
        <v>1</v>
      </c>
      <c r="N141">
        <v>1</v>
      </c>
      <c r="O141">
        <v>1</v>
      </c>
      <c r="P141">
        <v>1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>
        <v>1</v>
      </c>
      <c r="AE141">
        <v>1</v>
      </c>
      <c r="AF141">
        <v>1</v>
      </c>
      <c r="AG141">
        <v>1</v>
      </c>
      <c r="AH141">
        <v>1</v>
      </c>
      <c r="AI141">
        <v>1</v>
      </c>
      <c r="AJ141">
        <v>1</v>
      </c>
      <c r="AK141">
        <v>1</v>
      </c>
      <c r="AL141">
        <v>1</v>
      </c>
      <c r="AM141">
        <v>1</v>
      </c>
      <c r="AN141">
        <v>1</v>
      </c>
      <c r="AO141">
        <v>1</v>
      </c>
      <c r="AP141">
        <v>1</v>
      </c>
      <c r="AQ141">
        <v>1</v>
      </c>
      <c r="AR141">
        <v>1</v>
      </c>
      <c r="AS141">
        <v>1</v>
      </c>
      <c r="AT141">
        <v>1</v>
      </c>
      <c r="AU141">
        <v>1</v>
      </c>
      <c r="AV141">
        <v>1</v>
      </c>
      <c r="AW141">
        <v>1</v>
      </c>
      <c r="AX141">
        <v>1</v>
      </c>
      <c r="AY141">
        <v>1</v>
      </c>
      <c r="AZ141">
        <v>1</v>
      </c>
      <c r="BA141">
        <v>1</v>
      </c>
      <c r="BB141">
        <v>1</v>
      </c>
      <c r="BC141">
        <v>1</v>
      </c>
      <c r="BD141">
        <v>1</v>
      </c>
      <c r="BE141">
        <v>1</v>
      </c>
      <c r="BF141">
        <v>1</v>
      </c>
      <c r="BG141">
        <v>1</v>
      </c>
      <c r="BH141">
        <v>1</v>
      </c>
      <c r="BI141">
        <v>1</v>
      </c>
      <c r="BJ141">
        <v>1</v>
      </c>
      <c r="BK141">
        <v>1</v>
      </c>
      <c r="BL141">
        <v>1</v>
      </c>
      <c r="BM141">
        <v>1</v>
      </c>
      <c r="BN141">
        <v>1</v>
      </c>
      <c r="BO141">
        <v>1</v>
      </c>
      <c r="BP141">
        <v>1</v>
      </c>
      <c r="BQ141">
        <v>1</v>
      </c>
      <c r="BR141">
        <v>1</v>
      </c>
      <c r="BS141">
        <v>1</v>
      </c>
      <c r="BT141">
        <v>1</v>
      </c>
      <c r="BU141">
        <v>1</v>
      </c>
      <c r="BV141">
        <v>1</v>
      </c>
      <c r="BW141">
        <v>1</v>
      </c>
      <c r="BX141">
        <v>1</v>
      </c>
      <c r="BY141">
        <v>1</v>
      </c>
      <c r="BZ141">
        <v>1</v>
      </c>
      <c r="CA141">
        <v>1</v>
      </c>
      <c r="CB141">
        <v>1</v>
      </c>
      <c r="CC141">
        <v>1</v>
      </c>
      <c r="CD141">
        <v>1</v>
      </c>
    </row>
    <row r="142" spans="1:82">
      <c r="A142">
        <v>118.48138899999999</v>
      </c>
      <c r="B142" s="3">
        <v>4.936724537037037</v>
      </c>
      <c r="C142">
        <v>1</v>
      </c>
      <c r="D142">
        <v>1</v>
      </c>
      <c r="E142">
        <v>1</v>
      </c>
      <c r="F142">
        <v>1</v>
      </c>
      <c r="G142">
        <v>1</v>
      </c>
      <c r="H142">
        <v>1</v>
      </c>
      <c r="I142">
        <v>1</v>
      </c>
      <c r="J142">
        <v>1</v>
      </c>
      <c r="K142">
        <v>1</v>
      </c>
      <c r="L142">
        <v>1</v>
      </c>
      <c r="M142">
        <v>1</v>
      </c>
      <c r="N142">
        <v>1</v>
      </c>
      <c r="O142">
        <v>1</v>
      </c>
      <c r="P142">
        <v>1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>
        <v>1</v>
      </c>
      <c r="AE142">
        <v>1</v>
      </c>
      <c r="AF142">
        <v>1</v>
      </c>
      <c r="AG142">
        <v>1</v>
      </c>
      <c r="AH142">
        <v>1</v>
      </c>
      <c r="AI142">
        <v>1</v>
      </c>
      <c r="AJ142">
        <v>1</v>
      </c>
      <c r="AK142">
        <v>1</v>
      </c>
      <c r="AL142">
        <v>1</v>
      </c>
      <c r="AM142">
        <v>1</v>
      </c>
      <c r="AN142">
        <v>1</v>
      </c>
      <c r="AO142">
        <v>1</v>
      </c>
      <c r="AP142">
        <v>1</v>
      </c>
      <c r="AQ142">
        <v>1</v>
      </c>
      <c r="AR142">
        <v>1</v>
      </c>
      <c r="AS142">
        <v>1</v>
      </c>
      <c r="AT142">
        <v>1</v>
      </c>
      <c r="AU142">
        <v>1</v>
      </c>
      <c r="AV142">
        <v>1</v>
      </c>
      <c r="AW142">
        <v>1</v>
      </c>
      <c r="AX142">
        <v>1</v>
      </c>
      <c r="AY142">
        <v>1</v>
      </c>
      <c r="AZ142">
        <v>1</v>
      </c>
      <c r="BA142">
        <v>1</v>
      </c>
      <c r="BB142">
        <v>1</v>
      </c>
      <c r="BC142">
        <v>1</v>
      </c>
      <c r="BD142">
        <v>1</v>
      </c>
      <c r="BE142">
        <v>1</v>
      </c>
      <c r="BF142">
        <v>1</v>
      </c>
      <c r="BG142">
        <v>1</v>
      </c>
      <c r="BH142">
        <v>1</v>
      </c>
      <c r="BI142">
        <v>1</v>
      </c>
      <c r="BJ142">
        <v>1</v>
      </c>
      <c r="BK142">
        <v>1</v>
      </c>
      <c r="BL142">
        <v>1</v>
      </c>
      <c r="BM142">
        <v>1</v>
      </c>
      <c r="BN142">
        <v>1</v>
      </c>
      <c r="BO142">
        <v>1</v>
      </c>
      <c r="BP142">
        <v>1</v>
      </c>
      <c r="BQ142">
        <v>1</v>
      </c>
      <c r="BR142">
        <v>1</v>
      </c>
      <c r="BS142">
        <v>1</v>
      </c>
      <c r="BT142">
        <v>1</v>
      </c>
      <c r="BU142">
        <v>1</v>
      </c>
      <c r="BV142">
        <v>1</v>
      </c>
      <c r="BW142">
        <v>1</v>
      </c>
      <c r="BX142">
        <v>1</v>
      </c>
      <c r="BY142">
        <v>1</v>
      </c>
      <c r="BZ142">
        <v>1</v>
      </c>
      <c r="CA142">
        <v>1</v>
      </c>
      <c r="CB142">
        <v>1</v>
      </c>
      <c r="CC142">
        <v>1</v>
      </c>
      <c r="CD142">
        <v>1</v>
      </c>
    </row>
    <row r="143" spans="1:82">
      <c r="A143">
        <v>119.48138899999999</v>
      </c>
      <c r="B143" s="3">
        <v>4.9783912037037039</v>
      </c>
      <c r="C143">
        <v>1</v>
      </c>
      <c r="D143">
        <v>1</v>
      </c>
      <c r="E143">
        <v>1</v>
      </c>
      <c r="F143">
        <v>1</v>
      </c>
      <c r="G143">
        <v>1</v>
      </c>
      <c r="H143">
        <v>1</v>
      </c>
      <c r="I143">
        <v>1</v>
      </c>
      <c r="J143">
        <v>1</v>
      </c>
      <c r="K143">
        <v>1</v>
      </c>
      <c r="L143">
        <v>1</v>
      </c>
      <c r="M143">
        <v>1</v>
      </c>
      <c r="N143">
        <v>1</v>
      </c>
      <c r="O143">
        <v>1</v>
      </c>
      <c r="P143">
        <v>1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>
        <v>1</v>
      </c>
      <c r="AE143">
        <v>1</v>
      </c>
      <c r="AF143">
        <v>1</v>
      </c>
      <c r="AG143">
        <v>1</v>
      </c>
      <c r="AH143">
        <v>1</v>
      </c>
      <c r="AI143">
        <v>1</v>
      </c>
      <c r="AJ143">
        <v>1</v>
      </c>
      <c r="AK143">
        <v>1</v>
      </c>
      <c r="AL143">
        <v>1</v>
      </c>
      <c r="AM143">
        <v>1</v>
      </c>
      <c r="AN143">
        <v>1</v>
      </c>
      <c r="AO143">
        <v>1</v>
      </c>
      <c r="AP143">
        <v>1</v>
      </c>
      <c r="AQ143">
        <v>1</v>
      </c>
      <c r="AR143">
        <v>1</v>
      </c>
      <c r="AS143">
        <v>1</v>
      </c>
      <c r="AT143">
        <v>1</v>
      </c>
      <c r="AU143">
        <v>1</v>
      </c>
      <c r="AV143">
        <v>1</v>
      </c>
      <c r="AW143">
        <v>1</v>
      </c>
      <c r="AX143">
        <v>1</v>
      </c>
      <c r="AY143">
        <v>1</v>
      </c>
      <c r="AZ143">
        <v>1</v>
      </c>
      <c r="BA143">
        <v>1</v>
      </c>
      <c r="BB143">
        <v>1</v>
      </c>
      <c r="BC143">
        <v>1</v>
      </c>
      <c r="BD143">
        <v>1</v>
      </c>
      <c r="BE143">
        <v>1</v>
      </c>
      <c r="BF143">
        <v>1</v>
      </c>
      <c r="BG143">
        <v>1</v>
      </c>
      <c r="BH143">
        <v>1</v>
      </c>
      <c r="BI143">
        <v>1</v>
      </c>
      <c r="BJ143">
        <v>1</v>
      </c>
      <c r="BK143">
        <v>1</v>
      </c>
      <c r="BL143">
        <v>1</v>
      </c>
      <c r="BM143">
        <v>1</v>
      </c>
      <c r="BN143">
        <v>1</v>
      </c>
      <c r="BO143">
        <v>1</v>
      </c>
      <c r="BP143">
        <v>1</v>
      </c>
      <c r="BQ143">
        <v>1</v>
      </c>
      <c r="BR143">
        <v>1</v>
      </c>
      <c r="BS143">
        <v>1</v>
      </c>
      <c r="BT143">
        <v>1</v>
      </c>
      <c r="BU143">
        <v>1</v>
      </c>
      <c r="BV143">
        <v>1</v>
      </c>
      <c r="BW143">
        <v>1</v>
      </c>
      <c r="BX143">
        <v>1</v>
      </c>
      <c r="BY143">
        <v>1</v>
      </c>
      <c r="BZ143">
        <v>1</v>
      </c>
      <c r="CA143">
        <v>1</v>
      </c>
      <c r="CB143">
        <v>1</v>
      </c>
      <c r="CC143">
        <v>1</v>
      </c>
      <c r="CD143">
        <v>1</v>
      </c>
    </row>
    <row r="144" spans="1:82">
      <c r="A144">
        <v>120.48138899999999</v>
      </c>
      <c r="B144" s="3">
        <v>5.02005787037037</v>
      </c>
      <c r="C144">
        <v>1</v>
      </c>
      <c r="D144">
        <v>1</v>
      </c>
      <c r="E144">
        <v>1</v>
      </c>
      <c r="F144">
        <v>1</v>
      </c>
      <c r="G144">
        <v>1</v>
      </c>
      <c r="H144">
        <v>1</v>
      </c>
      <c r="I144">
        <v>1</v>
      </c>
      <c r="J144">
        <v>1</v>
      </c>
      <c r="K144">
        <v>1</v>
      </c>
      <c r="L144">
        <v>1</v>
      </c>
      <c r="M144">
        <v>1</v>
      </c>
      <c r="N144">
        <v>1</v>
      </c>
      <c r="O144">
        <v>1</v>
      </c>
      <c r="P144">
        <v>1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>
        <v>1</v>
      </c>
      <c r="AE144">
        <v>1</v>
      </c>
      <c r="AF144">
        <v>1</v>
      </c>
      <c r="AG144">
        <v>1</v>
      </c>
      <c r="AH144">
        <v>1</v>
      </c>
      <c r="AI144">
        <v>1</v>
      </c>
      <c r="AJ144">
        <v>1</v>
      </c>
      <c r="AK144">
        <v>1</v>
      </c>
      <c r="AL144">
        <v>1</v>
      </c>
      <c r="AM144">
        <v>1</v>
      </c>
      <c r="AN144">
        <v>1</v>
      </c>
      <c r="AO144">
        <v>1</v>
      </c>
      <c r="AP144">
        <v>1</v>
      </c>
      <c r="AQ144">
        <v>1</v>
      </c>
      <c r="AR144">
        <v>1</v>
      </c>
      <c r="AS144">
        <v>1</v>
      </c>
      <c r="AT144">
        <v>1</v>
      </c>
      <c r="AU144">
        <v>1</v>
      </c>
      <c r="AV144">
        <v>1</v>
      </c>
      <c r="AW144">
        <v>1</v>
      </c>
      <c r="AX144">
        <v>1</v>
      </c>
      <c r="AY144">
        <v>1</v>
      </c>
      <c r="AZ144">
        <v>1</v>
      </c>
      <c r="BA144">
        <v>1</v>
      </c>
      <c r="BB144">
        <v>1</v>
      </c>
      <c r="BC144">
        <v>1</v>
      </c>
      <c r="BD144">
        <v>1</v>
      </c>
      <c r="BE144">
        <v>1</v>
      </c>
      <c r="BF144">
        <v>1</v>
      </c>
      <c r="BG144">
        <v>1</v>
      </c>
      <c r="BH144">
        <v>1</v>
      </c>
      <c r="BI144">
        <v>1</v>
      </c>
      <c r="BJ144">
        <v>1</v>
      </c>
      <c r="BK144">
        <v>1</v>
      </c>
      <c r="BL144">
        <v>1</v>
      </c>
      <c r="BM144">
        <v>1</v>
      </c>
      <c r="BN144">
        <v>1</v>
      </c>
      <c r="BO144">
        <v>1</v>
      </c>
      <c r="BP144">
        <v>1</v>
      </c>
      <c r="BQ144">
        <v>1</v>
      </c>
      <c r="BR144">
        <v>1</v>
      </c>
      <c r="BS144">
        <v>1</v>
      </c>
      <c r="BT144">
        <v>1</v>
      </c>
      <c r="BU144">
        <v>1</v>
      </c>
      <c r="BV144">
        <v>1</v>
      </c>
      <c r="BW144">
        <v>1</v>
      </c>
      <c r="BX144">
        <v>1</v>
      </c>
      <c r="BY144">
        <v>1</v>
      </c>
      <c r="BZ144">
        <v>1</v>
      </c>
      <c r="CA144">
        <v>1</v>
      </c>
      <c r="CB144">
        <v>1</v>
      </c>
      <c r="CC144">
        <v>1</v>
      </c>
      <c r="CD144">
        <v>1</v>
      </c>
    </row>
    <row r="145" spans="1:82">
      <c r="A145">
        <v>121.48138899999999</v>
      </c>
      <c r="B145" s="3">
        <v>5.061724537037037</v>
      </c>
      <c r="C145">
        <v>1</v>
      </c>
      <c r="D145">
        <v>1</v>
      </c>
      <c r="E145">
        <v>1</v>
      </c>
      <c r="F145">
        <v>1</v>
      </c>
      <c r="G145">
        <v>1</v>
      </c>
      <c r="H145">
        <v>1</v>
      </c>
      <c r="I145">
        <v>1</v>
      </c>
      <c r="J145">
        <v>1</v>
      </c>
      <c r="K145">
        <v>1</v>
      </c>
      <c r="L145">
        <v>1</v>
      </c>
      <c r="M145">
        <v>1</v>
      </c>
      <c r="N145">
        <v>1</v>
      </c>
      <c r="O145">
        <v>1</v>
      </c>
      <c r="P145">
        <v>1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>
        <v>1</v>
      </c>
      <c r="AE145">
        <v>1</v>
      </c>
      <c r="AF145">
        <v>1</v>
      </c>
      <c r="AG145">
        <v>1</v>
      </c>
      <c r="AH145">
        <v>1</v>
      </c>
      <c r="AI145">
        <v>1</v>
      </c>
      <c r="AJ145">
        <v>1</v>
      </c>
      <c r="AK145">
        <v>1</v>
      </c>
      <c r="AL145">
        <v>1</v>
      </c>
      <c r="AM145">
        <v>1</v>
      </c>
      <c r="AN145">
        <v>1</v>
      </c>
      <c r="AO145">
        <v>1</v>
      </c>
      <c r="AP145">
        <v>1</v>
      </c>
      <c r="AQ145">
        <v>1</v>
      </c>
      <c r="AR145">
        <v>1</v>
      </c>
      <c r="AS145">
        <v>1</v>
      </c>
      <c r="AT145">
        <v>1</v>
      </c>
      <c r="AU145">
        <v>1</v>
      </c>
      <c r="AV145">
        <v>1</v>
      </c>
      <c r="AW145">
        <v>1</v>
      </c>
      <c r="AX145">
        <v>1</v>
      </c>
      <c r="AY145">
        <v>1</v>
      </c>
      <c r="AZ145">
        <v>1</v>
      </c>
      <c r="BA145">
        <v>1</v>
      </c>
      <c r="BB145">
        <v>1</v>
      </c>
      <c r="BC145">
        <v>1</v>
      </c>
      <c r="BD145">
        <v>1</v>
      </c>
      <c r="BE145">
        <v>1</v>
      </c>
      <c r="BF145">
        <v>1</v>
      </c>
      <c r="BG145">
        <v>1</v>
      </c>
      <c r="BH145">
        <v>1</v>
      </c>
      <c r="BI145">
        <v>1</v>
      </c>
      <c r="BJ145">
        <v>1</v>
      </c>
      <c r="BK145">
        <v>1</v>
      </c>
      <c r="BL145">
        <v>1</v>
      </c>
      <c r="BM145">
        <v>1</v>
      </c>
      <c r="BN145">
        <v>1</v>
      </c>
      <c r="BO145">
        <v>1</v>
      </c>
      <c r="BP145">
        <v>1</v>
      </c>
      <c r="BQ145">
        <v>1</v>
      </c>
      <c r="BR145">
        <v>1</v>
      </c>
      <c r="BS145">
        <v>1</v>
      </c>
      <c r="BT145">
        <v>1</v>
      </c>
      <c r="BU145">
        <v>1</v>
      </c>
      <c r="BV145">
        <v>1</v>
      </c>
      <c r="BW145">
        <v>1</v>
      </c>
      <c r="BX145">
        <v>1</v>
      </c>
      <c r="BY145">
        <v>1</v>
      </c>
      <c r="BZ145">
        <v>1</v>
      </c>
      <c r="CA145">
        <v>1</v>
      </c>
      <c r="CB145">
        <v>1</v>
      </c>
      <c r="CC145">
        <v>1</v>
      </c>
      <c r="CD145">
        <v>1</v>
      </c>
    </row>
    <row r="146" spans="1:82">
      <c r="A146">
        <v>122.481667</v>
      </c>
      <c r="B146" s="3">
        <v>5.1034027777777782</v>
      </c>
      <c r="C146">
        <v>1</v>
      </c>
      <c r="D146">
        <v>1</v>
      </c>
      <c r="E146">
        <v>1</v>
      </c>
      <c r="F146">
        <v>1</v>
      </c>
      <c r="G146">
        <v>1</v>
      </c>
      <c r="H146">
        <v>1</v>
      </c>
      <c r="I146">
        <v>1</v>
      </c>
      <c r="J146">
        <v>1</v>
      </c>
      <c r="K146">
        <v>1</v>
      </c>
      <c r="L146">
        <v>1</v>
      </c>
      <c r="M146">
        <v>1</v>
      </c>
      <c r="N146">
        <v>1</v>
      </c>
      <c r="O146">
        <v>1</v>
      </c>
      <c r="P146">
        <v>1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>
        <v>1</v>
      </c>
      <c r="AE146">
        <v>1</v>
      </c>
      <c r="AF146">
        <v>1</v>
      </c>
      <c r="AG146">
        <v>1</v>
      </c>
      <c r="AH146">
        <v>1</v>
      </c>
      <c r="AI146">
        <v>1</v>
      </c>
      <c r="AJ146">
        <v>1</v>
      </c>
      <c r="AK146">
        <v>1</v>
      </c>
      <c r="AL146">
        <v>1</v>
      </c>
      <c r="AM146">
        <v>1</v>
      </c>
      <c r="AN146">
        <v>1</v>
      </c>
      <c r="AO146">
        <v>1</v>
      </c>
      <c r="AP146">
        <v>1</v>
      </c>
      <c r="AQ146">
        <v>1</v>
      </c>
      <c r="AR146">
        <v>1</v>
      </c>
      <c r="AS146">
        <v>1</v>
      </c>
      <c r="AT146">
        <v>1</v>
      </c>
      <c r="AU146">
        <v>1</v>
      </c>
      <c r="AV146">
        <v>1</v>
      </c>
      <c r="AW146">
        <v>1</v>
      </c>
      <c r="AX146">
        <v>1</v>
      </c>
      <c r="AY146">
        <v>1</v>
      </c>
      <c r="AZ146">
        <v>1</v>
      </c>
      <c r="BA146">
        <v>1</v>
      </c>
      <c r="BB146">
        <v>1</v>
      </c>
      <c r="BC146">
        <v>1</v>
      </c>
      <c r="BD146">
        <v>1</v>
      </c>
      <c r="BE146">
        <v>1</v>
      </c>
      <c r="BF146">
        <v>1</v>
      </c>
      <c r="BG146">
        <v>1</v>
      </c>
      <c r="BH146">
        <v>1</v>
      </c>
      <c r="BI146">
        <v>1</v>
      </c>
      <c r="BJ146">
        <v>1</v>
      </c>
      <c r="BK146">
        <v>1</v>
      </c>
      <c r="BL146">
        <v>1</v>
      </c>
      <c r="BM146">
        <v>1</v>
      </c>
      <c r="BN146">
        <v>1</v>
      </c>
      <c r="BO146">
        <v>1</v>
      </c>
      <c r="BP146">
        <v>1</v>
      </c>
      <c r="BQ146">
        <v>1</v>
      </c>
      <c r="BR146">
        <v>1</v>
      </c>
      <c r="BS146">
        <v>1</v>
      </c>
      <c r="BT146">
        <v>1</v>
      </c>
      <c r="BU146">
        <v>1</v>
      </c>
      <c r="BV146">
        <v>1</v>
      </c>
      <c r="BW146">
        <v>1</v>
      </c>
      <c r="BX146">
        <v>1</v>
      </c>
      <c r="BY146">
        <v>1</v>
      </c>
      <c r="BZ146">
        <v>1</v>
      </c>
      <c r="CA146">
        <v>1</v>
      </c>
      <c r="CB146">
        <v>1</v>
      </c>
      <c r="CC146">
        <v>1</v>
      </c>
      <c r="CD146">
        <v>1</v>
      </c>
    </row>
    <row r="147" spans="1:82">
      <c r="A147">
        <v>123.481667</v>
      </c>
      <c r="B147" s="3">
        <v>5.1450694444444443</v>
      </c>
      <c r="C147">
        <v>1</v>
      </c>
      <c r="D147">
        <v>1</v>
      </c>
      <c r="E147">
        <v>1</v>
      </c>
      <c r="F147">
        <v>1</v>
      </c>
      <c r="G147">
        <v>1</v>
      </c>
      <c r="H147">
        <v>1</v>
      </c>
      <c r="I147">
        <v>1</v>
      </c>
      <c r="J147">
        <v>1</v>
      </c>
      <c r="K147">
        <v>1</v>
      </c>
      <c r="L147">
        <v>1</v>
      </c>
      <c r="M147">
        <v>1</v>
      </c>
      <c r="N147">
        <v>1</v>
      </c>
      <c r="O147">
        <v>1</v>
      </c>
      <c r="P147">
        <v>1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>
        <v>1</v>
      </c>
      <c r="AE147">
        <v>1</v>
      </c>
      <c r="AF147">
        <v>1</v>
      </c>
      <c r="AG147">
        <v>1</v>
      </c>
      <c r="AH147">
        <v>1</v>
      </c>
      <c r="AI147">
        <v>1</v>
      </c>
      <c r="AJ147">
        <v>1</v>
      </c>
      <c r="AK147">
        <v>1</v>
      </c>
      <c r="AL147">
        <v>1</v>
      </c>
      <c r="AM147">
        <v>1</v>
      </c>
      <c r="AN147">
        <v>1</v>
      </c>
      <c r="AO147">
        <v>1</v>
      </c>
      <c r="AP147">
        <v>1</v>
      </c>
      <c r="AQ147">
        <v>1</v>
      </c>
      <c r="AR147">
        <v>1</v>
      </c>
      <c r="AS147">
        <v>1</v>
      </c>
      <c r="AT147">
        <v>1</v>
      </c>
      <c r="AU147">
        <v>1</v>
      </c>
      <c r="AV147">
        <v>1</v>
      </c>
      <c r="AW147">
        <v>1</v>
      </c>
      <c r="AX147">
        <v>1</v>
      </c>
      <c r="AY147">
        <v>1</v>
      </c>
      <c r="AZ147">
        <v>1</v>
      </c>
      <c r="BA147">
        <v>1</v>
      </c>
      <c r="BB147">
        <v>1</v>
      </c>
      <c r="BC147">
        <v>1</v>
      </c>
      <c r="BD147">
        <v>1</v>
      </c>
      <c r="BE147">
        <v>1</v>
      </c>
      <c r="BF147">
        <v>1</v>
      </c>
      <c r="BG147">
        <v>1</v>
      </c>
      <c r="BH147">
        <v>1</v>
      </c>
      <c r="BI147">
        <v>1</v>
      </c>
      <c r="BJ147">
        <v>1</v>
      </c>
      <c r="BK147">
        <v>1</v>
      </c>
      <c r="BL147">
        <v>1</v>
      </c>
      <c r="BM147">
        <v>1</v>
      </c>
      <c r="BN147">
        <v>1</v>
      </c>
      <c r="BO147">
        <v>1</v>
      </c>
      <c r="BP147">
        <v>1</v>
      </c>
      <c r="BQ147">
        <v>1</v>
      </c>
      <c r="BR147">
        <v>1</v>
      </c>
      <c r="BS147">
        <v>1</v>
      </c>
      <c r="BT147">
        <v>1</v>
      </c>
      <c r="BU147">
        <v>1</v>
      </c>
      <c r="BV147">
        <v>1</v>
      </c>
      <c r="BW147">
        <v>1</v>
      </c>
      <c r="BX147">
        <v>1</v>
      </c>
      <c r="BY147">
        <v>1</v>
      </c>
      <c r="BZ147">
        <v>1</v>
      </c>
      <c r="CA147">
        <v>1</v>
      </c>
      <c r="CB147">
        <v>1</v>
      </c>
      <c r="CC147">
        <v>1</v>
      </c>
      <c r="CD147">
        <v>1</v>
      </c>
    </row>
    <row r="148" spans="1:82">
      <c r="A148">
        <v>124.481667</v>
      </c>
      <c r="B148" s="3">
        <v>5.1867361111111112</v>
      </c>
      <c r="C148">
        <v>1</v>
      </c>
      <c r="D148">
        <v>1</v>
      </c>
      <c r="E148">
        <v>1</v>
      </c>
      <c r="F148">
        <v>1</v>
      </c>
      <c r="G148">
        <v>1</v>
      </c>
      <c r="H148">
        <v>1</v>
      </c>
      <c r="I148">
        <v>1</v>
      </c>
      <c r="J148">
        <v>1</v>
      </c>
      <c r="K148">
        <v>1</v>
      </c>
      <c r="L148">
        <v>1</v>
      </c>
      <c r="M148">
        <v>1</v>
      </c>
      <c r="N148">
        <v>1</v>
      </c>
      <c r="O148">
        <v>1</v>
      </c>
      <c r="P148">
        <v>1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>
        <v>1</v>
      </c>
      <c r="AE148">
        <v>1</v>
      </c>
      <c r="AF148">
        <v>1</v>
      </c>
      <c r="AG148">
        <v>1</v>
      </c>
      <c r="AH148">
        <v>1</v>
      </c>
      <c r="AI148">
        <v>1</v>
      </c>
      <c r="AJ148">
        <v>1</v>
      </c>
      <c r="AK148">
        <v>1</v>
      </c>
      <c r="AL148">
        <v>1</v>
      </c>
      <c r="AM148">
        <v>1</v>
      </c>
      <c r="AN148">
        <v>1</v>
      </c>
      <c r="AO148">
        <v>1</v>
      </c>
      <c r="AP148">
        <v>1</v>
      </c>
      <c r="AQ148">
        <v>1</v>
      </c>
      <c r="AR148">
        <v>1</v>
      </c>
      <c r="AS148">
        <v>1</v>
      </c>
      <c r="AT148">
        <v>1</v>
      </c>
      <c r="AU148">
        <v>1</v>
      </c>
      <c r="AV148">
        <v>1</v>
      </c>
      <c r="AW148">
        <v>1</v>
      </c>
      <c r="AX148">
        <v>1</v>
      </c>
      <c r="AY148">
        <v>1</v>
      </c>
      <c r="AZ148">
        <v>1</v>
      </c>
      <c r="BA148">
        <v>1</v>
      </c>
      <c r="BB148">
        <v>1</v>
      </c>
      <c r="BC148">
        <v>1</v>
      </c>
      <c r="BD148">
        <v>1</v>
      </c>
      <c r="BE148">
        <v>1</v>
      </c>
      <c r="BF148">
        <v>1</v>
      </c>
      <c r="BG148">
        <v>1</v>
      </c>
      <c r="BH148">
        <v>1</v>
      </c>
      <c r="BI148">
        <v>1</v>
      </c>
      <c r="BJ148">
        <v>1</v>
      </c>
      <c r="BK148">
        <v>1</v>
      </c>
      <c r="BL148">
        <v>1</v>
      </c>
      <c r="BM148">
        <v>1</v>
      </c>
      <c r="BN148">
        <v>1</v>
      </c>
      <c r="BO148">
        <v>1</v>
      </c>
      <c r="BP148">
        <v>1</v>
      </c>
      <c r="BQ148">
        <v>1</v>
      </c>
      <c r="BR148">
        <v>1</v>
      </c>
      <c r="BS148">
        <v>1</v>
      </c>
      <c r="BT148">
        <v>1</v>
      </c>
      <c r="BU148">
        <v>1</v>
      </c>
      <c r="BV148">
        <v>1</v>
      </c>
      <c r="BW148">
        <v>1</v>
      </c>
      <c r="BX148">
        <v>1</v>
      </c>
      <c r="BY148">
        <v>1</v>
      </c>
      <c r="BZ148">
        <v>1</v>
      </c>
      <c r="CA148">
        <v>1</v>
      </c>
      <c r="CB148">
        <v>1</v>
      </c>
      <c r="CC148">
        <v>1</v>
      </c>
      <c r="CD148">
        <v>1</v>
      </c>
    </row>
    <row r="149" spans="1:82">
      <c r="A149">
        <v>125.48222199999999</v>
      </c>
      <c r="B149" s="3">
        <v>5.2284259259259258</v>
      </c>
      <c r="C149">
        <v>1</v>
      </c>
      <c r="D149">
        <v>1</v>
      </c>
      <c r="E149">
        <v>1</v>
      </c>
      <c r="F149">
        <v>1</v>
      </c>
      <c r="G149">
        <v>1</v>
      </c>
      <c r="H149">
        <v>1</v>
      </c>
      <c r="I149">
        <v>1</v>
      </c>
      <c r="J149">
        <v>1</v>
      </c>
      <c r="K149">
        <v>1</v>
      </c>
      <c r="L149">
        <v>1</v>
      </c>
      <c r="M149">
        <v>1</v>
      </c>
      <c r="N149">
        <v>1</v>
      </c>
      <c r="O149">
        <v>1</v>
      </c>
      <c r="P149">
        <v>1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>
        <v>1</v>
      </c>
      <c r="AE149">
        <v>1</v>
      </c>
      <c r="AF149">
        <v>1</v>
      </c>
      <c r="AG149">
        <v>1</v>
      </c>
      <c r="AH149">
        <v>1</v>
      </c>
      <c r="AI149">
        <v>1</v>
      </c>
      <c r="AJ149">
        <v>1</v>
      </c>
      <c r="AK149">
        <v>1</v>
      </c>
      <c r="AL149">
        <v>1</v>
      </c>
      <c r="AM149">
        <v>1</v>
      </c>
      <c r="AN149">
        <v>1</v>
      </c>
      <c r="AO149">
        <v>1</v>
      </c>
      <c r="AP149">
        <v>1</v>
      </c>
      <c r="AQ149">
        <v>1</v>
      </c>
      <c r="AR149">
        <v>1</v>
      </c>
      <c r="AS149">
        <v>1</v>
      </c>
      <c r="AT149">
        <v>1</v>
      </c>
      <c r="AU149">
        <v>1</v>
      </c>
      <c r="AV149">
        <v>1</v>
      </c>
      <c r="AW149">
        <v>1</v>
      </c>
      <c r="AX149">
        <v>1</v>
      </c>
      <c r="AY149">
        <v>1</v>
      </c>
      <c r="AZ149">
        <v>1</v>
      </c>
      <c r="BA149">
        <v>1</v>
      </c>
      <c r="BB149">
        <v>1</v>
      </c>
      <c r="BC149">
        <v>1</v>
      </c>
      <c r="BD149">
        <v>1</v>
      </c>
      <c r="BE149">
        <v>1</v>
      </c>
      <c r="BF149">
        <v>1</v>
      </c>
      <c r="BG149">
        <v>1</v>
      </c>
      <c r="BH149">
        <v>1</v>
      </c>
      <c r="BI149">
        <v>1</v>
      </c>
      <c r="BJ149">
        <v>1</v>
      </c>
      <c r="BK149">
        <v>1</v>
      </c>
      <c r="BL149">
        <v>1</v>
      </c>
      <c r="BM149">
        <v>1</v>
      </c>
      <c r="BN149">
        <v>1</v>
      </c>
      <c r="BO149">
        <v>1</v>
      </c>
      <c r="BP149">
        <v>1</v>
      </c>
      <c r="BQ149">
        <v>1</v>
      </c>
      <c r="BR149">
        <v>1</v>
      </c>
      <c r="BS149">
        <v>1</v>
      </c>
      <c r="BT149">
        <v>1</v>
      </c>
      <c r="BU149">
        <v>1</v>
      </c>
      <c r="BV149">
        <v>1</v>
      </c>
      <c r="BW149">
        <v>1</v>
      </c>
      <c r="BX149">
        <v>1</v>
      </c>
      <c r="BY149">
        <v>1</v>
      </c>
      <c r="BZ149">
        <v>1</v>
      </c>
      <c r="CA149">
        <v>1</v>
      </c>
      <c r="CB149">
        <v>1</v>
      </c>
      <c r="CC149">
        <v>1</v>
      </c>
      <c r="CD149">
        <v>1</v>
      </c>
    </row>
    <row r="150" spans="1:82">
      <c r="A150">
        <v>126.481944</v>
      </c>
      <c r="B150" s="3">
        <v>5.2700810185185185</v>
      </c>
      <c r="C150">
        <v>1</v>
      </c>
      <c r="D150">
        <v>1</v>
      </c>
      <c r="E150">
        <v>1</v>
      </c>
      <c r="F150">
        <v>1</v>
      </c>
      <c r="G150">
        <v>1</v>
      </c>
      <c r="H150">
        <v>1</v>
      </c>
      <c r="I150">
        <v>1</v>
      </c>
      <c r="J150">
        <v>1</v>
      </c>
      <c r="K150">
        <v>1</v>
      </c>
      <c r="L150">
        <v>1</v>
      </c>
      <c r="M150">
        <v>1</v>
      </c>
      <c r="N150">
        <v>1</v>
      </c>
      <c r="O150">
        <v>1</v>
      </c>
      <c r="P150">
        <v>1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>
        <v>1</v>
      </c>
      <c r="AE150">
        <v>1</v>
      </c>
      <c r="AF150">
        <v>1</v>
      </c>
      <c r="AG150">
        <v>1</v>
      </c>
      <c r="AH150">
        <v>1</v>
      </c>
      <c r="AI150">
        <v>1</v>
      </c>
      <c r="AJ150">
        <v>1</v>
      </c>
      <c r="AK150">
        <v>1</v>
      </c>
      <c r="AL150">
        <v>1</v>
      </c>
      <c r="AM150">
        <v>1</v>
      </c>
      <c r="AN150">
        <v>1</v>
      </c>
      <c r="AO150">
        <v>1</v>
      </c>
      <c r="AP150">
        <v>1</v>
      </c>
      <c r="AQ150">
        <v>1</v>
      </c>
      <c r="AR150">
        <v>1</v>
      </c>
      <c r="AS150">
        <v>1</v>
      </c>
      <c r="AT150">
        <v>1</v>
      </c>
      <c r="AU150">
        <v>1</v>
      </c>
      <c r="AV150">
        <v>1</v>
      </c>
      <c r="AW150">
        <v>1</v>
      </c>
      <c r="AX150">
        <v>1</v>
      </c>
      <c r="AY150">
        <v>1</v>
      </c>
      <c r="AZ150">
        <v>1</v>
      </c>
      <c r="BA150">
        <v>1</v>
      </c>
      <c r="BB150">
        <v>1</v>
      </c>
      <c r="BC150">
        <v>1</v>
      </c>
      <c r="BD150">
        <v>1</v>
      </c>
      <c r="BE150">
        <v>1</v>
      </c>
      <c r="BF150">
        <v>1</v>
      </c>
      <c r="BG150">
        <v>1</v>
      </c>
      <c r="BH150">
        <v>1</v>
      </c>
      <c r="BI150">
        <v>1</v>
      </c>
      <c r="BJ150">
        <v>1</v>
      </c>
      <c r="BK150">
        <v>1</v>
      </c>
      <c r="BL150">
        <v>1</v>
      </c>
      <c r="BM150">
        <v>1</v>
      </c>
      <c r="BN150">
        <v>1</v>
      </c>
      <c r="BO150">
        <v>1</v>
      </c>
      <c r="BP150">
        <v>1</v>
      </c>
      <c r="BQ150">
        <v>1</v>
      </c>
      <c r="BR150">
        <v>1</v>
      </c>
      <c r="BS150">
        <v>1</v>
      </c>
      <c r="BT150">
        <v>1</v>
      </c>
      <c r="BU150">
        <v>1</v>
      </c>
      <c r="BV150">
        <v>1</v>
      </c>
      <c r="BW150">
        <v>1</v>
      </c>
      <c r="BX150">
        <v>1</v>
      </c>
      <c r="BY150">
        <v>1</v>
      </c>
      <c r="BZ150">
        <v>1</v>
      </c>
      <c r="CA150">
        <v>1</v>
      </c>
      <c r="CB150">
        <v>1</v>
      </c>
      <c r="CC150">
        <v>1</v>
      </c>
      <c r="CD150">
        <v>1</v>
      </c>
    </row>
    <row r="151" spans="1:82">
      <c r="A151">
        <v>127.48222199999999</v>
      </c>
      <c r="B151" s="3">
        <v>5.3117592592592588</v>
      </c>
      <c r="C151">
        <v>1</v>
      </c>
      <c r="D151">
        <v>1</v>
      </c>
      <c r="E151">
        <v>1</v>
      </c>
      <c r="F151">
        <v>1</v>
      </c>
      <c r="G151">
        <v>1</v>
      </c>
      <c r="H151">
        <v>1</v>
      </c>
      <c r="I151">
        <v>1</v>
      </c>
      <c r="J151">
        <v>1</v>
      </c>
      <c r="K151">
        <v>1</v>
      </c>
      <c r="L151">
        <v>1</v>
      </c>
      <c r="M151">
        <v>1</v>
      </c>
      <c r="N151">
        <v>1</v>
      </c>
      <c r="O151">
        <v>1</v>
      </c>
      <c r="P151">
        <v>1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>
        <v>1</v>
      </c>
      <c r="AE151">
        <v>1</v>
      </c>
      <c r="AF151">
        <v>1</v>
      </c>
      <c r="AG151">
        <v>1</v>
      </c>
      <c r="AH151">
        <v>1</v>
      </c>
      <c r="AI151">
        <v>1</v>
      </c>
      <c r="AJ151">
        <v>1</v>
      </c>
      <c r="AK151">
        <v>1</v>
      </c>
      <c r="AL151">
        <v>1</v>
      </c>
      <c r="AM151">
        <v>1</v>
      </c>
      <c r="AN151">
        <v>1</v>
      </c>
      <c r="AO151">
        <v>1</v>
      </c>
      <c r="AP151">
        <v>1</v>
      </c>
      <c r="AQ151">
        <v>1</v>
      </c>
      <c r="AR151">
        <v>1</v>
      </c>
      <c r="AS151">
        <v>1</v>
      </c>
      <c r="AT151">
        <v>1</v>
      </c>
      <c r="AU151">
        <v>1</v>
      </c>
      <c r="AV151">
        <v>1</v>
      </c>
      <c r="AW151">
        <v>1</v>
      </c>
      <c r="AX151">
        <v>1</v>
      </c>
      <c r="AY151">
        <v>1</v>
      </c>
      <c r="AZ151">
        <v>1</v>
      </c>
      <c r="BA151">
        <v>1</v>
      </c>
      <c r="BB151">
        <v>1</v>
      </c>
      <c r="BC151">
        <v>1</v>
      </c>
      <c r="BD151">
        <v>1</v>
      </c>
      <c r="BE151">
        <v>1</v>
      </c>
      <c r="BF151">
        <v>1</v>
      </c>
      <c r="BG151">
        <v>1</v>
      </c>
      <c r="BH151">
        <v>1</v>
      </c>
      <c r="BI151">
        <v>1</v>
      </c>
      <c r="BJ151">
        <v>1</v>
      </c>
      <c r="BK151">
        <v>1</v>
      </c>
      <c r="BL151">
        <v>1</v>
      </c>
      <c r="BM151">
        <v>1</v>
      </c>
      <c r="BN151">
        <v>1</v>
      </c>
      <c r="BO151">
        <v>1</v>
      </c>
      <c r="BP151">
        <v>1</v>
      </c>
      <c r="BQ151">
        <v>1</v>
      </c>
      <c r="BR151">
        <v>1</v>
      </c>
      <c r="BS151">
        <v>1</v>
      </c>
      <c r="BT151">
        <v>1</v>
      </c>
      <c r="BU151">
        <v>1</v>
      </c>
      <c r="BV151">
        <v>1</v>
      </c>
      <c r="BW151">
        <v>1</v>
      </c>
      <c r="BX151">
        <v>1</v>
      </c>
      <c r="BY151">
        <v>1</v>
      </c>
      <c r="BZ151">
        <v>1</v>
      </c>
      <c r="CA151">
        <v>1</v>
      </c>
      <c r="CB151">
        <v>1</v>
      </c>
      <c r="CC151">
        <v>1</v>
      </c>
      <c r="CD151">
        <v>1</v>
      </c>
    </row>
    <row r="152" spans="1:82">
      <c r="A152">
        <v>128.481944</v>
      </c>
      <c r="B152" s="3">
        <v>5.3534143518518524</v>
      </c>
      <c r="C152">
        <v>1</v>
      </c>
      <c r="D152">
        <v>1</v>
      </c>
      <c r="E152">
        <v>1</v>
      </c>
      <c r="F152">
        <v>1</v>
      </c>
      <c r="G152">
        <v>1</v>
      </c>
      <c r="H152">
        <v>1</v>
      </c>
      <c r="I152">
        <v>1</v>
      </c>
      <c r="J152">
        <v>1</v>
      </c>
      <c r="K152">
        <v>1</v>
      </c>
      <c r="L152">
        <v>1</v>
      </c>
      <c r="M152">
        <v>1</v>
      </c>
      <c r="N152">
        <v>1</v>
      </c>
      <c r="O152">
        <v>1</v>
      </c>
      <c r="P152">
        <v>1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>
        <v>1</v>
      </c>
      <c r="AE152">
        <v>1</v>
      </c>
      <c r="AF152">
        <v>1</v>
      </c>
      <c r="AG152">
        <v>1</v>
      </c>
      <c r="AH152">
        <v>1</v>
      </c>
      <c r="AI152">
        <v>1</v>
      </c>
      <c r="AJ152">
        <v>1</v>
      </c>
      <c r="AK152">
        <v>1</v>
      </c>
      <c r="AL152">
        <v>1</v>
      </c>
      <c r="AM152">
        <v>1</v>
      </c>
      <c r="AN152">
        <v>1</v>
      </c>
      <c r="AO152">
        <v>1</v>
      </c>
      <c r="AP152">
        <v>1</v>
      </c>
      <c r="AQ152">
        <v>1</v>
      </c>
      <c r="AR152">
        <v>1</v>
      </c>
      <c r="AS152">
        <v>1</v>
      </c>
      <c r="AT152">
        <v>1</v>
      </c>
      <c r="AU152">
        <v>1</v>
      </c>
      <c r="AV152">
        <v>1</v>
      </c>
      <c r="AW152">
        <v>1</v>
      </c>
      <c r="AX152">
        <v>1</v>
      </c>
      <c r="AY152">
        <v>1</v>
      </c>
      <c r="AZ152">
        <v>1</v>
      </c>
      <c r="BA152">
        <v>1</v>
      </c>
      <c r="BB152">
        <v>1</v>
      </c>
      <c r="BC152">
        <v>1</v>
      </c>
      <c r="BD152">
        <v>1</v>
      </c>
      <c r="BE152">
        <v>1</v>
      </c>
      <c r="BF152">
        <v>1</v>
      </c>
      <c r="BG152">
        <v>1</v>
      </c>
      <c r="BH152">
        <v>1</v>
      </c>
      <c r="BI152">
        <v>1</v>
      </c>
      <c r="BJ152">
        <v>1</v>
      </c>
      <c r="BK152">
        <v>1</v>
      </c>
      <c r="BL152">
        <v>1</v>
      </c>
      <c r="BM152">
        <v>1</v>
      </c>
      <c r="BN152">
        <v>1</v>
      </c>
      <c r="BO152">
        <v>1</v>
      </c>
      <c r="BP152">
        <v>1</v>
      </c>
      <c r="BQ152">
        <v>1</v>
      </c>
      <c r="BR152">
        <v>1</v>
      </c>
      <c r="BS152">
        <v>1</v>
      </c>
      <c r="BT152">
        <v>1</v>
      </c>
      <c r="BU152">
        <v>1</v>
      </c>
      <c r="BV152">
        <v>1</v>
      </c>
      <c r="BW152">
        <v>1</v>
      </c>
      <c r="BX152">
        <v>1</v>
      </c>
      <c r="BY152">
        <v>1</v>
      </c>
      <c r="BZ152">
        <v>1</v>
      </c>
      <c r="CA152">
        <v>1</v>
      </c>
      <c r="CB152">
        <v>1</v>
      </c>
      <c r="CC152">
        <v>1</v>
      </c>
      <c r="CD152">
        <v>1</v>
      </c>
    </row>
    <row r="153" spans="1:82">
      <c r="A153">
        <v>129.481944</v>
      </c>
      <c r="B153" s="3">
        <v>5.3950810185185185</v>
      </c>
      <c r="C153">
        <v>1</v>
      </c>
      <c r="D153">
        <v>1</v>
      </c>
      <c r="E153">
        <v>1</v>
      </c>
      <c r="F153">
        <v>1</v>
      </c>
      <c r="G153">
        <v>1</v>
      </c>
      <c r="H153">
        <v>1</v>
      </c>
      <c r="I153">
        <v>1</v>
      </c>
      <c r="J153">
        <v>1</v>
      </c>
      <c r="K153">
        <v>1</v>
      </c>
      <c r="L153">
        <v>1</v>
      </c>
      <c r="M153">
        <v>1</v>
      </c>
      <c r="N153">
        <v>1</v>
      </c>
      <c r="O153">
        <v>1</v>
      </c>
      <c r="P153">
        <v>1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>
        <v>1</v>
      </c>
      <c r="AE153">
        <v>1</v>
      </c>
      <c r="AF153">
        <v>1</v>
      </c>
      <c r="AG153">
        <v>1</v>
      </c>
      <c r="AH153">
        <v>1</v>
      </c>
      <c r="AI153">
        <v>1</v>
      </c>
      <c r="AJ153">
        <v>1</v>
      </c>
      <c r="AK153">
        <v>1</v>
      </c>
      <c r="AL153">
        <v>1</v>
      </c>
      <c r="AM153">
        <v>1</v>
      </c>
      <c r="AN153">
        <v>1</v>
      </c>
      <c r="AO153">
        <v>1</v>
      </c>
      <c r="AP153">
        <v>1</v>
      </c>
      <c r="AQ153">
        <v>1</v>
      </c>
      <c r="AR153">
        <v>1</v>
      </c>
      <c r="AS153">
        <v>1</v>
      </c>
      <c r="AT153">
        <v>1</v>
      </c>
      <c r="AU153">
        <v>1</v>
      </c>
      <c r="AV153">
        <v>1</v>
      </c>
      <c r="AW153">
        <v>1</v>
      </c>
      <c r="AX153">
        <v>1</v>
      </c>
      <c r="AY153">
        <v>1</v>
      </c>
      <c r="AZ153">
        <v>1</v>
      </c>
      <c r="BA153">
        <v>1</v>
      </c>
      <c r="BB153">
        <v>1</v>
      </c>
      <c r="BC153">
        <v>1</v>
      </c>
      <c r="BD153">
        <v>1</v>
      </c>
      <c r="BE153">
        <v>1</v>
      </c>
      <c r="BF153">
        <v>1</v>
      </c>
      <c r="BG153">
        <v>1</v>
      </c>
      <c r="BH153">
        <v>1</v>
      </c>
      <c r="BI153">
        <v>1</v>
      </c>
      <c r="BJ153">
        <v>1</v>
      </c>
      <c r="BK153">
        <v>1</v>
      </c>
      <c r="BL153">
        <v>1</v>
      </c>
      <c r="BM153">
        <v>1</v>
      </c>
      <c r="BN153">
        <v>1</v>
      </c>
      <c r="BO153">
        <v>1</v>
      </c>
      <c r="BP153">
        <v>1</v>
      </c>
      <c r="BQ153">
        <v>1</v>
      </c>
      <c r="BR153">
        <v>1</v>
      </c>
      <c r="BS153">
        <v>1</v>
      </c>
      <c r="BT153">
        <v>1</v>
      </c>
      <c r="BU153">
        <v>1</v>
      </c>
      <c r="BV153">
        <v>1</v>
      </c>
      <c r="BW153">
        <v>1</v>
      </c>
      <c r="BX153">
        <v>1</v>
      </c>
      <c r="BY153">
        <v>1</v>
      </c>
      <c r="BZ153">
        <v>1</v>
      </c>
      <c r="CA153">
        <v>1</v>
      </c>
      <c r="CB153">
        <v>1</v>
      </c>
      <c r="CC153">
        <v>1</v>
      </c>
      <c r="CD153">
        <v>1</v>
      </c>
    </row>
    <row r="154" spans="1:82">
      <c r="A154">
        <v>130.48222200000001</v>
      </c>
      <c r="B154" s="3">
        <v>5.4367592592592588</v>
      </c>
      <c r="C154">
        <v>1</v>
      </c>
      <c r="D154">
        <v>1</v>
      </c>
      <c r="E154">
        <v>1</v>
      </c>
      <c r="F154">
        <v>1</v>
      </c>
      <c r="G154">
        <v>1</v>
      </c>
      <c r="H154">
        <v>1</v>
      </c>
      <c r="I154">
        <v>1</v>
      </c>
      <c r="J154">
        <v>1</v>
      </c>
      <c r="K154">
        <v>1</v>
      </c>
      <c r="L154">
        <v>1</v>
      </c>
      <c r="M154">
        <v>1</v>
      </c>
      <c r="N154">
        <v>1</v>
      </c>
      <c r="O154">
        <v>1</v>
      </c>
      <c r="P154">
        <v>1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>
        <v>1</v>
      </c>
      <c r="AE154">
        <v>1</v>
      </c>
      <c r="AF154">
        <v>1</v>
      </c>
      <c r="AG154">
        <v>1</v>
      </c>
      <c r="AH154">
        <v>1</v>
      </c>
      <c r="AI154">
        <v>1</v>
      </c>
      <c r="AJ154">
        <v>1</v>
      </c>
      <c r="AK154">
        <v>1</v>
      </c>
      <c r="AL154">
        <v>1</v>
      </c>
      <c r="AM154">
        <v>1</v>
      </c>
      <c r="AN154">
        <v>1</v>
      </c>
      <c r="AO154">
        <v>1</v>
      </c>
      <c r="AP154">
        <v>1</v>
      </c>
      <c r="AQ154">
        <v>1</v>
      </c>
      <c r="AR154">
        <v>1</v>
      </c>
      <c r="AS154">
        <v>1</v>
      </c>
      <c r="AT154">
        <v>1</v>
      </c>
      <c r="AU154">
        <v>1</v>
      </c>
      <c r="AV154">
        <v>1</v>
      </c>
      <c r="AW154">
        <v>1</v>
      </c>
      <c r="AX154">
        <v>1</v>
      </c>
      <c r="AY154">
        <v>1</v>
      </c>
      <c r="AZ154">
        <v>1</v>
      </c>
      <c r="BA154">
        <v>1</v>
      </c>
      <c r="BB154">
        <v>1</v>
      </c>
      <c r="BC154">
        <v>1</v>
      </c>
      <c r="BD154">
        <v>1</v>
      </c>
      <c r="BE154">
        <v>1</v>
      </c>
      <c r="BF154">
        <v>1</v>
      </c>
      <c r="BG154">
        <v>1</v>
      </c>
      <c r="BH154">
        <v>1</v>
      </c>
      <c r="BI154">
        <v>1</v>
      </c>
      <c r="BJ154">
        <v>1</v>
      </c>
      <c r="BK154">
        <v>1</v>
      </c>
      <c r="BL154">
        <v>1</v>
      </c>
      <c r="BM154">
        <v>1</v>
      </c>
      <c r="BN154">
        <v>1</v>
      </c>
      <c r="BO154">
        <v>1</v>
      </c>
      <c r="BP154">
        <v>1</v>
      </c>
      <c r="BQ154">
        <v>1</v>
      </c>
      <c r="BR154">
        <v>1</v>
      </c>
      <c r="BS154">
        <v>1</v>
      </c>
      <c r="BT154">
        <v>1</v>
      </c>
      <c r="BU154">
        <v>1</v>
      </c>
      <c r="BV154">
        <v>1</v>
      </c>
      <c r="BW154">
        <v>1</v>
      </c>
      <c r="BX154">
        <v>1</v>
      </c>
      <c r="BY154">
        <v>1</v>
      </c>
      <c r="BZ154">
        <v>1</v>
      </c>
      <c r="CA154">
        <v>1</v>
      </c>
      <c r="CB154">
        <v>1</v>
      </c>
      <c r="CC154">
        <v>1</v>
      </c>
      <c r="CD154">
        <v>1</v>
      </c>
    </row>
    <row r="155" spans="1:82">
      <c r="A155">
        <v>131.48222200000001</v>
      </c>
      <c r="B155" s="3">
        <v>5.4784259259259258</v>
      </c>
      <c r="C155">
        <v>1</v>
      </c>
      <c r="D155">
        <v>1</v>
      </c>
      <c r="E155">
        <v>1</v>
      </c>
      <c r="F155">
        <v>1</v>
      </c>
      <c r="G155">
        <v>1</v>
      </c>
      <c r="H155">
        <v>1</v>
      </c>
      <c r="I155">
        <v>1</v>
      </c>
      <c r="J155">
        <v>1</v>
      </c>
      <c r="K155">
        <v>1</v>
      </c>
      <c r="L155">
        <v>1</v>
      </c>
      <c r="M155">
        <v>1</v>
      </c>
      <c r="N155">
        <v>1</v>
      </c>
      <c r="O155">
        <v>1</v>
      </c>
      <c r="P155">
        <v>1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>
        <v>1</v>
      </c>
      <c r="AE155">
        <v>1</v>
      </c>
      <c r="AF155">
        <v>1</v>
      </c>
      <c r="AG155">
        <v>1</v>
      </c>
      <c r="AH155">
        <v>1</v>
      </c>
      <c r="AI155">
        <v>1</v>
      </c>
      <c r="AJ155">
        <v>1</v>
      </c>
      <c r="AK155">
        <v>1</v>
      </c>
      <c r="AL155">
        <v>1</v>
      </c>
      <c r="AM155">
        <v>1</v>
      </c>
      <c r="AN155">
        <v>1</v>
      </c>
      <c r="AO155">
        <v>1</v>
      </c>
      <c r="AP155">
        <v>1</v>
      </c>
      <c r="AQ155">
        <v>1</v>
      </c>
      <c r="AR155">
        <v>1</v>
      </c>
      <c r="AS155">
        <v>1</v>
      </c>
      <c r="AT155">
        <v>1</v>
      </c>
      <c r="AU155">
        <v>1</v>
      </c>
      <c r="AV155">
        <v>1</v>
      </c>
      <c r="AW155">
        <v>1</v>
      </c>
      <c r="AX155">
        <v>1</v>
      </c>
      <c r="AY155">
        <v>1</v>
      </c>
      <c r="AZ155">
        <v>1</v>
      </c>
      <c r="BA155">
        <v>1</v>
      </c>
      <c r="BB155">
        <v>1</v>
      </c>
      <c r="BC155">
        <v>1</v>
      </c>
      <c r="BD155">
        <v>1</v>
      </c>
      <c r="BE155">
        <v>1</v>
      </c>
      <c r="BF155">
        <v>1</v>
      </c>
      <c r="BG155">
        <v>1</v>
      </c>
      <c r="BH155">
        <v>1</v>
      </c>
      <c r="BI155">
        <v>1</v>
      </c>
      <c r="BJ155">
        <v>1</v>
      </c>
      <c r="BK155">
        <v>1</v>
      </c>
      <c r="BL155">
        <v>1</v>
      </c>
      <c r="BM155">
        <v>1</v>
      </c>
      <c r="BN155">
        <v>1</v>
      </c>
      <c r="BO155">
        <v>1</v>
      </c>
      <c r="BP155">
        <v>1</v>
      </c>
      <c r="BQ155">
        <v>1</v>
      </c>
      <c r="BR155">
        <v>1</v>
      </c>
      <c r="BS155">
        <v>1</v>
      </c>
      <c r="BT155">
        <v>1</v>
      </c>
      <c r="BU155">
        <v>1</v>
      </c>
      <c r="BV155">
        <v>1</v>
      </c>
      <c r="BW155">
        <v>1</v>
      </c>
      <c r="BX155">
        <v>1</v>
      </c>
      <c r="BY155">
        <v>1</v>
      </c>
      <c r="BZ155">
        <v>1</v>
      </c>
      <c r="CA155">
        <v>1</v>
      </c>
      <c r="CB155">
        <v>1</v>
      </c>
      <c r="CC155">
        <v>1</v>
      </c>
      <c r="CD155">
        <v>1</v>
      </c>
    </row>
    <row r="156" spans="1:82">
      <c r="A156">
        <v>132.48249999999999</v>
      </c>
      <c r="B156" s="3">
        <v>5.5201041666666661</v>
      </c>
      <c r="C156">
        <v>1</v>
      </c>
      <c r="D156">
        <v>1</v>
      </c>
      <c r="E156">
        <v>1</v>
      </c>
      <c r="F156">
        <v>1</v>
      </c>
      <c r="G156">
        <v>1</v>
      </c>
      <c r="H156">
        <v>1</v>
      </c>
      <c r="I156">
        <v>1</v>
      </c>
      <c r="J156">
        <v>1</v>
      </c>
      <c r="K156">
        <v>1</v>
      </c>
      <c r="L156">
        <v>1</v>
      </c>
      <c r="M156">
        <v>1</v>
      </c>
      <c r="N156">
        <v>1</v>
      </c>
      <c r="O156">
        <v>1</v>
      </c>
      <c r="P156">
        <v>1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>
        <v>1</v>
      </c>
      <c r="AE156">
        <v>1</v>
      </c>
      <c r="AF156">
        <v>1</v>
      </c>
      <c r="AG156">
        <v>1</v>
      </c>
      <c r="AH156">
        <v>1</v>
      </c>
      <c r="AI156">
        <v>1</v>
      </c>
      <c r="AJ156">
        <v>1</v>
      </c>
      <c r="AK156">
        <v>1</v>
      </c>
      <c r="AL156">
        <v>1</v>
      </c>
      <c r="AM156">
        <v>1</v>
      </c>
      <c r="AN156">
        <v>1</v>
      </c>
      <c r="AO156">
        <v>1</v>
      </c>
      <c r="AP156">
        <v>1</v>
      </c>
      <c r="AQ156">
        <v>1</v>
      </c>
      <c r="AR156">
        <v>1</v>
      </c>
      <c r="AS156">
        <v>1</v>
      </c>
      <c r="AT156">
        <v>1</v>
      </c>
      <c r="AU156">
        <v>1</v>
      </c>
      <c r="AV156">
        <v>1</v>
      </c>
      <c r="AW156">
        <v>1</v>
      </c>
      <c r="AX156">
        <v>1</v>
      </c>
      <c r="AY156">
        <v>1</v>
      </c>
      <c r="AZ156">
        <v>1</v>
      </c>
      <c r="BA156">
        <v>1</v>
      </c>
      <c r="BB156">
        <v>1</v>
      </c>
      <c r="BC156">
        <v>1</v>
      </c>
      <c r="BD156">
        <v>1</v>
      </c>
      <c r="BE156">
        <v>1</v>
      </c>
      <c r="BF156">
        <v>1</v>
      </c>
      <c r="BG156">
        <v>1</v>
      </c>
      <c r="BH156">
        <v>1</v>
      </c>
      <c r="BI156">
        <v>1</v>
      </c>
      <c r="BJ156">
        <v>1</v>
      </c>
      <c r="BK156">
        <v>1</v>
      </c>
      <c r="BL156">
        <v>1</v>
      </c>
      <c r="BM156">
        <v>1</v>
      </c>
      <c r="BN156">
        <v>1</v>
      </c>
      <c r="BO156">
        <v>1</v>
      </c>
      <c r="BP156">
        <v>1</v>
      </c>
      <c r="BQ156">
        <v>1</v>
      </c>
      <c r="BR156">
        <v>1</v>
      </c>
      <c r="BS156">
        <v>1</v>
      </c>
      <c r="BT156">
        <v>1</v>
      </c>
      <c r="BU156">
        <v>1</v>
      </c>
      <c r="BV156">
        <v>1</v>
      </c>
      <c r="BW156">
        <v>1</v>
      </c>
      <c r="BX156">
        <v>1</v>
      </c>
      <c r="BY156">
        <v>1</v>
      </c>
      <c r="BZ156">
        <v>1</v>
      </c>
      <c r="CA156">
        <v>1</v>
      </c>
      <c r="CB156">
        <v>1</v>
      </c>
      <c r="CC156">
        <v>1</v>
      </c>
      <c r="CD156">
        <v>1</v>
      </c>
    </row>
    <row r="157" spans="1:82">
      <c r="A157">
        <v>133.482778</v>
      </c>
      <c r="B157" s="3">
        <v>5.5617824074074074</v>
      </c>
      <c r="C157">
        <v>1</v>
      </c>
      <c r="D157">
        <v>1</v>
      </c>
      <c r="E157">
        <v>1</v>
      </c>
      <c r="F157">
        <v>1</v>
      </c>
      <c r="G157">
        <v>1</v>
      </c>
      <c r="H157">
        <v>1</v>
      </c>
      <c r="I157">
        <v>1</v>
      </c>
      <c r="J157">
        <v>1</v>
      </c>
      <c r="K157">
        <v>1</v>
      </c>
      <c r="L157">
        <v>1</v>
      </c>
      <c r="M157">
        <v>1</v>
      </c>
      <c r="N157">
        <v>1</v>
      </c>
      <c r="O157">
        <v>1</v>
      </c>
      <c r="P157">
        <v>1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>
        <v>1</v>
      </c>
      <c r="AE157">
        <v>1</v>
      </c>
      <c r="AF157">
        <v>1</v>
      </c>
      <c r="AG157">
        <v>1</v>
      </c>
      <c r="AH157">
        <v>1</v>
      </c>
      <c r="AI157">
        <v>1</v>
      </c>
      <c r="AJ157">
        <v>1</v>
      </c>
      <c r="AK157">
        <v>1</v>
      </c>
      <c r="AL157">
        <v>1</v>
      </c>
      <c r="AM157">
        <v>1</v>
      </c>
      <c r="AN157">
        <v>1</v>
      </c>
      <c r="AO157">
        <v>1</v>
      </c>
      <c r="AP157">
        <v>1</v>
      </c>
      <c r="AQ157">
        <v>1</v>
      </c>
      <c r="AR157">
        <v>1</v>
      </c>
      <c r="AS157">
        <v>1</v>
      </c>
      <c r="AT157">
        <v>1</v>
      </c>
      <c r="AU157">
        <v>1</v>
      </c>
      <c r="AV157">
        <v>1</v>
      </c>
      <c r="AW157">
        <v>1</v>
      </c>
      <c r="AX157">
        <v>1</v>
      </c>
      <c r="AY157">
        <v>1</v>
      </c>
      <c r="AZ157">
        <v>1</v>
      </c>
      <c r="BA157">
        <v>1</v>
      </c>
      <c r="BB157">
        <v>1</v>
      </c>
      <c r="BC157">
        <v>1</v>
      </c>
      <c r="BD157">
        <v>1</v>
      </c>
      <c r="BE157">
        <v>1</v>
      </c>
      <c r="BF157">
        <v>1</v>
      </c>
      <c r="BG157">
        <v>1</v>
      </c>
      <c r="BH157">
        <v>1</v>
      </c>
      <c r="BI157">
        <v>1</v>
      </c>
      <c r="BJ157">
        <v>1</v>
      </c>
      <c r="BK157">
        <v>1</v>
      </c>
      <c r="BL157">
        <v>1</v>
      </c>
      <c r="BM157">
        <v>1</v>
      </c>
      <c r="BN157">
        <v>1</v>
      </c>
      <c r="BO157">
        <v>1</v>
      </c>
      <c r="BP157">
        <v>1</v>
      </c>
      <c r="BQ157">
        <v>1</v>
      </c>
      <c r="BR157">
        <v>1</v>
      </c>
      <c r="BS157">
        <v>1</v>
      </c>
      <c r="BT157">
        <v>1</v>
      </c>
      <c r="BU157">
        <v>1</v>
      </c>
      <c r="BV157">
        <v>1</v>
      </c>
      <c r="BW157">
        <v>1</v>
      </c>
      <c r="BX157">
        <v>1</v>
      </c>
      <c r="BY157">
        <v>1</v>
      </c>
      <c r="BZ157">
        <v>1</v>
      </c>
      <c r="CA157">
        <v>1</v>
      </c>
      <c r="CB157">
        <v>1</v>
      </c>
      <c r="CC157">
        <v>1</v>
      </c>
      <c r="CD157">
        <v>1</v>
      </c>
    </row>
    <row r="158" spans="1:82">
      <c r="A158">
        <v>134.482778</v>
      </c>
      <c r="B158" s="3">
        <v>5.6034490740740743</v>
      </c>
      <c r="C158">
        <v>1</v>
      </c>
      <c r="D158">
        <v>1</v>
      </c>
      <c r="E158">
        <v>1</v>
      </c>
      <c r="F158">
        <v>1</v>
      </c>
      <c r="G158">
        <v>1</v>
      </c>
      <c r="H158">
        <v>1</v>
      </c>
      <c r="I158">
        <v>1</v>
      </c>
      <c r="J158">
        <v>1</v>
      </c>
      <c r="K158">
        <v>1</v>
      </c>
      <c r="L158">
        <v>1</v>
      </c>
      <c r="M158">
        <v>1</v>
      </c>
      <c r="N158">
        <v>1</v>
      </c>
      <c r="O158">
        <v>1</v>
      </c>
      <c r="P158">
        <v>1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>
        <v>1</v>
      </c>
      <c r="AE158">
        <v>1</v>
      </c>
      <c r="AF158">
        <v>1</v>
      </c>
      <c r="AG158">
        <v>1</v>
      </c>
      <c r="AH158">
        <v>1</v>
      </c>
      <c r="AI158">
        <v>1</v>
      </c>
      <c r="AJ158">
        <v>1</v>
      </c>
      <c r="AK158">
        <v>1</v>
      </c>
      <c r="AL158">
        <v>1</v>
      </c>
      <c r="AM158">
        <v>1</v>
      </c>
      <c r="AN158">
        <v>1</v>
      </c>
      <c r="AO158">
        <v>1</v>
      </c>
      <c r="AP158">
        <v>1</v>
      </c>
      <c r="AQ158">
        <v>1</v>
      </c>
      <c r="AR158">
        <v>1</v>
      </c>
      <c r="AS158">
        <v>1</v>
      </c>
      <c r="AT158">
        <v>1</v>
      </c>
      <c r="AU158">
        <v>1</v>
      </c>
      <c r="AV158">
        <v>1</v>
      </c>
      <c r="AW158">
        <v>1</v>
      </c>
      <c r="AX158">
        <v>1</v>
      </c>
      <c r="AY158">
        <v>1</v>
      </c>
      <c r="AZ158">
        <v>1</v>
      </c>
      <c r="BA158">
        <v>1</v>
      </c>
      <c r="BB158">
        <v>1</v>
      </c>
      <c r="BC158">
        <v>1</v>
      </c>
      <c r="BD158">
        <v>1</v>
      </c>
      <c r="BE158">
        <v>1</v>
      </c>
      <c r="BF158">
        <v>1</v>
      </c>
      <c r="BG158">
        <v>1</v>
      </c>
      <c r="BH158">
        <v>1</v>
      </c>
      <c r="BI158">
        <v>1</v>
      </c>
      <c r="BJ158">
        <v>1</v>
      </c>
      <c r="BK158">
        <v>1</v>
      </c>
      <c r="BL158">
        <v>1</v>
      </c>
      <c r="BM158">
        <v>1</v>
      </c>
      <c r="BN158">
        <v>1</v>
      </c>
      <c r="BO158">
        <v>1</v>
      </c>
      <c r="BP158">
        <v>1</v>
      </c>
      <c r="BQ158">
        <v>1</v>
      </c>
      <c r="BR158">
        <v>1</v>
      </c>
      <c r="BS158">
        <v>1</v>
      </c>
      <c r="BT158">
        <v>1</v>
      </c>
      <c r="BU158">
        <v>1</v>
      </c>
      <c r="BV158">
        <v>1</v>
      </c>
      <c r="BW158">
        <v>1</v>
      </c>
      <c r="BX158">
        <v>1</v>
      </c>
      <c r="BY158">
        <v>1</v>
      </c>
      <c r="BZ158">
        <v>1</v>
      </c>
      <c r="CA158">
        <v>1</v>
      </c>
      <c r="CB158">
        <v>1</v>
      </c>
      <c r="CC158">
        <v>1</v>
      </c>
      <c r="CD158">
        <v>1</v>
      </c>
    </row>
    <row r="159" spans="1:82">
      <c r="A159">
        <v>135.483056</v>
      </c>
      <c r="B159" s="3">
        <v>5.6451273148148147</v>
      </c>
      <c r="C159">
        <v>1</v>
      </c>
      <c r="D159">
        <v>1</v>
      </c>
      <c r="E159">
        <v>1</v>
      </c>
      <c r="F159">
        <v>1</v>
      </c>
      <c r="G159">
        <v>1</v>
      </c>
      <c r="H159">
        <v>1</v>
      </c>
      <c r="I159">
        <v>1</v>
      </c>
      <c r="J159">
        <v>1</v>
      </c>
      <c r="K159">
        <v>1</v>
      </c>
      <c r="L159">
        <v>1</v>
      </c>
      <c r="M159">
        <v>1</v>
      </c>
      <c r="N159">
        <v>1</v>
      </c>
      <c r="O159">
        <v>1</v>
      </c>
      <c r="P159">
        <v>1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>
        <v>1</v>
      </c>
      <c r="AE159">
        <v>1</v>
      </c>
      <c r="AF159">
        <v>1</v>
      </c>
      <c r="AG159">
        <v>1</v>
      </c>
      <c r="AH159">
        <v>1</v>
      </c>
      <c r="AI159">
        <v>1</v>
      </c>
      <c r="AJ159">
        <v>1</v>
      </c>
      <c r="AK159">
        <v>1</v>
      </c>
      <c r="AL159">
        <v>1</v>
      </c>
      <c r="AM159">
        <v>1</v>
      </c>
      <c r="AN159">
        <v>1</v>
      </c>
      <c r="AO159">
        <v>1</v>
      </c>
      <c r="AP159">
        <v>1</v>
      </c>
      <c r="AQ159">
        <v>1</v>
      </c>
      <c r="AR159">
        <v>1</v>
      </c>
      <c r="AS159">
        <v>1</v>
      </c>
      <c r="AT159">
        <v>1</v>
      </c>
      <c r="AU159">
        <v>1</v>
      </c>
      <c r="AV159">
        <v>1</v>
      </c>
      <c r="AW159">
        <v>1</v>
      </c>
      <c r="AX159">
        <v>1</v>
      </c>
      <c r="AY159">
        <v>1</v>
      </c>
      <c r="AZ159">
        <v>1</v>
      </c>
      <c r="BA159">
        <v>1</v>
      </c>
      <c r="BB159">
        <v>1</v>
      </c>
      <c r="BC159">
        <v>1</v>
      </c>
      <c r="BD159">
        <v>1</v>
      </c>
      <c r="BE159">
        <v>1</v>
      </c>
      <c r="BF159">
        <v>1</v>
      </c>
      <c r="BG159">
        <v>1</v>
      </c>
      <c r="BH159">
        <v>1</v>
      </c>
      <c r="BI159">
        <v>1</v>
      </c>
      <c r="BJ159">
        <v>1</v>
      </c>
      <c r="BK159">
        <v>1</v>
      </c>
      <c r="BL159">
        <v>1</v>
      </c>
      <c r="BM159">
        <v>1</v>
      </c>
      <c r="BN159">
        <v>1</v>
      </c>
      <c r="BO159">
        <v>1</v>
      </c>
      <c r="BP159">
        <v>1</v>
      </c>
      <c r="BQ159">
        <v>1</v>
      </c>
      <c r="BR159">
        <v>1</v>
      </c>
      <c r="BS159">
        <v>1</v>
      </c>
      <c r="BT159">
        <v>1</v>
      </c>
      <c r="BU159">
        <v>1</v>
      </c>
      <c r="BV159">
        <v>1</v>
      </c>
      <c r="BW159">
        <v>1</v>
      </c>
      <c r="BX159">
        <v>1</v>
      </c>
      <c r="BY159">
        <v>1</v>
      </c>
      <c r="BZ159">
        <v>1</v>
      </c>
      <c r="CA159">
        <v>1</v>
      </c>
      <c r="CB159">
        <v>1</v>
      </c>
      <c r="CC159">
        <v>1</v>
      </c>
      <c r="CD159">
        <v>1</v>
      </c>
    </row>
    <row r="160" spans="1:82">
      <c r="A160">
        <v>136.48333299999999</v>
      </c>
      <c r="B160" s="3">
        <v>5.686805555555555</v>
      </c>
      <c r="C160">
        <v>1</v>
      </c>
      <c r="D160">
        <v>1</v>
      </c>
      <c r="E160">
        <v>1</v>
      </c>
      <c r="F160">
        <v>1</v>
      </c>
      <c r="G160">
        <v>1</v>
      </c>
      <c r="H160">
        <v>1</v>
      </c>
      <c r="I160">
        <v>1</v>
      </c>
      <c r="J160">
        <v>1</v>
      </c>
      <c r="K160">
        <v>1</v>
      </c>
      <c r="L160">
        <v>1</v>
      </c>
      <c r="M160">
        <v>1</v>
      </c>
      <c r="N160">
        <v>1</v>
      </c>
      <c r="O160">
        <v>1</v>
      </c>
      <c r="P160">
        <v>1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>
        <v>1</v>
      </c>
      <c r="AE160">
        <v>1</v>
      </c>
      <c r="AF160">
        <v>1</v>
      </c>
      <c r="AG160">
        <v>1</v>
      </c>
      <c r="AH160">
        <v>1</v>
      </c>
      <c r="AI160">
        <v>1</v>
      </c>
      <c r="AJ160">
        <v>1</v>
      </c>
      <c r="AK160">
        <v>1</v>
      </c>
      <c r="AL160">
        <v>1</v>
      </c>
      <c r="AM160">
        <v>1</v>
      </c>
      <c r="AN160">
        <v>1</v>
      </c>
      <c r="AO160">
        <v>1</v>
      </c>
      <c r="AP160">
        <v>1</v>
      </c>
      <c r="AQ160">
        <v>1</v>
      </c>
      <c r="AR160">
        <v>1</v>
      </c>
      <c r="AS160">
        <v>1</v>
      </c>
      <c r="AT160">
        <v>1</v>
      </c>
      <c r="AU160">
        <v>1</v>
      </c>
      <c r="AV160">
        <v>1</v>
      </c>
      <c r="AW160">
        <v>1</v>
      </c>
      <c r="AX160">
        <v>1</v>
      </c>
      <c r="AY160">
        <v>1</v>
      </c>
      <c r="AZ160">
        <v>1</v>
      </c>
      <c r="BA160">
        <v>1</v>
      </c>
      <c r="BB160">
        <v>1</v>
      </c>
      <c r="BC160">
        <v>1</v>
      </c>
      <c r="BD160">
        <v>1</v>
      </c>
      <c r="BE160">
        <v>1</v>
      </c>
      <c r="BF160">
        <v>1</v>
      </c>
      <c r="BG160">
        <v>1</v>
      </c>
      <c r="BH160">
        <v>1</v>
      </c>
      <c r="BI160">
        <v>1</v>
      </c>
      <c r="BJ160">
        <v>1</v>
      </c>
      <c r="BK160">
        <v>1</v>
      </c>
      <c r="BL160">
        <v>1</v>
      </c>
      <c r="BM160">
        <v>1</v>
      </c>
      <c r="BN160">
        <v>1</v>
      </c>
      <c r="BO160">
        <v>1</v>
      </c>
      <c r="BP160">
        <v>1</v>
      </c>
      <c r="BQ160">
        <v>1</v>
      </c>
      <c r="BR160">
        <v>1</v>
      </c>
      <c r="BS160">
        <v>1</v>
      </c>
      <c r="BT160">
        <v>1</v>
      </c>
      <c r="BU160">
        <v>1</v>
      </c>
      <c r="BV160">
        <v>1</v>
      </c>
      <c r="BW160">
        <v>1</v>
      </c>
      <c r="BX160">
        <v>1</v>
      </c>
      <c r="BY160">
        <v>1</v>
      </c>
      <c r="BZ160">
        <v>1</v>
      </c>
      <c r="CA160">
        <v>1</v>
      </c>
      <c r="CB160">
        <v>1</v>
      </c>
      <c r="CC160">
        <v>1</v>
      </c>
      <c r="CD160">
        <v>1</v>
      </c>
    </row>
    <row r="161" spans="1:95">
      <c r="A161" s="75" t="s">
        <v>227</v>
      </c>
      <c r="B161" s="76" t="s">
        <v>227</v>
      </c>
      <c r="C161" s="75" t="s">
        <v>227</v>
      </c>
      <c r="D161" s="75" t="s">
        <v>227</v>
      </c>
      <c r="E161" s="75" t="s">
        <v>227</v>
      </c>
      <c r="F161" s="75" t="s">
        <v>227</v>
      </c>
      <c r="G161" s="75" t="s">
        <v>227</v>
      </c>
      <c r="H161" s="75" t="s">
        <v>227</v>
      </c>
      <c r="I161" s="75" t="s">
        <v>227</v>
      </c>
      <c r="J161" s="75" t="s">
        <v>227</v>
      </c>
      <c r="K161" s="75" t="s">
        <v>227</v>
      </c>
      <c r="L161" s="75" t="s">
        <v>227</v>
      </c>
      <c r="M161" s="75" t="s">
        <v>227</v>
      </c>
      <c r="N161" s="75" t="s">
        <v>227</v>
      </c>
      <c r="O161" s="75" t="s">
        <v>227</v>
      </c>
      <c r="P161" s="75" t="s">
        <v>227</v>
      </c>
      <c r="Q161" s="75" t="s">
        <v>227</v>
      </c>
      <c r="R161" s="75" t="s">
        <v>227</v>
      </c>
      <c r="S161" s="75" t="s">
        <v>227</v>
      </c>
      <c r="T161" s="75" t="s">
        <v>227</v>
      </c>
      <c r="U161" s="75" t="s">
        <v>227</v>
      </c>
      <c r="V161" s="75" t="s">
        <v>227</v>
      </c>
      <c r="W161" s="75" t="s">
        <v>227</v>
      </c>
      <c r="X161" s="75" t="s">
        <v>227</v>
      </c>
      <c r="Y161" s="75" t="s">
        <v>227</v>
      </c>
      <c r="Z161" s="75" t="s">
        <v>227</v>
      </c>
      <c r="AA161" s="75" t="s">
        <v>227</v>
      </c>
      <c r="AB161" s="75" t="s">
        <v>227</v>
      </c>
      <c r="AC161" s="75" t="s">
        <v>227</v>
      </c>
      <c r="AD161" s="75" t="s">
        <v>227</v>
      </c>
      <c r="AE161" s="75" t="s">
        <v>227</v>
      </c>
      <c r="AF161" s="75" t="s">
        <v>227</v>
      </c>
      <c r="AG161" s="75" t="s">
        <v>227</v>
      </c>
      <c r="AH161" s="75" t="s">
        <v>227</v>
      </c>
      <c r="AI161" s="75" t="s">
        <v>227</v>
      </c>
      <c r="AJ161" s="75" t="s">
        <v>227</v>
      </c>
      <c r="AK161" s="75" t="s">
        <v>227</v>
      </c>
      <c r="AL161" s="75" t="s">
        <v>227</v>
      </c>
      <c r="AM161" s="75" t="s">
        <v>227</v>
      </c>
      <c r="AN161" s="75" t="s">
        <v>227</v>
      </c>
      <c r="AO161" s="75" t="s">
        <v>227</v>
      </c>
      <c r="AP161" s="75" t="s">
        <v>227</v>
      </c>
      <c r="AQ161" s="75" t="s">
        <v>227</v>
      </c>
      <c r="AR161" s="75" t="s">
        <v>227</v>
      </c>
      <c r="AS161" s="75" t="s">
        <v>227</v>
      </c>
      <c r="AT161" s="75" t="s">
        <v>227</v>
      </c>
      <c r="AU161" s="75" t="s">
        <v>227</v>
      </c>
      <c r="AV161" s="75" t="s">
        <v>227</v>
      </c>
      <c r="AW161" s="75" t="s">
        <v>227</v>
      </c>
      <c r="AX161" s="75" t="s">
        <v>227</v>
      </c>
      <c r="AY161" s="75" t="s">
        <v>227</v>
      </c>
      <c r="AZ161" s="75" t="s">
        <v>227</v>
      </c>
      <c r="BA161" s="75" t="s">
        <v>227</v>
      </c>
      <c r="BB161" s="75" t="s">
        <v>227</v>
      </c>
      <c r="BC161" s="75" t="s">
        <v>227</v>
      </c>
      <c r="BD161" s="75" t="s">
        <v>227</v>
      </c>
      <c r="BE161" s="75" t="s">
        <v>227</v>
      </c>
      <c r="BF161" s="75" t="s">
        <v>227</v>
      </c>
      <c r="BG161" s="75" t="s">
        <v>227</v>
      </c>
      <c r="BH161" s="75" t="s">
        <v>227</v>
      </c>
      <c r="BI161" s="75" t="s">
        <v>227</v>
      </c>
      <c r="BJ161" s="75" t="s">
        <v>227</v>
      </c>
      <c r="BK161" s="75" t="s">
        <v>227</v>
      </c>
      <c r="BL161" s="75" t="s">
        <v>227</v>
      </c>
      <c r="BM161" s="75" t="s">
        <v>227</v>
      </c>
      <c r="BN161" s="75" t="s">
        <v>227</v>
      </c>
      <c r="BO161" s="75" t="s">
        <v>227</v>
      </c>
      <c r="BP161" s="75" t="s">
        <v>227</v>
      </c>
      <c r="BQ161" s="75" t="s">
        <v>227</v>
      </c>
      <c r="BR161" s="75" t="s">
        <v>227</v>
      </c>
      <c r="BS161" s="75" t="s">
        <v>227</v>
      </c>
      <c r="BT161" s="75" t="s">
        <v>227</v>
      </c>
      <c r="BU161" s="75" t="s">
        <v>227</v>
      </c>
      <c r="BV161" s="75" t="s">
        <v>227</v>
      </c>
      <c r="BW161" s="75" t="s">
        <v>227</v>
      </c>
      <c r="BX161" s="75" t="s">
        <v>227</v>
      </c>
      <c r="BY161" s="75" t="s">
        <v>227</v>
      </c>
      <c r="BZ161" s="75" t="s">
        <v>227</v>
      </c>
      <c r="CA161" s="75" t="s">
        <v>227</v>
      </c>
      <c r="CB161" s="75" t="s">
        <v>227</v>
      </c>
      <c r="CC161" s="75" t="s">
        <v>227</v>
      </c>
      <c r="CD161" s="75" t="s">
        <v>227</v>
      </c>
      <c r="CE161" s="75" t="s">
        <v>227</v>
      </c>
      <c r="CF161" s="75" t="s">
        <v>227</v>
      </c>
      <c r="CG161" s="75" t="s">
        <v>227</v>
      </c>
      <c r="CH161" s="75" t="s">
        <v>227</v>
      </c>
      <c r="CI161" s="75" t="s">
        <v>227</v>
      </c>
      <c r="CJ161" s="75" t="s">
        <v>227</v>
      </c>
      <c r="CK161" s="75" t="s">
        <v>227</v>
      </c>
      <c r="CL161" s="75" t="s">
        <v>227</v>
      </c>
      <c r="CM161" s="75" t="s">
        <v>227</v>
      </c>
      <c r="CN161" s="75" t="s">
        <v>227</v>
      </c>
      <c r="CO161" s="75" t="s">
        <v>227</v>
      </c>
      <c r="CP161" s="75" t="s">
        <v>227</v>
      </c>
      <c r="CQ161" s="75" t="s">
        <v>227</v>
      </c>
    </row>
    <row r="162" spans="1:95">
      <c r="A162" s="75" t="s">
        <v>227</v>
      </c>
      <c r="B162" s="76" t="s">
        <v>227</v>
      </c>
      <c r="C162" s="75" t="s">
        <v>227</v>
      </c>
      <c r="D162" s="75" t="s">
        <v>227</v>
      </c>
      <c r="E162" s="75" t="s">
        <v>227</v>
      </c>
      <c r="F162" s="75" t="s">
        <v>227</v>
      </c>
      <c r="G162" s="75" t="s">
        <v>227</v>
      </c>
      <c r="H162" s="75" t="s">
        <v>227</v>
      </c>
      <c r="I162" s="75" t="s">
        <v>227</v>
      </c>
      <c r="J162" s="75" t="s">
        <v>227</v>
      </c>
      <c r="K162" s="75" t="s">
        <v>227</v>
      </c>
      <c r="L162" s="75" t="s">
        <v>227</v>
      </c>
      <c r="M162" s="75" t="s">
        <v>227</v>
      </c>
      <c r="N162" s="75" t="s">
        <v>227</v>
      </c>
      <c r="O162" s="75" t="s">
        <v>227</v>
      </c>
      <c r="P162" s="75" t="s">
        <v>227</v>
      </c>
      <c r="Q162" s="75" t="s">
        <v>227</v>
      </c>
      <c r="R162" s="75" t="s">
        <v>227</v>
      </c>
      <c r="S162" s="75" t="s">
        <v>227</v>
      </c>
      <c r="T162" s="75" t="s">
        <v>227</v>
      </c>
      <c r="U162" s="75" t="s">
        <v>227</v>
      </c>
      <c r="V162" s="75" t="s">
        <v>227</v>
      </c>
      <c r="W162" s="75" t="s">
        <v>227</v>
      </c>
      <c r="X162" s="75" t="s">
        <v>227</v>
      </c>
      <c r="Y162" s="75" t="s">
        <v>227</v>
      </c>
      <c r="Z162" s="75" t="s">
        <v>227</v>
      </c>
      <c r="AA162" s="75" t="s">
        <v>227</v>
      </c>
      <c r="AB162" s="75" t="s">
        <v>227</v>
      </c>
      <c r="AC162" s="75" t="s">
        <v>227</v>
      </c>
      <c r="AD162" s="75" t="s">
        <v>227</v>
      </c>
      <c r="AE162" s="75" t="s">
        <v>227</v>
      </c>
      <c r="AF162" s="75" t="s">
        <v>227</v>
      </c>
      <c r="AG162" s="75" t="s">
        <v>227</v>
      </c>
      <c r="AH162" s="75" t="s">
        <v>227</v>
      </c>
      <c r="AI162" s="75" t="s">
        <v>227</v>
      </c>
      <c r="AJ162" s="75" t="s">
        <v>227</v>
      </c>
      <c r="AK162" s="75" t="s">
        <v>227</v>
      </c>
      <c r="AL162" s="75" t="s">
        <v>227</v>
      </c>
      <c r="AM162" s="75" t="s">
        <v>227</v>
      </c>
      <c r="AN162" s="75" t="s">
        <v>227</v>
      </c>
      <c r="AO162" s="75" t="s">
        <v>227</v>
      </c>
      <c r="AP162" s="75" t="s">
        <v>227</v>
      </c>
      <c r="AQ162" s="75" t="s">
        <v>227</v>
      </c>
      <c r="AR162" s="75" t="s">
        <v>227</v>
      </c>
      <c r="AS162" s="75" t="s">
        <v>227</v>
      </c>
      <c r="AT162" s="75" t="s">
        <v>227</v>
      </c>
      <c r="AU162" s="75" t="s">
        <v>227</v>
      </c>
      <c r="AV162" s="75" t="s">
        <v>227</v>
      </c>
      <c r="AW162" s="75" t="s">
        <v>227</v>
      </c>
      <c r="AX162" s="75" t="s">
        <v>227</v>
      </c>
      <c r="AY162" s="75" t="s">
        <v>227</v>
      </c>
      <c r="AZ162" s="75" t="s">
        <v>227</v>
      </c>
      <c r="BA162" s="75" t="s">
        <v>227</v>
      </c>
      <c r="BB162" s="75" t="s">
        <v>227</v>
      </c>
      <c r="BC162" s="75" t="s">
        <v>227</v>
      </c>
      <c r="BD162" s="75" t="s">
        <v>227</v>
      </c>
      <c r="BE162" s="75" t="s">
        <v>227</v>
      </c>
      <c r="BF162" s="75" t="s">
        <v>227</v>
      </c>
      <c r="BG162" s="75" t="s">
        <v>227</v>
      </c>
      <c r="BH162" s="75" t="s">
        <v>227</v>
      </c>
      <c r="BI162" s="75" t="s">
        <v>227</v>
      </c>
      <c r="BJ162" s="75" t="s">
        <v>227</v>
      </c>
      <c r="BK162" s="75" t="s">
        <v>227</v>
      </c>
      <c r="BL162" s="75" t="s">
        <v>227</v>
      </c>
      <c r="BM162" s="75" t="s">
        <v>227</v>
      </c>
      <c r="BN162" s="75" t="s">
        <v>227</v>
      </c>
      <c r="BO162" s="75" t="s">
        <v>227</v>
      </c>
      <c r="BP162" s="75" t="s">
        <v>227</v>
      </c>
      <c r="BQ162" s="75" t="s">
        <v>227</v>
      </c>
      <c r="BR162" s="75" t="s">
        <v>227</v>
      </c>
      <c r="BS162" s="75" t="s">
        <v>227</v>
      </c>
      <c r="BT162" s="75" t="s">
        <v>227</v>
      </c>
      <c r="BU162" s="75" t="s">
        <v>227</v>
      </c>
      <c r="BV162" s="75" t="s">
        <v>227</v>
      </c>
      <c r="BW162" s="75" t="s">
        <v>227</v>
      </c>
      <c r="BX162" s="75" t="s">
        <v>227</v>
      </c>
      <c r="BY162" s="75" t="s">
        <v>227</v>
      </c>
      <c r="BZ162" s="75" t="s">
        <v>227</v>
      </c>
      <c r="CA162" s="75" t="s">
        <v>227</v>
      </c>
      <c r="CB162" s="75" t="s">
        <v>227</v>
      </c>
      <c r="CC162" s="75" t="s">
        <v>227</v>
      </c>
      <c r="CD162" s="75" t="s">
        <v>227</v>
      </c>
      <c r="CE162" s="75" t="s">
        <v>227</v>
      </c>
      <c r="CF162" s="75" t="s">
        <v>227</v>
      </c>
      <c r="CG162" s="75" t="s">
        <v>227</v>
      </c>
      <c r="CH162" s="75" t="s">
        <v>227</v>
      </c>
      <c r="CI162" s="75" t="s">
        <v>227</v>
      </c>
      <c r="CJ162" s="75" t="s">
        <v>227</v>
      </c>
      <c r="CK162" s="75" t="s">
        <v>227</v>
      </c>
      <c r="CL162" s="75" t="s">
        <v>227</v>
      </c>
      <c r="CM162" s="75" t="s">
        <v>227</v>
      </c>
      <c r="CN162" s="75" t="s">
        <v>227</v>
      </c>
      <c r="CO162" s="75" t="s">
        <v>227</v>
      </c>
      <c r="CP162" s="75" t="s">
        <v>227</v>
      </c>
      <c r="CQ162" s="75" t="s">
        <v>227</v>
      </c>
    </row>
    <row r="163" spans="1:95">
      <c r="A163" s="75" t="s">
        <v>227</v>
      </c>
      <c r="B163" s="76" t="s">
        <v>227</v>
      </c>
      <c r="C163" s="75" t="s">
        <v>227</v>
      </c>
      <c r="D163" s="75" t="s">
        <v>227</v>
      </c>
      <c r="E163" s="75" t="s">
        <v>227</v>
      </c>
      <c r="F163" s="75" t="s">
        <v>227</v>
      </c>
      <c r="G163" s="75" t="s">
        <v>227</v>
      </c>
      <c r="H163" s="75" t="s">
        <v>227</v>
      </c>
      <c r="I163" s="75" t="s">
        <v>227</v>
      </c>
      <c r="J163" s="75" t="s">
        <v>227</v>
      </c>
      <c r="K163" s="75" t="s">
        <v>227</v>
      </c>
      <c r="L163" s="75" t="s">
        <v>227</v>
      </c>
      <c r="M163" s="75" t="s">
        <v>227</v>
      </c>
      <c r="N163" s="75" t="s">
        <v>227</v>
      </c>
      <c r="O163" s="75" t="s">
        <v>227</v>
      </c>
      <c r="P163" s="75" t="s">
        <v>227</v>
      </c>
      <c r="Q163" s="75" t="s">
        <v>227</v>
      </c>
      <c r="R163" s="75" t="s">
        <v>227</v>
      </c>
      <c r="S163" s="75" t="s">
        <v>227</v>
      </c>
      <c r="T163" s="75" t="s">
        <v>227</v>
      </c>
      <c r="U163" s="75" t="s">
        <v>227</v>
      </c>
      <c r="V163" s="75" t="s">
        <v>227</v>
      </c>
      <c r="W163" s="75" t="s">
        <v>227</v>
      </c>
      <c r="X163" s="75" t="s">
        <v>227</v>
      </c>
      <c r="Y163" s="75" t="s">
        <v>227</v>
      </c>
      <c r="Z163" s="75" t="s">
        <v>227</v>
      </c>
      <c r="AA163" s="75" t="s">
        <v>227</v>
      </c>
      <c r="AB163" s="75" t="s">
        <v>227</v>
      </c>
      <c r="AC163" s="75" t="s">
        <v>227</v>
      </c>
      <c r="AD163" s="75" t="s">
        <v>227</v>
      </c>
      <c r="AE163" s="75" t="s">
        <v>227</v>
      </c>
      <c r="AF163" s="75" t="s">
        <v>227</v>
      </c>
      <c r="AG163" s="75" t="s">
        <v>227</v>
      </c>
      <c r="AH163" s="75" t="s">
        <v>227</v>
      </c>
      <c r="AI163" s="75" t="s">
        <v>227</v>
      </c>
      <c r="AJ163" s="75" t="s">
        <v>227</v>
      </c>
      <c r="AK163" s="75" t="s">
        <v>227</v>
      </c>
      <c r="AL163" s="75" t="s">
        <v>227</v>
      </c>
      <c r="AM163" s="75" t="s">
        <v>227</v>
      </c>
      <c r="AN163" s="75" t="s">
        <v>227</v>
      </c>
      <c r="AO163" s="75" t="s">
        <v>227</v>
      </c>
      <c r="AP163" s="75" t="s">
        <v>227</v>
      </c>
      <c r="AQ163" s="75" t="s">
        <v>227</v>
      </c>
      <c r="AR163" s="75" t="s">
        <v>227</v>
      </c>
      <c r="AS163" s="75" t="s">
        <v>227</v>
      </c>
      <c r="AT163" s="75" t="s">
        <v>227</v>
      </c>
      <c r="AU163" s="75" t="s">
        <v>227</v>
      </c>
      <c r="AV163" s="75" t="s">
        <v>227</v>
      </c>
      <c r="AW163" s="75" t="s">
        <v>227</v>
      </c>
      <c r="AX163" s="75" t="s">
        <v>227</v>
      </c>
      <c r="AY163" s="75" t="s">
        <v>227</v>
      </c>
      <c r="AZ163" s="75" t="s">
        <v>227</v>
      </c>
      <c r="BA163" s="75" t="s">
        <v>227</v>
      </c>
      <c r="BB163" s="75" t="s">
        <v>227</v>
      </c>
      <c r="BC163" s="75" t="s">
        <v>227</v>
      </c>
      <c r="BD163" s="75" t="s">
        <v>227</v>
      </c>
      <c r="BE163" s="75" t="s">
        <v>227</v>
      </c>
      <c r="BF163" s="75" t="s">
        <v>227</v>
      </c>
      <c r="BG163" s="75" t="s">
        <v>227</v>
      </c>
      <c r="BH163" s="75" t="s">
        <v>227</v>
      </c>
      <c r="BI163" s="75" t="s">
        <v>227</v>
      </c>
      <c r="BJ163" s="75" t="s">
        <v>227</v>
      </c>
      <c r="BK163" s="75" t="s">
        <v>227</v>
      </c>
      <c r="BL163" s="75" t="s">
        <v>227</v>
      </c>
      <c r="BM163" s="75" t="s">
        <v>227</v>
      </c>
      <c r="BN163" s="75" t="s">
        <v>227</v>
      </c>
      <c r="BO163" s="75" t="s">
        <v>227</v>
      </c>
      <c r="BP163" s="75" t="s">
        <v>227</v>
      </c>
      <c r="BQ163" s="75" t="s">
        <v>227</v>
      </c>
      <c r="BR163" s="75" t="s">
        <v>227</v>
      </c>
      <c r="BS163" s="75" t="s">
        <v>227</v>
      </c>
      <c r="BT163" s="75" t="s">
        <v>227</v>
      </c>
      <c r="BU163" s="75" t="s">
        <v>227</v>
      </c>
      <c r="BV163" s="75" t="s">
        <v>227</v>
      </c>
      <c r="BW163" s="75" t="s">
        <v>227</v>
      </c>
      <c r="BX163" s="75" t="s">
        <v>227</v>
      </c>
      <c r="BY163" s="75" t="s">
        <v>227</v>
      </c>
      <c r="BZ163" s="75" t="s">
        <v>227</v>
      </c>
      <c r="CA163" s="75" t="s">
        <v>227</v>
      </c>
      <c r="CB163" s="75" t="s">
        <v>227</v>
      </c>
      <c r="CC163" s="75" t="s">
        <v>227</v>
      </c>
      <c r="CD163" s="75" t="s">
        <v>227</v>
      </c>
      <c r="CE163" s="75" t="s">
        <v>227</v>
      </c>
      <c r="CF163" s="75" t="s">
        <v>227</v>
      </c>
      <c r="CG163" s="75" t="s">
        <v>227</v>
      </c>
      <c r="CH163" s="75" t="s">
        <v>227</v>
      </c>
      <c r="CI163" s="75" t="s">
        <v>227</v>
      </c>
      <c r="CJ163" s="75" t="s">
        <v>227</v>
      </c>
      <c r="CK163" s="75" t="s">
        <v>227</v>
      </c>
      <c r="CL163" s="75" t="s">
        <v>227</v>
      </c>
      <c r="CM163" s="75" t="s">
        <v>227</v>
      </c>
      <c r="CN163" s="75" t="s">
        <v>227</v>
      </c>
      <c r="CO163" s="75" t="s">
        <v>227</v>
      </c>
      <c r="CP163" s="75" t="s">
        <v>227</v>
      </c>
      <c r="CQ163" s="75" t="s">
        <v>227</v>
      </c>
    </row>
    <row r="164" spans="1:95">
      <c r="A164" s="75" t="s">
        <v>227</v>
      </c>
      <c r="B164" s="76" t="s">
        <v>227</v>
      </c>
      <c r="C164" s="75" t="s">
        <v>227</v>
      </c>
      <c r="D164" s="75" t="s">
        <v>227</v>
      </c>
      <c r="E164" s="75" t="s">
        <v>227</v>
      </c>
      <c r="F164" s="75" t="s">
        <v>227</v>
      </c>
      <c r="G164" s="75" t="s">
        <v>227</v>
      </c>
      <c r="H164" s="75" t="s">
        <v>227</v>
      </c>
      <c r="I164" s="75" t="s">
        <v>227</v>
      </c>
      <c r="J164" s="75" t="s">
        <v>227</v>
      </c>
      <c r="K164" s="75" t="s">
        <v>227</v>
      </c>
      <c r="L164" s="75" t="s">
        <v>227</v>
      </c>
      <c r="M164" s="75" t="s">
        <v>227</v>
      </c>
      <c r="N164" s="75" t="s">
        <v>227</v>
      </c>
      <c r="O164" s="75" t="s">
        <v>227</v>
      </c>
      <c r="P164" s="75" t="s">
        <v>227</v>
      </c>
      <c r="Q164" s="75" t="s">
        <v>227</v>
      </c>
      <c r="R164" s="75" t="s">
        <v>227</v>
      </c>
      <c r="S164" s="75" t="s">
        <v>227</v>
      </c>
      <c r="T164" s="75" t="s">
        <v>227</v>
      </c>
      <c r="U164" s="75" t="s">
        <v>227</v>
      </c>
      <c r="V164" s="75" t="s">
        <v>227</v>
      </c>
      <c r="W164" s="75" t="s">
        <v>227</v>
      </c>
      <c r="X164" s="75" t="s">
        <v>227</v>
      </c>
      <c r="Y164" s="75" t="s">
        <v>227</v>
      </c>
      <c r="Z164" s="75" t="s">
        <v>227</v>
      </c>
      <c r="AA164" s="75" t="s">
        <v>227</v>
      </c>
      <c r="AB164" s="75" t="s">
        <v>227</v>
      </c>
      <c r="AC164" s="75" t="s">
        <v>227</v>
      </c>
      <c r="AD164" s="75" t="s">
        <v>227</v>
      </c>
      <c r="AE164" s="75" t="s">
        <v>227</v>
      </c>
      <c r="AF164" s="75" t="s">
        <v>227</v>
      </c>
      <c r="AG164" s="75" t="s">
        <v>227</v>
      </c>
      <c r="AH164" s="75" t="s">
        <v>227</v>
      </c>
      <c r="AI164" s="75" t="s">
        <v>227</v>
      </c>
      <c r="AJ164" s="75" t="s">
        <v>227</v>
      </c>
      <c r="AK164" s="75" t="s">
        <v>227</v>
      </c>
      <c r="AL164" s="75" t="s">
        <v>227</v>
      </c>
      <c r="AM164" s="75" t="s">
        <v>227</v>
      </c>
      <c r="AN164" s="75" t="s">
        <v>227</v>
      </c>
      <c r="AO164" s="75" t="s">
        <v>227</v>
      </c>
      <c r="AP164" s="75" t="s">
        <v>227</v>
      </c>
      <c r="AQ164" s="75" t="s">
        <v>227</v>
      </c>
      <c r="AR164" s="75" t="s">
        <v>227</v>
      </c>
      <c r="AS164" s="75" t="s">
        <v>227</v>
      </c>
      <c r="AT164" s="75" t="s">
        <v>227</v>
      </c>
      <c r="AU164" s="75" t="s">
        <v>227</v>
      </c>
      <c r="AV164" s="75" t="s">
        <v>227</v>
      </c>
      <c r="AW164" s="75" t="s">
        <v>227</v>
      </c>
      <c r="AX164" s="75" t="s">
        <v>227</v>
      </c>
      <c r="AY164" s="75" t="s">
        <v>227</v>
      </c>
      <c r="AZ164" s="75" t="s">
        <v>227</v>
      </c>
      <c r="BA164" s="75" t="s">
        <v>227</v>
      </c>
      <c r="BB164" s="75" t="s">
        <v>227</v>
      </c>
      <c r="BC164" s="75" t="s">
        <v>227</v>
      </c>
      <c r="BD164" s="75" t="s">
        <v>227</v>
      </c>
      <c r="BE164" s="75" t="s">
        <v>227</v>
      </c>
      <c r="BF164" s="75" t="s">
        <v>227</v>
      </c>
      <c r="BG164" s="75" t="s">
        <v>227</v>
      </c>
      <c r="BH164" s="75" t="s">
        <v>227</v>
      </c>
      <c r="BI164" s="75" t="s">
        <v>227</v>
      </c>
      <c r="BJ164" s="75" t="s">
        <v>227</v>
      </c>
      <c r="BK164" s="75" t="s">
        <v>227</v>
      </c>
      <c r="BL164" s="75" t="s">
        <v>227</v>
      </c>
      <c r="BM164" s="75" t="s">
        <v>227</v>
      </c>
      <c r="BN164" s="75" t="s">
        <v>227</v>
      </c>
      <c r="BO164" s="75" t="s">
        <v>227</v>
      </c>
      <c r="BP164" s="75" t="s">
        <v>227</v>
      </c>
      <c r="BQ164" s="75" t="s">
        <v>227</v>
      </c>
      <c r="BR164" s="75" t="s">
        <v>227</v>
      </c>
      <c r="BS164" s="75" t="s">
        <v>227</v>
      </c>
      <c r="BT164" s="75" t="s">
        <v>227</v>
      </c>
      <c r="BU164" s="75" t="s">
        <v>227</v>
      </c>
      <c r="BV164" s="75" t="s">
        <v>227</v>
      </c>
      <c r="BW164" s="75" t="s">
        <v>227</v>
      </c>
      <c r="BX164" s="75" t="s">
        <v>227</v>
      </c>
      <c r="BY164" s="75" t="s">
        <v>227</v>
      </c>
      <c r="BZ164" s="75" t="s">
        <v>227</v>
      </c>
      <c r="CA164" s="75" t="s">
        <v>227</v>
      </c>
      <c r="CB164" s="75" t="s">
        <v>227</v>
      </c>
      <c r="CC164" s="75" t="s">
        <v>227</v>
      </c>
      <c r="CD164" s="75" t="s">
        <v>227</v>
      </c>
      <c r="CE164" s="75" t="s">
        <v>227</v>
      </c>
      <c r="CF164" s="75" t="s">
        <v>227</v>
      </c>
      <c r="CG164" s="75" t="s">
        <v>227</v>
      </c>
      <c r="CH164" s="75" t="s">
        <v>227</v>
      </c>
      <c r="CI164" s="75" t="s">
        <v>227</v>
      </c>
      <c r="CJ164" s="75" t="s">
        <v>227</v>
      </c>
      <c r="CK164" s="75" t="s">
        <v>227</v>
      </c>
      <c r="CL164" s="75" t="s">
        <v>227</v>
      </c>
      <c r="CM164" s="75" t="s">
        <v>227</v>
      </c>
      <c r="CN164" s="75" t="s">
        <v>227</v>
      </c>
      <c r="CO164" s="75" t="s">
        <v>227</v>
      </c>
      <c r="CP164" s="75" t="s">
        <v>227</v>
      </c>
      <c r="CQ164" s="75" t="s">
        <v>227</v>
      </c>
    </row>
    <row r="165" spans="1:95">
      <c r="A165" s="75" t="s">
        <v>227</v>
      </c>
      <c r="B165" s="76" t="s">
        <v>227</v>
      </c>
      <c r="C165" s="75" t="s">
        <v>227</v>
      </c>
      <c r="D165" s="75" t="s">
        <v>227</v>
      </c>
      <c r="E165" s="75" t="s">
        <v>227</v>
      </c>
      <c r="F165" s="75" t="s">
        <v>227</v>
      </c>
      <c r="G165" s="75" t="s">
        <v>227</v>
      </c>
      <c r="H165" s="75" t="s">
        <v>227</v>
      </c>
      <c r="I165" s="75" t="s">
        <v>227</v>
      </c>
      <c r="J165" s="75" t="s">
        <v>227</v>
      </c>
      <c r="K165" s="75" t="s">
        <v>227</v>
      </c>
      <c r="L165" s="75" t="s">
        <v>227</v>
      </c>
      <c r="M165" s="75" t="s">
        <v>227</v>
      </c>
      <c r="N165" s="75" t="s">
        <v>227</v>
      </c>
      <c r="O165" s="75" t="s">
        <v>227</v>
      </c>
      <c r="P165" s="75" t="s">
        <v>227</v>
      </c>
      <c r="Q165" s="75" t="s">
        <v>227</v>
      </c>
      <c r="R165" s="75" t="s">
        <v>227</v>
      </c>
      <c r="S165" s="75" t="s">
        <v>227</v>
      </c>
      <c r="T165" s="75" t="s">
        <v>227</v>
      </c>
      <c r="U165" s="75" t="s">
        <v>227</v>
      </c>
      <c r="V165" s="75" t="s">
        <v>227</v>
      </c>
      <c r="W165" s="75" t="s">
        <v>227</v>
      </c>
      <c r="X165" s="75" t="s">
        <v>227</v>
      </c>
      <c r="Y165" s="75" t="s">
        <v>227</v>
      </c>
      <c r="Z165" s="75" t="s">
        <v>227</v>
      </c>
      <c r="AA165" s="75" t="s">
        <v>227</v>
      </c>
      <c r="AB165" s="75" t="s">
        <v>227</v>
      </c>
      <c r="AC165" s="75" t="s">
        <v>227</v>
      </c>
      <c r="AD165" s="75" t="s">
        <v>227</v>
      </c>
      <c r="AE165" s="75" t="s">
        <v>227</v>
      </c>
      <c r="AF165" s="75" t="s">
        <v>227</v>
      </c>
      <c r="AG165" s="75" t="s">
        <v>227</v>
      </c>
      <c r="AH165" s="75" t="s">
        <v>227</v>
      </c>
      <c r="AI165" s="75" t="s">
        <v>227</v>
      </c>
      <c r="AJ165" s="75" t="s">
        <v>227</v>
      </c>
      <c r="AK165" s="75" t="s">
        <v>227</v>
      </c>
      <c r="AL165" s="75" t="s">
        <v>227</v>
      </c>
      <c r="AM165" s="75" t="s">
        <v>227</v>
      </c>
      <c r="AN165" s="75" t="s">
        <v>227</v>
      </c>
      <c r="AO165" s="75" t="s">
        <v>227</v>
      </c>
      <c r="AP165" s="75" t="s">
        <v>227</v>
      </c>
      <c r="AQ165" s="75" t="s">
        <v>227</v>
      </c>
      <c r="AR165" s="75" t="s">
        <v>227</v>
      </c>
      <c r="AS165" s="75" t="s">
        <v>227</v>
      </c>
      <c r="AT165" s="75" t="s">
        <v>227</v>
      </c>
      <c r="AU165" s="75" t="s">
        <v>227</v>
      </c>
      <c r="AV165" s="75" t="s">
        <v>227</v>
      </c>
      <c r="AW165" s="75" t="s">
        <v>227</v>
      </c>
      <c r="AX165" s="75" t="s">
        <v>227</v>
      </c>
      <c r="AY165" s="75" t="s">
        <v>227</v>
      </c>
      <c r="AZ165" s="75" t="s">
        <v>227</v>
      </c>
      <c r="BA165" s="75" t="s">
        <v>227</v>
      </c>
      <c r="BB165" s="75" t="s">
        <v>227</v>
      </c>
      <c r="BC165" s="75" t="s">
        <v>227</v>
      </c>
      <c r="BD165" s="75" t="s">
        <v>227</v>
      </c>
      <c r="BE165" s="75" t="s">
        <v>227</v>
      </c>
      <c r="BF165" s="75" t="s">
        <v>227</v>
      </c>
      <c r="BG165" s="75" t="s">
        <v>227</v>
      </c>
      <c r="BH165" s="75" t="s">
        <v>227</v>
      </c>
      <c r="BI165" s="75" t="s">
        <v>227</v>
      </c>
      <c r="BJ165" s="75" t="s">
        <v>227</v>
      </c>
      <c r="BK165" s="75" t="s">
        <v>227</v>
      </c>
      <c r="BL165" s="75" t="s">
        <v>227</v>
      </c>
      <c r="BM165" s="75" t="s">
        <v>227</v>
      </c>
      <c r="BN165" s="75" t="s">
        <v>227</v>
      </c>
      <c r="BO165" s="75" t="s">
        <v>227</v>
      </c>
      <c r="BP165" s="75" t="s">
        <v>227</v>
      </c>
      <c r="BQ165" s="75" t="s">
        <v>227</v>
      </c>
      <c r="BR165" s="75" t="s">
        <v>227</v>
      </c>
      <c r="BS165" s="75" t="s">
        <v>227</v>
      </c>
      <c r="BT165" s="75" t="s">
        <v>227</v>
      </c>
      <c r="BU165" s="75" t="s">
        <v>227</v>
      </c>
      <c r="BV165" s="75" t="s">
        <v>227</v>
      </c>
      <c r="BW165" s="75" t="s">
        <v>227</v>
      </c>
      <c r="BX165" s="75" t="s">
        <v>227</v>
      </c>
      <c r="BY165" s="75" t="s">
        <v>227</v>
      </c>
      <c r="BZ165" s="75" t="s">
        <v>227</v>
      </c>
      <c r="CA165" s="75" t="s">
        <v>227</v>
      </c>
      <c r="CB165" s="75" t="s">
        <v>227</v>
      </c>
      <c r="CC165" s="75" t="s">
        <v>227</v>
      </c>
      <c r="CD165" s="75" t="s">
        <v>227</v>
      </c>
      <c r="CE165" s="75" t="s">
        <v>227</v>
      </c>
      <c r="CF165" s="75" t="s">
        <v>227</v>
      </c>
      <c r="CG165" s="75" t="s">
        <v>227</v>
      </c>
      <c r="CH165" s="75" t="s">
        <v>227</v>
      </c>
      <c r="CI165" s="75" t="s">
        <v>227</v>
      </c>
      <c r="CJ165" s="75" t="s">
        <v>227</v>
      </c>
      <c r="CK165" s="75" t="s">
        <v>227</v>
      </c>
      <c r="CL165" s="75" t="s">
        <v>227</v>
      </c>
      <c r="CM165" s="75" t="s">
        <v>227</v>
      </c>
      <c r="CN165" s="75" t="s">
        <v>227</v>
      </c>
      <c r="CO165" s="75" t="s">
        <v>227</v>
      </c>
      <c r="CP165" s="75" t="s">
        <v>227</v>
      </c>
      <c r="CQ165" s="75" t="s">
        <v>227</v>
      </c>
    </row>
    <row r="166" spans="1:95">
      <c r="A166" s="75" t="s">
        <v>227</v>
      </c>
      <c r="B166" s="76" t="s">
        <v>227</v>
      </c>
      <c r="C166" s="75" t="s">
        <v>227</v>
      </c>
      <c r="D166" s="75" t="s">
        <v>227</v>
      </c>
      <c r="E166" s="75" t="s">
        <v>227</v>
      </c>
      <c r="F166" s="75" t="s">
        <v>227</v>
      </c>
      <c r="G166" s="75" t="s">
        <v>227</v>
      </c>
      <c r="H166" s="75" t="s">
        <v>227</v>
      </c>
      <c r="I166" s="75" t="s">
        <v>227</v>
      </c>
      <c r="J166" s="75" t="s">
        <v>227</v>
      </c>
      <c r="K166" s="75" t="s">
        <v>227</v>
      </c>
      <c r="L166" s="75" t="s">
        <v>227</v>
      </c>
      <c r="M166" s="75" t="s">
        <v>227</v>
      </c>
      <c r="N166" s="75" t="s">
        <v>227</v>
      </c>
      <c r="O166" s="75" t="s">
        <v>227</v>
      </c>
      <c r="P166" s="75" t="s">
        <v>227</v>
      </c>
      <c r="Q166" s="75" t="s">
        <v>227</v>
      </c>
      <c r="R166" s="75" t="s">
        <v>227</v>
      </c>
      <c r="S166" s="75" t="s">
        <v>227</v>
      </c>
      <c r="T166" s="75" t="s">
        <v>227</v>
      </c>
      <c r="U166" s="75" t="s">
        <v>227</v>
      </c>
      <c r="V166" s="75" t="s">
        <v>227</v>
      </c>
      <c r="W166" s="75" t="s">
        <v>227</v>
      </c>
      <c r="X166" s="75" t="s">
        <v>227</v>
      </c>
      <c r="Y166" s="75" t="s">
        <v>227</v>
      </c>
      <c r="Z166" s="75" t="s">
        <v>227</v>
      </c>
      <c r="AA166" s="75" t="s">
        <v>227</v>
      </c>
      <c r="AB166" s="75" t="s">
        <v>227</v>
      </c>
      <c r="AC166" s="75" t="s">
        <v>227</v>
      </c>
      <c r="AD166" s="75" t="s">
        <v>227</v>
      </c>
      <c r="AE166" s="75" t="s">
        <v>227</v>
      </c>
      <c r="AF166" s="75" t="s">
        <v>227</v>
      </c>
      <c r="AG166" s="75" t="s">
        <v>227</v>
      </c>
      <c r="AH166" s="75" t="s">
        <v>227</v>
      </c>
      <c r="AI166" s="75" t="s">
        <v>227</v>
      </c>
      <c r="AJ166" s="75" t="s">
        <v>227</v>
      </c>
      <c r="AK166" s="75" t="s">
        <v>227</v>
      </c>
      <c r="AL166" s="75" t="s">
        <v>227</v>
      </c>
      <c r="AM166" s="75" t="s">
        <v>227</v>
      </c>
      <c r="AN166" s="75" t="s">
        <v>227</v>
      </c>
      <c r="AO166" s="75" t="s">
        <v>227</v>
      </c>
      <c r="AP166" s="75" t="s">
        <v>227</v>
      </c>
      <c r="AQ166" s="75" t="s">
        <v>227</v>
      </c>
      <c r="AR166" s="75" t="s">
        <v>227</v>
      </c>
      <c r="AS166" s="75" t="s">
        <v>227</v>
      </c>
      <c r="AT166" s="75" t="s">
        <v>227</v>
      </c>
      <c r="AU166" s="75" t="s">
        <v>227</v>
      </c>
      <c r="AV166" s="75" t="s">
        <v>227</v>
      </c>
      <c r="AW166" s="75" t="s">
        <v>227</v>
      </c>
      <c r="AX166" s="75" t="s">
        <v>227</v>
      </c>
      <c r="AY166" s="75" t="s">
        <v>227</v>
      </c>
      <c r="AZ166" s="75" t="s">
        <v>227</v>
      </c>
      <c r="BA166" s="75" t="s">
        <v>227</v>
      </c>
      <c r="BB166" s="75" t="s">
        <v>227</v>
      </c>
      <c r="BC166" s="75" t="s">
        <v>227</v>
      </c>
      <c r="BD166" s="75" t="s">
        <v>227</v>
      </c>
      <c r="BE166" s="75" t="s">
        <v>227</v>
      </c>
      <c r="BF166" s="75" t="s">
        <v>227</v>
      </c>
      <c r="BG166" s="75" t="s">
        <v>227</v>
      </c>
      <c r="BH166" s="75" t="s">
        <v>227</v>
      </c>
      <c r="BI166" s="75" t="s">
        <v>227</v>
      </c>
      <c r="BJ166" s="75" t="s">
        <v>227</v>
      </c>
      <c r="BK166" s="75" t="s">
        <v>227</v>
      </c>
      <c r="BL166" s="75" t="s">
        <v>227</v>
      </c>
      <c r="BM166" s="75" t="s">
        <v>227</v>
      </c>
      <c r="BN166" s="75" t="s">
        <v>227</v>
      </c>
      <c r="BO166" s="75" t="s">
        <v>227</v>
      </c>
      <c r="BP166" s="75" t="s">
        <v>227</v>
      </c>
      <c r="BQ166" s="75" t="s">
        <v>227</v>
      </c>
      <c r="BR166" s="75" t="s">
        <v>227</v>
      </c>
      <c r="BS166" s="75" t="s">
        <v>227</v>
      </c>
      <c r="BT166" s="75" t="s">
        <v>227</v>
      </c>
      <c r="BU166" s="75" t="s">
        <v>227</v>
      </c>
      <c r="BV166" s="75" t="s">
        <v>227</v>
      </c>
      <c r="BW166" s="75" t="s">
        <v>227</v>
      </c>
      <c r="BX166" s="75" t="s">
        <v>227</v>
      </c>
      <c r="BY166" s="75" t="s">
        <v>227</v>
      </c>
      <c r="BZ166" s="75" t="s">
        <v>227</v>
      </c>
      <c r="CA166" s="75" t="s">
        <v>227</v>
      </c>
      <c r="CB166" s="75" t="s">
        <v>227</v>
      </c>
      <c r="CC166" s="75" t="s">
        <v>227</v>
      </c>
      <c r="CD166" s="75" t="s">
        <v>227</v>
      </c>
      <c r="CE166" s="75" t="s">
        <v>227</v>
      </c>
      <c r="CF166" s="75" t="s">
        <v>227</v>
      </c>
      <c r="CG166" s="75" t="s">
        <v>227</v>
      </c>
      <c r="CH166" s="75" t="s">
        <v>227</v>
      </c>
      <c r="CI166" s="75" t="s">
        <v>227</v>
      </c>
      <c r="CJ166" s="75" t="s">
        <v>227</v>
      </c>
      <c r="CK166" s="75" t="s">
        <v>227</v>
      </c>
      <c r="CL166" s="75" t="s">
        <v>227</v>
      </c>
      <c r="CM166" s="75" t="s">
        <v>227</v>
      </c>
      <c r="CN166" s="75" t="s">
        <v>227</v>
      </c>
      <c r="CO166" s="75" t="s">
        <v>227</v>
      </c>
      <c r="CP166" s="75" t="s">
        <v>227</v>
      </c>
      <c r="CQ166" s="75" t="s">
        <v>227</v>
      </c>
    </row>
    <row r="167" spans="1:95">
      <c r="A167" s="75" t="s">
        <v>227</v>
      </c>
      <c r="B167" s="76" t="s">
        <v>227</v>
      </c>
      <c r="C167" s="75" t="s">
        <v>227</v>
      </c>
      <c r="D167" s="75" t="s">
        <v>227</v>
      </c>
      <c r="E167" s="75" t="s">
        <v>227</v>
      </c>
      <c r="F167" s="75" t="s">
        <v>227</v>
      </c>
      <c r="G167" s="75" t="s">
        <v>227</v>
      </c>
      <c r="H167" s="75" t="s">
        <v>227</v>
      </c>
      <c r="I167" s="75" t="s">
        <v>227</v>
      </c>
      <c r="J167" s="75" t="s">
        <v>227</v>
      </c>
      <c r="K167" s="75" t="s">
        <v>227</v>
      </c>
      <c r="L167" s="75" t="s">
        <v>227</v>
      </c>
      <c r="M167" s="75" t="s">
        <v>227</v>
      </c>
      <c r="N167" s="75" t="s">
        <v>227</v>
      </c>
      <c r="O167" s="75" t="s">
        <v>227</v>
      </c>
      <c r="P167" s="75" t="s">
        <v>227</v>
      </c>
      <c r="Q167" s="75" t="s">
        <v>227</v>
      </c>
      <c r="R167" s="75" t="s">
        <v>227</v>
      </c>
      <c r="S167" s="75" t="s">
        <v>227</v>
      </c>
      <c r="T167" s="75" t="s">
        <v>227</v>
      </c>
      <c r="U167" s="75" t="s">
        <v>227</v>
      </c>
      <c r="V167" s="75" t="s">
        <v>227</v>
      </c>
      <c r="W167" s="75" t="s">
        <v>227</v>
      </c>
      <c r="X167" s="75" t="s">
        <v>227</v>
      </c>
      <c r="Y167" s="75" t="s">
        <v>227</v>
      </c>
      <c r="Z167" s="75" t="s">
        <v>227</v>
      </c>
      <c r="AA167" s="75" t="s">
        <v>227</v>
      </c>
      <c r="AB167" s="75" t="s">
        <v>227</v>
      </c>
      <c r="AC167" s="75" t="s">
        <v>227</v>
      </c>
      <c r="AD167" s="75" t="s">
        <v>227</v>
      </c>
      <c r="AE167" s="75" t="s">
        <v>227</v>
      </c>
      <c r="AF167" s="75" t="s">
        <v>227</v>
      </c>
      <c r="AG167" s="75" t="s">
        <v>227</v>
      </c>
      <c r="AH167" s="75" t="s">
        <v>227</v>
      </c>
      <c r="AI167" s="75" t="s">
        <v>227</v>
      </c>
      <c r="AJ167" s="75" t="s">
        <v>227</v>
      </c>
      <c r="AK167" s="75" t="s">
        <v>227</v>
      </c>
      <c r="AL167" s="75" t="s">
        <v>227</v>
      </c>
      <c r="AM167" s="75" t="s">
        <v>227</v>
      </c>
      <c r="AN167" s="75" t="s">
        <v>227</v>
      </c>
      <c r="AO167" s="75" t="s">
        <v>227</v>
      </c>
      <c r="AP167" s="75" t="s">
        <v>227</v>
      </c>
      <c r="AQ167" s="75" t="s">
        <v>227</v>
      </c>
      <c r="AR167" s="75" t="s">
        <v>227</v>
      </c>
      <c r="AS167" s="75" t="s">
        <v>227</v>
      </c>
      <c r="AT167" s="75" t="s">
        <v>227</v>
      </c>
      <c r="AU167" s="75" t="s">
        <v>227</v>
      </c>
      <c r="AV167" s="75" t="s">
        <v>227</v>
      </c>
      <c r="AW167" s="75" t="s">
        <v>227</v>
      </c>
      <c r="AX167" s="75" t="s">
        <v>227</v>
      </c>
      <c r="AY167" s="75" t="s">
        <v>227</v>
      </c>
      <c r="AZ167" s="75" t="s">
        <v>227</v>
      </c>
      <c r="BA167" s="75" t="s">
        <v>227</v>
      </c>
      <c r="BB167" s="75" t="s">
        <v>227</v>
      </c>
      <c r="BC167" s="75" t="s">
        <v>227</v>
      </c>
      <c r="BD167" s="75" t="s">
        <v>227</v>
      </c>
      <c r="BE167" s="75" t="s">
        <v>227</v>
      </c>
      <c r="BF167" s="75" t="s">
        <v>227</v>
      </c>
      <c r="BG167" s="75" t="s">
        <v>227</v>
      </c>
      <c r="BH167" s="75" t="s">
        <v>227</v>
      </c>
      <c r="BI167" s="75" t="s">
        <v>227</v>
      </c>
      <c r="BJ167" s="75" t="s">
        <v>227</v>
      </c>
      <c r="BK167" s="75" t="s">
        <v>227</v>
      </c>
      <c r="BL167" s="75" t="s">
        <v>227</v>
      </c>
      <c r="BM167" s="75" t="s">
        <v>227</v>
      </c>
      <c r="BN167" s="75" t="s">
        <v>227</v>
      </c>
      <c r="BO167" s="75" t="s">
        <v>227</v>
      </c>
      <c r="BP167" s="75" t="s">
        <v>227</v>
      </c>
      <c r="BQ167" s="75" t="s">
        <v>227</v>
      </c>
      <c r="BR167" s="75" t="s">
        <v>227</v>
      </c>
      <c r="BS167" s="75" t="s">
        <v>227</v>
      </c>
      <c r="BT167" s="75" t="s">
        <v>227</v>
      </c>
      <c r="BU167" s="75" t="s">
        <v>227</v>
      </c>
      <c r="BV167" s="75" t="s">
        <v>227</v>
      </c>
      <c r="BW167" s="75" t="s">
        <v>227</v>
      </c>
      <c r="BX167" s="75" t="s">
        <v>227</v>
      </c>
      <c r="BY167" s="75" t="s">
        <v>227</v>
      </c>
      <c r="BZ167" s="75" t="s">
        <v>227</v>
      </c>
      <c r="CA167" s="75" t="s">
        <v>227</v>
      </c>
      <c r="CB167" s="75" t="s">
        <v>227</v>
      </c>
      <c r="CC167" s="75" t="s">
        <v>227</v>
      </c>
      <c r="CD167" s="75" t="s">
        <v>227</v>
      </c>
      <c r="CE167" s="75" t="s">
        <v>227</v>
      </c>
      <c r="CF167" s="75" t="s">
        <v>227</v>
      </c>
      <c r="CG167" s="75" t="s">
        <v>227</v>
      </c>
      <c r="CH167" s="75" t="s">
        <v>227</v>
      </c>
      <c r="CI167" s="75" t="s">
        <v>227</v>
      </c>
      <c r="CJ167" s="75" t="s">
        <v>227</v>
      </c>
      <c r="CK167" s="75" t="s">
        <v>227</v>
      </c>
      <c r="CL167" s="75" t="s">
        <v>227</v>
      </c>
      <c r="CM167" s="75" t="s">
        <v>227</v>
      </c>
      <c r="CN167" s="75" t="s">
        <v>227</v>
      </c>
      <c r="CO167" s="75" t="s">
        <v>227</v>
      </c>
      <c r="CP167" s="75" t="s">
        <v>227</v>
      </c>
      <c r="CQ167" s="75" t="s">
        <v>227</v>
      </c>
    </row>
    <row r="168" spans="1:95">
      <c r="A168" s="75" t="s">
        <v>227</v>
      </c>
      <c r="B168" s="76" t="s">
        <v>227</v>
      </c>
      <c r="C168" s="75" t="s">
        <v>227</v>
      </c>
      <c r="D168" s="75" t="s">
        <v>227</v>
      </c>
      <c r="E168" s="75" t="s">
        <v>227</v>
      </c>
      <c r="F168" s="75" t="s">
        <v>227</v>
      </c>
      <c r="G168" s="75" t="s">
        <v>227</v>
      </c>
      <c r="H168" s="75" t="s">
        <v>227</v>
      </c>
      <c r="I168" s="75" t="s">
        <v>227</v>
      </c>
      <c r="J168" s="75" t="s">
        <v>227</v>
      </c>
      <c r="K168" s="75" t="s">
        <v>227</v>
      </c>
      <c r="L168" s="75" t="s">
        <v>227</v>
      </c>
      <c r="M168" s="75" t="s">
        <v>227</v>
      </c>
      <c r="N168" s="75" t="s">
        <v>227</v>
      </c>
      <c r="O168" s="75" t="s">
        <v>227</v>
      </c>
      <c r="P168" s="75" t="s">
        <v>227</v>
      </c>
      <c r="Q168" s="75" t="s">
        <v>227</v>
      </c>
      <c r="R168" s="75" t="s">
        <v>227</v>
      </c>
      <c r="S168" s="75" t="s">
        <v>227</v>
      </c>
      <c r="T168" s="75" t="s">
        <v>227</v>
      </c>
      <c r="U168" s="75" t="s">
        <v>227</v>
      </c>
      <c r="V168" s="75" t="s">
        <v>227</v>
      </c>
      <c r="W168" s="75" t="s">
        <v>227</v>
      </c>
      <c r="X168" s="75" t="s">
        <v>227</v>
      </c>
      <c r="Y168" s="75" t="s">
        <v>227</v>
      </c>
      <c r="Z168" s="75" t="s">
        <v>227</v>
      </c>
      <c r="AA168" s="75" t="s">
        <v>227</v>
      </c>
      <c r="AB168" s="75" t="s">
        <v>227</v>
      </c>
      <c r="AC168" s="75" t="s">
        <v>227</v>
      </c>
      <c r="AD168" s="75" t="s">
        <v>227</v>
      </c>
      <c r="AE168" s="75" t="s">
        <v>227</v>
      </c>
      <c r="AF168" s="75" t="s">
        <v>227</v>
      </c>
      <c r="AG168" s="75" t="s">
        <v>227</v>
      </c>
      <c r="AH168" s="75" t="s">
        <v>227</v>
      </c>
      <c r="AI168" s="75" t="s">
        <v>227</v>
      </c>
      <c r="AJ168" s="75" t="s">
        <v>227</v>
      </c>
      <c r="AK168" s="75" t="s">
        <v>227</v>
      </c>
      <c r="AL168" s="75" t="s">
        <v>227</v>
      </c>
      <c r="AM168" s="75" t="s">
        <v>227</v>
      </c>
      <c r="AN168" s="75" t="s">
        <v>227</v>
      </c>
      <c r="AO168" s="75" t="s">
        <v>227</v>
      </c>
      <c r="AP168" s="75" t="s">
        <v>227</v>
      </c>
      <c r="AQ168" s="75" t="s">
        <v>227</v>
      </c>
      <c r="AR168" s="75" t="s">
        <v>227</v>
      </c>
      <c r="AS168" s="75" t="s">
        <v>227</v>
      </c>
      <c r="AT168" s="75" t="s">
        <v>227</v>
      </c>
      <c r="AU168" s="75" t="s">
        <v>227</v>
      </c>
      <c r="AV168" s="75" t="s">
        <v>227</v>
      </c>
      <c r="AW168" s="75" t="s">
        <v>227</v>
      </c>
      <c r="AX168" s="75" t="s">
        <v>227</v>
      </c>
      <c r="AY168" s="75" t="s">
        <v>227</v>
      </c>
      <c r="AZ168" s="75" t="s">
        <v>227</v>
      </c>
      <c r="BA168" s="75" t="s">
        <v>227</v>
      </c>
      <c r="BB168" s="75" t="s">
        <v>227</v>
      </c>
      <c r="BC168" s="75" t="s">
        <v>227</v>
      </c>
      <c r="BD168" s="75" t="s">
        <v>227</v>
      </c>
      <c r="BE168" s="75" t="s">
        <v>227</v>
      </c>
      <c r="BF168" s="75" t="s">
        <v>227</v>
      </c>
      <c r="BG168" s="75" t="s">
        <v>227</v>
      </c>
      <c r="BH168" s="75" t="s">
        <v>227</v>
      </c>
      <c r="BI168" s="75" t="s">
        <v>227</v>
      </c>
      <c r="BJ168" s="75" t="s">
        <v>227</v>
      </c>
      <c r="BK168" s="75" t="s">
        <v>227</v>
      </c>
      <c r="BL168" s="75" t="s">
        <v>227</v>
      </c>
      <c r="BM168" s="75" t="s">
        <v>227</v>
      </c>
      <c r="BN168" s="75" t="s">
        <v>227</v>
      </c>
      <c r="BO168" s="75" t="s">
        <v>227</v>
      </c>
      <c r="BP168" s="75" t="s">
        <v>227</v>
      </c>
      <c r="BQ168" s="75" t="s">
        <v>227</v>
      </c>
      <c r="BR168" s="75" t="s">
        <v>227</v>
      </c>
      <c r="BS168" s="75" t="s">
        <v>227</v>
      </c>
      <c r="BT168" s="75" t="s">
        <v>227</v>
      </c>
      <c r="BU168" s="75" t="s">
        <v>227</v>
      </c>
      <c r="BV168" s="75" t="s">
        <v>227</v>
      </c>
      <c r="BW168" s="75" t="s">
        <v>227</v>
      </c>
      <c r="BX168" s="75" t="s">
        <v>227</v>
      </c>
      <c r="BY168" s="75" t="s">
        <v>227</v>
      </c>
      <c r="BZ168" s="75" t="s">
        <v>227</v>
      </c>
      <c r="CA168" s="75" t="s">
        <v>227</v>
      </c>
      <c r="CB168" s="75" t="s">
        <v>227</v>
      </c>
      <c r="CC168" s="75" t="s">
        <v>227</v>
      </c>
      <c r="CD168" s="75" t="s">
        <v>227</v>
      </c>
      <c r="CE168" s="75" t="s">
        <v>227</v>
      </c>
      <c r="CF168" s="75" t="s">
        <v>227</v>
      </c>
      <c r="CG168" s="75" t="s">
        <v>227</v>
      </c>
      <c r="CH168" s="75" t="s">
        <v>227</v>
      </c>
      <c r="CI168" s="75" t="s">
        <v>227</v>
      </c>
      <c r="CJ168" s="75" t="s">
        <v>227</v>
      </c>
      <c r="CK168" s="75" t="s">
        <v>227</v>
      </c>
      <c r="CL168" s="75" t="s">
        <v>227</v>
      </c>
      <c r="CM168" s="75" t="s">
        <v>227</v>
      </c>
      <c r="CN168" s="75" t="s">
        <v>227</v>
      </c>
      <c r="CO168" s="75" t="s">
        <v>227</v>
      </c>
      <c r="CP168" s="75" t="s">
        <v>227</v>
      </c>
      <c r="CQ168" s="75" t="s">
        <v>227</v>
      </c>
    </row>
    <row r="169" spans="1:95">
      <c r="A169" s="75" t="s">
        <v>227</v>
      </c>
      <c r="B169" s="76" t="s">
        <v>227</v>
      </c>
      <c r="C169" s="75" t="s">
        <v>227</v>
      </c>
      <c r="D169" s="75" t="s">
        <v>227</v>
      </c>
      <c r="E169" s="75" t="s">
        <v>227</v>
      </c>
      <c r="F169" s="75" t="s">
        <v>227</v>
      </c>
      <c r="G169" s="75" t="s">
        <v>227</v>
      </c>
      <c r="H169" s="75" t="s">
        <v>227</v>
      </c>
      <c r="I169" s="75" t="s">
        <v>227</v>
      </c>
      <c r="J169" s="75" t="s">
        <v>227</v>
      </c>
      <c r="K169" s="75" t="s">
        <v>227</v>
      </c>
      <c r="L169" s="75" t="s">
        <v>227</v>
      </c>
      <c r="M169" s="75" t="s">
        <v>227</v>
      </c>
      <c r="N169" s="75" t="s">
        <v>227</v>
      </c>
      <c r="O169" s="75" t="s">
        <v>227</v>
      </c>
      <c r="P169" s="75" t="s">
        <v>227</v>
      </c>
      <c r="Q169" s="75" t="s">
        <v>227</v>
      </c>
      <c r="R169" s="75" t="s">
        <v>227</v>
      </c>
      <c r="S169" s="75" t="s">
        <v>227</v>
      </c>
      <c r="T169" s="75" t="s">
        <v>227</v>
      </c>
      <c r="U169" s="75" t="s">
        <v>227</v>
      </c>
      <c r="V169" s="75" t="s">
        <v>227</v>
      </c>
      <c r="W169" s="75" t="s">
        <v>227</v>
      </c>
      <c r="X169" s="75" t="s">
        <v>227</v>
      </c>
      <c r="Y169" s="75" t="s">
        <v>227</v>
      </c>
      <c r="Z169" s="75" t="s">
        <v>227</v>
      </c>
      <c r="AA169" s="75" t="s">
        <v>227</v>
      </c>
      <c r="AB169" s="75" t="s">
        <v>227</v>
      </c>
      <c r="AC169" s="75" t="s">
        <v>227</v>
      </c>
      <c r="AD169" s="75" t="s">
        <v>227</v>
      </c>
      <c r="AE169" s="75" t="s">
        <v>227</v>
      </c>
      <c r="AF169" s="75" t="s">
        <v>227</v>
      </c>
      <c r="AG169" s="75" t="s">
        <v>227</v>
      </c>
      <c r="AH169" s="75" t="s">
        <v>227</v>
      </c>
      <c r="AI169" s="75" t="s">
        <v>227</v>
      </c>
      <c r="AJ169" s="75" t="s">
        <v>227</v>
      </c>
      <c r="AK169" s="75" t="s">
        <v>227</v>
      </c>
      <c r="AL169" s="75" t="s">
        <v>227</v>
      </c>
      <c r="AM169" s="75" t="s">
        <v>227</v>
      </c>
      <c r="AN169" s="75" t="s">
        <v>227</v>
      </c>
      <c r="AO169" s="75" t="s">
        <v>227</v>
      </c>
      <c r="AP169" s="75" t="s">
        <v>227</v>
      </c>
      <c r="AQ169" s="75" t="s">
        <v>227</v>
      </c>
      <c r="AR169" s="75" t="s">
        <v>227</v>
      </c>
      <c r="AS169" s="75" t="s">
        <v>227</v>
      </c>
      <c r="AT169" s="75" t="s">
        <v>227</v>
      </c>
      <c r="AU169" s="75" t="s">
        <v>227</v>
      </c>
      <c r="AV169" s="75" t="s">
        <v>227</v>
      </c>
      <c r="AW169" s="75" t="s">
        <v>227</v>
      </c>
      <c r="AX169" s="75" t="s">
        <v>227</v>
      </c>
      <c r="AY169" s="75" t="s">
        <v>227</v>
      </c>
      <c r="AZ169" s="75" t="s">
        <v>227</v>
      </c>
      <c r="BA169" s="75" t="s">
        <v>227</v>
      </c>
      <c r="BB169" s="75" t="s">
        <v>227</v>
      </c>
      <c r="BC169" s="75" t="s">
        <v>227</v>
      </c>
      <c r="BD169" s="75" t="s">
        <v>227</v>
      </c>
      <c r="BE169" s="75" t="s">
        <v>227</v>
      </c>
      <c r="BF169" s="75" t="s">
        <v>227</v>
      </c>
      <c r="BG169" s="75" t="s">
        <v>227</v>
      </c>
      <c r="BH169" s="75" t="s">
        <v>227</v>
      </c>
      <c r="BI169" s="75" t="s">
        <v>227</v>
      </c>
      <c r="BJ169" s="75" t="s">
        <v>227</v>
      </c>
      <c r="BK169" s="75" t="s">
        <v>227</v>
      </c>
      <c r="BL169" s="75" t="s">
        <v>227</v>
      </c>
      <c r="BM169" s="75" t="s">
        <v>227</v>
      </c>
      <c r="BN169" s="75" t="s">
        <v>227</v>
      </c>
      <c r="BO169" s="75" t="s">
        <v>227</v>
      </c>
      <c r="BP169" s="75" t="s">
        <v>227</v>
      </c>
      <c r="BQ169" s="75" t="s">
        <v>227</v>
      </c>
      <c r="BR169" s="75" t="s">
        <v>227</v>
      </c>
      <c r="BS169" s="75" t="s">
        <v>227</v>
      </c>
      <c r="BT169" s="75" t="s">
        <v>227</v>
      </c>
      <c r="BU169" s="75" t="s">
        <v>227</v>
      </c>
      <c r="BV169" s="75" t="s">
        <v>227</v>
      </c>
      <c r="BW169" s="75" t="s">
        <v>227</v>
      </c>
      <c r="BX169" s="75" t="s">
        <v>227</v>
      </c>
      <c r="BY169" s="75" t="s">
        <v>227</v>
      </c>
      <c r="BZ169" s="75" t="s">
        <v>227</v>
      </c>
      <c r="CA169" s="75" t="s">
        <v>227</v>
      </c>
      <c r="CB169" s="75" t="s">
        <v>227</v>
      </c>
      <c r="CC169" s="75" t="s">
        <v>227</v>
      </c>
      <c r="CD169" s="75" t="s">
        <v>227</v>
      </c>
      <c r="CE169" s="75" t="s">
        <v>227</v>
      </c>
      <c r="CF169" s="75" t="s">
        <v>227</v>
      </c>
      <c r="CG169" s="75" t="s">
        <v>227</v>
      </c>
      <c r="CH169" s="75" t="s">
        <v>227</v>
      </c>
      <c r="CI169" s="75" t="s">
        <v>227</v>
      </c>
      <c r="CJ169" s="75" t="s">
        <v>227</v>
      </c>
      <c r="CK169" s="75" t="s">
        <v>227</v>
      </c>
      <c r="CL169" s="75" t="s">
        <v>227</v>
      </c>
      <c r="CM169" s="75" t="s">
        <v>227</v>
      </c>
      <c r="CN169" s="75" t="s">
        <v>227</v>
      </c>
      <c r="CO169" s="75" t="s">
        <v>227</v>
      </c>
      <c r="CP169" s="75" t="s">
        <v>227</v>
      </c>
      <c r="CQ169" s="75" t="s">
        <v>227</v>
      </c>
    </row>
    <row r="170" spans="1:95">
      <c r="A170" s="75" t="s">
        <v>227</v>
      </c>
      <c r="B170" s="76" t="s">
        <v>227</v>
      </c>
      <c r="C170" s="75" t="s">
        <v>227</v>
      </c>
      <c r="D170" s="75" t="s">
        <v>227</v>
      </c>
      <c r="E170" s="75" t="s">
        <v>227</v>
      </c>
      <c r="F170" s="75" t="s">
        <v>227</v>
      </c>
      <c r="G170" s="75" t="s">
        <v>227</v>
      </c>
      <c r="H170" s="75" t="s">
        <v>227</v>
      </c>
      <c r="I170" s="75" t="s">
        <v>227</v>
      </c>
      <c r="J170" s="75" t="s">
        <v>227</v>
      </c>
      <c r="K170" s="75" t="s">
        <v>227</v>
      </c>
      <c r="L170" s="75" t="s">
        <v>227</v>
      </c>
      <c r="M170" s="75" t="s">
        <v>227</v>
      </c>
      <c r="N170" s="75" t="s">
        <v>227</v>
      </c>
      <c r="O170" s="75" t="s">
        <v>227</v>
      </c>
      <c r="P170" s="75" t="s">
        <v>227</v>
      </c>
      <c r="Q170" s="75" t="s">
        <v>227</v>
      </c>
      <c r="R170" s="75" t="s">
        <v>227</v>
      </c>
      <c r="S170" s="75" t="s">
        <v>227</v>
      </c>
      <c r="T170" s="75" t="s">
        <v>227</v>
      </c>
      <c r="U170" s="75" t="s">
        <v>227</v>
      </c>
      <c r="V170" s="75" t="s">
        <v>227</v>
      </c>
      <c r="W170" s="75" t="s">
        <v>227</v>
      </c>
      <c r="X170" s="75" t="s">
        <v>227</v>
      </c>
      <c r="Y170" s="75" t="s">
        <v>227</v>
      </c>
      <c r="Z170" s="75" t="s">
        <v>227</v>
      </c>
      <c r="AA170" s="75" t="s">
        <v>227</v>
      </c>
      <c r="AB170" s="75" t="s">
        <v>227</v>
      </c>
      <c r="AC170" s="75" t="s">
        <v>227</v>
      </c>
      <c r="AD170" s="75" t="s">
        <v>227</v>
      </c>
      <c r="AE170" s="75" t="s">
        <v>227</v>
      </c>
      <c r="AF170" s="75" t="s">
        <v>227</v>
      </c>
      <c r="AG170" s="75" t="s">
        <v>227</v>
      </c>
      <c r="AH170" s="75" t="s">
        <v>227</v>
      </c>
      <c r="AI170" s="75" t="s">
        <v>227</v>
      </c>
      <c r="AJ170" s="75" t="s">
        <v>227</v>
      </c>
      <c r="AK170" s="75" t="s">
        <v>227</v>
      </c>
      <c r="AL170" s="75" t="s">
        <v>227</v>
      </c>
      <c r="AM170" s="75" t="s">
        <v>227</v>
      </c>
      <c r="AN170" s="75" t="s">
        <v>227</v>
      </c>
      <c r="AO170" s="75" t="s">
        <v>227</v>
      </c>
      <c r="AP170" s="75" t="s">
        <v>227</v>
      </c>
      <c r="AQ170" s="75" t="s">
        <v>227</v>
      </c>
      <c r="AR170" s="75" t="s">
        <v>227</v>
      </c>
      <c r="AS170" s="75" t="s">
        <v>227</v>
      </c>
      <c r="AT170" s="75" t="s">
        <v>227</v>
      </c>
      <c r="AU170" s="75" t="s">
        <v>227</v>
      </c>
      <c r="AV170" s="75" t="s">
        <v>227</v>
      </c>
      <c r="AW170" s="75" t="s">
        <v>227</v>
      </c>
      <c r="AX170" s="75" t="s">
        <v>227</v>
      </c>
      <c r="AY170" s="75" t="s">
        <v>227</v>
      </c>
      <c r="AZ170" s="75" t="s">
        <v>227</v>
      </c>
      <c r="BA170" s="75" t="s">
        <v>227</v>
      </c>
      <c r="BB170" s="75" t="s">
        <v>227</v>
      </c>
      <c r="BC170" s="75" t="s">
        <v>227</v>
      </c>
      <c r="BD170" s="75" t="s">
        <v>227</v>
      </c>
      <c r="BE170" s="75" t="s">
        <v>227</v>
      </c>
      <c r="BF170" s="75" t="s">
        <v>227</v>
      </c>
      <c r="BG170" s="75" t="s">
        <v>227</v>
      </c>
      <c r="BH170" s="75" t="s">
        <v>227</v>
      </c>
      <c r="BI170" s="75" t="s">
        <v>227</v>
      </c>
      <c r="BJ170" s="75" t="s">
        <v>227</v>
      </c>
      <c r="BK170" s="75" t="s">
        <v>227</v>
      </c>
      <c r="BL170" s="75" t="s">
        <v>227</v>
      </c>
      <c r="BM170" s="75" t="s">
        <v>227</v>
      </c>
      <c r="BN170" s="75" t="s">
        <v>227</v>
      </c>
      <c r="BO170" s="75" t="s">
        <v>227</v>
      </c>
      <c r="BP170" s="75" t="s">
        <v>227</v>
      </c>
      <c r="BQ170" s="75" t="s">
        <v>227</v>
      </c>
      <c r="BR170" s="75" t="s">
        <v>227</v>
      </c>
      <c r="BS170" s="75" t="s">
        <v>227</v>
      </c>
      <c r="BT170" s="75" t="s">
        <v>227</v>
      </c>
      <c r="BU170" s="75" t="s">
        <v>227</v>
      </c>
      <c r="BV170" s="75" t="s">
        <v>227</v>
      </c>
      <c r="BW170" s="75" t="s">
        <v>227</v>
      </c>
      <c r="BX170" s="75" t="s">
        <v>227</v>
      </c>
      <c r="BY170" s="75" t="s">
        <v>227</v>
      </c>
      <c r="BZ170" s="75" t="s">
        <v>227</v>
      </c>
      <c r="CA170" s="75" t="s">
        <v>227</v>
      </c>
      <c r="CB170" s="75" t="s">
        <v>227</v>
      </c>
      <c r="CC170" s="75" t="s">
        <v>227</v>
      </c>
      <c r="CD170" s="75" t="s">
        <v>227</v>
      </c>
      <c r="CE170" s="75" t="s">
        <v>227</v>
      </c>
      <c r="CF170" s="75" t="s">
        <v>227</v>
      </c>
      <c r="CG170" s="75" t="s">
        <v>227</v>
      </c>
      <c r="CH170" s="75" t="s">
        <v>227</v>
      </c>
      <c r="CI170" s="75" t="s">
        <v>227</v>
      </c>
      <c r="CJ170" s="75" t="s">
        <v>227</v>
      </c>
      <c r="CK170" s="75" t="s">
        <v>227</v>
      </c>
      <c r="CL170" s="75" t="s">
        <v>227</v>
      </c>
      <c r="CM170" s="75" t="s">
        <v>227</v>
      </c>
      <c r="CN170" s="75" t="s">
        <v>227</v>
      </c>
      <c r="CO170" s="75" t="s">
        <v>227</v>
      </c>
      <c r="CP170" s="75" t="s">
        <v>227</v>
      </c>
      <c r="CQ170" s="75" t="s">
        <v>227</v>
      </c>
    </row>
    <row r="171" spans="1:95">
      <c r="A171" s="75" t="s">
        <v>227</v>
      </c>
      <c r="B171" s="76" t="s">
        <v>227</v>
      </c>
      <c r="C171" s="75" t="s">
        <v>227</v>
      </c>
      <c r="D171" s="75" t="s">
        <v>227</v>
      </c>
      <c r="E171" s="75" t="s">
        <v>227</v>
      </c>
      <c r="F171" s="75" t="s">
        <v>227</v>
      </c>
      <c r="G171" s="75" t="s">
        <v>227</v>
      </c>
      <c r="H171" s="75" t="s">
        <v>227</v>
      </c>
      <c r="I171" s="75" t="s">
        <v>227</v>
      </c>
      <c r="J171" s="75" t="s">
        <v>227</v>
      </c>
      <c r="K171" s="75" t="s">
        <v>227</v>
      </c>
      <c r="L171" s="75" t="s">
        <v>227</v>
      </c>
      <c r="M171" s="75" t="s">
        <v>227</v>
      </c>
      <c r="N171" s="75" t="s">
        <v>227</v>
      </c>
      <c r="O171" s="75" t="s">
        <v>227</v>
      </c>
      <c r="P171" s="75" t="s">
        <v>227</v>
      </c>
      <c r="Q171" s="75" t="s">
        <v>227</v>
      </c>
      <c r="R171" s="75" t="s">
        <v>227</v>
      </c>
      <c r="S171" s="75" t="s">
        <v>227</v>
      </c>
      <c r="T171" s="75" t="s">
        <v>227</v>
      </c>
      <c r="U171" s="75" t="s">
        <v>227</v>
      </c>
      <c r="V171" s="75" t="s">
        <v>227</v>
      </c>
      <c r="W171" s="75" t="s">
        <v>227</v>
      </c>
      <c r="X171" s="75" t="s">
        <v>227</v>
      </c>
      <c r="Y171" s="75" t="s">
        <v>227</v>
      </c>
      <c r="Z171" s="75" t="s">
        <v>227</v>
      </c>
      <c r="AA171" s="75" t="s">
        <v>227</v>
      </c>
      <c r="AB171" s="75" t="s">
        <v>227</v>
      </c>
      <c r="AC171" s="75" t="s">
        <v>227</v>
      </c>
      <c r="AD171" s="75" t="s">
        <v>227</v>
      </c>
      <c r="AE171" s="75" t="s">
        <v>227</v>
      </c>
      <c r="AF171" s="75" t="s">
        <v>227</v>
      </c>
      <c r="AG171" s="75" t="s">
        <v>227</v>
      </c>
      <c r="AH171" s="75" t="s">
        <v>227</v>
      </c>
      <c r="AI171" s="75" t="s">
        <v>227</v>
      </c>
      <c r="AJ171" s="75" t="s">
        <v>227</v>
      </c>
      <c r="AK171" s="75" t="s">
        <v>227</v>
      </c>
      <c r="AL171" s="75" t="s">
        <v>227</v>
      </c>
      <c r="AM171" s="75" t="s">
        <v>227</v>
      </c>
      <c r="AN171" s="75" t="s">
        <v>227</v>
      </c>
      <c r="AO171" s="75" t="s">
        <v>227</v>
      </c>
      <c r="AP171" s="75" t="s">
        <v>227</v>
      </c>
      <c r="AQ171" s="75" t="s">
        <v>227</v>
      </c>
      <c r="AR171" s="75" t="s">
        <v>227</v>
      </c>
      <c r="AS171" s="75" t="s">
        <v>227</v>
      </c>
      <c r="AT171" s="75" t="s">
        <v>227</v>
      </c>
      <c r="AU171" s="75" t="s">
        <v>227</v>
      </c>
      <c r="AV171" s="75" t="s">
        <v>227</v>
      </c>
      <c r="AW171" s="75" t="s">
        <v>227</v>
      </c>
      <c r="AX171" s="75" t="s">
        <v>227</v>
      </c>
      <c r="AY171" s="75" t="s">
        <v>227</v>
      </c>
      <c r="AZ171" s="75" t="s">
        <v>227</v>
      </c>
      <c r="BA171" s="75" t="s">
        <v>227</v>
      </c>
      <c r="BB171" s="75" t="s">
        <v>227</v>
      </c>
      <c r="BC171" s="75" t="s">
        <v>227</v>
      </c>
      <c r="BD171" s="75" t="s">
        <v>227</v>
      </c>
      <c r="BE171" s="75" t="s">
        <v>227</v>
      </c>
      <c r="BF171" s="75" t="s">
        <v>227</v>
      </c>
      <c r="BG171" s="75" t="s">
        <v>227</v>
      </c>
      <c r="BH171" s="75" t="s">
        <v>227</v>
      </c>
      <c r="BI171" s="75" t="s">
        <v>227</v>
      </c>
      <c r="BJ171" s="75" t="s">
        <v>227</v>
      </c>
      <c r="BK171" s="75" t="s">
        <v>227</v>
      </c>
      <c r="BL171" s="75" t="s">
        <v>227</v>
      </c>
      <c r="BM171" s="75" t="s">
        <v>227</v>
      </c>
      <c r="BN171" s="75" t="s">
        <v>227</v>
      </c>
      <c r="BO171" s="75" t="s">
        <v>227</v>
      </c>
      <c r="BP171" s="75" t="s">
        <v>227</v>
      </c>
      <c r="BQ171" s="75" t="s">
        <v>227</v>
      </c>
      <c r="BR171" s="75" t="s">
        <v>227</v>
      </c>
      <c r="BS171" s="75" t="s">
        <v>227</v>
      </c>
      <c r="BT171" s="75" t="s">
        <v>227</v>
      </c>
      <c r="BU171" s="75" t="s">
        <v>227</v>
      </c>
      <c r="BV171" s="75" t="s">
        <v>227</v>
      </c>
      <c r="BW171" s="75" t="s">
        <v>227</v>
      </c>
      <c r="BX171" s="75" t="s">
        <v>227</v>
      </c>
      <c r="BY171" s="75" t="s">
        <v>227</v>
      </c>
      <c r="BZ171" s="75" t="s">
        <v>227</v>
      </c>
      <c r="CA171" s="75" t="s">
        <v>227</v>
      </c>
      <c r="CB171" s="75" t="s">
        <v>227</v>
      </c>
      <c r="CC171" s="75" t="s">
        <v>227</v>
      </c>
      <c r="CD171" s="75" t="s">
        <v>227</v>
      </c>
      <c r="CE171" s="75" t="s">
        <v>227</v>
      </c>
      <c r="CF171" s="75" t="s">
        <v>227</v>
      </c>
      <c r="CG171" s="75" t="s">
        <v>227</v>
      </c>
      <c r="CH171" s="75" t="s">
        <v>227</v>
      </c>
      <c r="CI171" s="75" t="s">
        <v>227</v>
      </c>
      <c r="CJ171" s="75" t="s">
        <v>227</v>
      </c>
      <c r="CK171" s="75" t="s">
        <v>227</v>
      </c>
      <c r="CL171" s="75" t="s">
        <v>227</v>
      </c>
      <c r="CM171" s="75" t="s">
        <v>227</v>
      </c>
      <c r="CN171" s="75" t="s">
        <v>227</v>
      </c>
      <c r="CO171" s="75" t="s">
        <v>227</v>
      </c>
      <c r="CP171" s="75" t="s">
        <v>227</v>
      </c>
      <c r="CQ171" s="75" t="s">
        <v>227</v>
      </c>
    </row>
    <row r="172" spans="1:95">
      <c r="A172" s="75" t="s">
        <v>227</v>
      </c>
      <c r="B172" s="76" t="s">
        <v>227</v>
      </c>
      <c r="C172" s="75" t="s">
        <v>227</v>
      </c>
      <c r="D172" s="75" t="s">
        <v>227</v>
      </c>
      <c r="E172" s="75" t="s">
        <v>227</v>
      </c>
      <c r="F172" s="75" t="s">
        <v>227</v>
      </c>
      <c r="G172" s="75" t="s">
        <v>227</v>
      </c>
      <c r="H172" s="75" t="s">
        <v>227</v>
      </c>
      <c r="I172" s="75" t="s">
        <v>227</v>
      </c>
      <c r="J172" s="75" t="s">
        <v>227</v>
      </c>
      <c r="K172" s="75" t="s">
        <v>227</v>
      </c>
      <c r="L172" s="75" t="s">
        <v>227</v>
      </c>
      <c r="M172" s="75" t="s">
        <v>227</v>
      </c>
      <c r="N172" s="75" t="s">
        <v>227</v>
      </c>
      <c r="O172" s="75" t="s">
        <v>227</v>
      </c>
      <c r="P172" s="75" t="s">
        <v>227</v>
      </c>
      <c r="Q172" s="75" t="s">
        <v>227</v>
      </c>
      <c r="R172" s="75" t="s">
        <v>227</v>
      </c>
      <c r="S172" s="75" t="s">
        <v>227</v>
      </c>
      <c r="T172" s="75" t="s">
        <v>227</v>
      </c>
      <c r="U172" s="75" t="s">
        <v>227</v>
      </c>
      <c r="V172" s="75" t="s">
        <v>227</v>
      </c>
      <c r="W172" s="75" t="s">
        <v>227</v>
      </c>
      <c r="X172" s="75" t="s">
        <v>227</v>
      </c>
      <c r="Y172" s="75" t="s">
        <v>227</v>
      </c>
      <c r="Z172" s="75" t="s">
        <v>227</v>
      </c>
      <c r="AA172" s="75" t="s">
        <v>227</v>
      </c>
      <c r="AB172" s="75" t="s">
        <v>227</v>
      </c>
      <c r="AC172" s="75" t="s">
        <v>227</v>
      </c>
      <c r="AD172" s="75" t="s">
        <v>227</v>
      </c>
      <c r="AE172" s="75" t="s">
        <v>227</v>
      </c>
      <c r="AF172" s="75" t="s">
        <v>227</v>
      </c>
      <c r="AG172" s="75" t="s">
        <v>227</v>
      </c>
      <c r="AH172" s="75" t="s">
        <v>227</v>
      </c>
      <c r="AI172" s="75" t="s">
        <v>227</v>
      </c>
      <c r="AJ172" s="75" t="s">
        <v>227</v>
      </c>
      <c r="AK172" s="75" t="s">
        <v>227</v>
      </c>
      <c r="AL172" s="75" t="s">
        <v>227</v>
      </c>
      <c r="AM172" s="75" t="s">
        <v>227</v>
      </c>
      <c r="AN172" s="75" t="s">
        <v>227</v>
      </c>
      <c r="AO172" s="75" t="s">
        <v>227</v>
      </c>
      <c r="AP172" s="75" t="s">
        <v>227</v>
      </c>
      <c r="AQ172" s="75" t="s">
        <v>227</v>
      </c>
      <c r="AR172" s="75" t="s">
        <v>227</v>
      </c>
      <c r="AS172" s="75" t="s">
        <v>227</v>
      </c>
      <c r="AT172" s="75" t="s">
        <v>227</v>
      </c>
      <c r="AU172" s="75" t="s">
        <v>227</v>
      </c>
      <c r="AV172" s="75" t="s">
        <v>227</v>
      </c>
      <c r="AW172" s="75" t="s">
        <v>227</v>
      </c>
      <c r="AX172" s="75" t="s">
        <v>227</v>
      </c>
      <c r="AY172" s="75" t="s">
        <v>227</v>
      </c>
      <c r="AZ172" s="75" t="s">
        <v>227</v>
      </c>
      <c r="BA172" s="75" t="s">
        <v>227</v>
      </c>
      <c r="BB172" s="75" t="s">
        <v>227</v>
      </c>
      <c r="BC172" s="75" t="s">
        <v>227</v>
      </c>
      <c r="BD172" s="75" t="s">
        <v>227</v>
      </c>
      <c r="BE172" s="75" t="s">
        <v>227</v>
      </c>
      <c r="BF172" s="75" t="s">
        <v>227</v>
      </c>
      <c r="BG172" s="75" t="s">
        <v>227</v>
      </c>
      <c r="BH172" s="75" t="s">
        <v>227</v>
      </c>
      <c r="BI172" s="75" t="s">
        <v>227</v>
      </c>
      <c r="BJ172" s="75" t="s">
        <v>227</v>
      </c>
      <c r="BK172" s="75" t="s">
        <v>227</v>
      </c>
      <c r="BL172" s="75" t="s">
        <v>227</v>
      </c>
      <c r="BM172" s="75" t="s">
        <v>227</v>
      </c>
      <c r="BN172" s="75" t="s">
        <v>227</v>
      </c>
      <c r="BO172" s="75" t="s">
        <v>227</v>
      </c>
      <c r="BP172" s="75" t="s">
        <v>227</v>
      </c>
      <c r="BQ172" s="75" t="s">
        <v>227</v>
      </c>
      <c r="BR172" s="75" t="s">
        <v>227</v>
      </c>
      <c r="BS172" s="75" t="s">
        <v>227</v>
      </c>
      <c r="BT172" s="75" t="s">
        <v>227</v>
      </c>
      <c r="BU172" s="75" t="s">
        <v>227</v>
      </c>
      <c r="BV172" s="75" t="s">
        <v>227</v>
      </c>
      <c r="BW172" s="75" t="s">
        <v>227</v>
      </c>
      <c r="BX172" s="75" t="s">
        <v>227</v>
      </c>
      <c r="BY172" s="75" t="s">
        <v>227</v>
      </c>
      <c r="BZ172" s="75" t="s">
        <v>227</v>
      </c>
      <c r="CA172" s="75" t="s">
        <v>227</v>
      </c>
      <c r="CB172" s="75" t="s">
        <v>227</v>
      </c>
      <c r="CC172" s="75" t="s">
        <v>227</v>
      </c>
      <c r="CD172" s="75" t="s">
        <v>227</v>
      </c>
      <c r="CE172" s="75" t="s">
        <v>227</v>
      </c>
      <c r="CF172" s="75" t="s">
        <v>227</v>
      </c>
      <c r="CG172" s="75" t="s">
        <v>227</v>
      </c>
      <c r="CH172" s="75" t="s">
        <v>227</v>
      </c>
      <c r="CI172" s="75" t="s">
        <v>227</v>
      </c>
      <c r="CJ172" s="75" t="s">
        <v>227</v>
      </c>
      <c r="CK172" s="75" t="s">
        <v>227</v>
      </c>
      <c r="CL172" s="75" t="s">
        <v>227</v>
      </c>
      <c r="CM172" s="75" t="s">
        <v>227</v>
      </c>
      <c r="CN172" s="75" t="s">
        <v>227</v>
      </c>
      <c r="CO172" s="75" t="s">
        <v>227</v>
      </c>
      <c r="CP172" s="75" t="s">
        <v>227</v>
      </c>
      <c r="CQ172" s="75" t="s">
        <v>227</v>
      </c>
    </row>
    <row r="173" spans="1:95">
      <c r="A173" s="75" t="s">
        <v>227</v>
      </c>
      <c r="B173" s="76" t="s">
        <v>227</v>
      </c>
      <c r="C173" s="75" t="s">
        <v>227</v>
      </c>
      <c r="D173" s="75" t="s">
        <v>227</v>
      </c>
      <c r="E173" s="75" t="s">
        <v>227</v>
      </c>
      <c r="F173" s="75" t="s">
        <v>227</v>
      </c>
      <c r="G173" s="75" t="s">
        <v>227</v>
      </c>
      <c r="H173" s="75" t="s">
        <v>227</v>
      </c>
      <c r="I173" s="75" t="s">
        <v>227</v>
      </c>
      <c r="J173" s="75" t="s">
        <v>227</v>
      </c>
      <c r="K173" s="75" t="s">
        <v>227</v>
      </c>
      <c r="L173" s="75" t="s">
        <v>227</v>
      </c>
      <c r="M173" s="75" t="s">
        <v>227</v>
      </c>
      <c r="N173" s="75" t="s">
        <v>227</v>
      </c>
      <c r="O173" s="75" t="s">
        <v>227</v>
      </c>
      <c r="P173" s="75" t="s">
        <v>227</v>
      </c>
      <c r="Q173" s="75" t="s">
        <v>227</v>
      </c>
      <c r="R173" s="75" t="s">
        <v>227</v>
      </c>
      <c r="S173" s="75" t="s">
        <v>227</v>
      </c>
      <c r="T173" s="75" t="s">
        <v>227</v>
      </c>
      <c r="U173" s="75" t="s">
        <v>227</v>
      </c>
      <c r="V173" s="75" t="s">
        <v>227</v>
      </c>
      <c r="W173" s="75" t="s">
        <v>227</v>
      </c>
      <c r="X173" s="75" t="s">
        <v>227</v>
      </c>
      <c r="Y173" s="75" t="s">
        <v>227</v>
      </c>
      <c r="Z173" s="75" t="s">
        <v>227</v>
      </c>
      <c r="AA173" s="75" t="s">
        <v>227</v>
      </c>
      <c r="AB173" s="75" t="s">
        <v>227</v>
      </c>
      <c r="AC173" s="75" t="s">
        <v>227</v>
      </c>
      <c r="AD173" s="75" t="s">
        <v>227</v>
      </c>
      <c r="AE173" s="75" t="s">
        <v>227</v>
      </c>
      <c r="AF173" s="75" t="s">
        <v>227</v>
      </c>
      <c r="AG173" s="75" t="s">
        <v>227</v>
      </c>
      <c r="AH173" s="75" t="s">
        <v>227</v>
      </c>
      <c r="AI173" s="75" t="s">
        <v>227</v>
      </c>
      <c r="AJ173" s="75" t="s">
        <v>227</v>
      </c>
      <c r="AK173" s="75" t="s">
        <v>227</v>
      </c>
      <c r="AL173" s="75" t="s">
        <v>227</v>
      </c>
      <c r="AM173" s="75" t="s">
        <v>227</v>
      </c>
      <c r="AN173" s="75" t="s">
        <v>227</v>
      </c>
      <c r="AO173" s="75" t="s">
        <v>227</v>
      </c>
      <c r="AP173" s="75" t="s">
        <v>227</v>
      </c>
      <c r="AQ173" s="75" t="s">
        <v>227</v>
      </c>
      <c r="AR173" s="75" t="s">
        <v>227</v>
      </c>
      <c r="AS173" s="75" t="s">
        <v>227</v>
      </c>
      <c r="AT173" s="75" t="s">
        <v>227</v>
      </c>
      <c r="AU173" s="75" t="s">
        <v>227</v>
      </c>
      <c r="AV173" s="75" t="s">
        <v>227</v>
      </c>
      <c r="AW173" s="75" t="s">
        <v>227</v>
      </c>
      <c r="AX173" s="75" t="s">
        <v>227</v>
      </c>
      <c r="AY173" s="75" t="s">
        <v>227</v>
      </c>
      <c r="AZ173" s="75" t="s">
        <v>227</v>
      </c>
      <c r="BA173" s="75" t="s">
        <v>227</v>
      </c>
      <c r="BB173" s="75" t="s">
        <v>227</v>
      </c>
      <c r="BC173" s="75" t="s">
        <v>227</v>
      </c>
      <c r="BD173" s="75" t="s">
        <v>227</v>
      </c>
      <c r="BE173" s="75" t="s">
        <v>227</v>
      </c>
      <c r="BF173" s="75" t="s">
        <v>227</v>
      </c>
      <c r="BG173" s="75" t="s">
        <v>227</v>
      </c>
      <c r="BH173" s="75" t="s">
        <v>227</v>
      </c>
      <c r="BI173" s="75" t="s">
        <v>227</v>
      </c>
      <c r="BJ173" s="75" t="s">
        <v>227</v>
      </c>
      <c r="BK173" s="75" t="s">
        <v>227</v>
      </c>
      <c r="BL173" s="75" t="s">
        <v>227</v>
      </c>
      <c r="BM173" s="75" t="s">
        <v>227</v>
      </c>
      <c r="BN173" s="75" t="s">
        <v>227</v>
      </c>
      <c r="BO173" s="75" t="s">
        <v>227</v>
      </c>
      <c r="BP173" s="75" t="s">
        <v>227</v>
      </c>
      <c r="BQ173" s="75" t="s">
        <v>227</v>
      </c>
      <c r="BR173" s="75" t="s">
        <v>227</v>
      </c>
      <c r="BS173" s="75" t="s">
        <v>227</v>
      </c>
      <c r="BT173" s="75" t="s">
        <v>227</v>
      </c>
      <c r="BU173" s="75" t="s">
        <v>227</v>
      </c>
      <c r="BV173" s="75" t="s">
        <v>227</v>
      </c>
      <c r="BW173" s="75" t="s">
        <v>227</v>
      </c>
      <c r="BX173" s="75" t="s">
        <v>227</v>
      </c>
      <c r="BY173" s="75" t="s">
        <v>227</v>
      </c>
      <c r="BZ173" s="75" t="s">
        <v>227</v>
      </c>
      <c r="CA173" s="75" t="s">
        <v>227</v>
      </c>
      <c r="CB173" s="75" t="s">
        <v>227</v>
      </c>
      <c r="CC173" s="75" t="s">
        <v>227</v>
      </c>
      <c r="CD173" s="75" t="s">
        <v>227</v>
      </c>
      <c r="CE173" s="75" t="s">
        <v>227</v>
      </c>
      <c r="CF173" s="75" t="s">
        <v>227</v>
      </c>
      <c r="CG173" s="75" t="s">
        <v>227</v>
      </c>
      <c r="CH173" s="75" t="s">
        <v>227</v>
      </c>
      <c r="CI173" s="75" t="s">
        <v>227</v>
      </c>
      <c r="CJ173" s="75" t="s">
        <v>227</v>
      </c>
      <c r="CK173" s="75" t="s">
        <v>227</v>
      </c>
      <c r="CL173" s="75" t="s">
        <v>227</v>
      </c>
      <c r="CM173" s="75" t="s">
        <v>227</v>
      </c>
      <c r="CN173" s="75" t="s">
        <v>227</v>
      </c>
      <c r="CO173" s="75" t="s">
        <v>227</v>
      </c>
      <c r="CP173" s="75" t="s">
        <v>227</v>
      </c>
      <c r="CQ173" s="75" t="s">
        <v>227</v>
      </c>
    </row>
    <row r="174" spans="1:95">
      <c r="A174" s="75" t="s">
        <v>227</v>
      </c>
      <c r="B174" s="76" t="s">
        <v>227</v>
      </c>
      <c r="C174" s="75" t="s">
        <v>227</v>
      </c>
      <c r="D174" s="75" t="s">
        <v>227</v>
      </c>
      <c r="E174" s="75" t="s">
        <v>227</v>
      </c>
      <c r="F174" s="75" t="s">
        <v>227</v>
      </c>
      <c r="G174" s="75" t="s">
        <v>227</v>
      </c>
      <c r="H174" s="75" t="s">
        <v>227</v>
      </c>
      <c r="I174" s="75" t="s">
        <v>227</v>
      </c>
      <c r="J174" s="75" t="s">
        <v>227</v>
      </c>
      <c r="K174" s="75" t="s">
        <v>227</v>
      </c>
      <c r="L174" s="75" t="s">
        <v>227</v>
      </c>
      <c r="M174" s="75" t="s">
        <v>227</v>
      </c>
      <c r="N174" s="75" t="s">
        <v>227</v>
      </c>
      <c r="O174" s="75" t="s">
        <v>227</v>
      </c>
      <c r="P174" s="75" t="s">
        <v>227</v>
      </c>
      <c r="Q174" s="75" t="s">
        <v>227</v>
      </c>
      <c r="R174" s="75" t="s">
        <v>227</v>
      </c>
      <c r="S174" s="75" t="s">
        <v>227</v>
      </c>
      <c r="T174" s="75" t="s">
        <v>227</v>
      </c>
      <c r="U174" s="75" t="s">
        <v>227</v>
      </c>
      <c r="V174" s="75" t="s">
        <v>227</v>
      </c>
      <c r="W174" s="75" t="s">
        <v>227</v>
      </c>
      <c r="X174" s="75" t="s">
        <v>227</v>
      </c>
      <c r="Y174" s="75" t="s">
        <v>227</v>
      </c>
      <c r="Z174" s="75" t="s">
        <v>227</v>
      </c>
      <c r="AA174" s="75" t="s">
        <v>227</v>
      </c>
      <c r="AB174" s="75" t="s">
        <v>227</v>
      </c>
      <c r="AC174" s="75" t="s">
        <v>227</v>
      </c>
      <c r="AD174" s="75" t="s">
        <v>227</v>
      </c>
      <c r="AE174" s="75" t="s">
        <v>227</v>
      </c>
      <c r="AF174" s="75" t="s">
        <v>227</v>
      </c>
      <c r="AG174" s="75" t="s">
        <v>227</v>
      </c>
      <c r="AH174" s="75" t="s">
        <v>227</v>
      </c>
      <c r="AI174" s="75" t="s">
        <v>227</v>
      </c>
      <c r="AJ174" s="75" t="s">
        <v>227</v>
      </c>
      <c r="AK174" s="75" t="s">
        <v>227</v>
      </c>
      <c r="AL174" s="75" t="s">
        <v>227</v>
      </c>
      <c r="AM174" s="75" t="s">
        <v>227</v>
      </c>
      <c r="AN174" s="75" t="s">
        <v>227</v>
      </c>
      <c r="AO174" s="75" t="s">
        <v>227</v>
      </c>
      <c r="AP174" s="75" t="s">
        <v>227</v>
      </c>
      <c r="AQ174" s="75" t="s">
        <v>227</v>
      </c>
      <c r="AR174" s="75" t="s">
        <v>227</v>
      </c>
      <c r="AS174" s="75" t="s">
        <v>227</v>
      </c>
      <c r="AT174" s="75" t="s">
        <v>227</v>
      </c>
      <c r="AU174" s="75" t="s">
        <v>227</v>
      </c>
      <c r="AV174" s="75" t="s">
        <v>227</v>
      </c>
      <c r="AW174" s="75" t="s">
        <v>227</v>
      </c>
      <c r="AX174" s="75" t="s">
        <v>227</v>
      </c>
      <c r="AY174" s="75" t="s">
        <v>227</v>
      </c>
      <c r="AZ174" s="75" t="s">
        <v>227</v>
      </c>
      <c r="BA174" s="75" t="s">
        <v>227</v>
      </c>
      <c r="BB174" s="75" t="s">
        <v>227</v>
      </c>
      <c r="BC174" s="75" t="s">
        <v>227</v>
      </c>
      <c r="BD174" s="75" t="s">
        <v>227</v>
      </c>
      <c r="BE174" s="75" t="s">
        <v>227</v>
      </c>
      <c r="BF174" s="75" t="s">
        <v>227</v>
      </c>
      <c r="BG174" s="75" t="s">
        <v>227</v>
      </c>
      <c r="BH174" s="75" t="s">
        <v>227</v>
      </c>
      <c r="BI174" s="75" t="s">
        <v>227</v>
      </c>
      <c r="BJ174" s="75" t="s">
        <v>227</v>
      </c>
      <c r="BK174" s="75" t="s">
        <v>227</v>
      </c>
      <c r="BL174" s="75" t="s">
        <v>227</v>
      </c>
      <c r="BM174" s="75" t="s">
        <v>227</v>
      </c>
      <c r="BN174" s="75" t="s">
        <v>227</v>
      </c>
      <c r="BO174" s="75" t="s">
        <v>227</v>
      </c>
      <c r="BP174" s="75" t="s">
        <v>227</v>
      </c>
      <c r="BQ174" s="75" t="s">
        <v>227</v>
      </c>
      <c r="BR174" s="75" t="s">
        <v>227</v>
      </c>
      <c r="BS174" s="75" t="s">
        <v>227</v>
      </c>
      <c r="BT174" s="75" t="s">
        <v>227</v>
      </c>
      <c r="BU174" s="75" t="s">
        <v>227</v>
      </c>
      <c r="BV174" s="75" t="s">
        <v>227</v>
      </c>
      <c r="BW174" s="75" t="s">
        <v>227</v>
      </c>
      <c r="BX174" s="75" t="s">
        <v>227</v>
      </c>
      <c r="BY174" s="75" t="s">
        <v>227</v>
      </c>
      <c r="BZ174" s="75" t="s">
        <v>227</v>
      </c>
      <c r="CA174" s="75" t="s">
        <v>227</v>
      </c>
      <c r="CB174" s="75" t="s">
        <v>227</v>
      </c>
      <c r="CC174" s="75" t="s">
        <v>227</v>
      </c>
      <c r="CD174" s="75" t="s">
        <v>227</v>
      </c>
      <c r="CE174" s="75" t="s">
        <v>227</v>
      </c>
      <c r="CF174" s="75" t="s">
        <v>227</v>
      </c>
      <c r="CG174" s="75" t="s">
        <v>227</v>
      </c>
      <c r="CH174" s="75" t="s">
        <v>227</v>
      </c>
      <c r="CI174" s="75" t="s">
        <v>227</v>
      </c>
      <c r="CJ174" s="75" t="s">
        <v>227</v>
      </c>
      <c r="CK174" s="75" t="s">
        <v>227</v>
      </c>
      <c r="CL174" s="75" t="s">
        <v>227</v>
      </c>
      <c r="CM174" s="75" t="s">
        <v>227</v>
      </c>
      <c r="CN174" s="75" t="s">
        <v>227</v>
      </c>
      <c r="CO174" s="75" t="s">
        <v>227</v>
      </c>
      <c r="CP174" s="75" t="s">
        <v>227</v>
      </c>
      <c r="CQ174" s="75" t="s">
        <v>227</v>
      </c>
    </row>
    <row r="175" spans="1:95">
      <c r="A175" s="75" t="s">
        <v>227</v>
      </c>
      <c r="B175" s="76" t="s">
        <v>227</v>
      </c>
      <c r="C175" s="75" t="s">
        <v>227</v>
      </c>
      <c r="D175" s="75" t="s">
        <v>227</v>
      </c>
      <c r="E175" s="75" t="s">
        <v>227</v>
      </c>
      <c r="F175" s="75" t="s">
        <v>227</v>
      </c>
      <c r="G175" s="75" t="s">
        <v>227</v>
      </c>
      <c r="H175" s="75" t="s">
        <v>227</v>
      </c>
      <c r="I175" s="75" t="s">
        <v>227</v>
      </c>
      <c r="J175" s="75" t="s">
        <v>227</v>
      </c>
      <c r="K175" s="75" t="s">
        <v>227</v>
      </c>
      <c r="L175" s="75" t="s">
        <v>227</v>
      </c>
      <c r="M175" s="75" t="s">
        <v>227</v>
      </c>
      <c r="N175" s="75" t="s">
        <v>227</v>
      </c>
      <c r="O175" s="75" t="s">
        <v>227</v>
      </c>
      <c r="P175" s="75" t="s">
        <v>227</v>
      </c>
      <c r="Q175" s="75" t="s">
        <v>227</v>
      </c>
      <c r="R175" s="75" t="s">
        <v>227</v>
      </c>
      <c r="S175" s="75" t="s">
        <v>227</v>
      </c>
      <c r="T175" s="75" t="s">
        <v>227</v>
      </c>
      <c r="U175" s="75" t="s">
        <v>227</v>
      </c>
      <c r="V175" s="75" t="s">
        <v>227</v>
      </c>
      <c r="W175" s="75" t="s">
        <v>227</v>
      </c>
      <c r="X175" s="75" t="s">
        <v>227</v>
      </c>
      <c r="Y175" s="75" t="s">
        <v>227</v>
      </c>
      <c r="Z175" s="75" t="s">
        <v>227</v>
      </c>
      <c r="AA175" s="75" t="s">
        <v>227</v>
      </c>
      <c r="AB175" s="75" t="s">
        <v>227</v>
      </c>
      <c r="AC175" s="75" t="s">
        <v>227</v>
      </c>
      <c r="AD175" s="75" t="s">
        <v>227</v>
      </c>
      <c r="AE175" s="75" t="s">
        <v>227</v>
      </c>
      <c r="AF175" s="75" t="s">
        <v>227</v>
      </c>
      <c r="AG175" s="75" t="s">
        <v>227</v>
      </c>
      <c r="AH175" s="75" t="s">
        <v>227</v>
      </c>
      <c r="AI175" s="75" t="s">
        <v>227</v>
      </c>
      <c r="AJ175" s="75" t="s">
        <v>227</v>
      </c>
      <c r="AK175" s="75" t="s">
        <v>227</v>
      </c>
      <c r="AL175" s="75" t="s">
        <v>227</v>
      </c>
      <c r="AM175" s="75" t="s">
        <v>227</v>
      </c>
      <c r="AN175" s="75" t="s">
        <v>227</v>
      </c>
      <c r="AO175" s="75" t="s">
        <v>227</v>
      </c>
      <c r="AP175" s="75" t="s">
        <v>227</v>
      </c>
      <c r="AQ175" s="75" t="s">
        <v>227</v>
      </c>
      <c r="AR175" s="75" t="s">
        <v>227</v>
      </c>
      <c r="AS175" s="75" t="s">
        <v>227</v>
      </c>
      <c r="AT175" s="75" t="s">
        <v>227</v>
      </c>
      <c r="AU175" s="75" t="s">
        <v>227</v>
      </c>
      <c r="AV175" s="75" t="s">
        <v>227</v>
      </c>
      <c r="AW175" s="75" t="s">
        <v>227</v>
      </c>
      <c r="AX175" s="75" t="s">
        <v>227</v>
      </c>
      <c r="AY175" s="75" t="s">
        <v>227</v>
      </c>
      <c r="AZ175" s="75" t="s">
        <v>227</v>
      </c>
      <c r="BA175" s="75" t="s">
        <v>227</v>
      </c>
      <c r="BB175" s="75" t="s">
        <v>227</v>
      </c>
      <c r="BC175" s="75" t="s">
        <v>227</v>
      </c>
      <c r="BD175" s="75" t="s">
        <v>227</v>
      </c>
      <c r="BE175" s="75" t="s">
        <v>227</v>
      </c>
      <c r="BF175" s="75" t="s">
        <v>227</v>
      </c>
      <c r="BG175" s="75" t="s">
        <v>227</v>
      </c>
      <c r="BH175" s="75" t="s">
        <v>227</v>
      </c>
      <c r="BI175" s="75" t="s">
        <v>227</v>
      </c>
      <c r="BJ175" s="75" t="s">
        <v>227</v>
      </c>
      <c r="BK175" s="75" t="s">
        <v>227</v>
      </c>
      <c r="BL175" s="75" t="s">
        <v>227</v>
      </c>
      <c r="BM175" s="75" t="s">
        <v>227</v>
      </c>
      <c r="BN175" s="75" t="s">
        <v>227</v>
      </c>
      <c r="BO175" s="75" t="s">
        <v>227</v>
      </c>
      <c r="BP175" s="75" t="s">
        <v>227</v>
      </c>
      <c r="BQ175" s="75" t="s">
        <v>227</v>
      </c>
      <c r="BR175" s="75" t="s">
        <v>227</v>
      </c>
      <c r="BS175" s="75" t="s">
        <v>227</v>
      </c>
      <c r="BT175" s="75" t="s">
        <v>227</v>
      </c>
      <c r="BU175" s="75" t="s">
        <v>227</v>
      </c>
      <c r="BV175" s="75" t="s">
        <v>227</v>
      </c>
      <c r="BW175" s="75" t="s">
        <v>227</v>
      </c>
      <c r="BX175" s="75" t="s">
        <v>227</v>
      </c>
      <c r="BY175" s="75" t="s">
        <v>227</v>
      </c>
      <c r="BZ175" s="75" t="s">
        <v>227</v>
      </c>
      <c r="CA175" s="75" t="s">
        <v>227</v>
      </c>
      <c r="CB175" s="75" t="s">
        <v>227</v>
      </c>
      <c r="CC175" s="75" t="s">
        <v>227</v>
      </c>
      <c r="CD175" s="75" t="s">
        <v>227</v>
      </c>
      <c r="CE175" s="75" t="s">
        <v>227</v>
      </c>
      <c r="CF175" s="75" t="s">
        <v>227</v>
      </c>
      <c r="CG175" s="75" t="s">
        <v>227</v>
      </c>
      <c r="CH175" s="75" t="s">
        <v>227</v>
      </c>
      <c r="CI175" s="75" t="s">
        <v>227</v>
      </c>
      <c r="CJ175" s="75" t="s">
        <v>227</v>
      </c>
      <c r="CK175" s="75" t="s">
        <v>227</v>
      </c>
      <c r="CL175" s="75" t="s">
        <v>227</v>
      </c>
      <c r="CM175" s="75" t="s">
        <v>227</v>
      </c>
      <c r="CN175" s="75" t="s">
        <v>227</v>
      </c>
      <c r="CO175" s="75" t="s">
        <v>227</v>
      </c>
      <c r="CP175" s="75" t="s">
        <v>227</v>
      </c>
      <c r="CQ175" s="75" t="s">
        <v>227</v>
      </c>
    </row>
    <row r="176" spans="1:95">
      <c r="A176" s="75" t="s">
        <v>227</v>
      </c>
      <c r="B176" s="76" t="s">
        <v>227</v>
      </c>
      <c r="C176" s="75" t="s">
        <v>227</v>
      </c>
      <c r="D176" s="75" t="s">
        <v>227</v>
      </c>
      <c r="E176" s="75" t="s">
        <v>227</v>
      </c>
      <c r="F176" s="75" t="s">
        <v>227</v>
      </c>
      <c r="G176" s="75" t="s">
        <v>227</v>
      </c>
      <c r="H176" s="75" t="s">
        <v>227</v>
      </c>
      <c r="I176" s="75" t="s">
        <v>227</v>
      </c>
      <c r="J176" s="75" t="s">
        <v>227</v>
      </c>
      <c r="K176" s="75" t="s">
        <v>227</v>
      </c>
      <c r="L176" s="75" t="s">
        <v>227</v>
      </c>
      <c r="M176" s="75" t="s">
        <v>227</v>
      </c>
      <c r="N176" s="75" t="s">
        <v>227</v>
      </c>
      <c r="O176" s="75" t="s">
        <v>227</v>
      </c>
      <c r="P176" s="75" t="s">
        <v>227</v>
      </c>
      <c r="Q176" s="75" t="s">
        <v>227</v>
      </c>
      <c r="R176" s="75" t="s">
        <v>227</v>
      </c>
      <c r="S176" s="75" t="s">
        <v>227</v>
      </c>
      <c r="T176" s="75" t="s">
        <v>227</v>
      </c>
      <c r="U176" s="75" t="s">
        <v>227</v>
      </c>
      <c r="V176" s="75" t="s">
        <v>227</v>
      </c>
      <c r="W176" s="75" t="s">
        <v>227</v>
      </c>
      <c r="X176" s="75" t="s">
        <v>227</v>
      </c>
      <c r="Y176" s="75" t="s">
        <v>227</v>
      </c>
      <c r="Z176" s="75" t="s">
        <v>227</v>
      </c>
      <c r="AA176" s="75" t="s">
        <v>227</v>
      </c>
      <c r="AB176" s="75" t="s">
        <v>227</v>
      </c>
      <c r="AC176" s="75" t="s">
        <v>227</v>
      </c>
      <c r="AD176" s="75" t="s">
        <v>227</v>
      </c>
      <c r="AE176" s="75" t="s">
        <v>227</v>
      </c>
      <c r="AF176" s="75" t="s">
        <v>227</v>
      </c>
      <c r="AG176" s="75" t="s">
        <v>227</v>
      </c>
      <c r="AH176" s="75" t="s">
        <v>227</v>
      </c>
      <c r="AI176" s="75" t="s">
        <v>227</v>
      </c>
      <c r="AJ176" s="75" t="s">
        <v>227</v>
      </c>
      <c r="AK176" s="75" t="s">
        <v>227</v>
      </c>
      <c r="AL176" s="75" t="s">
        <v>227</v>
      </c>
      <c r="AM176" s="75" t="s">
        <v>227</v>
      </c>
      <c r="AN176" s="75" t="s">
        <v>227</v>
      </c>
      <c r="AO176" s="75" t="s">
        <v>227</v>
      </c>
      <c r="AP176" s="75" t="s">
        <v>227</v>
      </c>
      <c r="AQ176" s="75" t="s">
        <v>227</v>
      </c>
      <c r="AR176" s="75" t="s">
        <v>227</v>
      </c>
      <c r="AS176" s="75" t="s">
        <v>227</v>
      </c>
      <c r="AT176" s="75" t="s">
        <v>227</v>
      </c>
      <c r="AU176" s="75" t="s">
        <v>227</v>
      </c>
      <c r="AV176" s="75" t="s">
        <v>227</v>
      </c>
      <c r="AW176" s="75" t="s">
        <v>227</v>
      </c>
      <c r="AX176" s="75" t="s">
        <v>227</v>
      </c>
      <c r="AY176" s="75" t="s">
        <v>227</v>
      </c>
      <c r="AZ176" s="75" t="s">
        <v>227</v>
      </c>
      <c r="BA176" s="75" t="s">
        <v>227</v>
      </c>
      <c r="BB176" s="75" t="s">
        <v>227</v>
      </c>
      <c r="BC176" s="75" t="s">
        <v>227</v>
      </c>
      <c r="BD176" s="75" t="s">
        <v>227</v>
      </c>
      <c r="BE176" s="75" t="s">
        <v>227</v>
      </c>
      <c r="BF176" s="75" t="s">
        <v>227</v>
      </c>
      <c r="BG176" s="75" t="s">
        <v>227</v>
      </c>
      <c r="BH176" s="75" t="s">
        <v>227</v>
      </c>
      <c r="BI176" s="75" t="s">
        <v>227</v>
      </c>
      <c r="BJ176" s="75" t="s">
        <v>227</v>
      </c>
      <c r="BK176" s="75" t="s">
        <v>227</v>
      </c>
      <c r="BL176" s="75" t="s">
        <v>227</v>
      </c>
      <c r="BM176" s="75" t="s">
        <v>227</v>
      </c>
      <c r="BN176" s="75" t="s">
        <v>227</v>
      </c>
      <c r="BO176" s="75" t="s">
        <v>227</v>
      </c>
      <c r="BP176" s="75" t="s">
        <v>227</v>
      </c>
      <c r="BQ176" s="75" t="s">
        <v>227</v>
      </c>
      <c r="BR176" s="75" t="s">
        <v>227</v>
      </c>
      <c r="BS176" s="75" t="s">
        <v>227</v>
      </c>
      <c r="BT176" s="75" t="s">
        <v>227</v>
      </c>
      <c r="BU176" s="75" t="s">
        <v>227</v>
      </c>
      <c r="BV176" s="75" t="s">
        <v>227</v>
      </c>
      <c r="BW176" s="75" t="s">
        <v>227</v>
      </c>
      <c r="BX176" s="75" t="s">
        <v>227</v>
      </c>
      <c r="BY176" s="75" t="s">
        <v>227</v>
      </c>
      <c r="BZ176" s="75" t="s">
        <v>227</v>
      </c>
      <c r="CA176" s="75" t="s">
        <v>227</v>
      </c>
      <c r="CB176" s="75" t="s">
        <v>227</v>
      </c>
      <c r="CC176" s="75" t="s">
        <v>227</v>
      </c>
      <c r="CD176" s="75" t="s">
        <v>227</v>
      </c>
      <c r="CE176" s="75" t="s">
        <v>227</v>
      </c>
      <c r="CF176" s="75" t="s">
        <v>227</v>
      </c>
      <c r="CG176" s="75" t="s">
        <v>227</v>
      </c>
      <c r="CH176" s="75" t="s">
        <v>227</v>
      </c>
      <c r="CI176" s="75" t="s">
        <v>227</v>
      </c>
      <c r="CJ176" s="75" t="s">
        <v>227</v>
      </c>
      <c r="CK176" s="75" t="s">
        <v>227</v>
      </c>
      <c r="CL176" s="75" t="s">
        <v>227</v>
      </c>
      <c r="CM176" s="75" t="s">
        <v>227</v>
      </c>
      <c r="CN176" s="75" t="s">
        <v>227</v>
      </c>
      <c r="CO176" s="75" t="s">
        <v>227</v>
      </c>
      <c r="CP176" s="75" t="s">
        <v>227</v>
      </c>
      <c r="CQ176" s="75" t="s">
        <v>227</v>
      </c>
    </row>
    <row r="177" spans="1:95">
      <c r="A177" s="75" t="s">
        <v>227</v>
      </c>
      <c r="B177" s="76" t="s">
        <v>227</v>
      </c>
      <c r="C177" s="75" t="s">
        <v>227</v>
      </c>
      <c r="D177" s="75" t="s">
        <v>227</v>
      </c>
      <c r="E177" s="75" t="s">
        <v>227</v>
      </c>
      <c r="F177" s="75" t="s">
        <v>227</v>
      </c>
      <c r="G177" s="75" t="s">
        <v>227</v>
      </c>
      <c r="H177" s="75" t="s">
        <v>227</v>
      </c>
      <c r="I177" s="75" t="s">
        <v>227</v>
      </c>
      <c r="J177" s="75" t="s">
        <v>227</v>
      </c>
      <c r="K177" s="75" t="s">
        <v>227</v>
      </c>
      <c r="L177" s="75" t="s">
        <v>227</v>
      </c>
      <c r="M177" s="75" t="s">
        <v>227</v>
      </c>
      <c r="N177" s="75" t="s">
        <v>227</v>
      </c>
      <c r="O177" s="75" t="s">
        <v>227</v>
      </c>
      <c r="P177" s="75" t="s">
        <v>227</v>
      </c>
      <c r="Q177" s="75" t="s">
        <v>227</v>
      </c>
      <c r="R177" s="75" t="s">
        <v>227</v>
      </c>
      <c r="S177" s="75" t="s">
        <v>227</v>
      </c>
      <c r="T177" s="75" t="s">
        <v>227</v>
      </c>
      <c r="U177" s="75" t="s">
        <v>227</v>
      </c>
      <c r="V177" s="75" t="s">
        <v>227</v>
      </c>
      <c r="W177" s="75" t="s">
        <v>227</v>
      </c>
      <c r="X177" s="75" t="s">
        <v>227</v>
      </c>
      <c r="Y177" s="75" t="s">
        <v>227</v>
      </c>
      <c r="Z177" s="75" t="s">
        <v>227</v>
      </c>
      <c r="AA177" s="75" t="s">
        <v>227</v>
      </c>
      <c r="AB177" s="75" t="s">
        <v>227</v>
      </c>
      <c r="AC177" s="75" t="s">
        <v>227</v>
      </c>
      <c r="AD177" s="75" t="s">
        <v>227</v>
      </c>
      <c r="AE177" s="75" t="s">
        <v>227</v>
      </c>
      <c r="AF177" s="75" t="s">
        <v>227</v>
      </c>
      <c r="AG177" s="75" t="s">
        <v>227</v>
      </c>
      <c r="AH177" s="75" t="s">
        <v>227</v>
      </c>
      <c r="AI177" s="75" t="s">
        <v>227</v>
      </c>
      <c r="AJ177" s="75" t="s">
        <v>227</v>
      </c>
      <c r="AK177" s="75" t="s">
        <v>227</v>
      </c>
      <c r="AL177" s="75" t="s">
        <v>227</v>
      </c>
      <c r="AM177" s="75" t="s">
        <v>227</v>
      </c>
      <c r="AN177" s="75" t="s">
        <v>227</v>
      </c>
      <c r="AO177" s="75" t="s">
        <v>227</v>
      </c>
      <c r="AP177" s="75" t="s">
        <v>227</v>
      </c>
      <c r="AQ177" s="75" t="s">
        <v>227</v>
      </c>
      <c r="AR177" s="75" t="s">
        <v>227</v>
      </c>
      <c r="AS177" s="75" t="s">
        <v>227</v>
      </c>
      <c r="AT177" s="75" t="s">
        <v>227</v>
      </c>
      <c r="AU177" s="75" t="s">
        <v>227</v>
      </c>
      <c r="AV177" s="75" t="s">
        <v>227</v>
      </c>
      <c r="AW177" s="75" t="s">
        <v>227</v>
      </c>
      <c r="AX177" s="75" t="s">
        <v>227</v>
      </c>
      <c r="AY177" s="75" t="s">
        <v>227</v>
      </c>
      <c r="AZ177" s="75" t="s">
        <v>227</v>
      </c>
      <c r="BA177" s="75" t="s">
        <v>227</v>
      </c>
      <c r="BB177" s="75" t="s">
        <v>227</v>
      </c>
      <c r="BC177" s="75" t="s">
        <v>227</v>
      </c>
      <c r="BD177" s="75" t="s">
        <v>227</v>
      </c>
      <c r="BE177" s="75" t="s">
        <v>227</v>
      </c>
      <c r="BF177" s="75" t="s">
        <v>227</v>
      </c>
      <c r="BG177" s="75" t="s">
        <v>227</v>
      </c>
      <c r="BH177" s="75" t="s">
        <v>227</v>
      </c>
      <c r="BI177" s="75" t="s">
        <v>227</v>
      </c>
      <c r="BJ177" s="75" t="s">
        <v>227</v>
      </c>
      <c r="BK177" s="75" t="s">
        <v>227</v>
      </c>
      <c r="BL177" s="75" t="s">
        <v>227</v>
      </c>
      <c r="BM177" s="75" t="s">
        <v>227</v>
      </c>
      <c r="BN177" s="75" t="s">
        <v>227</v>
      </c>
      <c r="BO177" s="75" t="s">
        <v>227</v>
      </c>
      <c r="BP177" s="75" t="s">
        <v>227</v>
      </c>
      <c r="BQ177" s="75" t="s">
        <v>227</v>
      </c>
      <c r="BR177" s="75" t="s">
        <v>227</v>
      </c>
      <c r="BS177" s="75" t="s">
        <v>227</v>
      </c>
      <c r="BT177" s="75" t="s">
        <v>227</v>
      </c>
      <c r="BU177" s="75" t="s">
        <v>227</v>
      </c>
      <c r="BV177" s="75" t="s">
        <v>227</v>
      </c>
      <c r="BW177" s="75" t="s">
        <v>227</v>
      </c>
      <c r="BX177" s="75" t="s">
        <v>227</v>
      </c>
      <c r="BY177" s="75" t="s">
        <v>227</v>
      </c>
      <c r="BZ177" s="75" t="s">
        <v>227</v>
      </c>
      <c r="CA177" s="75" t="s">
        <v>227</v>
      </c>
      <c r="CB177" s="75" t="s">
        <v>227</v>
      </c>
      <c r="CC177" s="75" t="s">
        <v>227</v>
      </c>
      <c r="CD177" s="75" t="s">
        <v>227</v>
      </c>
      <c r="CE177" s="75" t="s">
        <v>227</v>
      </c>
      <c r="CF177" s="75" t="s">
        <v>227</v>
      </c>
      <c r="CG177" s="75" t="s">
        <v>227</v>
      </c>
      <c r="CH177" s="75" t="s">
        <v>227</v>
      </c>
      <c r="CI177" s="75" t="s">
        <v>227</v>
      </c>
      <c r="CJ177" s="75" t="s">
        <v>227</v>
      </c>
      <c r="CK177" s="75" t="s">
        <v>227</v>
      </c>
      <c r="CL177" s="75" t="s">
        <v>227</v>
      </c>
      <c r="CM177" s="75" t="s">
        <v>227</v>
      </c>
      <c r="CN177" s="75" t="s">
        <v>227</v>
      </c>
      <c r="CO177" s="75" t="s">
        <v>227</v>
      </c>
      <c r="CP177" s="75" t="s">
        <v>227</v>
      </c>
      <c r="CQ177" s="75" t="s">
        <v>227</v>
      </c>
    </row>
    <row r="178" spans="1:95">
      <c r="A178" s="75" t="s">
        <v>227</v>
      </c>
      <c r="B178" s="76" t="s">
        <v>227</v>
      </c>
      <c r="C178" s="75" t="s">
        <v>227</v>
      </c>
      <c r="D178" s="75" t="s">
        <v>227</v>
      </c>
      <c r="E178" s="75" t="s">
        <v>227</v>
      </c>
      <c r="F178" s="75" t="s">
        <v>227</v>
      </c>
      <c r="G178" s="75" t="s">
        <v>227</v>
      </c>
      <c r="H178" s="75" t="s">
        <v>227</v>
      </c>
      <c r="I178" s="75" t="s">
        <v>227</v>
      </c>
      <c r="J178" s="75" t="s">
        <v>227</v>
      </c>
      <c r="K178" s="75" t="s">
        <v>227</v>
      </c>
      <c r="L178" s="75" t="s">
        <v>227</v>
      </c>
      <c r="M178" s="75" t="s">
        <v>227</v>
      </c>
      <c r="N178" s="75" t="s">
        <v>227</v>
      </c>
      <c r="O178" s="75" t="s">
        <v>227</v>
      </c>
      <c r="P178" s="75" t="s">
        <v>227</v>
      </c>
      <c r="Q178" s="75" t="s">
        <v>227</v>
      </c>
      <c r="R178" s="75" t="s">
        <v>227</v>
      </c>
      <c r="S178" s="75" t="s">
        <v>227</v>
      </c>
      <c r="T178" s="75" t="s">
        <v>227</v>
      </c>
      <c r="U178" s="75" t="s">
        <v>227</v>
      </c>
      <c r="V178" s="75" t="s">
        <v>227</v>
      </c>
      <c r="W178" s="75" t="s">
        <v>227</v>
      </c>
      <c r="X178" s="75" t="s">
        <v>227</v>
      </c>
      <c r="Y178" s="75" t="s">
        <v>227</v>
      </c>
      <c r="Z178" s="75" t="s">
        <v>227</v>
      </c>
      <c r="AA178" s="75" t="s">
        <v>227</v>
      </c>
      <c r="AB178" s="75" t="s">
        <v>227</v>
      </c>
      <c r="AC178" s="75" t="s">
        <v>227</v>
      </c>
      <c r="AD178" s="75" t="s">
        <v>227</v>
      </c>
      <c r="AE178" s="75" t="s">
        <v>227</v>
      </c>
      <c r="AF178" s="75" t="s">
        <v>227</v>
      </c>
      <c r="AG178" s="75" t="s">
        <v>227</v>
      </c>
      <c r="AH178" s="75" t="s">
        <v>227</v>
      </c>
      <c r="AI178" s="75" t="s">
        <v>227</v>
      </c>
      <c r="AJ178" s="75" t="s">
        <v>227</v>
      </c>
      <c r="AK178" s="75" t="s">
        <v>227</v>
      </c>
      <c r="AL178" s="75" t="s">
        <v>227</v>
      </c>
      <c r="AM178" s="75" t="s">
        <v>227</v>
      </c>
      <c r="AN178" s="75" t="s">
        <v>227</v>
      </c>
      <c r="AO178" s="75" t="s">
        <v>227</v>
      </c>
      <c r="AP178" s="75" t="s">
        <v>227</v>
      </c>
      <c r="AQ178" s="75" t="s">
        <v>227</v>
      </c>
      <c r="AR178" s="75" t="s">
        <v>227</v>
      </c>
      <c r="AS178" s="75" t="s">
        <v>227</v>
      </c>
      <c r="AT178" s="75" t="s">
        <v>227</v>
      </c>
      <c r="AU178" s="75" t="s">
        <v>227</v>
      </c>
      <c r="AV178" s="75" t="s">
        <v>227</v>
      </c>
      <c r="AW178" s="75" t="s">
        <v>227</v>
      </c>
      <c r="AX178" s="75" t="s">
        <v>227</v>
      </c>
      <c r="AY178" s="75" t="s">
        <v>227</v>
      </c>
      <c r="AZ178" s="75" t="s">
        <v>227</v>
      </c>
      <c r="BA178" s="75" t="s">
        <v>227</v>
      </c>
      <c r="BB178" s="75" t="s">
        <v>227</v>
      </c>
      <c r="BC178" s="75" t="s">
        <v>227</v>
      </c>
      <c r="BD178" s="75" t="s">
        <v>227</v>
      </c>
      <c r="BE178" s="75" t="s">
        <v>227</v>
      </c>
      <c r="BF178" s="75" t="s">
        <v>227</v>
      </c>
      <c r="BG178" s="75" t="s">
        <v>227</v>
      </c>
      <c r="BH178" s="75" t="s">
        <v>227</v>
      </c>
      <c r="BI178" s="75" t="s">
        <v>227</v>
      </c>
      <c r="BJ178" s="75" t="s">
        <v>227</v>
      </c>
      <c r="BK178" s="75" t="s">
        <v>227</v>
      </c>
      <c r="BL178" s="75" t="s">
        <v>227</v>
      </c>
      <c r="BM178" s="75" t="s">
        <v>227</v>
      </c>
      <c r="BN178" s="75" t="s">
        <v>227</v>
      </c>
      <c r="BO178" s="75" t="s">
        <v>227</v>
      </c>
      <c r="BP178" s="75" t="s">
        <v>227</v>
      </c>
      <c r="BQ178" s="75" t="s">
        <v>227</v>
      </c>
      <c r="BR178" s="75" t="s">
        <v>227</v>
      </c>
      <c r="BS178" s="75" t="s">
        <v>227</v>
      </c>
      <c r="BT178" s="75" t="s">
        <v>227</v>
      </c>
      <c r="BU178" s="75" t="s">
        <v>227</v>
      </c>
      <c r="BV178" s="75" t="s">
        <v>227</v>
      </c>
      <c r="BW178" s="75" t="s">
        <v>227</v>
      </c>
      <c r="BX178" s="75" t="s">
        <v>227</v>
      </c>
      <c r="BY178" s="75" t="s">
        <v>227</v>
      </c>
      <c r="BZ178" s="75" t="s">
        <v>227</v>
      </c>
      <c r="CA178" s="75" t="s">
        <v>227</v>
      </c>
      <c r="CB178" s="75" t="s">
        <v>227</v>
      </c>
      <c r="CC178" s="75" t="s">
        <v>227</v>
      </c>
      <c r="CD178" s="75" t="s">
        <v>227</v>
      </c>
      <c r="CE178" s="75" t="s">
        <v>227</v>
      </c>
      <c r="CF178" s="75" t="s">
        <v>227</v>
      </c>
      <c r="CG178" s="75" t="s">
        <v>227</v>
      </c>
      <c r="CH178" s="75" t="s">
        <v>227</v>
      </c>
      <c r="CI178" s="75" t="s">
        <v>227</v>
      </c>
      <c r="CJ178" s="75" t="s">
        <v>227</v>
      </c>
      <c r="CK178" s="75" t="s">
        <v>227</v>
      </c>
      <c r="CL178" s="75" t="s">
        <v>227</v>
      </c>
      <c r="CM178" s="75" t="s">
        <v>227</v>
      </c>
      <c r="CN178" s="75" t="s">
        <v>227</v>
      </c>
      <c r="CO178" s="75" t="s">
        <v>227</v>
      </c>
      <c r="CP178" s="75" t="s">
        <v>227</v>
      </c>
      <c r="CQ178" s="75" t="s">
        <v>227</v>
      </c>
    </row>
    <row r="179" spans="1:95">
      <c r="A179" s="75" t="s">
        <v>227</v>
      </c>
      <c r="B179" s="76" t="s">
        <v>227</v>
      </c>
      <c r="C179" s="75" t="s">
        <v>227</v>
      </c>
      <c r="D179" s="75" t="s">
        <v>227</v>
      </c>
      <c r="E179" s="75" t="s">
        <v>227</v>
      </c>
      <c r="F179" s="75" t="s">
        <v>227</v>
      </c>
      <c r="G179" s="75" t="s">
        <v>227</v>
      </c>
      <c r="H179" s="75" t="s">
        <v>227</v>
      </c>
      <c r="I179" s="75" t="s">
        <v>227</v>
      </c>
      <c r="J179" s="75" t="s">
        <v>227</v>
      </c>
      <c r="K179" s="75" t="s">
        <v>227</v>
      </c>
      <c r="L179" s="75" t="s">
        <v>227</v>
      </c>
      <c r="M179" s="75" t="s">
        <v>227</v>
      </c>
      <c r="N179" s="75" t="s">
        <v>227</v>
      </c>
      <c r="O179" s="75" t="s">
        <v>227</v>
      </c>
      <c r="P179" s="75" t="s">
        <v>227</v>
      </c>
      <c r="Q179" s="75" t="s">
        <v>227</v>
      </c>
      <c r="R179" s="75" t="s">
        <v>227</v>
      </c>
      <c r="S179" s="75" t="s">
        <v>227</v>
      </c>
      <c r="T179" s="75" t="s">
        <v>227</v>
      </c>
      <c r="U179" s="75" t="s">
        <v>227</v>
      </c>
      <c r="V179" s="75" t="s">
        <v>227</v>
      </c>
      <c r="W179" s="75" t="s">
        <v>227</v>
      </c>
      <c r="X179" s="75" t="s">
        <v>227</v>
      </c>
      <c r="Y179" s="75" t="s">
        <v>227</v>
      </c>
      <c r="Z179" s="75" t="s">
        <v>227</v>
      </c>
      <c r="AA179" s="75" t="s">
        <v>227</v>
      </c>
      <c r="AB179" s="75" t="s">
        <v>227</v>
      </c>
      <c r="AC179" s="75" t="s">
        <v>227</v>
      </c>
      <c r="AD179" s="75" t="s">
        <v>227</v>
      </c>
      <c r="AE179" s="75" t="s">
        <v>227</v>
      </c>
      <c r="AF179" s="75" t="s">
        <v>227</v>
      </c>
      <c r="AG179" s="75" t="s">
        <v>227</v>
      </c>
      <c r="AH179" s="75" t="s">
        <v>227</v>
      </c>
      <c r="AI179" s="75" t="s">
        <v>227</v>
      </c>
      <c r="AJ179" s="75" t="s">
        <v>227</v>
      </c>
      <c r="AK179" s="75" t="s">
        <v>227</v>
      </c>
      <c r="AL179" s="75" t="s">
        <v>227</v>
      </c>
      <c r="AM179" s="75" t="s">
        <v>227</v>
      </c>
      <c r="AN179" s="75" t="s">
        <v>227</v>
      </c>
      <c r="AO179" s="75" t="s">
        <v>227</v>
      </c>
      <c r="AP179" s="75" t="s">
        <v>227</v>
      </c>
      <c r="AQ179" s="75" t="s">
        <v>227</v>
      </c>
      <c r="AR179" s="75" t="s">
        <v>227</v>
      </c>
      <c r="AS179" s="75" t="s">
        <v>227</v>
      </c>
      <c r="AT179" s="75" t="s">
        <v>227</v>
      </c>
      <c r="AU179" s="75" t="s">
        <v>227</v>
      </c>
      <c r="AV179" s="75" t="s">
        <v>227</v>
      </c>
      <c r="AW179" s="75" t="s">
        <v>227</v>
      </c>
      <c r="AX179" s="75" t="s">
        <v>227</v>
      </c>
      <c r="AY179" s="75" t="s">
        <v>227</v>
      </c>
      <c r="AZ179" s="75" t="s">
        <v>227</v>
      </c>
      <c r="BA179" s="75" t="s">
        <v>227</v>
      </c>
      <c r="BB179" s="75" t="s">
        <v>227</v>
      </c>
      <c r="BC179" s="75" t="s">
        <v>227</v>
      </c>
      <c r="BD179" s="75" t="s">
        <v>227</v>
      </c>
      <c r="BE179" s="75" t="s">
        <v>227</v>
      </c>
      <c r="BF179" s="75" t="s">
        <v>227</v>
      </c>
      <c r="BG179" s="75" t="s">
        <v>227</v>
      </c>
      <c r="BH179" s="75" t="s">
        <v>227</v>
      </c>
      <c r="BI179" s="75" t="s">
        <v>227</v>
      </c>
      <c r="BJ179" s="75" t="s">
        <v>227</v>
      </c>
      <c r="BK179" s="75" t="s">
        <v>227</v>
      </c>
      <c r="BL179" s="75" t="s">
        <v>227</v>
      </c>
      <c r="BM179" s="75" t="s">
        <v>227</v>
      </c>
      <c r="BN179" s="75" t="s">
        <v>227</v>
      </c>
      <c r="BO179" s="75" t="s">
        <v>227</v>
      </c>
      <c r="BP179" s="75" t="s">
        <v>227</v>
      </c>
      <c r="BQ179" s="75" t="s">
        <v>227</v>
      </c>
      <c r="BR179" s="75" t="s">
        <v>227</v>
      </c>
      <c r="BS179" s="75" t="s">
        <v>227</v>
      </c>
      <c r="BT179" s="75" t="s">
        <v>227</v>
      </c>
      <c r="BU179" s="75" t="s">
        <v>227</v>
      </c>
      <c r="BV179" s="75" t="s">
        <v>227</v>
      </c>
      <c r="BW179" s="75" t="s">
        <v>227</v>
      </c>
      <c r="BX179" s="75" t="s">
        <v>227</v>
      </c>
      <c r="BY179" s="75" t="s">
        <v>227</v>
      </c>
      <c r="BZ179" s="75" t="s">
        <v>227</v>
      </c>
      <c r="CA179" s="75" t="s">
        <v>227</v>
      </c>
      <c r="CB179" s="75" t="s">
        <v>227</v>
      </c>
      <c r="CC179" s="75" t="s">
        <v>227</v>
      </c>
      <c r="CD179" s="75" t="s">
        <v>227</v>
      </c>
      <c r="CE179" s="75" t="s">
        <v>227</v>
      </c>
      <c r="CF179" s="75" t="s">
        <v>227</v>
      </c>
      <c r="CG179" s="75" t="s">
        <v>227</v>
      </c>
      <c r="CH179" s="75" t="s">
        <v>227</v>
      </c>
      <c r="CI179" s="75" t="s">
        <v>227</v>
      </c>
      <c r="CJ179" s="75" t="s">
        <v>227</v>
      </c>
      <c r="CK179" s="75" t="s">
        <v>227</v>
      </c>
      <c r="CL179" s="75" t="s">
        <v>227</v>
      </c>
      <c r="CM179" s="75" t="s">
        <v>227</v>
      </c>
      <c r="CN179" s="75" t="s">
        <v>227</v>
      </c>
      <c r="CO179" s="75" t="s">
        <v>227</v>
      </c>
      <c r="CP179" s="75" t="s">
        <v>227</v>
      </c>
      <c r="CQ179" s="75" t="s">
        <v>227</v>
      </c>
    </row>
    <row r="180" spans="1:95">
      <c r="A180" s="75" t="s">
        <v>227</v>
      </c>
      <c r="B180" s="76" t="s">
        <v>227</v>
      </c>
      <c r="C180" s="75" t="s">
        <v>227</v>
      </c>
      <c r="D180" s="75" t="s">
        <v>227</v>
      </c>
      <c r="E180" s="75" t="s">
        <v>227</v>
      </c>
      <c r="F180" s="75" t="s">
        <v>227</v>
      </c>
      <c r="G180" s="75" t="s">
        <v>227</v>
      </c>
      <c r="H180" s="75" t="s">
        <v>227</v>
      </c>
      <c r="I180" s="75" t="s">
        <v>227</v>
      </c>
      <c r="J180" s="75" t="s">
        <v>227</v>
      </c>
      <c r="K180" s="75" t="s">
        <v>227</v>
      </c>
      <c r="L180" s="75" t="s">
        <v>227</v>
      </c>
      <c r="M180" s="75" t="s">
        <v>227</v>
      </c>
      <c r="N180" s="75" t="s">
        <v>227</v>
      </c>
      <c r="O180" s="75" t="s">
        <v>227</v>
      </c>
      <c r="P180" s="75" t="s">
        <v>227</v>
      </c>
      <c r="Q180" s="75" t="s">
        <v>227</v>
      </c>
      <c r="R180" s="75" t="s">
        <v>227</v>
      </c>
      <c r="S180" s="75" t="s">
        <v>227</v>
      </c>
      <c r="T180" s="75" t="s">
        <v>227</v>
      </c>
      <c r="U180" s="75" t="s">
        <v>227</v>
      </c>
      <c r="V180" s="75" t="s">
        <v>227</v>
      </c>
      <c r="W180" s="75" t="s">
        <v>227</v>
      </c>
      <c r="X180" s="75" t="s">
        <v>227</v>
      </c>
      <c r="Y180" s="75" t="s">
        <v>227</v>
      </c>
      <c r="Z180" s="75" t="s">
        <v>227</v>
      </c>
      <c r="AA180" s="75" t="s">
        <v>227</v>
      </c>
      <c r="AB180" s="75" t="s">
        <v>227</v>
      </c>
      <c r="AC180" s="75" t="s">
        <v>227</v>
      </c>
      <c r="AD180" s="75" t="s">
        <v>227</v>
      </c>
      <c r="AE180" s="75" t="s">
        <v>227</v>
      </c>
      <c r="AF180" s="75" t="s">
        <v>227</v>
      </c>
      <c r="AG180" s="75" t="s">
        <v>227</v>
      </c>
      <c r="AH180" s="75" t="s">
        <v>227</v>
      </c>
      <c r="AI180" s="75" t="s">
        <v>227</v>
      </c>
      <c r="AJ180" s="75" t="s">
        <v>227</v>
      </c>
      <c r="AK180" s="75" t="s">
        <v>227</v>
      </c>
      <c r="AL180" s="75" t="s">
        <v>227</v>
      </c>
      <c r="AM180" s="75" t="s">
        <v>227</v>
      </c>
      <c r="AN180" s="75" t="s">
        <v>227</v>
      </c>
      <c r="AO180" s="75" t="s">
        <v>227</v>
      </c>
      <c r="AP180" s="75" t="s">
        <v>227</v>
      </c>
      <c r="AQ180" s="75" t="s">
        <v>227</v>
      </c>
      <c r="AR180" s="75" t="s">
        <v>227</v>
      </c>
      <c r="AS180" s="75" t="s">
        <v>227</v>
      </c>
      <c r="AT180" s="75" t="s">
        <v>227</v>
      </c>
      <c r="AU180" s="75" t="s">
        <v>227</v>
      </c>
      <c r="AV180" s="75" t="s">
        <v>227</v>
      </c>
      <c r="AW180" s="75" t="s">
        <v>227</v>
      </c>
      <c r="AX180" s="75" t="s">
        <v>227</v>
      </c>
      <c r="AY180" s="75" t="s">
        <v>227</v>
      </c>
      <c r="AZ180" s="75" t="s">
        <v>227</v>
      </c>
      <c r="BA180" s="75" t="s">
        <v>227</v>
      </c>
      <c r="BB180" s="75" t="s">
        <v>227</v>
      </c>
      <c r="BC180" s="75" t="s">
        <v>227</v>
      </c>
      <c r="BD180" s="75" t="s">
        <v>227</v>
      </c>
      <c r="BE180" s="75" t="s">
        <v>227</v>
      </c>
      <c r="BF180" s="75" t="s">
        <v>227</v>
      </c>
      <c r="BG180" s="75" t="s">
        <v>227</v>
      </c>
      <c r="BH180" s="75" t="s">
        <v>227</v>
      </c>
      <c r="BI180" s="75" t="s">
        <v>227</v>
      </c>
      <c r="BJ180" s="75" t="s">
        <v>227</v>
      </c>
      <c r="BK180" s="75" t="s">
        <v>227</v>
      </c>
      <c r="BL180" s="75" t="s">
        <v>227</v>
      </c>
      <c r="BM180" s="75" t="s">
        <v>227</v>
      </c>
      <c r="BN180" s="75" t="s">
        <v>227</v>
      </c>
      <c r="BO180" s="75" t="s">
        <v>227</v>
      </c>
      <c r="BP180" s="75" t="s">
        <v>227</v>
      </c>
      <c r="BQ180" s="75" t="s">
        <v>227</v>
      </c>
      <c r="BR180" s="75" t="s">
        <v>227</v>
      </c>
      <c r="BS180" s="75" t="s">
        <v>227</v>
      </c>
      <c r="BT180" s="75" t="s">
        <v>227</v>
      </c>
      <c r="BU180" s="75" t="s">
        <v>227</v>
      </c>
      <c r="BV180" s="75" t="s">
        <v>227</v>
      </c>
      <c r="BW180" s="75" t="s">
        <v>227</v>
      </c>
      <c r="BX180" s="75" t="s">
        <v>227</v>
      </c>
      <c r="BY180" s="75" t="s">
        <v>227</v>
      </c>
      <c r="BZ180" s="75" t="s">
        <v>227</v>
      </c>
      <c r="CA180" s="75" t="s">
        <v>227</v>
      </c>
      <c r="CB180" s="75" t="s">
        <v>227</v>
      </c>
      <c r="CC180" s="75" t="s">
        <v>227</v>
      </c>
      <c r="CD180" s="75" t="s">
        <v>227</v>
      </c>
      <c r="CE180" s="75" t="s">
        <v>227</v>
      </c>
      <c r="CF180" s="75" t="s">
        <v>227</v>
      </c>
      <c r="CG180" s="75" t="s">
        <v>227</v>
      </c>
      <c r="CH180" s="75" t="s">
        <v>227</v>
      </c>
      <c r="CI180" s="75" t="s">
        <v>227</v>
      </c>
      <c r="CJ180" s="75" t="s">
        <v>227</v>
      </c>
      <c r="CK180" s="75" t="s">
        <v>227</v>
      </c>
      <c r="CL180" s="75" t="s">
        <v>227</v>
      </c>
      <c r="CM180" s="75" t="s">
        <v>227</v>
      </c>
      <c r="CN180" s="75" t="s">
        <v>227</v>
      </c>
      <c r="CO180" s="75" t="s">
        <v>227</v>
      </c>
      <c r="CP180" s="75" t="s">
        <v>227</v>
      </c>
      <c r="CQ180" s="75" t="s">
        <v>227</v>
      </c>
    </row>
    <row r="181" spans="1:95">
      <c r="A181" s="75" t="s">
        <v>227</v>
      </c>
      <c r="B181" s="76" t="s">
        <v>227</v>
      </c>
      <c r="C181" s="75" t="s">
        <v>227</v>
      </c>
      <c r="D181" s="75" t="s">
        <v>227</v>
      </c>
      <c r="E181" s="75" t="s">
        <v>227</v>
      </c>
      <c r="F181" s="75" t="s">
        <v>227</v>
      </c>
      <c r="G181" s="75" t="s">
        <v>227</v>
      </c>
      <c r="H181" s="75" t="s">
        <v>227</v>
      </c>
      <c r="I181" s="75" t="s">
        <v>227</v>
      </c>
      <c r="J181" s="75" t="s">
        <v>227</v>
      </c>
      <c r="K181" s="75" t="s">
        <v>227</v>
      </c>
      <c r="L181" s="75" t="s">
        <v>227</v>
      </c>
      <c r="M181" s="75" t="s">
        <v>227</v>
      </c>
      <c r="N181" s="75" t="s">
        <v>227</v>
      </c>
      <c r="O181" s="75" t="s">
        <v>227</v>
      </c>
      <c r="P181" s="75" t="s">
        <v>227</v>
      </c>
      <c r="Q181" s="75" t="s">
        <v>227</v>
      </c>
      <c r="R181" s="75" t="s">
        <v>227</v>
      </c>
      <c r="S181" s="75" t="s">
        <v>227</v>
      </c>
      <c r="T181" s="75" t="s">
        <v>227</v>
      </c>
      <c r="U181" s="75" t="s">
        <v>227</v>
      </c>
      <c r="V181" s="75" t="s">
        <v>227</v>
      </c>
      <c r="W181" s="75" t="s">
        <v>227</v>
      </c>
      <c r="X181" s="75" t="s">
        <v>227</v>
      </c>
      <c r="Y181" s="75" t="s">
        <v>227</v>
      </c>
      <c r="Z181" s="75" t="s">
        <v>227</v>
      </c>
      <c r="AA181" s="75" t="s">
        <v>227</v>
      </c>
      <c r="AB181" s="75" t="s">
        <v>227</v>
      </c>
      <c r="AC181" s="75" t="s">
        <v>227</v>
      </c>
      <c r="AD181" s="75" t="s">
        <v>227</v>
      </c>
      <c r="AE181" s="75" t="s">
        <v>227</v>
      </c>
      <c r="AF181" s="75" t="s">
        <v>227</v>
      </c>
      <c r="AG181" s="75" t="s">
        <v>227</v>
      </c>
      <c r="AH181" s="75" t="s">
        <v>227</v>
      </c>
      <c r="AI181" s="75" t="s">
        <v>227</v>
      </c>
      <c r="AJ181" s="75" t="s">
        <v>227</v>
      </c>
      <c r="AK181" s="75" t="s">
        <v>227</v>
      </c>
      <c r="AL181" s="75" t="s">
        <v>227</v>
      </c>
      <c r="AM181" s="75" t="s">
        <v>227</v>
      </c>
      <c r="AN181" s="75" t="s">
        <v>227</v>
      </c>
      <c r="AO181" s="75" t="s">
        <v>227</v>
      </c>
      <c r="AP181" s="75" t="s">
        <v>227</v>
      </c>
      <c r="AQ181" s="75" t="s">
        <v>227</v>
      </c>
      <c r="AR181" s="75" t="s">
        <v>227</v>
      </c>
      <c r="AS181" s="75" t="s">
        <v>227</v>
      </c>
      <c r="AT181" s="75" t="s">
        <v>227</v>
      </c>
      <c r="AU181" s="75" t="s">
        <v>227</v>
      </c>
      <c r="AV181" s="75" t="s">
        <v>227</v>
      </c>
      <c r="AW181" s="75" t="s">
        <v>227</v>
      </c>
      <c r="AX181" s="75" t="s">
        <v>227</v>
      </c>
      <c r="AY181" s="75" t="s">
        <v>227</v>
      </c>
      <c r="AZ181" s="75" t="s">
        <v>227</v>
      </c>
      <c r="BA181" s="75" t="s">
        <v>227</v>
      </c>
      <c r="BB181" s="75" t="s">
        <v>227</v>
      </c>
      <c r="BC181" s="75" t="s">
        <v>227</v>
      </c>
      <c r="BD181" s="75" t="s">
        <v>227</v>
      </c>
      <c r="BE181" s="75" t="s">
        <v>227</v>
      </c>
      <c r="BF181" s="75" t="s">
        <v>227</v>
      </c>
      <c r="BG181" s="75" t="s">
        <v>227</v>
      </c>
      <c r="BH181" s="75" t="s">
        <v>227</v>
      </c>
      <c r="BI181" s="75" t="s">
        <v>227</v>
      </c>
      <c r="BJ181" s="75" t="s">
        <v>227</v>
      </c>
      <c r="BK181" s="75" t="s">
        <v>227</v>
      </c>
      <c r="BL181" s="75" t="s">
        <v>227</v>
      </c>
      <c r="BM181" s="75" t="s">
        <v>227</v>
      </c>
      <c r="BN181" s="75" t="s">
        <v>227</v>
      </c>
      <c r="BO181" s="75" t="s">
        <v>227</v>
      </c>
      <c r="BP181" s="75" t="s">
        <v>227</v>
      </c>
      <c r="BQ181" s="75" t="s">
        <v>227</v>
      </c>
      <c r="BR181" s="75" t="s">
        <v>227</v>
      </c>
      <c r="BS181" s="75" t="s">
        <v>227</v>
      </c>
      <c r="BT181" s="75" t="s">
        <v>227</v>
      </c>
      <c r="BU181" s="75" t="s">
        <v>227</v>
      </c>
      <c r="BV181" s="75" t="s">
        <v>227</v>
      </c>
      <c r="BW181" s="75" t="s">
        <v>227</v>
      </c>
      <c r="BX181" s="75" t="s">
        <v>227</v>
      </c>
      <c r="BY181" s="75" t="s">
        <v>227</v>
      </c>
      <c r="BZ181" s="75" t="s">
        <v>227</v>
      </c>
      <c r="CA181" s="75" t="s">
        <v>227</v>
      </c>
      <c r="CB181" s="75" t="s">
        <v>227</v>
      </c>
      <c r="CC181" s="75" t="s">
        <v>227</v>
      </c>
      <c r="CD181" s="75" t="s">
        <v>227</v>
      </c>
      <c r="CE181" s="75" t="s">
        <v>227</v>
      </c>
      <c r="CF181" s="75" t="s">
        <v>227</v>
      </c>
      <c r="CG181" s="75" t="s">
        <v>227</v>
      </c>
      <c r="CH181" s="75" t="s">
        <v>227</v>
      </c>
      <c r="CI181" s="75" t="s">
        <v>227</v>
      </c>
      <c r="CJ181" s="75" t="s">
        <v>227</v>
      </c>
      <c r="CK181" s="75" t="s">
        <v>227</v>
      </c>
      <c r="CL181" s="75" t="s">
        <v>227</v>
      </c>
      <c r="CM181" s="75" t="s">
        <v>227</v>
      </c>
      <c r="CN181" s="75" t="s">
        <v>227</v>
      </c>
      <c r="CO181" s="75" t="s">
        <v>227</v>
      </c>
      <c r="CP181" s="75" t="s">
        <v>227</v>
      </c>
      <c r="CQ181" s="75" t="s">
        <v>227</v>
      </c>
    </row>
    <row r="182" spans="1:95">
      <c r="A182" s="75" t="s">
        <v>227</v>
      </c>
      <c r="B182" s="76" t="s">
        <v>227</v>
      </c>
      <c r="C182" s="75" t="s">
        <v>227</v>
      </c>
      <c r="D182" s="75" t="s">
        <v>227</v>
      </c>
      <c r="E182" s="75" t="s">
        <v>227</v>
      </c>
      <c r="F182" s="75" t="s">
        <v>227</v>
      </c>
      <c r="G182" s="75" t="s">
        <v>227</v>
      </c>
      <c r="H182" s="75" t="s">
        <v>227</v>
      </c>
      <c r="I182" s="75" t="s">
        <v>227</v>
      </c>
      <c r="J182" s="75" t="s">
        <v>227</v>
      </c>
      <c r="K182" s="75" t="s">
        <v>227</v>
      </c>
      <c r="L182" s="75" t="s">
        <v>227</v>
      </c>
      <c r="M182" s="75" t="s">
        <v>227</v>
      </c>
      <c r="N182" s="75" t="s">
        <v>227</v>
      </c>
      <c r="O182" s="75" t="s">
        <v>227</v>
      </c>
      <c r="P182" s="75" t="s">
        <v>227</v>
      </c>
      <c r="Q182" s="75" t="s">
        <v>227</v>
      </c>
      <c r="R182" s="75" t="s">
        <v>227</v>
      </c>
      <c r="S182" s="75" t="s">
        <v>227</v>
      </c>
      <c r="T182" s="75" t="s">
        <v>227</v>
      </c>
      <c r="U182" s="75" t="s">
        <v>227</v>
      </c>
      <c r="V182" s="75" t="s">
        <v>227</v>
      </c>
      <c r="W182" s="75" t="s">
        <v>227</v>
      </c>
      <c r="X182" s="75" t="s">
        <v>227</v>
      </c>
      <c r="Y182" s="75" t="s">
        <v>227</v>
      </c>
      <c r="Z182" s="75" t="s">
        <v>227</v>
      </c>
      <c r="AA182" s="75" t="s">
        <v>227</v>
      </c>
      <c r="AB182" s="75" t="s">
        <v>227</v>
      </c>
      <c r="AC182" s="75" t="s">
        <v>227</v>
      </c>
      <c r="AD182" s="75" t="s">
        <v>227</v>
      </c>
      <c r="AE182" s="75" t="s">
        <v>227</v>
      </c>
      <c r="AF182" s="75" t="s">
        <v>227</v>
      </c>
      <c r="AG182" s="75" t="s">
        <v>227</v>
      </c>
      <c r="AH182" s="75" t="s">
        <v>227</v>
      </c>
      <c r="AI182" s="75" t="s">
        <v>227</v>
      </c>
      <c r="AJ182" s="75" t="s">
        <v>227</v>
      </c>
      <c r="AK182" s="75" t="s">
        <v>227</v>
      </c>
      <c r="AL182" s="75" t="s">
        <v>227</v>
      </c>
      <c r="AM182" s="75" t="s">
        <v>227</v>
      </c>
      <c r="AN182" s="75" t="s">
        <v>227</v>
      </c>
      <c r="AO182" s="75" t="s">
        <v>227</v>
      </c>
      <c r="AP182" s="75" t="s">
        <v>227</v>
      </c>
      <c r="AQ182" s="75" t="s">
        <v>227</v>
      </c>
      <c r="AR182" s="75" t="s">
        <v>227</v>
      </c>
      <c r="AS182" s="75" t="s">
        <v>227</v>
      </c>
      <c r="AT182" s="75" t="s">
        <v>227</v>
      </c>
      <c r="AU182" s="75" t="s">
        <v>227</v>
      </c>
      <c r="AV182" s="75" t="s">
        <v>227</v>
      </c>
      <c r="AW182" s="75" t="s">
        <v>227</v>
      </c>
      <c r="AX182" s="75" t="s">
        <v>227</v>
      </c>
      <c r="AY182" s="75" t="s">
        <v>227</v>
      </c>
      <c r="AZ182" s="75" t="s">
        <v>227</v>
      </c>
      <c r="BA182" s="75" t="s">
        <v>227</v>
      </c>
      <c r="BB182" s="75" t="s">
        <v>227</v>
      </c>
      <c r="BC182" s="75" t="s">
        <v>227</v>
      </c>
      <c r="BD182" s="75" t="s">
        <v>227</v>
      </c>
      <c r="BE182" s="75" t="s">
        <v>227</v>
      </c>
      <c r="BF182" s="75" t="s">
        <v>227</v>
      </c>
      <c r="BG182" s="75" t="s">
        <v>227</v>
      </c>
      <c r="BH182" s="75" t="s">
        <v>227</v>
      </c>
      <c r="BI182" s="75" t="s">
        <v>227</v>
      </c>
      <c r="BJ182" s="75" t="s">
        <v>227</v>
      </c>
      <c r="BK182" s="75" t="s">
        <v>227</v>
      </c>
      <c r="BL182" s="75" t="s">
        <v>227</v>
      </c>
      <c r="BM182" s="75" t="s">
        <v>227</v>
      </c>
      <c r="BN182" s="75" t="s">
        <v>227</v>
      </c>
      <c r="BO182" s="75" t="s">
        <v>227</v>
      </c>
      <c r="BP182" s="75" t="s">
        <v>227</v>
      </c>
      <c r="BQ182" s="75" t="s">
        <v>227</v>
      </c>
      <c r="BR182" s="75" t="s">
        <v>227</v>
      </c>
      <c r="BS182" s="75" t="s">
        <v>227</v>
      </c>
      <c r="BT182" s="75" t="s">
        <v>227</v>
      </c>
      <c r="BU182" s="75" t="s">
        <v>227</v>
      </c>
      <c r="BV182" s="75" t="s">
        <v>227</v>
      </c>
      <c r="BW182" s="75" t="s">
        <v>227</v>
      </c>
      <c r="BX182" s="75" t="s">
        <v>227</v>
      </c>
      <c r="BY182" s="75" t="s">
        <v>227</v>
      </c>
      <c r="BZ182" s="75" t="s">
        <v>227</v>
      </c>
      <c r="CA182" s="75" t="s">
        <v>227</v>
      </c>
      <c r="CB182" s="75" t="s">
        <v>227</v>
      </c>
      <c r="CC182" s="75" t="s">
        <v>227</v>
      </c>
      <c r="CD182" s="75" t="s">
        <v>227</v>
      </c>
      <c r="CE182" s="75" t="s">
        <v>227</v>
      </c>
      <c r="CF182" s="75" t="s">
        <v>227</v>
      </c>
      <c r="CG182" s="75" t="s">
        <v>227</v>
      </c>
      <c r="CH182" s="75" t="s">
        <v>227</v>
      </c>
      <c r="CI182" s="75" t="s">
        <v>227</v>
      </c>
      <c r="CJ182" s="75" t="s">
        <v>227</v>
      </c>
      <c r="CK182" s="75" t="s">
        <v>227</v>
      </c>
      <c r="CL182" s="75" t="s">
        <v>227</v>
      </c>
      <c r="CM182" s="75" t="s">
        <v>227</v>
      </c>
      <c r="CN182" s="75" t="s">
        <v>227</v>
      </c>
      <c r="CO182" s="75" t="s">
        <v>227</v>
      </c>
      <c r="CP182" s="75" t="s">
        <v>227</v>
      </c>
      <c r="CQ182" s="75" t="s">
        <v>227</v>
      </c>
    </row>
    <row r="183" spans="1:95">
      <c r="A183" s="75" t="s">
        <v>227</v>
      </c>
      <c r="B183" s="76" t="s">
        <v>227</v>
      </c>
      <c r="C183" s="75" t="s">
        <v>227</v>
      </c>
      <c r="D183" s="75" t="s">
        <v>227</v>
      </c>
      <c r="E183" s="75" t="s">
        <v>227</v>
      </c>
      <c r="F183" s="75" t="s">
        <v>227</v>
      </c>
      <c r="G183" s="75" t="s">
        <v>227</v>
      </c>
      <c r="H183" s="75" t="s">
        <v>227</v>
      </c>
      <c r="I183" s="75" t="s">
        <v>227</v>
      </c>
      <c r="J183" s="75" t="s">
        <v>227</v>
      </c>
      <c r="K183" s="75" t="s">
        <v>227</v>
      </c>
      <c r="L183" s="75" t="s">
        <v>227</v>
      </c>
      <c r="M183" s="75" t="s">
        <v>227</v>
      </c>
      <c r="N183" s="75" t="s">
        <v>227</v>
      </c>
      <c r="O183" s="75" t="s">
        <v>227</v>
      </c>
      <c r="P183" s="75" t="s">
        <v>227</v>
      </c>
      <c r="Q183" s="75" t="s">
        <v>227</v>
      </c>
      <c r="R183" s="75" t="s">
        <v>227</v>
      </c>
      <c r="S183" s="75" t="s">
        <v>227</v>
      </c>
      <c r="T183" s="75" t="s">
        <v>227</v>
      </c>
      <c r="U183" s="75" t="s">
        <v>227</v>
      </c>
      <c r="V183" s="75" t="s">
        <v>227</v>
      </c>
      <c r="W183" s="75" t="s">
        <v>227</v>
      </c>
      <c r="X183" s="75" t="s">
        <v>227</v>
      </c>
      <c r="Y183" s="75" t="s">
        <v>227</v>
      </c>
      <c r="Z183" s="75" t="s">
        <v>227</v>
      </c>
      <c r="AA183" s="75" t="s">
        <v>227</v>
      </c>
      <c r="AB183" s="75" t="s">
        <v>227</v>
      </c>
      <c r="AC183" s="75" t="s">
        <v>227</v>
      </c>
      <c r="AD183" s="75" t="s">
        <v>227</v>
      </c>
      <c r="AE183" s="75" t="s">
        <v>227</v>
      </c>
      <c r="AF183" s="75" t="s">
        <v>227</v>
      </c>
      <c r="AG183" s="75" t="s">
        <v>227</v>
      </c>
      <c r="AH183" s="75" t="s">
        <v>227</v>
      </c>
      <c r="AI183" s="75" t="s">
        <v>227</v>
      </c>
      <c r="AJ183" s="75" t="s">
        <v>227</v>
      </c>
      <c r="AK183" s="75" t="s">
        <v>227</v>
      </c>
      <c r="AL183" s="75" t="s">
        <v>227</v>
      </c>
      <c r="AM183" s="75" t="s">
        <v>227</v>
      </c>
      <c r="AN183" s="75" t="s">
        <v>227</v>
      </c>
      <c r="AO183" s="75" t="s">
        <v>227</v>
      </c>
      <c r="AP183" s="75" t="s">
        <v>227</v>
      </c>
      <c r="AQ183" s="75" t="s">
        <v>227</v>
      </c>
      <c r="AR183" s="75" t="s">
        <v>227</v>
      </c>
      <c r="AS183" s="75" t="s">
        <v>227</v>
      </c>
      <c r="AT183" s="75" t="s">
        <v>227</v>
      </c>
      <c r="AU183" s="75" t="s">
        <v>227</v>
      </c>
      <c r="AV183" s="75" t="s">
        <v>227</v>
      </c>
      <c r="AW183" s="75" t="s">
        <v>227</v>
      </c>
      <c r="AX183" s="75" t="s">
        <v>227</v>
      </c>
      <c r="AY183" s="75" t="s">
        <v>227</v>
      </c>
      <c r="AZ183" s="75" t="s">
        <v>227</v>
      </c>
      <c r="BA183" s="75" t="s">
        <v>227</v>
      </c>
      <c r="BB183" s="75" t="s">
        <v>227</v>
      </c>
      <c r="BC183" s="75" t="s">
        <v>227</v>
      </c>
      <c r="BD183" s="75" t="s">
        <v>227</v>
      </c>
      <c r="BE183" s="75" t="s">
        <v>227</v>
      </c>
      <c r="BF183" s="75" t="s">
        <v>227</v>
      </c>
      <c r="BG183" s="75" t="s">
        <v>227</v>
      </c>
      <c r="BH183" s="75" t="s">
        <v>227</v>
      </c>
      <c r="BI183" s="75" t="s">
        <v>227</v>
      </c>
      <c r="BJ183" s="75" t="s">
        <v>227</v>
      </c>
      <c r="BK183" s="75" t="s">
        <v>227</v>
      </c>
      <c r="BL183" s="75" t="s">
        <v>227</v>
      </c>
      <c r="BM183" s="75" t="s">
        <v>227</v>
      </c>
      <c r="BN183" s="75" t="s">
        <v>227</v>
      </c>
      <c r="BO183" s="75" t="s">
        <v>227</v>
      </c>
      <c r="BP183" s="75" t="s">
        <v>227</v>
      </c>
      <c r="BQ183" s="75" t="s">
        <v>227</v>
      </c>
      <c r="BR183" s="75" t="s">
        <v>227</v>
      </c>
      <c r="BS183" s="75" t="s">
        <v>227</v>
      </c>
      <c r="BT183" s="75" t="s">
        <v>227</v>
      </c>
      <c r="BU183" s="75" t="s">
        <v>227</v>
      </c>
      <c r="BV183" s="75" t="s">
        <v>227</v>
      </c>
      <c r="BW183" s="75" t="s">
        <v>227</v>
      </c>
      <c r="BX183" s="75" t="s">
        <v>227</v>
      </c>
      <c r="BY183" s="75" t="s">
        <v>227</v>
      </c>
      <c r="BZ183" s="75" t="s">
        <v>227</v>
      </c>
      <c r="CA183" s="75" t="s">
        <v>227</v>
      </c>
      <c r="CB183" s="75" t="s">
        <v>227</v>
      </c>
      <c r="CC183" s="75" t="s">
        <v>227</v>
      </c>
      <c r="CD183" s="75" t="s">
        <v>227</v>
      </c>
      <c r="CE183" s="75" t="s">
        <v>227</v>
      </c>
      <c r="CF183" s="75" t="s">
        <v>227</v>
      </c>
      <c r="CG183" s="75" t="s">
        <v>227</v>
      </c>
      <c r="CH183" s="75" t="s">
        <v>227</v>
      </c>
      <c r="CI183" s="75" t="s">
        <v>227</v>
      </c>
      <c r="CJ183" s="75" t="s">
        <v>227</v>
      </c>
      <c r="CK183" s="75" t="s">
        <v>227</v>
      </c>
      <c r="CL183" s="75" t="s">
        <v>227</v>
      </c>
      <c r="CM183" s="75" t="s">
        <v>227</v>
      </c>
      <c r="CN183" s="75" t="s">
        <v>227</v>
      </c>
      <c r="CO183" s="75" t="s">
        <v>227</v>
      </c>
      <c r="CP183" s="75" t="s">
        <v>227</v>
      </c>
      <c r="CQ183" s="75" t="s">
        <v>227</v>
      </c>
    </row>
    <row r="184" spans="1:95">
      <c r="A184" s="75" t="s">
        <v>227</v>
      </c>
      <c r="B184" s="76" t="s">
        <v>227</v>
      </c>
      <c r="C184" s="75" t="s">
        <v>227</v>
      </c>
      <c r="D184" s="75" t="s">
        <v>227</v>
      </c>
      <c r="E184" s="75" t="s">
        <v>227</v>
      </c>
      <c r="F184" s="75" t="s">
        <v>227</v>
      </c>
      <c r="G184" s="75" t="s">
        <v>227</v>
      </c>
      <c r="H184" s="75" t="s">
        <v>227</v>
      </c>
      <c r="I184" s="75" t="s">
        <v>227</v>
      </c>
      <c r="J184" s="75" t="s">
        <v>227</v>
      </c>
      <c r="K184" s="75" t="s">
        <v>227</v>
      </c>
      <c r="L184" s="75" t="s">
        <v>227</v>
      </c>
      <c r="M184" s="75" t="s">
        <v>227</v>
      </c>
      <c r="N184" s="75" t="s">
        <v>227</v>
      </c>
      <c r="O184" s="75" t="s">
        <v>227</v>
      </c>
      <c r="P184" s="75" t="s">
        <v>227</v>
      </c>
      <c r="Q184" s="75" t="s">
        <v>227</v>
      </c>
      <c r="R184" s="75" t="s">
        <v>227</v>
      </c>
      <c r="S184" s="75" t="s">
        <v>227</v>
      </c>
      <c r="T184" s="75" t="s">
        <v>227</v>
      </c>
      <c r="U184" s="75" t="s">
        <v>227</v>
      </c>
      <c r="V184" s="75" t="s">
        <v>227</v>
      </c>
      <c r="W184" s="75" t="s">
        <v>227</v>
      </c>
      <c r="X184" s="75" t="s">
        <v>227</v>
      </c>
      <c r="Y184" s="75" t="s">
        <v>227</v>
      </c>
      <c r="Z184" s="75" t="s">
        <v>227</v>
      </c>
      <c r="AA184" s="75" t="s">
        <v>227</v>
      </c>
      <c r="AB184" s="75" t="s">
        <v>227</v>
      </c>
      <c r="AC184" s="75" t="s">
        <v>227</v>
      </c>
      <c r="AD184" s="75" t="s">
        <v>227</v>
      </c>
      <c r="AE184" s="75" t="s">
        <v>227</v>
      </c>
      <c r="AF184" s="75" t="s">
        <v>227</v>
      </c>
      <c r="AG184" s="75" t="s">
        <v>227</v>
      </c>
      <c r="AH184" s="75" t="s">
        <v>227</v>
      </c>
      <c r="AI184" s="75" t="s">
        <v>227</v>
      </c>
      <c r="AJ184" s="75" t="s">
        <v>227</v>
      </c>
      <c r="AK184" s="75" t="s">
        <v>227</v>
      </c>
      <c r="AL184" s="75" t="s">
        <v>227</v>
      </c>
      <c r="AM184" s="75" t="s">
        <v>227</v>
      </c>
      <c r="AN184" s="75" t="s">
        <v>227</v>
      </c>
      <c r="AO184" s="75" t="s">
        <v>227</v>
      </c>
      <c r="AP184" s="75" t="s">
        <v>227</v>
      </c>
      <c r="AQ184" s="75" t="s">
        <v>227</v>
      </c>
      <c r="AR184" s="75" t="s">
        <v>227</v>
      </c>
      <c r="AS184" s="75" t="s">
        <v>227</v>
      </c>
      <c r="AT184" s="75" t="s">
        <v>227</v>
      </c>
      <c r="AU184" s="75" t="s">
        <v>227</v>
      </c>
      <c r="AV184" s="75" t="s">
        <v>227</v>
      </c>
      <c r="AW184" s="75" t="s">
        <v>227</v>
      </c>
      <c r="AX184" s="75" t="s">
        <v>227</v>
      </c>
      <c r="AY184" s="75" t="s">
        <v>227</v>
      </c>
      <c r="AZ184" s="75" t="s">
        <v>227</v>
      </c>
      <c r="BA184" s="75" t="s">
        <v>227</v>
      </c>
      <c r="BB184" s="75" t="s">
        <v>227</v>
      </c>
      <c r="BC184" s="75" t="s">
        <v>227</v>
      </c>
      <c r="BD184" s="75" t="s">
        <v>227</v>
      </c>
      <c r="BE184" s="75" t="s">
        <v>227</v>
      </c>
      <c r="BF184" s="75" t="s">
        <v>227</v>
      </c>
      <c r="BG184" s="75" t="s">
        <v>227</v>
      </c>
      <c r="BH184" s="75" t="s">
        <v>227</v>
      </c>
      <c r="BI184" s="75" t="s">
        <v>227</v>
      </c>
      <c r="BJ184" s="75" t="s">
        <v>227</v>
      </c>
      <c r="BK184" s="75" t="s">
        <v>227</v>
      </c>
      <c r="BL184" s="75" t="s">
        <v>227</v>
      </c>
      <c r="BM184" s="75" t="s">
        <v>227</v>
      </c>
      <c r="BN184" s="75" t="s">
        <v>227</v>
      </c>
      <c r="BO184" s="75" t="s">
        <v>227</v>
      </c>
      <c r="BP184" s="75" t="s">
        <v>227</v>
      </c>
      <c r="BQ184" s="75" t="s">
        <v>227</v>
      </c>
      <c r="BR184" s="75" t="s">
        <v>227</v>
      </c>
      <c r="BS184" s="75" t="s">
        <v>227</v>
      </c>
      <c r="BT184" s="75" t="s">
        <v>227</v>
      </c>
      <c r="BU184" s="75" t="s">
        <v>227</v>
      </c>
      <c r="BV184" s="75" t="s">
        <v>227</v>
      </c>
      <c r="BW184" s="75" t="s">
        <v>227</v>
      </c>
      <c r="BX184" s="75" t="s">
        <v>227</v>
      </c>
      <c r="BY184" s="75" t="s">
        <v>227</v>
      </c>
      <c r="BZ184" s="75" t="s">
        <v>227</v>
      </c>
      <c r="CA184" s="75" t="s">
        <v>227</v>
      </c>
      <c r="CB184" s="75" t="s">
        <v>227</v>
      </c>
      <c r="CC184" s="75" t="s">
        <v>227</v>
      </c>
      <c r="CD184" s="75" t="s">
        <v>227</v>
      </c>
      <c r="CE184" s="75" t="s">
        <v>227</v>
      </c>
      <c r="CF184" s="75" t="s">
        <v>227</v>
      </c>
      <c r="CG184" s="75" t="s">
        <v>227</v>
      </c>
      <c r="CH184" s="75" t="s">
        <v>227</v>
      </c>
      <c r="CI184" s="75" t="s">
        <v>227</v>
      </c>
      <c r="CJ184" s="75" t="s">
        <v>227</v>
      </c>
      <c r="CK184" s="75" t="s">
        <v>227</v>
      </c>
      <c r="CL184" s="75" t="s">
        <v>227</v>
      </c>
      <c r="CM184" s="75" t="s">
        <v>227</v>
      </c>
      <c r="CN184" s="75" t="s">
        <v>227</v>
      </c>
      <c r="CO184" s="75" t="s">
        <v>227</v>
      </c>
      <c r="CP184" s="75" t="s">
        <v>227</v>
      </c>
      <c r="CQ184" s="75" t="s">
        <v>227</v>
      </c>
    </row>
    <row r="185" spans="1:95">
      <c r="A185" s="75" t="s">
        <v>227</v>
      </c>
      <c r="B185" s="76" t="s">
        <v>227</v>
      </c>
      <c r="C185" s="75" t="s">
        <v>227</v>
      </c>
      <c r="D185" s="75" t="s">
        <v>227</v>
      </c>
      <c r="E185" s="75" t="s">
        <v>227</v>
      </c>
      <c r="F185" s="75" t="s">
        <v>227</v>
      </c>
      <c r="G185" s="75" t="s">
        <v>227</v>
      </c>
      <c r="H185" s="75" t="s">
        <v>227</v>
      </c>
      <c r="I185" s="75" t="s">
        <v>227</v>
      </c>
      <c r="J185" s="75" t="s">
        <v>227</v>
      </c>
      <c r="K185" s="75" t="s">
        <v>227</v>
      </c>
      <c r="L185" s="75" t="s">
        <v>227</v>
      </c>
      <c r="M185" s="75" t="s">
        <v>227</v>
      </c>
      <c r="N185" s="75" t="s">
        <v>227</v>
      </c>
      <c r="O185" s="75" t="s">
        <v>227</v>
      </c>
      <c r="P185" s="75" t="s">
        <v>227</v>
      </c>
      <c r="Q185" s="75" t="s">
        <v>227</v>
      </c>
      <c r="R185" s="75" t="s">
        <v>227</v>
      </c>
      <c r="S185" s="75" t="s">
        <v>227</v>
      </c>
      <c r="T185" s="75" t="s">
        <v>227</v>
      </c>
      <c r="U185" s="75" t="s">
        <v>227</v>
      </c>
      <c r="V185" s="75" t="s">
        <v>227</v>
      </c>
      <c r="W185" s="75" t="s">
        <v>227</v>
      </c>
      <c r="X185" s="75" t="s">
        <v>227</v>
      </c>
      <c r="Y185" s="75" t="s">
        <v>227</v>
      </c>
      <c r="Z185" s="75" t="s">
        <v>227</v>
      </c>
      <c r="AA185" s="75" t="s">
        <v>227</v>
      </c>
      <c r="AB185" s="75" t="s">
        <v>227</v>
      </c>
      <c r="AC185" s="75" t="s">
        <v>227</v>
      </c>
      <c r="AD185" s="75" t="s">
        <v>227</v>
      </c>
      <c r="AE185" s="75" t="s">
        <v>227</v>
      </c>
      <c r="AF185" s="75" t="s">
        <v>227</v>
      </c>
      <c r="AG185" s="75" t="s">
        <v>227</v>
      </c>
      <c r="AH185" s="75" t="s">
        <v>227</v>
      </c>
      <c r="AI185" s="75" t="s">
        <v>227</v>
      </c>
      <c r="AJ185" s="75" t="s">
        <v>227</v>
      </c>
      <c r="AK185" s="75" t="s">
        <v>227</v>
      </c>
      <c r="AL185" s="75" t="s">
        <v>227</v>
      </c>
      <c r="AM185" s="75" t="s">
        <v>227</v>
      </c>
      <c r="AN185" s="75" t="s">
        <v>227</v>
      </c>
      <c r="AO185" s="75" t="s">
        <v>227</v>
      </c>
      <c r="AP185" s="75" t="s">
        <v>227</v>
      </c>
      <c r="AQ185" s="75" t="s">
        <v>227</v>
      </c>
      <c r="AR185" s="75" t="s">
        <v>227</v>
      </c>
      <c r="AS185" s="75" t="s">
        <v>227</v>
      </c>
      <c r="AT185" s="75" t="s">
        <v>227</v>
      </c>
      <c r="AU185" s="75" t="s">
        <v>227</v>
      </c>
      <c r="AV185" s="75" t="s">
        <v>227</v>
      </c>
      <c r="AW185" s="75" t="s">
        <v>227</v>
      </c>
      <c r="AX185" s="75" t="s">
        <v>227</v>
      </c>
      <c r="AY185" s="75" t="s">
        <v>227</v>
      </c>
      <c r="AZ185" s="75" t="s">
        <v>227</v>
      </c>
      <c r="BA185" s="75" t="s">
        <v>227</v>
      </c>
      <c r="BB185" s="75" t="s">
        <v>227</v>
      </c>
      <c r="BC185" s="75" t="s">
        <v>227</v>
      </c>
      <c r="BD185" s="75" t="s">
        <v>227</v>
      </c>
      <c r="BE185" s="75" t="s">
        <v>227</v>
      </c>
      <c r="BF185" s="75" t="s">
        <v>227</v>
      </c>
      <c r="BG185" s="75" t="s">
        <v>227</v>
      </c>
      <c r="BH185" s="75" t="s">
        <v>227</v>
      </c>
      <c r="BI185" s="75" t="s">
        <v>227</v>
      </c>
      <c r="BJ185" s="75" t="s">
        <v>227</v>
      </c>
      <c r="BK185" s="75" t="s">
        <v>227</v>
      </c>
      <c r="BL185" s="75" t="s">
        <v>227</v>
      </c>
      <c r="BM185" s="75" t="s">
        <v>227</v>
      </c>
      <c r="BN185" s="75" t="s">
        <v>227</v>
      </c>
      <c r="BO185" s="75" t="s">
        <v>227</v>
      </c>
      <c r="BP185" s="75" t="s">
        <v>227</v>
      </c>
      <c r="BQ185" s="75" t="s">
        <v>227</v>
      </c>
      <c r="BR185" s="75" t="s">
        <v>227</v>
      </c>
      <c r="BS185" s="75" t="s">
        <v>227</v>
      </c>
      <c r="BT185" s="75" t="s">
        <v>227</v>
      </c>
      <c r="BU185" s="75" t="s">
        <v>227</v>
      </c>
      <c r="BV185" s="75" t="s">
        <v>227</v>
      </c>
      <c r="BW185" s="75" t="s">
        <v>227</v>
      </c>
      <c r="BX185" s="75" t="s">
        <v>227</v>
      </c>
      <c r="BY185" s="75" t="s">
        <v>227</v>
      </c>
      <c r="BZ185" s="75" t="s">
        <v>227</v>
      </c>
      <c r="CA185" s="75" t="s">
        <v>227</v>
      </c>
      <c r="CB185" s="75" t="s">
        <v>227</v>
      </c>
      <c r="CC185" s="75" t="s">
        <v>227</v>
      </c>
      <c r="CD185" s="75" t="s">
        <v>227</v>
      </c>
      <c r="CE185" s="75" t="s">
        <v>227</v>
      </c>
      <c r="CF185" s="75" t="s">
        <v>227</v>
      </c>
      <c r="CG185" s="75" t="s">
        <v>227</v>
      </c>
      <c r="CH185" s="75" t="s">
        <v>227</v>
      </c>
      <c r="CI185" s="75" t="s">
        <v>227</v>
      </c>
      <c r="CJ185" s="75" t="s">
        <v>227</v>
      </c>
      <c r="CK185" s="75" t="s">
        <v>227</v>
      </c>
      <c r="CL185" s="75" t="s">
        <v>227</v>
      </c>
      <c r="CM185" s="75" t="s">
        <v>227</v>
      </c>
      <c r="CN185" s="75" t="s">
        <v>227</v>
      </c>
      <c r="CO185" s="75" t="s">
        <v>227</v>
      </c>
      <c r="CP185" s="75" t="s">
        <v>227</v>
      </c>
      <c r="CQ185" s="75" t="s">
        <v>227</v>
      </c>
    </row>
    <row r="186" spans="1:95">
      <c r="A186" s="75" t="s">
        <v>227</v>
      </c>
      <c r="B186" s="76" t="s">
        <v>227</v>
      </c>
      <c r="C186" s="75" t="s">
        <v>227</v>
      </c>
      <c r="D186" s="75" t="s">
        <v>227</v>
      </c>
      <c r="E186" s="75" t="s">
        <v>227</v>
      </c>
      <c r="F186" s="75" t="s">
        <v>227</v>
      </c>
      <c r="G186" s="75" t="s">
        <v>227</v>
      </c>
      <c r="H186" s="75" t="s">
        <v>227</v>
      </c>
      <c r="I186" s="75" t="s">
        <v>227</v>
      </c>
      <c r="J186" s="75" t="s">
        <v>227</v>
      </c>
      <c r="K186" s="75" t="s">
        <v>227</v>
      </c>
      <c r="L186" s="75" t="s">
        <v>227</v>
      </c>
      <c r="M186" s="75" t="s">
        <v>227</v>
      </c>
      <c r="N186" s="75" t="s">
        <v>227</v>
      </c>
      <c r="O186" s="75" t="s">
        <v>227</v>
      </c>
      <c r="P186" s="75" t="s">
        <v>227</v>
      </c>
      <c r="Q186" s="75" t="s">
        <v>227</v>
      </c>
      <c r="R186" s="75" t="s">
        <v>227</v>
      </c>
      <c r="S186" s="75" t="s">
        <v>227</v>
      </c>
      <c r="T186" s="75" t="s">
        <v>227</v>
      </c>
      <c r="U186" s="75" t="s">
        <v>227</v>
      </c>
      <c r="V186" s="75" t="s">
        <v>227</v>
      </c>
      <c r="W186" s="75" t="s">
        <v>227</v>
      </c>
      <c r="X186" s="75" t="s">
        <v>227</v>
      </c>
      <c r="Y186" s="75" t="s">
        <v>227</v>
      </c>
      <c r="Z186" s="75" t="s">
        <v>227</v>
      </c>
      <c r="AA186" s="75" t="s">
        <v>227</v>
      </c>
      <c r="AB186" s="75" t="s">
        <v>227</v>
      </c>
      <c r="AC186" s="75" t="s">
        <v>227</v>
      </c>
      <c r="AD186" s="75" t="s">
        <v>227</v>
      </c>
      <c r="AE186" s="75" t="s">
        <v>227</v>
      </c>
      <c r="AF186" s="75" t="s">
        <v>227</v>
      </c>
      <c r="AG186" s="75" t="s">
        <v>227</v>
      </c>
      <c r="AH186" s="75" t="s">
        <v>227</v>
      </c>
      <c r="AI186" s="75" t="s">
        <v>227</v>
      </c>
      <c r="AJ186" s="75" t="s">
        <v>227</v>
      </c>
      <c r="AK186" s="75" t="s">
        <v>227</v>
      </c>
      <c r="AL186" s="75" t="s">
        <v>227</v>
      </c>
      <c r="AM186" s="75" t="s">
        <v>227</v>
      </c>
      <c r="AN186" s="75" t="s">
        <v>227</v>
      </c>
      <c r="AO186" s="75" t="s">
        <v>227</v>
      </c>
      <c r="AP186" s="75" t="s">
        <v>227</v>
      </c>
      <c r="AQ186" s="75" t="s">
        <v>227</v>
      </c>
      <c r="AR186" s="75" t="s">
        <v>227</v>
      </c>
      <c r="AS186" s="75" t="s">
        <v>227</v>
      </c>
      <c r="AT186" s="75" t="s">
        <v>227</v>
      </c>
      <c r="AU186" s="75" t="s">
        <v>227</v>
      </c>
      <c r="AV186" s="75" t="s">
        <v>227</v>
      </c>
      <c r="AW186" s="75" t="s">
        <v>227</v>
      </c>
      <c r="AX186" s="75" t="s">
        <v>227</v>
      </c>
      <c r="AY186" s="75" t="s">
        <v>227</v>
      </c>
      <c r="AZ186" s="75" t="s">
        <v>227</v>
      </c>
      <c r="BA186" s="75" t="s">
        <v>227</v>
      </c>
      <c r="BB186" s="75" t="s">
        <v>227</v>
      </c>
      <c r="BC186" s="75" t="s">
        <v>227</v>
      </c>
      <c r="BD186" s="75" t="s">
        <v>227</v>
      </c>
      <c r="BE186" s="75" t="s">
        <v>227</v>
      </c>
      <c r="BF186" s="75" t="s">
        <v>227</v>
      </c>
      <c r="BG186" s="75" t="s">
        <v>227</v>
      </c>
      <c r="BH186" s="75" t="s">
        <v>227</v>
      </c>
      <c r="BI186" s="75" t="s">
        <v>227</v>
      </c>
      <c r="BJ186" s="75" t="s">
        <v>227</v>
      </c>
      <c r="BK186" s="75" t="s">
        <v>227</v>
      </c>
      <c r="BL186" s="75" t="s">
        <v>227</v>
      </c>
      <c r="BM186" s="75" t="s">
        <v>227</v>
      </c>
      <c r="BN186" s="75" t="s">
        <v>227</v>
      </c>
      <c r="BO186" s="75" t="s">
        <v>227</v>
      </c>
      <c r="BP186" s="75" t="s">
        <v>227</v>
      </c>
      <c r="BQ186" s="75" t="s">
        <v>227</v>
      </c>
      <c r="BR186" s="75" t="s">
        <v>227</v>
      </c>
      <c r="BS186" s="75" t="s">
        <v>227</v>
      </c>
      <c r="BT186" s="75" t="s">
        <v>227</v>
      </c>
      <c r="BU186" s="75" t="s">
        <v>227</v>
      </c>
      <c r="BV186" s="75" t="s">
        <v>227</v>
      </c>
      <c r="BW186" s="75" t="s">
        <v>227</v>
      </c>
      <c r="BX186" s="75" t="s">
        <v>227</v>
      </c>
      <c r="BY186" s="75" t="s">
        <v>227</v>
      </c>
      <c r="BZ186" s="75" t="s">
        <v>227</v>
      </c>
      <c r="CA186" s="75" t="s">
        <v>227</v>
      </c>
      <c r="CB186" s="75" t="s">
        <v>227</v>
      </c>
      <c r="CC186" s="75" t="s">
        <v>227</v>
      </c>
      <c r="CD186" s="75" t="s">
        <v>227</v>
      </c>
      <c r="CE186" s="75" t="s">
        <v>227</v>
      </c>
      <c r="CF186" s="75" t="s">
        <v>227</v>
      </c>
      <c r="CG186" s="75" t="s">
        <v>227</v>
      </c>
      <c r="CH186" s="75" t="s">
        <v>227</v>
      </c>
      <c r="CI186" s="75" t="s">
        <v>227</v>
      </c>
      <c r="CJ186" s="75" t="s">
        <v>227</v>
      </c>
      <c r="CK186" s="75" t="s">
        <v>227</v>
      </c>
      <c r="CL186" s="75" t="s">
        <v>227</v>
      </c>
      <c r="CM186" s="75" t="s">
        <v>227</v>
      </c>
      <c r="CN186" s="75" t="s">
        <v>227</v>
      </c>
      <c r="CO186" s="75" t="s">
        <v>227</v>
      </c>
      <c r="CP186" s="75" t="s">
        <v>227</v>
      </c>
      <c r="CQ186" s="75" t="s">
        <v>227</v>
      </c>
    </row>
    <row r="187" spans="1:95">
      <c r="A187" s="75" t="s">
        <v>227</v>
      </c>
      <c r="B187" s="76" t="s">
        <v>227</v>
      </c>
      <c r="C187" s="75" t="s">
        <v>227</v>
      </c>
      <c r="D187" s="75" t="s">
        <v>227</v>
      </c>
      <c r="E187" s="75" t="s">
        <v>227</v>
      </c>
      <c r="F187" s="75" t="s">
        <v>227</v>
      </c>
      <c r="G187" s="75" t="s">
        <v>227</v>
      </c>
      <c r="H187" s="75" t="s">
        <v>227</v>
      </c>
      <c r="I187" s="75" t="s">
        <v>227</v>
      </c>
      <c r="J187" s="75" t="s">
        <v>227</v>
      </c>
      <c r="K187" s="75" t="s">
        <v>227</v>
      </c>
      <c r="L187" s="75" t="s">
        <v>227</v>
      </c>
      <c r="M187" s="75" t="s">
        <v>227</v>
      </c>
      <c r="N187" s="75" t="s">
        <v>227</v>
      </c>
      <c r="O187" s="75" t="s">
        <v>227</v>
      </c>
      <c r="P187" s="75" t="s">
        <v>227</v>
      </c>
      <c r="Q187" s="75" t="s">
        <v>227</v>
      </c>
      <c r="R187" s="75" t="s">
        <v>227</v>
      </c>
      <c r="S187" s="75" t="s">
        <v>227</v>
      </c>
      <c r="T187" s="75" t="s">
        <v>227</v>
      </c>
      <c r="U187" s="75" t="s">
        <v>227</v>
      </c>
      <c r="V187" s="75" t="s">
        <v>227</v>
      </c>
      <c r="W187" s="75" t="s">
        <v>227</v>
      </c>
      <c r="X187" s="75" t="s">
        <v>227</v>
      </c>
      <c r="Y187" s="75" t="s">
        <v>227</v>
      </c>
      <c r="Z187" s="75" t="s">
        <v>227</v>
      </c>
      <c r="AA187" s="75" t="s">
        <v>227</v>
      </c>
      <c r="AB187" s="75" t="s">
        <v>227</v>
      </c>
      <c r="AC187" s="75" t="s">
        <v>227</v>
      </c>
      <c r="AD187" s="75" t="s">
        <v>227</v>
      </c>
      <c r="AE187" s="75" t="s">
        <v>227</v>
      </c>
      <c r="AF187" s="75" t="s">
        <v>227</v>
      </c>
      <c r="AG187" s="75" t="s">
        <v>227</v>
      </c>
      <c r="AH187" s="75" t="s">
        <v>227</v>
      </c>
      <c r="AI187" s="75" t="s">
        <v>227</v>
      </c>
      <c r="AJ187" s="75" t="s">
        <v>227</v>
      </c>
      <c r="AK187" s="75" t="s">
        <v>227</v>
      </c>
      <c r="AL187" s="75" t="s">
        <v>227</v>
      </c>
      <c r="AM187" s="75" t="s">
        <v>227</v>
      </c>
      <c r="AN187" s="75" t="s">
        <v>227</v>
      </c>
      <c r="AO187" s="75" t="s">
        <v>227</v>
      </c>
      <c r="AP187" s="75" t="s">
        <v>227</v>
      </c>
      <c r="AQ187" s="75" t="s">
        <v>227</v>
      </c>
      <c r="AR187" s="75" t="s">
        <v>227</v>
      </c>
      <c r="AS187" s="75" t="s">
        <v>227</v>
      </c>
      <c r="AT187" s="75" t="s">
        <v>227</v>
      </c>
      <c r="AU187" s="75" t="s">
        <v>227</v>
      </c>
      <c r="AV187" s="75" t="s">
        <v>227</v>
      </c>
      <c r="AW187" s="75" t="s">
        <v>227</v>
      </c>
      <c r="AX187" s="75" t="s">
        <v>227</v>
      </c>
      <c r="AY187" s="75" t="s">
        <v>227</v>
      </c>
      <c r="AZ187" s="75" t="s">
        <v>227</v>
      </c>
      <c r="BA187" s="75" t="s">
        <v>227</v>
      </c>
      <c r="BB187" s="75" t="s">
        <v>227</v>
      </c>
      <c r="BC187" s="75" t="s">
        <v>227</v>
      </c>
      <c r="BD187" s="75" t="s">
        <v>227</v>
      </c>
      <c r="BE187" s="75" t="s">
        <v>227</v>
      </c>
      <c r="BF187" s="75" t="s">
        <v>227</v>
      </c>
      <c r="BG187" s="75" t="s">
        <v>227</v>
      </c>
      <c r="BH187" s="75" t="s">
        <v>227</v>
      </c>
      <c r="BI187" s="75" t="s">
        <v>227</v>
      </c>
      <c r="BJ187" s="75" t="s">
        <v>227</v>
      </c>
      <c r="BK187" s="75" t="s">
        <v>227</v>
      </c>
      <c r="BL187" s="75" t="s">
        <v>227</v>
      </c>
      <c r="BM187" s="75" t="s">
        <v>227</v>
      </c>
      <c r="BN187" s="75" t="s">
        <v>227</v>
      </c>
      <c r="BO187" s="75" t="s">
        <v>227</v>
      </c>
      <c r="BP187" s="75" t="s">
        <v>227</v>
      </c>
      <c r="BQ187" s="75" t="s">
        <v>227</v>
      </c>
      <c r="BR187" s="75" t="s">
        <v>227</v>
      </c>
      <c r="BS187" s="75" t="s">
        <v>227</v>
      </c>
      <c r="BT187" s="75" t="s">
        <v>227</v>
      </c>
      <c r="BU187" s="75" t="s">
        <v>227</v>
      </c>
      <c r="BV187" s="75" t="s">
        <v>227</v>
      </c>
      <c r="BW187" s="75" t="s">
        <v>227</v>
      </c>
      <c r="BX187" s="75" t="s">
        <v>227</v>
      </c>
      <c r="BY187" s="75" t="s">
        <v>227</v>
      </c>
      <c r="BZ187" s="75" t="s">
        <v>227</v>
      </c>
      <c r="CA187" s="75" t="s">
        <v>227</v>
      </c>
      <c r="CB187" s="75" t="s">
        <v>227</v>
      </c>
      <c r="CC187" s="75" t="s">
        <v>227</v>
      </c>
      <c r="CD187" s="75" t="s">
        <v>227</v>
      </c>
      <c r="CE187" s="75" t="s">
        <v>227</v>
      </c>
      <c r="CF187" s="75" t="s">
        <v>227</v>
      </c>
      <c r="CG187" s="75" t="s">
        <v>227</v>
      </c>
      <c r="CH187" s="75" t="s">
        <v>227</v>
      </c>
      <c r="CI187" s="75" t="s">
        <v>227</v>
      </c>
      <c r="CJ187" s="75" t="s">
        <v>227</v>
      </c>
      <c r="CK187" s="75" t="s">
        <v>227</v>
      </c>
      <c r="CL187" s="75" t="s">
        <v>227</v>
      </c>
      <c r="CM187" s="75" t="s">
        <v>227</v>
      </c>
      <c r="CN187" s="75" t="s">
        <v>227</v>
      </c>
      <c r="CO187" s="75" t="s">
        <v>227</v>
      </c>
      <c r="CP187" s="75" t="s">
        <v>227</v>
      </c>
      <c r="CQ187" s="75" t="s">
        <v>227</v>
      </c>
    </row>
    <row r="188" spans="1:95">
      <c r="A188" s="75" t="s">
        <v>227</v>
      </c>
      <c r="B188" s="76" t="s">
        <v>227</v>
      </c>
      <c r="C188" s="75" t="s">
        <v>227</v>
      </c>
      <c r="D188" s="75" t="s">
        <v>227</v>
      </c>
      <c r="E188" s="75" t="s">
        <v>227</v>
      </c>
      <c r="F188" s="75" t="s">
        <v>227</v>
      </c>
      <c r="G188" s="75" t="s">
        <v>227</v>
      </c>
      <c r="H188" s="75" t="s">
        <v>227</v>
      </c>
      <c r="I188" s="75" t="s">
        <v>227</v>
      </c>
      <c r="J188" s="75" t="s">
        <v>227</v>
      </c>
      <c r="K188" s="75" t="s">
        <v>227</v>
      </c>
      <c r="L188" s="75" t="s">
        <v>227</v>
      </c>
      <c r="M188" s="75" t="s">
        <v>227</v>
      </c>
      <c r="N188" s="75" t="s">
        <v>227</v>
      </c>
      <c r="O188" s="75" t="s">
        <v>227</v>
      </c>
      <c r="P188" s="75" t="s">
        <v>227</v>
      </c>
      <c r="Q188" s="75" t="s">
        <v>227</v>
      </c>
      <c r="R188" s="75" t="s">
        <v>227</v>
      </c>
      <c r="S188" s="75" t="s">
        <v>227</v>
      </c>
      <c r="T188" s="75" t="s">
        <v>227</v>
      </c>
      <c r="U188" s="75" t="s">
        <v>227</v>
      </c>
      <c r="V188" s="75" t="s">
        <v>227</v>
      </c>
      <c r="W188" s="75" t="s">
        <v>227</v>
      </c>
      <c r="X188" s="75" t="s">
        <v>227</v>
      </c>
      <c r="Y188" s="75" t="s">
        <v>227</v>
      </c>
      <c r="Z188" s="75" t="s">
        <v>227</v>
      </c>
      <c r="AA188" s="75" t="s">
        <v>227</v>
      </c>
      <c r="AB188" s="75" t="s">
        <v>227</v>
      </c>
      <c r="AC188" s="75" t="s">
        <v>227</v>
      </c>
      <c r="AD188" s="75" t="s">
        <v>227</v>
      </c>
      <c r="AE188" s="75" t="s">
        <v>227</v>
      </c>
      <c r="AF188" s="75" t="s">
        <v>227</v>
      </c>
      <c r="AG188" s="75" t="s">
        <v>227</v>
      </c>
      <c r="AH188" s="75" t="s">
        <v>227</v>
      </c>
      <c r="AI188" s="75" t="s">
        <v>227</v>
      </c>
      <c r="AJ188" s="75" t="s">
        <v>227</v>
      </c>
      <c r="AK188" s="75" t="s">
        <v>227</v>
      </c>
      <c r="AL188" s="75" t="s">
        <v>227</v>
      </c>
      <c r="AM188" s="75" t="s">
        <v>227</v>
      </c>
      <c r="AN188" s="75" t="s">
        <v>227</v>
      </c>
      <c r="AO188" s="75" t="s">
        <v>227</v>
      </c>
      <c r="AP188" s="75" t="s">
        <v>227</v>
      </c>
      <c r="AQ188" s="75" t="s">
        <v>227</v>
      </c>
      <c r="AR188" s="75" t="s">
        <v>227</v>
      </c>
      <c r="AS188" s="75" t="s">
        <v>227</v>
      </c>
      <c r="AT188" s="75" t="s">
        <v>227</v>
      </c>
      <c r="AU188" s="75" t="s">
        <v>227</v>
      </c>
      <c r="AV188" s="75" t="s">
        <v>227</v>
      </c>
      <c r="AW188" s="75" t="s">
        <v>227</v>
      </c>
      <c r="AX188" s="75" t="s">
        <v>227</v>
      </c>
      <c r="AY188" s="75" t="s">
        <v>227</v>
      </c>
      <c r="AZ188" s="75" t="s">
        <v>227</v>
      </c>
      <c r="BA188" s="75" t="s">
        <v>227</v>
      </c>
      <c r="BB188" s="75" t="s">
        <v>227</v>
      </c>
      <c r="BC188" s="75" t="s">
        <v>227</v>
      </c>
      <c r="BD188" s="75" t="s">
        <v>227</v>
      </c>
      <c r="BE188" s="75" t="s">
        <v>227</v>
      </c>
      <c r="BF188" s="75" t="s">
        <v>227</v>
      </c>
      <c r="BG188" s="75" t="s">
        <v>227</v>
      </c>
      <c r="BH188" s="75" t="s">
        <v>227</v>
      </c>
      <c r="BI188" s="75" t="s">
        <v>227</v>
      </c>
      <c r="BJ188" s="75" t="s">
        <v>227</v>
      </c>
      <c r="BK188" s="75" t="s">
        <v>227</v>
      </c>
      <c r="BL188" s="75" t="s">
        <v>227</v>
      </c>
      <c r="BM188" s="75" t="s">
        <v>227</v>
      </c>
      <c r="BN188" s="75" t="s">
        <v>227</v>
      </c>
      <c r="BO188" s="75" t="s">
        <v>227</v>
      </c>
      <c r="BP188" s="75" t="s">
        <v>227</v>
      </c>
      <c r="BQ188" s="75" t="s">
        <v>227</v>
      </c>
      <c r="BR188" s="75" t="s">
        <v>227</v>
      </c>
      <c r="BS188" s="75" t="s">
        <v>227</v>
      </c>
      <c r="BT188" s="75" t="s">
        <v>227</v>
      </c>
      <c r="BU188" s="75" t="s">
        <v>227</v>
      </c>
      <c r="BV188" s="75" t="s">
        <v>227</v>
      </c>
      <c r="BW188" s="75" t="s">
        <v>227</v>
      </c>
      <c r="BX188" s="75" t="s">
        <v>227</v>
      </c>
      <c r="BY188" s="75" t="s">
        <v>227</v>
      </c>
      <c r="BZ188" s="75" t="s">
        <v>227</v>
      </c>
      <c r="CA188" s="75" t="s">
        <v>227</v>
      </c>
      <c r="CB188" s="75" t="s">
        <v>227</v>
      </c>
      <c r="CC188" s="75" t="s">
        <v>227</v>
      </c>
      <c r="CD188" s="75" t="s">
        <v>227</v>
      </c>
      <c r="CE188" s="75" t="s">
        <v>227</v>
      </c>
      <c r="CF188" s="75" t="s">
        <v>227</v>
      </c>
      <c r="CG188" s="75" t="s">
        <v>227</v>
      </c>
      <c r="CH188" s="75" t="s">
        <v>227</v>
      </c>
      <c r="CI188" s="75" t="s">
        <v>227</v>
      </c>
      <c r="CJ188" s="75" t="s">
        <v>227</v>
      </c>
      <c r="CK188" s="75" t="s">
        <v>227</v>
      </c>
      <c r="CL188" s="75" t="s">
        <v>227</v>
      </c>
      <c r="CM188" s="75" t="s">
        <v>227</v>
      </c>
      <c r="CN188" s="75" t="s">
        <v>227</v>
      </c>
      <c r="CO188" s="75" t="s">
        <v>227</v>
      </c>
      <c r="CP188" s="75" t="s">
        <v>227</v>
      </c>
      <c r="CQ188" s="75" t="s">
        <v>227</v>
      </c>
    </row>
    <row r="189" spans="1:95">
      <c r="A189" s="75" t="s">
        <v>227</v>
      </c>
      <c r="B189" s="76" t="s">
        <v>227</v>
      </c>
      <c r="C189" s="75" t="s">
        <v>227</v>
      </c>
      <c r="D189" s="75" t="s">
        <v>227</v>
      </c>
      <c r="E189" s="75" t="s">
        <v>227</v>
      </c>
      <c r="F189" s="75" t="s">
        <v>227</v>
      </c>
      <c r="G189" s="75" t="s">
        <v>227</v>
      </c>
      <c r="H189" s="75" t="s">
        <v>227</v>
      </c>
      <c r="I189" s="75" t="s">
        <v>227</v>
      </c>
      <c r="J189" s="75" t="s">
        <v>227</v>
      </c>
      <c r="K189" s="75" t="s">
        <v>227</v>
      </c>
      <c r="L189" s="75" t="s">
        <v>227</v>
      </c>
      <c r="M189" s="75" t="s">
        <v>227</v>
      </c>
      <c r="N189" s="75" t="s">
        <v>227</v>
      </c>
      <c r="O189" s="75" t="s">
        <v>227</v>
      </c>
      <c r="P189" s="75" t="s">
        <v>227</v>
      </c>
      <c r="Q189" s="75" t="s">
        <v>227</v>
      </c>
      <c r="R189" s="75" t="s">
        <v>227</v>
      </c>
      <c r="S189" s="75" t="s">
        <v>227</v>
      </c>
      <c r="T189" s="75" t="s">
        <v>227</v>
      </c>
      <c r="U189" s="75" t="s">
        <v>227</v>
      </c>
      <c r="V189" s="75" t="s">
        <v>227</v>
      </c>
      <c r="W189" s="75" t="s">
        <v>227</v>
      </c>
      <c r="X189" s="75" t="s">
        <v>227</v>
      </c>
      <c r="Y189" s="75" t="s">
        <v>227</v>
      </c>
      <c r="Z189" s="75" t="s">
        <v>227</v>
      </c>
      <c r="AA189" s="75" t="s">
        <v>227</v>
      </c>
      <c r="AB189" s="75" t="s">
        <v>227</v>
      </c>
      <c r="AC189" s="75" t="s">
        <v>227</v>
      </c>
      <c r="AD189" s="75" t="s">
        <v>227</v>
      </c>
      <c r="AE189" s="75" t="s">
        <v>227</v>
      </c>
      <c r="AF189" s="75" t="s">
        <v>227</v>
      </c>
      <c r="AG189" s="75" t="s">
        <v>227</v>
      </c>
      <c r="AH189" s="75" t="s">
        <v>227</v>
      </c>
      <c r="AI189" s="75" t="s">
        <v>227</v>
      </c>
      <c r="AJ189" s="75" t="s">
        <v>227</v>
      </c>
      <c r="AK189" s="75" t="s">
        <v>227</v>
      </c>
      <c r="AL189" s="75" t="s">
        <v>227</v>
      </c>
      <c r="AM189" s="75" t="s">
        <v>227</v>
      </c>
      <c r="AN189" s="75" t="s">
        <v>227</v>
      </c>
      <c r="AO189" s="75" t="s">
        <v>227</v>
      </c>
      <c r="AP189" s="75" t="s">
        <v>227</v>
      </c>
      <c r="AQ189" s="75" t="s">
        <v>227</v>
      </c>
      <c r="AR189" s="75" t="s">
        <v>227</v>
      </c>
      <c r="AS189" s="75" t="s">
        <v>227</v>
      </c>
      <c r="AT189" s="75" t="s">
        <v>227</v>
      </c>
      <c r="AU189" s="75" t="s">
        <v>227</v>
      </c>
      <c r="AV189" s="75" t="s">
        <v>227</v>
      </c>
      <c r="AW189" s="75" t="s">
        <v>227</v>
      </c>
      <c r="AX189" s="75" t="s">
        <v>227</v>
      </c>
      <c r="AY189" s="75" t="s">
        <v>227</v>
      </c>
      <c r="AZ189" s="75" t="s">
        <v>227</v>
      </c>
      <c r="BA189" s="75" t="s">
        <v>227</v>
      </c>
      <c r="BB189" s="75" t="s">
        <v>227</v>
      </c>
      <c r="BC189" s="75" t="s">
        <v>227</v>
      </c>
      <c r="BD189" s="75" t="s">
        <v>227</v>
      </c>
      <c r="BE189" s="75" t="s">
        <v>227</v>
      </c>
      <c r="BF189" s="75" t="s">
        <v>227</v>
      </c>
      <c r="BG189" s="75" t="s">
        <v>227</v>
      </c>
      <c r="BH189" s="75" t="s">
        <v>227</v>
      </c>
      <c r="BI189" s="75" t="s">
        <v>227</v>
      </c>
      <c r="BJ189" s="75" t="s">
        <v>227</v>
      </c>
      <c r="BK189" s="75" t="s">
        <v>227</v>
      </c>
      <c r="BL189" s="75" t="s">
        <v>227</v>
      </c>
      <c r="BM189" s="75" t="s">
        <v>227</v>
      </c>
      <c r="BN189" s="75" t="s">
        <v>227</v>
      </c>
      <c r="BO189" s="75" t="s">
        <v>227</v>
      </c>
      <c r="BP189" s="75" t="s">
        <v>227</v>
      </c>
      <c r="BQ189" s="75" t="s">
        <v>227</v>
      </c>
      <c r="BR189" s="75" t="s">
        <v>227</v>
      </c>
      <c r="BS189" s="75" t="s">
        <v>227</v>
      </c>
      <c r="BT189" s="75" t="s">
        <v>227</v>
      </c>
      <c r="BU189" s="75" t="s">
        <v>227</v>
      </c>
      <c r="BV189" s="75" t="s">
        <v>227</v>
      </c>
      <c r="BW189" s="75" t="s">
        <v>227</v>
      </c>
      <c r="BX189" s="75" t="s">
        <v>227</v>
      </c>
      <c r="BY189" s="75" t="s">
        <v>227</v>
      </c>
      <c r="BZ189" s="75" t="s">
        <v>227</v>
      </c>
      <c r="CA189" s="75" t="s">
        <v>227</v>
      </c>
      <c r="CB189" s="75" t="s">
        <v>227</v>
      </c>
      <c r="CC189" s="75" t="s">
        <v>227</v>
      </c>
      <c r="CD189" s="75" t="s">
        <v>227</v>
      </c>
      <c r="CE189" s="75" t="s">
        <v>227</v>
      </c>
      <c r="CF189" s="75" t="s">
        <v>227</v>
      </c>
      <c r="CG189" s="75" t="s">
        <v>227</v>
      </c>
      <c r="CH189" s="75" t="s">
        <v>227</v>
      </c>
      <c r="CI189" s="75" t="s">
        <v>227</v>
      </c>
      <c r="CJ189" s="75" t="s">
        <v>227</v>
      </c>
      <c r="CK189" s="75" t="s">
        <v>227</v>
      </c>
      <c r="CL189" s="75" t="s">
        <v>227</v>
      </c>
      <c r="CM189" s="75" t="s">
        <v>227</v>
      </c>
      <c r="CN189" s="75" t="s">
        <v>227</v>
      </c>
      <c r="CO189" s="75" t="s">
        <v>227</v>
      </c>
      <c r="CP189" s="75" t="s">
        <v>227</v>
      </c>
      <c r="CQ189" s="75" t="s">
        <v>227</v>
      </c>
    </row>
    <row r="190" spans="1:95">
      <c r="A190" s="75" t="s">
        <v>227</v>
      </c>
      <c r="B190" s="75" t="s">
        <v>227</v>
      </c>
      <c r="C190" s="75" t="s">
        <v>227</v>
      </c>
      <c r="D190" s="75" t="s">
        <v>227</v>
      </c>
      <c r="E190" s="75" t="s">
        <v>227</v>
      </c>
      <c r="F190" s="75" t="s">
        <v>227</v>
      </c>
      <c r="G190" s="75" t="s">
        <v>227</v>
      </c>
      <c r="H190" s="75" t="s">
        <v>227</v>
      </c>
      <c r="I190" s="75" t="s">
        <v>227</v>
      </c>
      <c r="J190" s="75" t="s">
        <v>227</v>
      </c>
      <c r="K190" s="75" t="s">
        <v>227</v>
      </c>
      <c r="L190" s="75" t="s">
        <v>227</v>
      </c>
      <c r="M190" s="75" t="s">
        <v>227</v>
      </c>
      <c r="N190" s="75" t="s">
        <v>227</v>
      </c>
      <c r="O190" s="75" t="s">
        <v>227</v>
      </c>
      <c r="P190" s="75" t="s">
        <v>227</v>
      </c>
      <c r="Q190" s="75" t="s">
        <v>227</v>
      </c>
      <c r="R190" s="75" t="s">
        <v>227</v>
      </c>
      <c r="S190" s="75" t="s">
        <v>227</v>
      </c>
      <c r="T190" s="75" t="s">
        <v>227</v>
      </c>
      <c r="U190" s="75" t="s">
        <v>227</v>
      </c>
      <c r="V190" s="75" t="s">
        <v>227</v>
      </c>
      <c r="W190" s="75" t="s">
        <v>227</v>
      </c>
      <c r="X190" s="75" t="s">
        <v>227</v>
      </c>
      <c r="Y190" s="75" t="s">
        <v>227</v>
      </c>
      <c r="Z190" s="75" t="s">
        <v>227</v>
      </c>
      <c r="AA190" s="75" t="s">
        <v>227</v>
      </c>
      <c r="AB190" s="75" t="s">
        <v>227</v>
      </c>
      <c r="AC190" s="75" t="s">
        <v>227</v>
      </c>
      <c r="AD190" s="75" t="s">
        <v>227</v>
      </c>
      <c r="AE190" s="75" t="s">
        <v>227</v>
      </c>
      <c r="AF190" s="75" t="s">
        <v>227</v>
      </c>
      <c r="AG190" s="75" t="s">
        <v>227</v>
      </c>
      <c r="AH190" s="75" t="s">
        <v>227</v>
      </c>
      <c r="AI190" s="75" t="s">
        <v>227</v>
      </c>
      <c r="AJ190" s="75" t="s">
        <v>227</v>
      </c>
      <c r="AK190" s="75" t="s">
        <v>227</v>
      </c>
      <c r="AL190" s="75" t="s">
        <v>227</v>
      </c>
      <c r="AM190" s="75" t="s">
        <v>227</v>
      </c>
      <c r="AN190" s="75" t="s">
        <v>227</v>
      </c>
      <c r="AO190" s="75" t="s">
        <v>227</v>
      </c>
      <c r="AP190" s="75" t="s">
        <v>227</v>
      </c>
      <c r="AQ190" s="75" t="s">
        <v>227</v>
      </c>
      <c r="AR190" s="75" t="s">
        <v>227</v>
      </c>
      <c r="AS190" s="75" t="s">
        <v>227</v>
      </c>
      <c r="AT190" s="75" t="s">
        <v>227</v>
      </c>
      <c r="AU190" s="75" t="s">
        <v>227</v>
      </c>
      <c r="AV190" s="75" t="s">
        <v>227</v>
      </c>
      <c r="AW190" s="75" t="s">
        <v>227</v>
      </c>
      <c r="AX190" s="75" t="s">
        <v>227</v>
      </c>
      <c r="AY190" s="75" t="s">
        <v>227</v>
      </c>
      <c r="AZ190" s="75" t="s">
        <v>227</v>
      </c>
      <c r="BA190" s="75" t="s">
        <v>227</v>
      </c>
      <c r="BB190" s="75" t="s">
        <v>227</v>
      </c>
      <c r="BC190" s="75" t="s">
        <v>227</v>
      </c>
      <c r="BD190" s="75" t="s">
        <v>227</v>
      </c>
      <c r="BE190" s="75" t="s">
        <v>227</v>
      </c>
      <c r="BF190" s="75" t="s">
        <v>227</v>
      </c>
      <c r="BG190" s="75" t="s">
        <v>227</v>
      </c>
      <c r="BH190" s="75" t="s">
        <v>227</v>
      </c>
      <c r="BI190" s="75" t="s">
        <v>227</v>
      </c>
      <c r="BJ190" s="75" t="s">
        <v>227</v>
      </c>
      <c r="BK190" s="75" t="s">
        <v>227</v>
      </c>
      <c r="BL190" s="75" t="s">
        <v>227</v>
      </c>
      <c r="BM190" s="75" t="s">
        <v>227</v>
      </c>
      <c r="BN190" s="75" t="s">
        <v>227</v>
      </c>
      <c r="BO190" s="75" t="s">
        <v>227</v>
      </c>
      <c r="BP190" s="75" t="s">
        <v>227</v>
      </c>
      <c r="BQ190" s="75" t="s">
        <v>227</v>
      </c>
      <c r="BR190" s="75" t="s">
        <v>227</v>
      </c>
      <c r="BS190" s="75" t="s">
        <v>227</v>
      </c>
      <c r="BT190" s="75" t="s">
        <v>227</v>
      </c>
      <c r="BU190" s="75" t="s">
        <v>227</v>
      </c>
      <c r="BV190" s="75" t="s">
        <v>227</v>
      </c>
      <c r="BW190" s="75" t="s">
        <v>227</v>
      </c>
      <c r="BX190" s="75" t="s">
        <v>227</v>
      </c>
      <c r="BY190" s="75" t="s">
        <v>227</v>
      </c>
      <c r="BZ190" s="75" t="s">
        <v>227</v>
      </c>
      <c r="CA190" s="75" t="s">
        <v>227</v>
      </c>
      <c r="CB190" s="75" t="s">
        <v>227</v>
      </c>
      <c r="CC190" s="75" t="s">
        <v>227</v>
      </c>
      <c r="CD190" s="75" t="s">
        <v>227</v>
      </c>
      <c r="CE190" s="75" t="s">
        <v>227</v>
      </c>
      <c r="CF190" s="75" t="s">
        <v>227</v>
      </c>
      <c r="CG190" s="75" t="s">
        <v>227</v>
      </c>
      <c r="CH190" s="75" t="s">
        <v>227</v>
      </c>
      <c r="CI190" s="75" t="s">
        <v>227</v>
      </c>
      <c r="CJ190" s="75" t="s">
        <v>227</v>
      </c>
      <c r="CK190" s="75" t="s">
        <v>227</v>
      </c>
      <c r="CL190" s="75" t="s">
        <v>227</v>
      </c>
      <c r="CM190" s="75" t="s">
        <v>227</v>
      </c>
      <c r="CN190" s="75" t="s">
        <v>227</v>
      </c>
      <c r="CO190" s="75" t="s">
        <v>227</v>
      </c>
      <c r="CP190" s="75" t="s">
        <v>227</v>
      </c>
      <c r="CQ190" s="75" t="s">
        <v>227</v>
      </c>
    </row>
    <row r="191" spans="1:95">
      <c r="A191" s="75" t="s">
        <v>227</v>
      </c>
      <c r="B191" s="75" t="s">
        <v>227</v>
      </c>
      <c r="C191" s="75" t="s">
        <v>227</v>
      </c>
      <c r="D191" s="75" t="s">
        <v>227</v>
      </c>
      <c r="E191" s="75" t="s">
        <v>227</v>
      </c>
      <c r="F191" s="75" t="s">
        <v>227</v>
      </c>
      <c r="G191" s="75" t="s">
        <v>227</v>
      </c>
      <c r="H191" s="75" t="s">
        <v>227</v>
      </c>
      <c r="I191" s="75" t="s">
        <v>227</v>
      </c>
      <c r="J191" s="75" t="s">
        <v>227</v>
      </c>
      <c r="K191" s="75" t="s">
        <v>227</v>
      </c>
      <c r="L191" s="75" t="s">
        <v>227</v>
      </c>
      <c r="M191" s="75" t="s">
        <v>227</v>
      </c>
      <c r="N191" s="75" t="s">
        <v>227</v>
      </c>
      <c r="O191" s="75" t="s">
        <v>227</v>
      </c>
      <c r="P191" s="75" t="s">
        <v>227</v>
      </c>
      <c r="Q191" s="75" t="s">
        <v>227</v>
      </c>
      <c r="R191" s="75" t="s">
        <v>227</v>
      </c>
      <c r="S191" s="75" t="s">
        <v>227</v>
      </c>
      <c r="T191" s="75" t="s">
        <v>227</v>
      </c>
      <c r="U191" s="75" t="s">
        <v>227</v>
      </c>
      <c r="V191" s="75" t="s">
        <v>227</v>
      </c>
      <c r="W191" s="75" t="s">
        <v>227</v>
      </c>
      <c r="X191" s="75" t="s">
        <v>227</v>
      </c>
      <c r="Y191" s="75" t="s">
        <v>227</v>
      </c>
      <c r="Z191" s="75" t="s">
        <v>227</v>
      </c>
      <c r="AA191" s="75" t="s">
        <v>227</v>
      </c>
      <c r="AB191" s="75" t="s">
        <v>227</v>
      </c>
      <c r="AC191" s="75" t="s">
        <v>227</v>
      </c>
      <c r="AD191" s="75" t="s">
        <v>227</v>
      </c>
      <c r="AE191" s="75" t="s">
        <v>227</v>
      </c>
      <c r="AF191" s="75" t="s">
        <v>227</v>
      </c>
      <c r="AG191" s="75" t="s">
        <v>227</v>
      </c>
      <c r="AH191" s="75" t="s">
        <v>227</v>
      </c>
      <c r="AI191" s="75" t="s">
        <v>227</v>
      </c>
      <c r="AJ191" s="75" t="s">
        <v>227</v>
      </c>
      <c r="AK191" s="75" t="s">
        <v>227</v>
      </c>
      <c r="AL191" s="75" t="s">
        <v>227</v>
      </c>
      <c r="AM191" s="75" t="s">
        <v>227</v>
      </c>
      <c r="AN191" s="75" t="s">
        <v>227</v>
      </c>
      <c r="AO191" s="75" t="s">
        <v>227</v>
      </c>
      <c r="AP191" s="75" t="s">
        <v>227</v>
      </c>
      <c r="AQ191" s="75" t="s">
        <v>227</v>
      </c>
      <c r="AR191" s="75" t="s">
        <v>227</v>
      </c>
      <c r="AS191" s="75" t="s">
        <v>227</v>
      </c>
      <c r="AT191" s="75" t="s">
        <v>227</v>
      </c>
      <c r="AU191" s="75" t="s">
        <v>227</v>
      </c>
      <c r="AV191" s="75" t="s">
        <v>227</v>
      </c>
      <c r="AW191" s="75" t="s">
        <v>227</v>
      </c>
      <c r="AX191" s="75" t="s">
        <v>227</v>
      </c>
      <c r="AY191" s="75" t="s">
        <v>227</v>
      </c>
      <c r="AZ191" s="75" t="s">
        <v>227</v>
      </c>
      <c r="BA191" s="75" t="s">
        <v>227</v>
      </c>
      <c r="BB191" s="75" t="s">
        <v>227</v>
      </c>
      <c r="BC191" s="75" t="s">
        <v>227</v>
      </c>
      <c r="BD191" s="75" t="s">
        <v>227</v>
      </c>
      <c r="BE191" s="75" t="s">
        <v>227</v>
      </c>
      <c r="BF191" s="75" t="s">
        <v>227</v>
      </c>
      <c r="BG191" s="75" t="s">
        <v>227</v>
      </c>
      <c r="BH191" s="75" t="s">
        <v>227</v>
      </c>
      <c r="BI191" s="75" t="s">
        <v>227</v>
      </c>
      <c r="BJ191" s="75" t="s">
        <v>227</v>
      </c>
      <c r="BK191" s="75" t="s">
        <v>227</v>
      </c>
      <c r="BL191" s="75" t="s">
        <v>227</v>
      </c>
      <c r="BM191" s="75" t="s">
        <v>227</v>
      </c>
      <c r="BN191" s="75" t="s">
        <v>227</v>
      </c>
      <c r="BO191" s="75" t="s">
        <v>227</v>
      </c>
      <c r="BP191" s="75" t="s">
        <v>227</v>
      </c>
      <c r="BQ191" s="75" t="s">
        <v>227</v>
      </c>
      <c r="BR191" s="75" t="s">
        <v>227</v>
      </c>
      <c r="BS191" s="75" t="s">
        <v>227</v>
      </c>
      <c r="BT191" s="75" t="s">
        <v>227</v>
      </c>
      <c r="BU191" s="75" t="s">
        <v>227</v>
      </c>
      <c r="BV191" s="75" t="s">
        <v>227</v>
      </c>
      <c r="BW191" s="75" t="s">
        <v>227</v>
      </c>
      <c r="BX191" s="75" t="s">
        <v>227</v>
      </c>
      <c r="BY191" s="75" t="s">
        <v>227</v>
      </c>
      <c r="BZ191" s="75" t="s">
        <v>227</v>
      </c>
      <c r="CA191" s="75" t="s">
        <v>227</v>
      </c>
      <c r="CB191" s="75" t="s">
        <v>227</v>
      </c>
      <c r="CC191" s="75" t="s">
        <v>227</v>
      </c>
      <c r="CD191" s="75" t="s">
        <v>227</v>
      </c>
      <c r="CE191" s="75" t="s">
        <v>227</v>
      </c>
      <c r="CF191" s="75" t="s">
        <v>227</v>
      </c>
      <c r="CG191" s="75" t="s">
        <v>227</v>
      </c>
      <c r="CH191" s="75" t="s">
        <v>227</v>
      </c>
      <c r="CI191" s="75" t="s">
        <v>227</v>
      </c>
      <c r="CJ191" s="75" t="s">
        <v>227</v>
      </c>
      <c r="CK191" s="75" t="s">
        <v>227</v>
      </c>
      <c r="CL191" s="75" t="s">
        <v>227</v>
      </c>
      <c r="CM191" s="75" t="s">
        <v>227</v>
      </c>
      <c r="CN191" s="75" t="s">
        <v>227</v>
      </c>
      <c r="CO191" s="75" t="s">
        <v>227</v>
      </c>
      <c r="CP191" s="75" t="s">
        <v>227</v>
      </c>
      <c r="CQ191" s="75" t="s">
        <v>227</v>
      </c>
    </row>
    <row r="192" spans="1:95">
      <c r="A192" s="75" t="s">
        <v>227</v>
      </c>
      <c r="B192" s="75" t="s">
        <v>227</v>
      </c>
      <c r="C192" s="75" t="s">
        <v>227</v>
      </c>
      <c r="D192" s="75" t="s">
        <v>227</v>
      </c>
      <c r="E192" s="75" t="s">
        <v>227</v>
      </c>
      <c r="F192" s="75" t="s">
        <v>227</v>
      </c>
      <c r="G192" s="75" t="s">
        <v>227</v>
      </c>
      <c r="H192" s="75" t="s">
        <v>227</v>
      </c>
      <c r="I192" s="75" t="s">
        <v>227</v>
      </c>
      <c r="J192" s="75" t="s">
        <v>227</v>
      </c>
      <c r="K192" s="75" t="s">
        <v>227</v>
      </c>
      <c r="L192" s="75" t="s">
        <v>227</v>
      </c>
      <c r="M192" s="75" t="s">
        <v>227</v>
      </c>
      <c r="N192" s="75" t="s">
        <v>227</v>
      </c>
      <c r="O192" s="75" t="s">
        <v>227</v>
      </c>
      <c r="P192" s="75" t="s">
        <v>227</v>
      </c>
      <c r="Q192" s="75" t="s">
        <v>227</v>
      </c>
      <c r="R192" s="75" t="s">
        <v>227</v>
      </c>
      <c r="S192" s="75" t="s">
        <v>227</v>
      </c>
      <c r="T192" s="75" t="s">
        <v>227</v>
      </c>
      <c r="U192" s="75" t="s">
        <v>227</v>
      </c>
      <c r="V192" s="75" t="s">
        <v>227</v>
      </c>
      <c r="W192" s="75" t="s">
        <v>227</v>
      </c>
      <c r="X192" s="75" t="s">
        <v>227</v>
      </c>
      <c r="Y192" s="75" t="s">
        <v>227</v>
      </c>
      <c r="Z192" s="75" t="s">
        <v>227</v>
      </c>
      <c r="AA192" s="75" t="s">
        <v>227</v>
      </c>
      <c r="AB192" s="75" t="s">
        <v>227</v>
      </c>
      <c r="AC192" s="75" t="s">
        <v>227</v>
      </c>
      <c r="AD192" s="75" t="s">
        <v>227</v>
      </c>
      <c r="AE192" s="75" t="s">
        <v>227</v>
      </c>
      <c r="AF192" s="75" t="s">
        <v>227</v>
      </c>
      <c r="AG192" s="75" t="s">
        <v>227</v>
      </c>
      <c r="AH192" s="75" t="s">
        <v>227</v>
      </c>
      <c r="AI192" s="75" t="s">
        <v>227</v>
      </c>
      <c r="AJ192" s="75" t="s">
        <v>227</v>
      </c>
      <c r="AK192" s="75" t="s">
        <v>227</v>
      </c>
      <c r="AL192" s="75" t="s">
        <v>227</v>
      </c>
      <c r="AM192" s="75" t="s">
        <v>227</v>
      </c>
      <c r="AN192" s="75" t="s">
        <v>227</v>
      </c>
      <c r="AO192" s="75" t="s">
        <v>227</v>
      </c>
      <c r="AP192" s="75" t="s">
        <v>227</v>
      </c>
      <c r="AQ192" s="75" t="s">
        <v>227</v>
      </c>
      <c r="AR192" s="75" t="s">
        <v>227</v>
      </c>
      <c r="AS192" s="75" t="s">
        <v>227</v>
      </c>
      <c r="AT192" s="75" t="s">
        <v>227</v>
      </c>
      <c r="AU192" s="75" t="s">
        <v>227</v>
      </c>
      <c r="AV192" s="75" t="s">
        <v>227</v>
      </c>
      <c r="AW192" s="75" t="s">
        <v>227</v>
      </c>
      <c r="AX192" s="75" t="s">
        <v>227</v>
      </c>
      <c r="AY192" s="75" t="s">
        <v>227</v>
      </c>
      <c r="AZ192" s="75" t="s">
        <v>227</v>
      </c>
      <c r="BA192" s="75" t="s">
        <v>227</v>
      </c>
      <c r="BB192" s="75" t="s">
        <v>227</v>
      </c>
      <c r="BC192" s="75" t="s">
        <v>227</v>
      </c>
      <c r="BD192" s="75" t="s">
        <v>227</v>
      </c>
      <c r="BE192" s="75" t="s">
        <v>227</v>
      </c>
      <c r="BF192" s="75" t="s">
        <v>227</v>
      </c>
      <c r="BG192" s="75" t="s">
        <v>227</v>
      </c>
      <c r="BH192" s="75" t="s">
        <v>227</v>
      </c>
      <c r="BI192" s="75" t="s">
        <v>227</v>
      </c>
      <c r="BJ192" s="75" t="s">
        <v>227</v>
      </c>
      <c r="BK192" s="75" t="s">
        <v>227</v>
      </c>
      <c r="BL192" s="75" t="s">
        <v>227</v>
      </c>
      <c r="BM192" s="75" t="s">
        <v>227</v>
      </c>
      <c r="BN192" s="75" t="s">
        <v>227</v>
      </c>
      <c r="BO192" s="75" t="s">
        <v>227</v>
      </c>
      <c r="BP192" s="75" t="s">
        <v>227</v>
      </c>
      <c r="BQ192" s="75" t="s">
        <v>227</v>
      </c>
      <c r="BR192" s="75" t="s">
        <v>227</v>
      </c>
      <c r="BS192" s="75" t="s">
        <v>227</v>
      </c>
      <c r="BT192" s="75" t="s">
        <v>227</v>
      </c>
      <c r="BU192" s="75" t="s">
        <v>227</v>
      </c>
      <c r="BV192" s="75" t="s">
        <v>227</v>
      </c>
      <c r="BW192" s="75" t="s">
        <v>227</v>
      </c>
      <c r="BX192" s="75" t="s">
        <v>227</v>
      </c>
      <c r="BY192" s="75" t="s">
        <v>227</v>
      </c>
      <c r="BZ192" s="75" t="s">
        <v>227</v>
      </c>
      <c r="CA192" s="75" t="s">
        <v>227</v>
      </c>
      <c r="CB192" s="75" t="s">
        <v>227</v>
      </c>
      <c r="CC192" s="75" t="s">
        <v>227</v>
      </c>
      <c r="CD192" s="75" t="s">
        <v>227</v>
      </c>
      <c r="CE192" s="75" t="s">
        <v>227</v>
      </c>
      <c r="CF192" s="75" t="s">
        <v>227</v>
      </c>
      <c r="CG192" s="75" t="s">
        <v>227</v>
      </c>
      <c r="CH192" s="75" t="s">
        <v>227</v>
      </c>
      <c r="CI192" s="75" t="s">
        <v>227</v>
      </c>
      <c r="CJ192" s="75" t="s">
        <v>227</v>
      </c>
      <c r="CK192" s="75" t="s">
        <v>227</v>
      </c>
      <c r="CL192" s="75" t="s">
        <v>227</v>
      </c>
      <c r="CM192" s="75" t="s">
        <v>227</v>
      </c>
      <c r="CN192" s="75" t="s">
        <v>227</v>
      </c>
      <c r="CO192" s="75" t="s">
        <v>227</v>
      </c>
      <c r="CP192" s="75" t="s">
        <v>227</v>
      </c>
      <c r="CQ192" s="75" t="s">
        <v>227</v>
      </c>
    </row>
    <row r="193" spans="1:95">
      <c r="A193" s="75" t="s">
        <v>227</v>
      </c>
      <c r="B193" s="75" t="s">
        <v>227</v>
      </c>
      <c r="C193" s="75" t="s">
        <v>227</v>
      </c>
      <c r="D193" s="75" t="s">
        <v>227</v>
      </c>
      <c r="E193" s="75" t="s">
        <v>227</v>
      </c>
      <c r="F193" s="75" t="s">
        <v>227</v>
      </c>
      <c r="G193" s="75" t="s">
        <v>227</v>
      </c>
      <c r="H193" s="75" t="s">
        <v>227</v>
      </c>
      <c r="I193" s="75" t="s">
        <v>227</v>
      </c>
      <c r="J193" s="75" t="s">
        <v>227</v>
      </c>
      <c r="K193" s="75" t="s">
        <v>227</v>
      </c>
      <c r="L193" s="75" t="s">
        <v>227</v>
      </c>
      <c r="M193" s="75" t="s">
        <v>227</v>
      </c>
      <c r="N193" s="75" t="s">
        <v>227</v>
      </c>
      <c r="O193" s="75" t="s">
        <v>227</v>
      </c>
      <c r="P193" s="75" t="s">
        <v>227</v>
      </c>
      <c r="Q193" s="75" t="s">
        <v>227</v>
      </c>
      <c r="R193" s="75" t="s">
        <v>227</v>
      </c>
      <c r="S193" s="75" t="s">
        <v>227</v>
      </c>
      <c r="T193" s="75" t="s">
        <v>227</v>
      </c>
      <c r="U193" s="75" t="s">
        <v>227</v>
      </c>
      <c r="V193" s="75" t="s">
        <v>227</v>
      </c>
      <c r="W193" s="75" t="s">
        <v>227</v>
      </c>
      <c r="X193" s="75" t="s">
        <v>227</v>
      </c>
      <c r="Y193" s="75" t="s">
        <v>227</v>
      </c>
      <c r="Z193" s="75" t="s">
        <v>227</v>
      </c>
      <c r="AA193" s="75" t="s">
        <v>227</v>
      </c>
      <c r="AB193" s="75" t="s">
        <v>227</v>
      </c>
      <c r="AC193" s="75" t="s">
        <v>227</v>
      </c>
      <c r="AD193" s="75" t="s">
        <v>227</v>
      </c>
      <c r="AE193" s="75" t="s">
        <v>227</v>
      </c>
      <c r="AF193" s="75" t="s">
        <v>227</v>
      </c>
      <c r="AG193" s="75" t="s">
        <v>227</v>
      </c>
      <c r="AH193" s="75" t="s">
        <v>227</v>
      </c>
      <c r="AI193" s="75" t="s">
        <v>227</v>
      </c>
      <c r="AJ193" s="75" t="s">
        <v>227</v>
      </c>
      <c r="AK193" s="75" t="s">
        <v>227</v>
      </c>
      <c r="AL193" s="75" t="s">
        <v>227</v>
      </c>
      <c r="AM193" s="75" t="s">
        <v>227</v>
      </c>
      <c r="AN193" s="75" t="s">
        <v>227</v>
      </c>
      <c r="AO193" s="75" t="s">
        <v>227</v>
      </c>
      <c r="AP193" s="75" t="s">
        <v>227</v>
      </c>
      <c r="AQ193" s="75" t="s">
        <v>227</v>
      </c>
      <c r="AR193" s="75" t="s">
        <v>227</v>
      </c>
      <c r="AS193" s="75" t="s">
        <v>227</v>
      </c>
      <c r="AT193" s="75" t="s">
        <v>227</v>
      </c>
      <c r="AU193" s="75" t="s">
        <v>227</v>
      </c>
      <c r="AV193" s="75" t="s">
        <v>227</v>
      </c>
      <c r="AW193" s="75" t="s">
        <v>227</v>
      </c>
      <c r="AX193" s="75" t="s">
        <v>227</v>
      </c>
      <c r="AY193" s="75" t="s">
        <v>227</v>
      </c>
      <c r="AZ193" s="75" t="s">
        <v>227</v>
      </c>
      <c r="BA193" s="75" t="s">
        <v>227</v>
      </c>
      <c r="BB193" s="75" t="s">
        <v>227</v>
      </c>
      <c r="BC193" s="75" t="s">
        <v>227</v>
      </c>
      <c r="BD193" s="75" t="s">
        <v>227</v>
      </c>
      <c r="BE193" s="75" t="s">
        <v>227</v>
      </c>
      <c r="BF193" s="75" t="s">
        <v>227</v>
      </c>
      <c r="BG193" s="75" t="s">
        <v>227</v>
      </c>
      <c r="BH193" s="75" t="s">
        <v>227</v>
      </c>
      <c r="BI193" s="75" t="s">
        <v>227</v>
      </c>
      <c r="BJ193" s="75" t="s">
        <v>227</v>
      </c>
      <c r="BK193" s="75" t="s">
        <v>227</v>
      </c>
      <c r="BL193" s="75" t="s">
        <v>227</v>
      </c>
      <c r="BM193" s="75" t="s">
        <v>227</v>
      </c>
      <c r="BN193" s="75" t="s">
        <v>227</v>
      </c>
      <c r="BO193" s="75" t="s">
        <v>227</v>
      </c>
      <c r="BP193" s="75" t="s">
        <v>227</v>
      </c>
      <c r="BQ193" s="75" t="s">
        <v>227</v>
      </c>
      <c r="BR193" s="75" t="s">
        <v>227</v>
      </c>
      <c r="BS193" s="75" t="s">
        <v>227</v>
      </c>
      <c r="BT193" s="75" t="s">
        <v>227</v>
      </c>
      <c r="BU193" s="75" t="s">
        <v>227</v>
      </c>
      <c r="BV193" s="75" t="s">
        <v>227</v>
      </c>
      <c r="BW193" s="75" t="s">
        <v>227</v>
      </c>
      <c r="BX193" s="75" t="s">
        <v>227</v>
      </c>
      <c r="BY193" s="75" t="s">
        <v>227</v>
      </c>
      <c r="BZ193" s="75" t="s">
        <v>227</v>
      </c>
      <c r="CA193" s="75" t="s">
        <v>227</v>
      </c>
      <c r="CB193" s="75" t="s">
        <v>227</v>
      </c>
      <c r="CC193" s="75" t="s">
        <v>227</v>
      </c>
      <c r="CD193" s="75" t="s">
        <v>227</v>
      </c>
      <c r="CE193" s="75" t="s">
        <v>227</v>
      </c>
      <c r="CF193" s="75" t="s">
        <v>227</v>
      </c>
      <c r="CG193" s="75" t="s">
        <v>227</v>
      </c>
      <c r="CH193" s="75" t="s">
        <v>227</v>
      </c>
      <c r="CI193" s="75" t="s">
        <v>227</v>
      </c>
      <c r="CJ193" s="75" t="s">
        <v>227</v>
      </c>
      <c r="CK193" s="75" t="s">
        <v>227</v>
      </c>
      <c r="CL193" s="75" t="s">
        <v>227</v>
      </c>
      <c r="CM193" s="75" t="s">
        <v>227</v>
      </c>
      <c r="CN193" s="75" t="s">
        <v>227</v>
      </c>
      <c r="CO193" s="75" t="s">
        <v>227</v>
      </c>
      <c r="CP193" s="75" t="s">
        <v>227</v>
      </c>
      <c r="CQ193" s="75" t="s">
        <v>227</v>
      </c>
    </row>
    <row r="194" spans="1:95">
      <c r="A194" s="75" t="s">
        <v>227</v>
      </c>
      <c r="B194" s="75" t="s">
        <v>227</v>
      </c>
      <c r="C194" s="75" t="s">
        <v>227</v>
      </c>
      <c r="D194" s="75" t="s">
        <v>227</v>
      </c>
      <c r="E194" s="75" t="s">
        <v>227</v>
      </c>
      <c r="F194" s="75" t="s">
        <v>227</v>
      </c>
      <c r="G194" s="75" t="s">
        <v>227</v>
      </c>
      <c r="H194" s="75" t="s">
        <v>227</v>
      </c>
      <c r="I194" s="75" t="s">
        <v>227</v>
      </c>
      <c r="J194" s="75" t="s">
        <v>227</v>
      </c>
      <c r="K194" s="75" t="s">
        <v>227</v>
      </c>
      <c r="L194" s="75" t="s">
        <v>227</v>
      </c>
      <c r="M194" s="75" t="s">
        <v>227</v>
      </c>
      <c r="N194" s="75" t="s">
        <v>227</v>
      </c>
      <c r="O194" s="75" t="s">
        <v>227</v>
      </c>
      <c r="P194" s="75" t="s">
        <v>227</v>
      </c>
      <c r="Q194" s="75" t="s">
        <v>227</v>
      </c>
      <c r="R194" s="75" t="s">
        <v>227</v>
      </c>
      <c r="S194" s="75" t="s">
        <v>227</v>
      </c>
      <c r="T194" s="75" t="s">
        <v>227</v>
      </c>
      <c r="U194" s="75" t="s">
        <v>227</v>
      </c>
      <c r="V194" s="75" t="s">
        <v>227</v>
      </c>
      <c r="W194" s="75" t="s">
        <v>227</v>
      </c>
      <c r="X194" s="75" t="s">
        <v>227</v>
      </c>
      <c r="Y194" s="75" t="s">
        <v>227</v>
      </c>
      <c r="Z194" s="75" t="s">
        <v>227</v>
      </c>
      <c r="AA194" s="75" t="s">
        <v>227</v>
      </c>
      <c r="AB194" s="75" t="s">
        <v>227</v>
      </c>
      <c r="AC194" s="75" t="s">
        <v>227</v>
      </c>
      <c r="AD194" s="75" t="s">
        <v>227</v>
      </c>
      <c r="AE194" s="75" t="s">
        <v>227</v>
      </c>
      <c r="AF194" s="75" t="s">
        <v>227</v>
      </c>
      <c r="AG194" s="75" t="s">
        <v>227</v>
      </c>
      <c r="AH194" s="75" t="s">
        <v>227</v>
      </c>
      <c r="AI194" s="75" t="s">
        <v>227</v>
      </c>
      <c r="AJ194" s="75" t="s">
        <v>227</v>
      </c>
      <c r="AK194" s="75" t="s">
        <v>227</v>
      </c>
      <c r="AL194" s="75" t="s">
        <v>227</v>
      </c>
      <c r="AM194" s="75" t="s">
        <v>227</v>
      </c>
      <c r="AN194" s="75" t="s">
        <v>227</v>
      </c>
      <c r="AO194" s="75" t="s">
        <v>227</v>
      </c>
      <c r="AP194" s="75" t="s">
        <v>227</v>
      </c>
      <c r="AQ194" s="75" t="s">
        <v>227</v>
      </c>
      <c r="AR194" s="75" t="s">
        <v>227</v>
      </c>
      <c r="AS194" s="75" t="s">
        <v>227</v>
      </c>
      <c r="AT194" s="75" t="s">
        <v>227</v>
      </c>
      <c r="AU194" s="75" t="s">
        <v>227</v>
      </c>
      <c r="AV194" s="75" t="s">
        <v>227</v>
      </c>
      <c r="AW194" s="75" t="s">
        <v>227</v>
      </c>
      <c r="AX194" s="75" t="s">
        <v>227</v>
      </c>
      <c r="AY194" s="75" t="s">
        <v>227</v>
      </c>
      <c r="AZ194" s="75" t="s">
        <v>227</v>
      </c>
      <c r="BA194" s="75" t="s">
        <v>227</v>
      </c>
      <c r="BB194" s="75" t="s">
        <v>227</v>
      </c>
      <c r="BC194" s="75" t="s">
        <v>227</v>
      </c>
      <c r="BD194" s="75" t="s">
        <v>227</v>
      </c>
      <c r="BE194" s="75" t="s">
        <v>227</v>
      </c>
      <c r="BF194" s="75" t="s">
        <v>227</v>
      </c>
      <c r="BG194" s="75" t="s">
        <v>227</v>
      </c>
      <c r="BH194" s="75" t="s">
        <v>227</v>
      </c>
      <c r="BI194" s="75" t="s">
        <v>227</v>
      </c>
      <c r="BJ194" s="75" t="s">
        <v>227</v>
      </c>
      <c r="BK194" s="75" t="s">
        <v>227</v>
      </c>
      <c r="BL194" s="75" t="s">
        <v>227</v>
      </c>
      <c r="BM194" s="75" t="s">
        <v>227</v>
      </c>
      <c r="BN194" s="75" t="s">
        <v>227</v>
      </c>
      <c r="BO194" s="75" t="s">
        <v>227</v>
      </c>
      <c r="BP194" s="75" t="s">
        <v>227</v>
      </c>
      <c r="BQ194" s="75" t="s">
        <v>227</v>
      </c>
      <c r="BR194" s="75" t="s">
        <v>227</v>
      </c>
      <c r="BS194" s="75" t="s">
        <v>227</v>
      </c>
      <c r="BT194" s="75" t="s">
        <v>227</v>
      </c>
      <c r="BU194" s="75" t="s">
        <v>227</v>
      </c>
      <c r="BV194" s="75" t="s">
        <v>227</v>
      </c>
      <c r="BW194" s="75" t="s">
        <v>227</v>
      </c>
      <c r="BX194" s="75" t="s">
        <v>227</v>
      </c>
      <c r="BY194" s="75" t="s">
        <v>227</v>
      </c>
      <c r="BZ194" s="75" t="s">
        <v>227</v>
      </c>
      <c r="CA194" s="75" t="s">
        <v>227</v>
      </c>
      <c r="CB194" s="75" t="s">
        <v>227</v>
      </c>
      <c r="CC194" s="75" t="s">
        <v>227</v>
      </c>
      <c r="CD194" s="75" t="s">
        <v>227</v>
      </c>
      <c r="CE194" s="75" t="s">
        <v>227</v>
      </c>
      <c r="CF194" s="75" t="s">
        <v>227</v>
      </c>
      <c r="CG194" s="75" t="s">
        <v>227</v>
      </c>
      <c r="CH194" s="75" t="s">
        <v>227</v>
      </c>
      <c r="CI194" s="75" t="s">
        <v>227</v>
      </c>
      <c r="CJ194" s="75" t="s">
        <v>227</v>
      </c>
      <c r="CK194" s="75" t="s">
        <v>227</v>
      </c>
      <c r="CL194" s="75" t="s">
        <v>227</v>
      </c>
      <c r="CM194" s="75" t="s">
        <v>227</v>
      </c>
      <c r="CN194" s="75" t="s">
        <v>227</v>
      </c>
      <c r="CO194" s="75" t="s">
        <v>227</v>
      </c>
      <c r="CP194" s="75" t="s">
        <v>227</v>
      </c>
      <c r="CQ194" s="75" t="s">
        <v>227</v>
      </c>
    </row>
    <row r="195" spans="1:95">
      <c r="A195" s="75" t="s">
        <v>227</v>
      </c>
      <c r="B195" s="75" t="s">
        <v>227</v>
      </c>
      <c r="C195" s="75" t="s">
        <v>227</v>
      </c>
      <c r="D195" s="75" t="s">
        <v>227</v>
      </c>
      <c r="E195" s="75" t="s">
        <v>227</v>
      </c>
      <c r="F195" s="75" t="s">
        <v>227</v>
      </c>
      <c r="G195" s="75" t="s">
        <v>227</v>
      </c>
      <c r="H195" s="75" t="s">
        <v>227</v>
      </c>
      <c r="I195" s="75" t="s">
        <v>227</v>
      </c>
      <c r="J195" s="75" t="s">
        <v>227</v>
      </c>
      <c r="K195" s="75" t="s">
        <v>227</v>
      </c>
      <c r="L195" s="75" t="s">
        <v>227</v>
      </c>
      <c r="M195" s="75" t="s">
        <v>227</v>
      </c>
      <c r="N195" s="75" t="s">
        <v>227</v>
      </c>
      <c r="O195" s="75" t="s">
        <v>227</v>
      </c>
      <c r="P195" s="75" t="s">
        <v>227</v>
      </c>
      <c r="Q195" s="75" t="s">
        <v>227</v>
      </c>
      <c r="R195" s="75" t="s">
        <v>227</v>
      </c>
      <c r="S195" s="75" t="s">
        <v>227</v>
      </c>
      <c r="T195" s="75" t="s">
        <v>227</v>
      </c>
      <c r="U195" s="75" t="s">
        <v>227</v>
      </c>
      <c r="V195" s="75" t="s">
        <v>227</v>
      </c>
      <c r="W195" s="75" t="s">
        <v>227</v>
      </c>
      <c r="X195" s="75" t="s">
        <v>227</v>
      </c>
      <c r="Y195" s="75" t="s">
        <v>227</v>
      </c>
      <c r="Z195" s="75" t="s">
        <v>227</v>
      </c>
      <c r="AA195" s="75" t="s">
        <v>227</v>
      </c>
      <c r="AB195" s="75" t="s">
        <v>227</v>
      </c>
      <c r="AC195" s="75" t="s">
        <v>227</v>
      </c>
      <c r="AD195" s="75" t="s">
        <v>227</v>
      </c>
      <c r="AE195" s="75" t="s">
        <v>227</v>
      </c>
      <c r="AF195" s="75" t="s">
        <v>227</v>
      </c>
      <c r="AG195" s="75" t="s">
        <v>227</v>
      </c>
      <c r="AH195" s="75" t="s">
        <v>227</v>
      </c>
      <c r="AI195" s="75" t="s">
        <v>227</v>
      </c>
      <c r="AJ195" s="75" t="s">
        <v>227</v>
      </c>
      <c r="AK195" s="75" t="s">
        <v>227</v>
      </c>
      <c r="AL195" s="75" t="s">
        <v>227</v>
      </c>
      <c r="AM195" s="75" t="s">
        <v>227</v>
      </c>
      <c r="AN195" s="75" t="s">
        <v>227</v>
      </c>
      <c r="AO195" s="75" t="s">
        <v>227</v>
      </c>
      <c r="AP195" s="75" t="s">
        <v>227</v>
      </c>
      <c r="AQ195" s="75" t="s">
        <v>227</v>
      </c>
      <c r="AR195" s="75" t="s">
        <v>227</v>
      </c>
      <c r="AS195" s="75" t="s">
        <v>227</v>
      </c>
      <c r="AT195" s="75" t="s">
        <v>227</v>
      </c>
      <c r="AU195" s="75" t="s">
        <v>227</v>
      </c>
      <c r="AV195" s="75" t="s">
        <v>227</v>
      </c>
      <c r="AW195" s="75" t="s">
        <v>227</v>
      </c>
      <c r="AX195" s="75" t="s">
        <v>227</v>
      </c>
      <c r="AY195" s="75" t="s">
        <v>227</v>
      </c>
      <c r="AZ195" s="75" t="s">
        <v>227</v>
      </c>
      <c r="BA195" s="75" t="s">
        <v>227</v>
      </c>
      <c r="BB195" s="75" t="s">
        <v>227</v>
      </c>
      <c r="BC195" s="75" t="s">
        <v>227</v>
      </c>
      <c r="BD195" s="75" t="s">
        <v>227</v>
      </c>
      <c r="BE195" s="75" t="s">
        <v>227</v>
      </c>
      <c r="BF195" s="75" t="s">
        <v>227</v>
      </c>
      <c r="BG195" s="75" t="s">
        <v>227</v>
      </c>
      <c r="BH195" s="75" t="s">
        <v>227</v>
      </c>
      <c r="BI195" s="75" t="s">
        <v>227</v>
      </c>
      <c r="BJ195" s="75" t="s">
        <v>227</v>
      </c>
      <c r="BK195" s="75" t="s">
        <v>227</v>
      </c>
      <c r="BL195" s="75" t="s">
        <v>227</v>
      </c>
      <c r="BM195" s="75" t="s">
        <v>227</v>
      </c>
      <c r="BN195" s="75" t="s">
        <v>227</v>
      </c>
      <c r="BO195" s="75" t="s">
        <v>227</v>
      </c>
      <c r="BP195" s="75" t="s">
        <v>227</v>
      </c>
      <c r="BQ195" s="75" t="s">
        <v>227</v>
      </c>
      <c r="BR195" s="75" t="s">
        <v>227</v>
      </c>
      <c r="BS195" s="75" t="s">
        <v>227</v>
      </c>
      <c r="BT195" s="75" t="s">
        <v>227</v>
      </c>
      <c r="BU195" s="75" t="s">
        <v>227</v>
      </c>
      <c r="BV195" s="75" t="s">
        <v>227</v>
      </c>
      <c r="BW195" s="75" t="s">
        <v>227</v>
      </c>
      <c r="BX195" s="75" t="s">
        <v>227</v>
      </c>
      <c r="BY195" s="75" t="s">
        <v>227</v>
      </c>
      <c r="BZ195" s="75" t="s">
        <v>227</v>
      </c>
      <c r="CA195" s="75" t="s">
        <v>227</v>
      </c>
      <c r="CB195" s="75" t="s">
        <v>227</v>
      </c>
      <c r="CC195" s="75" t="s">
        <v>227</v>
      </c>
      <c r="CD195" s="75" t="s">
        <v>227</v>
      </c>
      <c r="CE195" s="75" t="s">
        <v>227</v>
      </c>
      <c r="CF195" s="75" t="s">
        <v>227</v>
      </c>
      <c r="CG195" s="75" t="s">
        <v>227</v>
      </c>
      <c r="CH195" s="75" t="s">
        <v>227</v>
      </c>
      <c r="CI195" s="75" t="s">
        <v>227</v>
      </c>
      <c r="CJ195" s="75" t="s">
        <v>227</v>
      </c>
      <c r="CK195" s="75" t="s">
        <v>227</v>
      </c>
      <c r="CL195" s="75" t="s">
        <v>227</v>
      </c>
      <c r="CM195" s="75" t="s">
        <v>227</v>
      </c>
      <c r="CN195" s="75" t="s">
        <v>227</v>
      </c>
      <c r="CO195" s="75" t="s">
        <v>227</v>
      </c>
      <c r="CP195" s="75" t="s">
        <v>227</v>
      </c>
      <c r="CQ195" s="75" t="s">
        <v>227</v>
      </c>
    </row>
    <row r="196" spans="1:95">
      <c r="A196" s="75" t="s">
        <v>227</v>
      </c>
      <c r="B196" s="75" t="s">
        <v>227</v>
      </c>
      <c r="C196" s="75" t="s">
        <v>227</v>
      </c>
      <c r="D196" s="75" t="s">
        <v>227</v>
      </c>
      <c r="E196" s="75" t="s">
        <v>227</v>
      </c>
      <c r="F196" s="75" t="s">
        <v>227</v>
      </c>
      <c r="G196" s="75" t="s">
        <v>227</v>
      </c>
      <c r="H196" s="75" t="s">
        <v>227</v>
      </c>
      <c r="I196" s="75" t="s">
        <v>227</v>
      </c>
      <c r="J196" s="75" t="s">
        <v>227</v>
      </c>
      <c r="K196" s="75" t="s">
        <v>227</v>
      </c>
      <c r="L196" s="75" t="s">
        <v>227</v>
      </c>
      <c r="M196" s="75" t="s">
        <v>227</v>
      </c>
      <c r="N196" s="75" t="s">
        <v>227</v>
      </c>
      <c r="O196" s="75" t="s">
        <v>227</v>
      </c>
      <c r="P196" s="75" t="s">
        <v>227</v>
      </c>
      <c r="Q196" s="75" t="s">
        <v>227</v>
      </c>
      <c r="R196" s="75" t="s">
        <v>227</v>
      </c>
      <c r="S196" s="75" t="s">
        <v>227</v>
      </c>
      <c r="T196" s="75" t="s">
        <v>227</v>
      </c>
      <c r="U196" s="75" t="s">
        <v>227</v>
      </c>
      <c r="V196" s="75" t="s">
        <v>227</v>
      </c>
      <c r="W196" s="75" t="s">
        <v>227</v>
      </c>
      <c r="X196" s="75" t="s">
        <v>227</v>
      </c>
      <c r="Y196" s="75" t="s">
        <v>227</v>
      </c>
      <c r="Z196" s="75" t="s">
        <v>227</v>
      </c>
      <c r="AA196" s="75" t="s">
        <v>227</v>
      </c>
      <c r="AB196" s="75" t="s">
        <v>227</v>
      </c>
      <c r="AC196" s="75" t="s">
        <v>227</v>
      </c>
      <c r="AD196" s="75" t="s">
        <v>227</v>
      </c>
      <c r="AE196" s="75" t="s">
        <v>227</v>
      </c>
      <c r="AF196" s="75" t="s">
        <v>227</v>
      </c>
      <c r="AG196" s="75" t="s">
        <v>227</v>
      </c>
      <c r="AH196" s="75" t="s">
        <v>227</v>
      </c>
      <c r="AI196" s="75" t="s">
        <v>227</v>
      </c>
      <c r="AJ196" s="75" t="s">
        <v>227</v>
      </c>
      <c r="AK196" s="75" t="s">
        <v>227</v>
      </c>
      <c r="AL196" s="75" t="s">
        <v>227</v>
      </c>
      <c r="AM196" s="75" t="s">
        <v>227</v>
      </c>
      <c r="AN196" s="75" t="s">
        <v>227</v>
      </c>
      <c r="AO196" s="75" t="s">
        <v>227</v>
      </c>
      <c r="AP196" s="75" t="s">
        <v>227</v>
      </c>
      <c r="AQ196" s="75" t="s">
        <v>227</v>
      </c>
      <c r="AR196" s="75" t="s">
        <v>227</v>
      </c>
      <c r="AS196" s="75" t="s">
        <v>227</v>
      </c>
      <c r="AT196" s="75" t="s">
        <v>227</v>
      </c>
      <c r="AU196" s="75" t="s">
        <v>227</v>
      </c>
      <c r="AV196" s="75" t="s">
        <v>227</v>
      </c>
      <c r="AW196" s="75" t="s">
        <v>227</v>
      </c>
      <c r="AX196" s="75" t="s">
        <v>227</v>
      </c>
      <c r="AY196" s="75" t="s">
        <v>227</v>
      </c>
      <c r="AZ196" s="75" t="s">
        <v>227</v>
      </c>
      <c r="BA196" s="75" t="s">
        <v>227</v>
      </c>
      <c r="BB196" s="75" t="s">
        <v>227</v>
      </c>
      <c r="BC196" s="75" t="s">
        <v>227</v>
      </c>
      <c r="BD196" s="75" t="s">
        <v>227</v>
      </c>
      <c r="BE196" s="75" t="s">
        <v>227</v>
      </c>
      <c r="BF196" s="75" t="s">
        <v>227</v>
      </c>
      <c r="BG196" s="75" t="s">
        <v>227</v>
      </c>
      <c r="BH196" s="75" t="s">
        <v>227</v>
      </c>
      <c r="BI196" s="75" t="s">
        <v>227</v>
      </c>
      <c r="BJ196" s="75" t="s">
        <v>227</v>
      </c>
      <c r="BK196" s="75" t="s">
        <v>227</v>
      </c>
      <c r="BL196" s="75" t="s">
        <v>227</v>
      </c>
      <c r="BM196" s="75" t="s">
        <v>227</v>
      </c>
      <c r="BN196" s="75" t="s">
        <v>227</v>
      </c>
      <c r="BO196" s="75" t="s">
        <v>227</v>
      </c>
      <c r="BP196" s="75" t="s">
        <v>227</v>
      </c>
      <c r="BQ196" s="75" t="s">
        <v>227</v>
      </c>
      <c r="BR196" s="75" t="s">
        <v>227</v>
      </c>
      <c r="BS196" s="75" t="s">
        <v>227</v>
      </c>
      <c r="BT196" s="75" t="s">
        <v>227</v>
      </c>
      <c r="BU196" s="75" t="s">
        <v>227</v>
      </c>
      <c r="BV196" s="75" t="s">
        <v>227</v>
      </c>
      <c r="BW196" s="75" t="s">
        <v>227</v>
      </c>
      <c r="BX196" s="75" t="s">
        <v>227</v>
      </c>
      <c r="BY196" s="75" t="s">
        <v>227</v>
      </c>
      <c r="BZ196" s="75" t="s">
        <v>227</v>
      </c>
      <c r="CA196" s="75" t="s">
        <v>227</v>
      </c>
      <c r="CB196" s="75" t="s">
        <v>227</v>
      </c>
      <c r="CC196" s="75" t="s">
        <v>227</v>
      </c>
      <c r="CD196" s="75" t="s">
        <v>227</v>
      </c>
      <c r="CE196" s="75" t="s">
        <v>227</v>
      </c>
      <c r="CF196" s="75" t="s">
        <v>227</v>
      </c>
      <c r="CG196" s="75" t="s">
        <v>227</v>
      </c>
      <c r="CH196" s="75" t="s">
        <v>227</v>
      </c>
      <c r="CI196" s="75" t="s">
        <v>227</v>
      </c>
      <c r="CJ196" s="75" t="s">
        <v>227</v>
      </c>
      <c r="CK196" s="75" t="s">
        <v>227</v>
      </c>
      <c r="CL196" s="75" t="s">
        <v>227</v>
      </c>
      <c r="CM196" s="75" t="s">
        <v>227</v>
      </c>
      <c r="CN196" s="75" t="s">
        <v>227</v>
      </c>
      <c r="CO196" s="75" t="s">
        <v>227</v>
      </c>
      <c r="CP196" s="75" t="s">
        <v>227</v>
      </c>
      <c r="CQ196" s="75" t="s">
        <v>227</v>
      </c>
    </row>
    <row r="197" spans="1:95">
      <c r="A197" s="75" t="s">
        <v>227</v>
      </c>
      <c r="B197" s="75" t="s">
        <v>227</v>
      </c>
      <c r="C197" s="75" t="s">
        <v>227</v>
      </c>
      <c r="D197" s="75" t="s">
        <v>227</v>
      </c>
      <c r="E197" s="75" t="s">
        <v>227</v>
      </c>
      <c r="F197" s="75" t="s">
        <v>227</v>
      </c>
      <c r="G197" s="75" t="s">
        <v>227</v>
      </c>
      <c r="H197" s="75" t="s">
        <v>227</v>
      </c>
      <c r="I197" s="75" t="s">
        <v>227</v>
      </c>
      <c r="J197" s="75" t="s">
        <v>227</v>
      </c>
      <c r="K197" s="75" t="s">
        <v>227</v>
      </c>
      <c r="L197" s="75" t="s">
        <v>227</v>
      </c>
      <c r="M197" s="75" t="s">
        <v>227</v>
      </c>
      <c r="N197" s="75" t="s">
        <v>227</v>
      </c>
      <c r="O197" s="75" t="s">
        <v>227</v>
      </c>
      <c r="P197" s="75" t="s">
        <v>227</v>
      </c>
      <c r="Q197" s="75" t="s">
        <v>227</v>
      </c>
      <c r="R197" s="75" t="s">
        <v>227</v>
      </c>
      <c r="S197" s="75" t="s">
        <v>227</v>
      </c>
      <c r="T197" s="75" t="s">
        <v>227</v>
      </c>
      <c r="U197" s="75" t="s">
        <v>227</v>
      </c>
      <c r="V197" s="75" t="s">
        <v>227</v>
      </c>
      <c r="W197" s="75" t="s">
        <v>227</v>
      </c>
      <c r="X197" s="75" t="s">
        <v>227</v>
      </c>
      <c r="Y197" s="75" t="s">
        <v>227</v>
      </c>
      <c r="Z197" s="75" t="s">
        <v>227</v>
      </c>
      <c r="AA197" s="75" t="s">
        <v>227</v>
      </c>
      <c r="AB197" s="75" t="s">
        <v>227</v>
      </c>
      <c r="AC197" s="75" t="s">
        <v>227</v>
      </c>
      <c r="AD197" s="75" t="s">
        <v>227</v>
      </c>
      <c r="AE197" s="75" t="s">
        <v>227</v>
      </c>
      <c r="AF197" s="75" t="s">
        <v>227</v>
      </c>
      <c r="AG197" s="75" t="s">
        <v>227</v>
      </c>
      <c r="AH197" s="75" t="s">
        <v>227</v>
      </c>
      <c r="AI197" s="75" t="s">
        <v>227</v>
      </c>
      <c r="AJ197" s="75" t="s">
        <v>227</v>
      </c>
      <c r="AK197" s="75" t="s">
        <v>227</v>
      </c>
      <c r="AL197" s="75" t="s">
        <v>227</v>
      </c>
      <c r="AM197" s="75" t="s">
        <v>227</v>
      </c>
      <c r="AN197" s="75" t="s">
        <v>227</v>
      </c>
      <c r="AO197" s="75" t="s">
        <v>227</v>
      </c>
      <c r="AP197" s="75" t="s">
        <v>227</v>
      </c>
      <c r="AQ197" s="75" t="s">
        <v>227</v>
      </c>
      <c r="AR197" s="75" t="s">
        <v>227</v>
      </c>
      <c r="AS197" s="75" t="s">
        <v>227</v>
      </c>
      <c r="AT197" s="75" t="s">
        <v>227</v>
      </c>
      <c r="AU197" s="75" t="s">
        <v>227</v>
      </c>
      <c r="AV197" s="75" t="s">
        <v>227</v>
      </c>
      <c r="AW197" s="75" t="s">
        <v>227</v>
      </c>
      <c r="AX197" s="75" t="s">
        <v>227</v>
      </c>
      <c r="AY197" s="75" t="s">
        <v>227</v>
      </c>
      <c r="AZ197" s="75" t="s">
        <v>227</v>
      </c>
      <c r="BA197" s="75" t="s">
        <v>227</v>
      </c>
      <c r="BB197" s="75" t="s">
        <v>227</v>
      </c>
      <c r="BC197" s="75" t="s">
        <v>227</v>
      </c>
      <c r="BD197" s="75" t="s">
        <v>227</v>
      </c>
      <c r="BE197" s="75" t="s">
        <v>227</v>
      </c>
      <c r="BF197" s="75" t="s">
        <v>227</v>
      </c>
      <c r="BG197" s="75" t="s">
        <v>227</v>
      </c>
      <c r="BH197" s="75" t="s">
        <v>227</v>
      </c>
      <c r="BI197" s="75" t="s">
        <v>227</v>
      </c>
      <c r="BJ197" s="75" t="s">
        <v>227</v>
      </c>
      <c r="BK197" s="75" t="s">
        <v>227</v>
      </c>
      <c r="BL197" s="75" t="s">
        <v>227</v>
      </c>
      <c r="BM197" s="75" t="s">
        <v>227</v>
      </c>
      <c r="BN197" s="75" t="s">
        <v>227</v>
      </c>
      <c r="BO197" s="75" t="s">
        <v>227</v>
      </c>
      <c r="BP197" s="75" t="s">
        <v>227</v>
      </c>
      <c r="BQ197" s="75" t="s">
        <v>227</v>
      </c>
      <c r="BR197" s="75" t="s">
        <v>227</v>
      </c>
      <c r="BS197" s="75" t="s">
        <v>227</v>
      </c>
      <c r="BT197" s="75" t="s">
        <v>227</v>
      </c>
      <c r="BU197" s="75" t="s">
        <v>227</v>
      </c>
      <c r="BV197" s="75" t="s">
        <v>227</v>
      </c>
      <c r="BW197" s="75" t="s">
        <v>227</v>
      </c>
      <c r="BX197" s="75" t="s">
        <v>227</v>
      </c>
      <c r="BY197" s="75" t="s">
        <v>227</v>
      </c>
      <c r="BZ197" s="75" t="s">
        <v>227</v>
      </c>
      <c r="CA197" s="75" t="s">
        <v>227</v>
      </c>
      <c r="CB197" s="75" t="s">
        <v>227</v>
      </c>
      <c r="CC197" s="75" t="s">
        <v>227</v>
      </c>
      <c r="CD197" s="75" t="s">
        <v>227</v>
      </c>
      <c r="CE197" s="75" t="s">
        <v>227</v>
      </c>
      <c r="CF197" s="75" t="s">
        <v>227</v>
      </c>
      <c r="CG197" s="75" t="s">
        <v>227</v>
      </c>
      <c r="CH197" s="75" t="s">
        <v>227</v>
      </c>
      <c r="CI197" s="75" t="s">
        <v>227</v>
      </c>
      <c r="CJ197" s="75" t="s">
        <v>227</v>
      </c>
      <c r="CK197" s="75" t="s">
        <v>227</v>
      </c>
      <c r="CL197" s="75" t="s">
        <v>227</v>
      </c>
      <c r="CM197" s="75" t="s">
        <v>227</v>
      </c>
      <c r="CN197" s="75" t="s">
        <v>227</v>
      </c>
      <c r="CO197" s="75" t="s">
        <v>227</v>
      </c>
      <c r="CP197" s="75" t="s">
        <v>227</v>
      </c>
      <c r="CQ197" s="75" t="s">
        <v>227</v>
      </c>
    </row>
    <row r="198" spans="1:95">
      <c r="A198" s="75" t="s">
        <v>227</v>
      </c>
      <c r="B198" s="75" t="s">
        <v>227</v>
      </c>
      <c r="C198" s="75" t="s">
        <v>227</v>
      </c>
      <c r="D198" s="75" t="s">
        <v>227</v>
      </c>
      <c r="E198" s="75" t="s">
        <v>227</v>
      </c>
      <c r="F198" s="75" t="s">
        <v>227</v>
      </c>
      <c r="G198" s="75" t="s">
        <v>227</v>
      </c>
      <c r="H198" s="75" t="s">
        <v>227</v>
      </c>
      <c r="I198" s="75" t="s">
        <v>227</v>
      </c>
      <c r="J198" s="75" t="s">
        <v>227</v>
      </c>
      <c r="K198" s="75" t="s">
        <v>227</v>
      </c>
      <c r="L198" s="75" t="s">
        <v>227</v>
      </c>
      <c r="M198" s="75" t="s">
        <v>227</v>
      </c>
      <c r="N198" s="75" t="s">
        <v>227</v>
      </c>
      <c r="O198" s="75" t="s">
        <v>227</v>
      </c>
      <c r="P198" s="75" t="s">
        <v>227</v>
      </c>
      <c r="Q198" s="75" t="s">
        <v>227</v>
      </c>
      <c r="R198" s="75" t="s">
        <v>227</v>
      </c>
      <c r="S198" s="75" t="s">
        <v>227</v>
      </c>
      <c r="T198" s="75" t="s">
        <v>227</v>
      </c>
      <c r="U198" s="75" t="s">
        <v>227</v>
      </c>
      <c r="V198" s="75" t="s">
        <v>227</v>
      </c>
      <c r="W198" s="75" t="s">
        <v>227</v>
      </c>
      <c r="X198" s="75" t="s">
        <v>227</v>
      </c>
      <c r="Y198" s="75" t="s">
        <v>227</v>
      </c>
      <c r="Z198" s="75" t="s">
        <v>227</v>
      </c>
      <c r="AA198" s="75" t="s">
        <v>227</v>
      </c>
      <c r="AB198" s="75" t="s">
        <v>227</v>
      </c>
      <c r="AC198" s="75" t="s">
        <v>227</v>
      </c>
      <c r="AD198" s="75" t="s">
        <v>227</v>
      </c>
      <c r="AE198" s="75" t="s">
        <v>227</v>
      </c>
      <c r="AF198" s="75" t="s">
        <v>227</v>
      </c>
      <c r="AG198" s="75" t="s">
        <v>227</v>
      </c>
      <c r="AH198" s="75" t="s">
        <v>227</v>
      </c>
      <c r="AI198" s="75" t="s">
        <v>227</v>
      </c>
      <c r="AJ198" s="75" t="s">
        <v>227</v>
      </c>
      <c r="AK198" s="75" t="s">
        <v>227</v>
      </c>
      <c r="AL198" s="75" t="s">
        <v>227</v>
      </c>
      <c r="AM198" s="75" t="s">
        <v>227</v>
      </c>
      <c r="AN198" s="75" t="s">
        <v>227</v>
      </c>
      <c r="AO198" s="75" t="s">
        <v>227</v>
      </c>
      <c r="AP198" s="75" t="s">
        <v>227</v>
      </c>
      <c r="AQ198" s="75" t="s">
        <v>227</v>
      </c>
      <c r="AR198" s="75" t="s">
        <v>227</v>
      </c>
      <c r="AS198" s="75" t="s">
        <v>227</v>
      </c>
      <c r="AT198" s="75" t="s">
        <v>227</v>
      </c>
      <c r="AU198" s="75" t="s">
        <v>227</v>
      </c>
      <c r="AV198" s="75" t="s">
        <v>227</v>
      </c>
      <c r="AW198" s="75" t="s">
        <v>227</v>
      </c>
      <c r="AX198" s="75" t="s">
        <v>227</v>
      </c>
      <c r="AY198" s="75" t="s">
        <v>227</v>
      </c>
      <c r="AZ198" s="75" t="s">
        <v>227</v>
      </c>
      <c r="BA198" s="75" t="s">
        <v>227</v>
      </c>
      <c r="BB198" s="75" t="s">
        <v>227</v>
      </c>
      <c r="BC198" s="75" t="s">
        <v>227</v>
      </c>
      <c r="BD198" s="75" t="s">
        <v>227</v>
      </c>
      <c r="BE198" s="75" t="s">
        <v>227</v>
      </c>
      <c r="BF198" s="75" t="s">
        <v>227</v>
      </c>
      <c r="BG198" s="75" t="s">
        <v>227</v>
      </c>
      <c r="BH198" s="75" t="s">
        <v>227</v>
      </c>
      <c r="BI198" s="75" t="s">
        <v>227</v>
      </c>
      <c r="BJ198" s="75" t="s">
        <v>227</v>
      </c>
      <c r="BK198" s="75" t="s">
        <v>227</v>
      </c>
      <c r="BL198" s="75" t="s">
        <v>227</v>
      </c>
      <c r="BM198" s="75" t="s">
        <v>227</v>
      </c>
      <c r="BN198" s="75" t="s">
        <v>227</v>
      </c>
      <c r="BO198" s="75" t="s">
        <v>227</v>
      </c>
      <c r="BP198" s="75" t="s">
        <v>227</v>
      </c>
      <c r="BQ198" s="75" t="s">
        <v>227</v>
      </c>
      <c r="BR198" s="75" t="s">
        <v>227</v>
      </c>
      <c r="BS198" s="75" t="s">
        <v>227</v>
      </c>
      <c r="BT198" s="75" t="s">
        <v>227</v>
      </c>
      <c r="BU198" s="75" t="s">
        <v>227</v>
      </c>
      <c r="BV198" s="75" t="s">
        <v>227</v>
      </c>
      <c r="BW198" s="75" t="s">
        <v>227</v>
      </c>
      <c r="BX198" s="75" t="s">
        <v>227</v>
      </c>
      <c r="BY198" s="75" t="s">
        <v>227</v>
      </c>
      <c r="BZ198" s="75" t="s">
        <v>227</v>
      </c>
      <c r="CA198" s="75" t="s">
        <v>227</v>
      </c>
      <c r="CB198" s="75" t="s">
        <v>227</v>
      </c>
      <c r="CC198" s="75" t="s">
        <v>227</v>
      </c>
      <c r="CD198" s="75" t="s">
        <v>227</v>
      </c>
      <c r="CE198" s="75" t="s">
        <v>227</v>
      </c>
      <c r="CF198" s="75" t="s">
        <v>227</v>
      </c>
      <c r="CG198" s="75" t="s">
        <v>227</v>
      </c>
      <c r="CH198" s="75" t="s">
        <v>227</v>
      </c>
      <c r="CI198" s="75" t="s">
        <v>227</v>
      </c>
      <c r="CJ198" s="75" t="s">
        <v>227</v>
      </c>
      <c r="CK198" s="75" t="s">
        <v>227</v>
      </c>
      <c r="CL198" s="75" t="s">
        <v>227</v>
      </c>
      <c r="CM198" s="75" t="s">
        <v>227</v>
      </c>
      <c r="CN198" s="75" t="s">
        <v>227</v>
      </c>
      <c r="CO198" s="75" t="s">
        <v>227</v>
      </c>
      <c r="CP198" s="75" t="s">
        <v>227</v>
      </c>
      <c r="CQ198" s="75" t="s">
        <v>227</v>
      </c>
    </row>
    <row r="199" spans="1:95">
      <c r="A199" s="75" t="s">
        <v>227</v>
      </c>
      <c r="B199" s="75" t="s">
        <v>227</v>
      </c>
      <c r="C199" s="75" t="s">
        <v>227</v>
      </c>
      <c r="D199" s="75" t="s">
        <v>227</v>
      </c>
      <c r="E199" s="75" t="s">
        <v>227</v>
      </c>
      <c r="F199" s="75" t="s">
        <v>227</v>
      </c>
      <c r="G199" s="75" t="s">
        <v>227</v>
      </c>
      <c r="H199" s="75" t="s">
        <v>227</v>
      </c>
      <c r="I199" s="75" t="s">
        <v>227</v>
      </c>
      <c r="J199" s="75" t="s">
        <v>227</v>
      </c>
      <c r="K199" s="75" t="s">
        <v>227</v>
      </c>
      <c r="L199" s="75" t="s">
        <v>227</v>
      </c>
      <c r="M199" s="75" t="s">
        <v>227</v>
      </c>
      <c r="N199" s="75" t="s">
        <v>227</v>
      </c>
      <c r="O199" s="75" t="s">
        <v>227</v>
      </c>
      <c r="P199" s="75" t="s">
        <v>227</v>
      </c>
      <c r="Q199" s="75" t="s">
        <v>227</v>
      </c>
      <c r="R199" s="75" t="s">
        <v>227</v>
      </c>
      <c r="S199" s="75" t="s">
        <v>227</v>
      </c>
      <c r="T199" s="75" t="s">
        <v>227</v>
      </c>
      <c r="U199" s="75" t="s">
        <v>227</v>
      </c>
      <c r="V199" s="75" t="s">
        <v>227</v>
      </c>
      <c r="W199" s="75" t="s">
        <v>227</v>
      </c>
      <c r="X199" s="75" t="s">
        <v>227</v>
      </c>
      <c r="Y199" s="75" t="s">
        <v>227</v>
      </c>
      <c r="Z199" s="75" t="s">
        <v>227</v>
      </c>
      <c r="AA199" s="75" t="s">
        <v>227</v>
      </c>
      <c r="AB199" s="75" t="s">
        <v>227</v>
      </c>
      <c r="AC199" s="75" t="s">
        <v>227</v>
      </c>
      <c r="AD199" s="75" t="s">
        <v>227</v>
      </c>
      <c r="AE199" s="75" t="s">
        <v>227</v>
      </c>
      <c r="AF199" s="75" t="s">
        <v>227</v>
      </c>
      <c r="AG199" s="75" t="s">
        <v>227</v>
      </c>
      <c r="AH199" s="75" t="s">
        <v>227</v>
      </c>
      <c r="AI199" s="75" t="s">
        <v>227</v>
      </c>
      <c r="AJ199" s="75" t="s">
        <v>227</v>
      </c>
      <c r="AK199" s="75" t="s">
        <v>227</v>
      </c>
      <c r="AL199" s="75" t="s">
        <v>227</v>
      </c>
      <c r="AM199" s="75" t="s">
        <v>227</v>
      </c>
      <c r="AN199" s="75" t="s">
        <v>227</v>
      </c>
      <c r="AO199" s="75" t="s">
        <v>227</v>
      </c>
      <c r="AP199" s="75" t="s">
        <v>227</v>
      </c>
      <c r="AQ199" s="75" t="s">
        <v>227</v>
      </c>
      <c r="AR199" s="75" t="s">
        <v>227</v>
      </c>
      <c r="AS199" s="75" t="s">
        <v>227</v>
      </c>
      <c r="AT199" s="75" t="s">
        <v>227</v>
      </c>
      <c r="AU199" s="75" t="s">
        <v>227</v>
      </c>
      <c r="AV199" s="75" t="s">
        <v>227</v>
      </c>
      <c r="AW199" s="75" t="s">
        <v>227</v>
      </c>
      <c r="AX199" s="75" t="s">
        <v>227</v>
      </c>
      <c r="AY199" s="75" t="s">
        <v>227</v>
      </c>
      <c r="AZ199" s="75" t="s">
        <v>227</v>
      </c>
      <c r="BA199" s="75" t="s">
        <v>227</v>
      </c>
      <c r="BB199" s="75" t="s">
        <v>227</v>
      </c>
      <c r="BC199" s="75" t="s">
        <v>227</v>
      </c>
      <c r="BD199" s="75" t="s">
        <v>227</v>
      </c>
      <c r="BE199" s="75" t="s">
        <v>227</v>
      </c>
      <c r="BF199" s="75" t="s">
        <v>227</v>
      </c>
      <c r="BG199" s="75" t="s">
        <v>227</v>
      </c>
      <c r="BH199" s="75" t="s">
        <v>227</v>
      </c>
      <c r="BI199" s="75" t="s">
        <v>227</v>
      </c>
      <c r="BJ199" s="75" t="s">
        <v>227</v>
      </c>
      <c r="BK199" s="75" t="s">
        <v>227</v>
      </c>
      <c r="BL199" s="75" t="s">
        <v>227</v>
      </c>
      <c r="BM199" s="75" t="s">
        <v>227</v>
      </c>
      <c r="BN199" s="75" t="s">
        <v>227</v>
      </c>
      <c r="BO199" s="75" t="s">
        <v>227</v>
      </c>
      <c r="BP199" s="75" t="s">
        <v>227</v>
      </c>
      <c r="BQ199" s="75" t="s">
        <v>227</v>
      </c>
      <c r="BR199" s="75" t="s">
        <v>227</v>
      </c>
      <c r="BS199" s="75" t="s">
        <v>227</v>
      </c>
      <c r="BT199" s="75" t="s">
        <v>227</v>
      </c>
      <c r="BU199" s="75" t="s">
        <v>227</v>
      </c>
      <c r="BV199" s="75" t="s">
        <v>227</v>
      </c>
      <c r="BW199" s="75" t="s">
        <v>227</v>
      </c>
      <c r="BX199" s="75" t="s">
        <v>227</v>
      </c>
      <c r="BY199" s="75" t="s">
        <v>227</v>
      </c>
      <c r="BZ199" s="75" t="s">
        <v>227</v>
      </c>
      <c r="CA199" s="75" t="s">
        <v>227</v>
      </c>
      <c r="CB199" s="75" t="s">
        <v>227</v>
      </c>
      <c r="CC199" s="75" t="s">
        <v>227</v>
      </c>
      <c r="CD199" s="75" t="s">
        <v>227</v>
      </c>
      <c r="CE199" s="75" t="s">
        <v>227</v>
      </c>
      <c r="CF199" s="75" t="s">
        <v>227</v>
      </c>
      <c r="CG199" s="75" t="s">
        <v>227</v>
      </c>
      <c r="CH199" s="75" t="s">
        <v>227</v>
      </c>
      <c r="CI199" s="75" t="s">
        <v>227</v>
      </c>
      <c r="CJ199" s="75" t="s">
        <v>227</v>
      </c>
      <c r="CK199" s="75" t="s">
        <v>227</v>
      </c>
      <c r="CL199" s="75" t="s">
        <v>227</v>
      </c>
      <c r="CM199" s="75" t="s">
        <v>227</v>
      </c>
      <c r="CN199" s="75" t="s">
        <v>227</v>
      </c>
      <c r="CO199" s="75" t="s">
        <v>227</v>
      </c>
      <c r="CP199" s="75" t="s">
        <v>227</v>
      </c>
      <c r="CQ199" s="75" t="s">
        <v>227</v>
      </c>
    </row>
    <row r="200" spans="1:95">
      <c r="A200" s="75" t="s">
        <v>227</v>
      </c>
      <c r="B200" s="75" t="s">
        <v>227</v>
      </c>
      <c r="C200" s="75" t="s">
        <v>227</v>
      </c>
      <c r="D200" s="75" t="s">
        <v>227</v>
      </c>
      <c r="E200" s="75" t="s">
        <v>227</v>
      </c>
      <c r="F200" s="75" t="s">
        <v>227</v>
      </c>
      <c r="G200" s="75" t="s">
        <v>227</v>
      </c>
      <c r="H200" s="75" t="s">
        <v>227</v>
      </c>
      <c r="I200" s="75" t="s">
        <v>227</v>
      </c>
      <c r="J200" s="75" t="s">
        <v>227</v>
      </c>
      <c r="K200" s="75" t="s">
        <v>227</v>
      </c>
      <c r="L200" s="75" t="s">
        <v>227</v>
      </c>
      <c r="M200" s="75" t="s">
        <v>227</v>
      </c>
      <c r="N200" s="75" t="s">
        <v>227</v>
      </c>
      <c r="O200" s="75" t="s">
        <v>227</v>
      </c>
      <c r="P200" s="75" t="s">
        <v>227</v>
      </c>
      <c r="Q200" s="75" t="s">
        <v>227</v>
      </c>
      <c r="R200" s="75" t="s">
        <v>227</v>
      </c>
      <c r="S200" s="75" t="s">
        <v>227</v>
      </c>
      <c r="T200" s="75" t="s">
        <v>227</v>
      </c>
      <c r="U200" s="75" t="s">
        <v>227</v>
      </c>
      <c r="V200" s="75" t="s">
        <v>227</v>
      </c>
      <c r="W200" s="75" t="s">
        <v>227</v>
      </c>
      <c r="X200" s="75" t="s">
        <v>227</v>
      </c>
      <c r="Y200" s="75" t="s">
        <v>227</v>
      </c>
      <c r="Z200" s="75" t="s">
        <v>227</v>
      </c>
      <c r="AA200" s="75" t="s">
        <v>227</v>
      </c>
      <c r="AB200" s="75" t="s">
        <v>227</v>
      </c>
      <c r="AC200" s="75" t="s">
        <v>227</v>
      </c>
      <c r="AD200" s="75" t="s">
        <v>227</v>
      </c>
      <c r="AE200" s="75" t="s">
        <v>227</v>
      </c>
      <c r="AF200" s="75" t="s">
        <v>227</v>
      </c>
      <c r="AG200" s="75" t="s">
        <v>227</v>
      </c>
      <c r="AH200" s="75" t="s">
        <v>227</v>
      </c>
      <c r="AI200" s="75" t="s">
        <v>227</v>
      </c>
      <c r="AJ200" s="75" t="s">
        <v>227</v>
      </c>
      <c r="AK200" s="75" t="s">
        <v>227</v>
      </c>
      <c r="AL200" s="75" t="s">
        <v>227</v>
      </c>
      <c r="AM200" s="75" t="s">
        <v>227</v>
      </c>
      <c r="AN200" s="75" t="s">
        <v>227</v>
      </c>
      <c r="AO200" s="75" t="s">
        <v>227</v>
      </c>
      <c r="AP200" s="75" t="s">
        <v>227</v>
      </c>
      <c r="AQ200" s="75" t="s">
        <v>227</v>
      </c>
      <c r="AR200" s="75" t="s">
        <v>227</v>
      </c>
      <c r="AS200" s="75" t="s">
        <v>227</v>
      </c>
      <c r="AT200" s="75" t="s">
        <v>227</v>
      </c>
      <c r="AU200" s="75" t="s">
        <v>227</v>
      </c>
      <c r="AV200" s="75" t="s">
        <v>227</v>
      </c>
      <c r="AW200" s="75" t="s">
        <v>227</v>
      </c>
      <c r="AX200" s="75" t="s">
        <v>227</v>
      </c>
      <c r="AY200" s="75" t="s">
        <v>227</v>
      </c>
      <c r="AZ200" s="75" t="s">
        <v>227</v>
      </c>
      <c r="BA200" s="75" t="s">
        <v>227</v>
      </c>
      <c r="BB200" s="75" t="s">
        <v>227</v>
      </c>
      <c r="BC200" s="75" t="s">
        <v>227</v>
      </c>
      <c r="BD200" s="75" t="s">
        <v>227</v>
      </c>
      <c r="BE200" s="75" t="s">
        <v>227</v>
      </c>
      <c r="BF200" s="75" t="s">
        <v>227</v>
      </c>
      <c r="BG200" s="75" t="s">
        <v>227</v>
      </c>
      <c r="BH200" s="75" t="s">
        <v>227</v>
      </c>
      <c r="BI200" s="75" t="s">
        <v>227</v>
      </c>
      <c r="BJ200" s="75" t="s">
        <v>227</v>
      </c>
      <c r="BK200" s="75" t="s">
        <v>227</v>
      </c>
      <c r="BL200" s="75" t="s">
        <v>227</v>
      </c>
      <c r="BM200" s="75" t="s">
        <v>227</v>
      </c>
      <c r="BN200" s="75" t="s">
        <v>227</v>
      </c>
      <c r="BO200" s="75" t="s">
        <v>227</v>
      </c>
      <c r="BP200" s="75" t="s">
        <v>227</v>
      </c>
      <c r="BQ200" s="75" t="s">
        <v>227</v>
      </c>
      <c r="BR200" s="75" t="s">
        <v>227</v>
      </c>
      <c r="BS200" s="75" t="s">
        <v>227</v>
      </c>
      <c r="BT200" s="75" t="s">
        <v>227</v>
      </c>
      <c r="BU200" s="75" t="s">
        <v>227</v>
      </c>
      <c r="BV200" s="75" t="s">
        <v>227</v>
      </c>
      <c r="BW200" s="75" t="s">
        <v>227</v>
      </c>
      <c r="BX200" s="75" t="s">
        <v>227</v>
      </c>
      <c r="BY200" s="75" t="s">
        <v>227</v>
      </c>
      <c r="BZ200" s="75" t="s">
        <v>227</v>
      </c>
      <c r="CA200" s="75" t="s">
        <v>227</v>
      </c>
      <c r="CB200" s="75" t="s">
        <v>227</v>
      </c>
      <c r="CC200" s="75" t="s">
        <v>227</v>
      </c>
      <c r="CD200" s="75" t="s">
        <v>227</v>
      </c>
      <c r="CE200" s="75" t="s">
        <v>227</v>
      </c>
      <c r="CF200" s="75" t="s">
        <v>227</v>
      </c>
      <c r="CG200" s="75" t="s">
        <v>227</v>
      </c>
      <c r="CH200" s="75" t="s">
        <v>227</v>
      </c>
      <c r="CI200" s="75" t="s">
        <v>227</v>
      </c>
      <c r="CJ200" s="75" t="s">
        <v>227</v>
      </c>
      <c r="CK200" s="75" t="s">
        <v>227</v>
      </c>
      <c r="CL200" s="75" t="s">
        <v>227</v>
      </c>
      <c r="CM200" s="75" t="s">
        <v>227</v>
      </c>
      <c r="CN200" s="75" t="s">
        <v>227</v>
      </c>
      <c r="CO200" s="75" t="s">
        <v>227</v>
      </c>
      <c r="CP200" s="75" t="s">
        <v>227</v>
      </c>
      <c r="CQ200" s="75" t="s">
        <v>227</v>
      </c>
    </row>
    <row r="201" spans="1:95">
      <c r="A201" s="75" t="s">
        <v>227</v>
      </c>
      <c r="B201" s="75" t="s">
        <v>227</v>
      </c>
      <c r="C201" s="75" t="s">
        <v>227</v>
      </c>
      <c r="D201" s="75" t="s">
        <v>227</v>
      </c>
      <c r="E201" s="75" t="s">
        <v>227</v>
      </c>
      <c r="F201" s="75" t="s">
        <v>227</v>
      </c>
      <c r="G201" s="75" t="s">
        <v>227</v>
      </c>
      <c r="H201" s="75" t="s">
        <v>227</v>
      </c>
      <c r="I201" s="75" t="s">
        <v>227</v>
      </c>
      <c r="J201" s="75" t="s">
        <v>227</v>
      </c>
      <c r="K201" s="75" t="s">
        <v>227</v>
      </c>
      <c r="L201" s="75" t="s">
        <v>227</v>
      </c>
      <c r="M201" s="75" t="s">
        <v>227</v>
      </c>
      <c r="N201" s="75" t="s">
        <v>227</v>
      </c>
      <c r="O201" s="75" t="s">
        <v>227</v>
      </c>
      <c r="P201" s="75" t="s">
        <v>227</v>
      </c>
      <c r="Q201" s="75" t="s">
        <v>227</v>
      </c>
      <c r="R201" s="75" t="s">
        <v>227</v>
      </c>
      <c r="S201" s="75" t="s">
        <v>227</v>
      </c>
      <c r="T201" s="75" t="s">
        <v>227</v>
      </c>
      <c r="U201" s="75" t="s">
        <v>227</v>
      </c>
      <c r="V201" s="75" t="s">
        <v>227</v>
      </c>
      <c r="W201" s="75" t="s">
        <v>227</v>
      </c>
      <c r="X201" s="75" t="s">
        <v>227</v>
      </c>
      <c r="Y201" s="75" t="s">
        <v>227</v>
      </c>
      <c r="Z201" s="75" t="s">
        <v>227</v>
      </c>
      <c r="AA201" s="75" t="s">
        <v>227</v>
      </c>
      <c r="AB201" s="75" t="s">
        <v>227</v>
      </c>
      <c r="AC201" s="75" t="s">
        <v>227</v>
      </c>
      <c r="AD201" s="75" t="s">
        <v>227</v>
      </c>
      <c r="AE201" s="75" t="s">
        <v>227</v>
      </c>
      <c r="AF201" s="75" t="s">
        <v>227</v>
      </c>
      <c r="AG201" s="75" t="s">
        <v>227</v>
      </c>
      <c r="AH201" s="75" t="s">
        <v>227</v>
      </c>
      <c r="AI201" s="75" t="s">
        <v>227</v>
      </c>
      <c r="AJ201" s="75" t="s">
        <v>227</v>
      </c>
      <c r="AK201" s="75" t="s">
        <v>227</v>
      </c>
      <c r="AL201" s="75" t="s">
        <v>227</v>
      </c>
      <c r="AM201" s="75" t="s">
        <v>227</v>
      </c>
      <c r="AN201" s="75" t="s">
        <v>227</v>
      </c>
      <c r="AO201" s="75" t="s">
        <v>227</v>
      </c>
      <c r="AP201" s="75" t="s">
        <v>227</v>
      </c>
      <c r="AQ201" s="75" t="s">
        <v>227</v>
      </c>
      <c r="AR201" s="75" t="s">
        <v>227</v>
      </c>
      <c r="AS201" s="75" t="s">
        <v>227</v>
      </c>
      <c r="AT201" s="75" t="s">
        <v>227</v>
      </c>
      <c r="AU201" s="75" t="s">
        <v>227</v>
      </c>
      <c r="AV201" s="75" t="s">
        <v>227</v>
      </c>
      <c r="AW201" s="75" t="s">
        <v>227</v>
      </c>
      <c r="AX201" s="75" t="s">
        <v>227</v>
      </c>
      <c r="AY201" s="75" t="s">
        <v>227</v>
      </c>
      <c r="AZ201" s="75" t="s">
        <v>227</v>
      </c>
      <c r="BA201" s="75" t="s">
        <v>227</v>
      </c>
      <c r="BB201" s="75" t="s">
        <v>227</v>
      </c>
      <c r="BC201" s="75" t="s">
        <v>227</v>
      </c>
      <c r="BD201" s="75" t="s">
        <v>227</v>
      </c>
      <c r="BE201" s="75" t="s">
        <v>227</v>
      </c>
      <c r="BF201" s="75" t="s">
        <v>227</v>
      </c>
      <c r="BG201" s="75" t="s">
        <v>227</v>
      </c>
      <c r="BH201" s="75" t="s">
        <v>227</v>
      </c>
      <c r="BI201" s="75" t="s">
        <v>227</v>
      </c>
      <c r="BJ201" s="75" t="s">
        <v>227</v>
      </c>
      <c r="BK201" s="75" t="s">
        <v>227</v>
      </c>
      <c r="BL201" s="75" t="s">
        <v>227</v>
      </c>
      <c r="BM201" s="75" t="s">
        <v>227</v>
      </c>
      <c r="BN201" s="75" t="s">
        <v>227</v>
      </c>
      <c r="BO201" s="75" t="s">
        <v>227</v>
      </c>
      <c r="BP201" s="75" t="s">
        <v>227</v>
      </c>
      <c r="BQ201" s="75" t="s">
        <v>227</v>
      </c>
      <c r="BR201" s="75" t="s">
        <v>227</v>
      </c>
      <c r="BS201" s="75" t="s">
        <v>227</v>
      </c>
      <c r="BT201" s="75" t="s">
        <v>227</v>
      </c>
      <c r="BU201" s="75" t="s">
        <v>227</v>
      </c>
      <c r="BV201" s="75" t="s">
        <v>227</v>
      </c>
      <c r="BW201" s="75" t="s">
        <v>227</v>
      </c>
      <c r="BX201" s="75" t="s">
        <v>227</v>
      </c>
      <c r="BY201" s="75" t="s">
        <v>227</v>
      </c>
      <c r="BZ201" s="75" t="s">
        <v>227</v>
      </c>
      <c r="CA201" s="75" t="s">
        <v>227</v>
      </c>
      <c r="CB201" s="75" t="s">
        <v>227</v>
      </c>
      <c r="CC201" s="75" t="s">
        <v>227</v>
      </c>
      <c r="CD201" s="75" t="s">
        <v>227</v>
      </c>
      <c r="CE201" s="75" t="s">
        <v>227</v>
      </c>
      <c r="CF201" s="75" t="s">
        <v>227</v>
      </c>
      <c r="CG201" s="75" t="s">
        <v>227</v>
      </c>
      <c r="CH201" s="75" t="s">
        <v>227</v>
      </c>
      <c r="CI201" s="75" t="s">
        <v>227</v>
      </c>
      <c r="CJ201" s="75" t="s">
        <v>227</v>
      </c>
      <c r="CK201" s="75" t="s">
        <v>227</v>
      </c>
      <c r="CL201" s="75" t="s">
        <v>227</v>
      </c>
      <c r="CM201" s="75" t="s">
        <v>227</v>
      </c>
      <c r="CN201" s="75" t="s">
        <v>227</v>
      </c>
      <c r="CO201" s="75" t="s">
        <v>227</v>
      </c>
      <c r="CP201" s="75" t="s">
        <v>227</v>
      </c>
      <c r="CQ201" s="75" t="s">
        <v>227</v>
      </c>
    </row>
    <row r="202" spans="1:95">
      <c r="A202" s="75" t="s">
        <v>227</v>
      </c>
      <c r="B202" s="75" t="s">
        <v>227</v>
      </c>
      <c r="C202" s="75" t="s">
        <v>227</v>
      </c>
      <c r="D202" s="75" t="s">
        <v>227</v>
      </c>
      <c r="E202" s="75" t="s">
        <v>227</v>
      </c>
      <c r="F202" s="75" t="s">
        <v>227</v>
      </c>
      <c r="G202" s="75" t="s">
        <v>227</v>
      </c>
      <c r="H202" s="75" t="s">
        <v>227</v>
      </c>
      <c r="I202" s="75" t="s">
        <v>227</v>
      </c>
      <c r="J202" s="75" t="s">
        <v>227</v>
      </c>
      <c r="K202" s="75" t="s">
        <v>227</v>
      </c>
      <c r="L202" s="75" t="s">
        <v>227</v>
      </c>
      <c r="M202" s="75" t="s">
        <v>227</v>
      </c>
      <c r="N202" s="75" t="s">
        <v>227</v>
      </c>
      <c r="O202" s="75" t="s">
        <v>227</v>
      </c>
      <c r="P202" s="75" t="s">
        <v>227</v>
      </c>
      <c r="Q202" s="75" t="s">
        <v>227</v>
      </c>
      <c r="R202" s="75" t="s">
        <v>227</v>
      </c>
      <c r="S202" s="75" t="s">
        <v>227</v>
      </c>
      <c r="T202" s="75" t="s">
        <v>227</v>
      </c>
      <c r="U202" s="75" t="s">
        <v>227</v>
      </c>
      <c r="V202" s="75" t="s">
        <v>227</v>
      </c>
      <c r="W202" s="75" t="s">
        <v>227</v>
      </c>
      <c r="X202" s="75" t="s">
        <v>227</v>
      </c>
      <c r="Y202" s="75" t="s">
        <v>227</v>
      </c>
      <c r="Z202" s="75" t="s">
        <v>227</v>
      </c>
      <c r="AA202" s="75" t="s">
        <v>227</v>
      </c>
      <c r="AB202" s="75" t="s">
        <v>227</v>
      </c>
      <c r="AC202" s="75" t="s">
        <v>227</v>
      </c>
      <c r="AD202" s="75" t="s">
        <v>227</v>
      </c>
      <c r="AE202" s="75" t="s">
        <v>227</v>
      </c>
      <c r="AF202" s="75" t="s">
        <v>227</v>
      </c>
      <c r="AG202" s="75" t="s">
        <v>227</v>
      </c>
      <c r="AH202" s="75" t="s">
        <v>227</v>
      </c>
      <c r="AI202" s="75" t="s">
        <v>227</v>
      </c>
      <c r="AJ202" s="75" t="s">
        <v>227</v>
      </c>
      <c r="AK202" s="75" t="s">
        <v>227</v>
      </c>
      <c r="AL202" s="75" t="s">
        <v>227</v>
      </c>
      <c r="AM202" s="75" t="s">
        <v>227</v>
      </c>
      <c r="AN202" s="75" t="s">
        <v>227</v>
      </c>
      <c r="AO202" s="75" t="s">
        <v>227</v>
      </c>
      <c r="AP202" s="75" t="s">
        <v>227</v>
      </c>
      <c r="AQ202" s="75" t="s">
        <v>227</v>
      </c>
      <c r="AR202" s="75" t="s">
        <v>227</v>
      </c>
      <c r="AS202" s="75" t="s">
        <v>227</v>
      </c>
      <c r="AT202" s="75" t="s">
        <v>227</v>
      </c>
      <c r="AU202" s="75" t="s">
        <v>227</v>
      </c>
      <c r="AV202" s="75" t="s">
        <v>227</v>
      </c>
      <c r="AW202" s="75" t="s">
        <v>227</v>
      </c>
      <c r="AX202" s="75" t="s">
        <v>227</v>
      </c>
      <c r="AY202" s="75" t="s">
        <v>227</v>
      </c>
      <c r="AZ202" s="75" t="s">
        <v>227</v>
      </c>
      <c r="BA202" s="75" t="s">
        <v>227</v>
      </c>
      <c r="BB202" s="75" t="s">
        <v>227</v>
      </c>
      <c r="BC202" s="75" t="s">
        <v>227</v>
      </c>
      <c r="BD202" s="75" t="s">
        <v>227</v>
      </c>
      <c r="BE202" s="75" t="s">
        <v>227</v>
      </c>
      <c r="BF202" s="75" t="s">
        <v>227</v>
      </c>
      <c r="BG202" s="75" t="s">
        <v>227</v>
      </c>
      <c r="BH202" s="75" t="s">
        <v>227</v>
      </c>
      <c r="BI202" s="75" t="s">
        <v>227</v>
      </c>
      <c r="BJ202" s="75" t="s">
        <v>227</v>
      </c>
      <c r="BK202" s="75" t="s">
        <v>227</v>
      </c>
      <c r="BL202" s="75" t="s">
        <v>227</v>
      </c>
      <c r="BM202" s="75" t="s">
        <v>227</v>
      </c>
      <c r="BN202" s="75" t="s">
        <v>227</v>
      </c>
      <c r="BO202" s="75" t="s">
        <v>227</v>
      </c>
      <c r="BP202" s="75" t="s">
        <v>227</v>
      </c>
      <c r="BQ202" s="75" t="s">
        <v>227</v>
      </c>
      <c r="BR202" s="75" t="s">
        <v>227</v>
      </c>
      <c r="BS202" s="75" t="s">
        <v>227</v>
      </c>
      <c r="BT202" s="75" t="s">
        <v>227</v>
      </c>
      <c r="BU202" s="75" t="s">
        <v>227</v>
      </c>
      <c r="BV202" s="75" t="s">
        <v>227</v>
      </c>
      <c r="BW202" s="75" t="s">
        <v>227</v>
      </c>
      <c r="BX202" s="75" t="s">
        <v>227</v>
      </c>
      <c r="BY202" s="75" t="s">
        <v>227</v>
      </c>
      <c r="BZ202" s="75" t="s">
        <v>227</v>
      </c>
      <c r="CA202" s="75" t="s">
        <v>227</v>
      </c>
      <c r="CB202" s="75" t="s">
        <v>227</v>
      </c>
      <c r="CC202" s="75" t="s">
        <v>227</v>
      </c>
      <c r="CD202" s="75" t="s">
        <v>227</v>
      </c>
      <c r="CE202" s="75" t="s">
        <v>227</v>
      </c>
      <c r="CF202" s="75" t="s">
        <v>227</v>
      </c>
      <c r="CG202" s="75" t="s">
        <v>227</v>
      </c>
      <c r="CH202" s="75" t="s">
        <v>227</v>
      </c>
      <c r="CI202" s="75" t="s">
        <v>227</v>
      </c>
      <c r="CJ202" s="75" t="s">
        <v>227</v>
      </c>
      <c r="CK202" s="75" t="s">
        <v>227</v>
      </c>
      <c r="CL202" s="75" t="s">
        <v>227</v>
      </c>
      <c r="CM202" s="75" t="s">
        <v>227</v>
      </c>
      <c r="CN202" s="75" t="s">
        <v>227</v>
      </c>
      <c r="CO202" s="75" t="s">
        <v>227</v>
      </c>
      <c r="CP202" s="75" t="s">
        <v>227</v>
      </c>
      <c r="CQ202" s="75" t="s">
        <v>227</v>
      </c>
    </row>
    <row r="203" spans="1:95">
      <c r="A203" s="75" t="s">
        <v>227</v>
      </c>
      <c r="B203" s="75" t="s">
        <v>227</v>
      </c>
      <c r="C203" s="75" t="s">
        <v>227</v>
      </c>
      <c r="D203" s="75" t="s">
        <v>227</v>
      </c>
      <c r="E203" s="75" t="s">
        <v>227</v>
      </c>
      <c r="F203" s="75" t="s">
        <v>227</v>
      </c>
      <c r="G203" s="75" t="s">
        <v>227</v>
      </c>
      <c r="H203" s="75" t="s">
        <v>227</v>
      </c>
      <c r="I203" s="75" t="s">
        <v>227</v>
      </c>
      <c r="J203" s="75" t="s">
        <v>227</v>
      </c>
      <c r="K203" s="75" t="s">
        <v>227</v>
      </c>
      <c r="L203" s="75" t="s">
        <v>227</v>
      </c>
      <c r="M203" s="75" t="s">
        <v>227</v>
      </c>
      <c r="N203" s="75" t="s">
        <v>227</v>
      </c>
      <c r="O203" s="75" t="s">
        <v>227</v>
      </c>
      <c r="P203" s="75" t="s">
        <v>227</v>
      </c>
      <c r="Q203" s="75" t="s">
        <v>227</v>
      </c>
      <c r="R203" s="75" t="s">
        <v>227</v>
      </c>
      <c r="S203" s="75" t="s">
        <v>227</v>
      </c>
      <c r="T203" s="75" t="s">
        <v>227</v>
      </c>
      <c r="U203" s="75" t="s">
        <v>227</v>
      </c>
      <c r="V203" s="75" t="s">
        <v>227</v>
      </c>
      <c r="W203" s="75" t="s">
        <v>227</v>
      </c>
      <c r="X203" s="75" t="s">
        <v>227</v>
      </c>
      <c r="Y203" s="75" t="s">
        <v>227</v>
      </c>
      <c r="Z203" s="75" t="s">
        <v>227</v>
      </c>
      <c r="AA203" s="75" t="s">
        <v>227</v>
      </c>
      <c r="AB203" s="75" t="s">
        <v>227</v>
      </c>
      <c r="AC203" s="75" t="s">
        <v>227</v>
      </c>
      <c r="AD203" s="75" t="s">
        <v>227</v>
      </c>
      <c r="AE203" s="75" t="s">
        <v>227</v>
      </c>
      <c r="AF203" s="75" t="s">
        <v>227</v>
      </c>
      <c r="AG203" s="75" t="s">
        <v>227</v>
      </c>
      <c r="AH203" s="75" t="s">
        <v>227</v>
      </c>
      <c r="AI203" s="75" t="s">
        <v>227</v>
      </c>
      <c r="AJ203" s="75" t="s">
        <v>227</v>
      </c>
      <c r="AK203" s="75" t="s">
        <v>227</v>
      </c>
      <c r="AL203" s="75" t="s">
        <v>227</v>
      </c>
      <c r="AM203" s="75" t="s">
        <v>227</v>
      </c>
      <c r="AN203" s="75" t="s">
        <v>227</v>
      </c>
      <c r="AO203" s="75" t="s">
        <v>227</v>
      </c>
      <c r="AP203" s="75" t="s">
        <v>227</v>
      </c>
      <c r="AQ203" s="75" t="s">
        <v>227</v>
      </c>
      <c r="AR203" s="75" t="s">
        <v>227</v>
      </c>
      <c r="AS203" s="75" t="s">
        <v>227</v>
      </c>
      <c r="AT203" s="75" t="s">
        <v>227</v>
      </c>
      <c r="AU203" s="75" t="s">
        <v>227</v>
      </c>
      <c r="AV203" s="75" t="s">
        <v>227</v>
      </c>
      <c r="AW203" s="75" t="s">
        <v>227</v>
      </c>
      <c r="AX203" s="75" t="s">
        <v>227</v>
      </c>
      <c r="AY203" s="75" t="s">
        <v>227</v>
      </c>
      <c r="AZ203" s="75" t="s">
        <v>227</v>
      </c>
      <c r="BA203" s="75" t="s">
        <v>227</v>
      </c>
      <c r="BB203" s="75" t="s">
        <v>227</v>
      </c>
      <c r="BC203" s="75" t="s">
        <v>227</v>
      </c>
      <c r="BD203" s="75" t="s">
        <v>227</v>
      </c>
      <c r="BE203" s="75" t="s">
        <v>227</v>
      </c>
      <c r="BF203" s="75" t="s">
        <v>227</v>
      </c>
      <c r="BG203" s="75" t="s">
        <v>227</v>
      </c>
      <c r="BH203" s="75" t="s">
        <v>227</v>
      </c>
      <c r="BI203" s="75" t="s">
        <v>227</v>
      </c>
      <c r="BJ203" s="75" t="s">
        <v>227</v>
      </c>
      <c r="BK203" s="75" t="s">
        <v>227</v>
      </c>
      <c r="BL203" s="75" t="s">
        <v>227</v>
      </c>
      <c r="BM203" s="75" t="s">
        <v>227</v>
      </c>
      <c r="BN203" s="75" t="s">
        <v>227</v>
      </c>
      <c r="BO203" s="75" t="s">
        <v>227</v>
      </c>
      <c r="BP203" s="75" t="s">
        <v>227</v>
      </c>
      <c r="BQ203" s="75" t="s">
        <v>227</v>
      </c>
      <c r="BR203" s="75" t="s">
        <v>227</v>
      </c>
      <c r="BS203" s="75" t="s">
        <v>227</v>
      </c>
      <c r="BT203" s="75" t="s">
        <v>227</v>
      </c>
      <c r="BU203" s="75" t="s">
        <v>227</v>
      </c>
      <c r="BV203" s="75" t="s">
        <v>227</v>
      </c>
      <c r="BW203" s="75" t="s">
        <v>227</v>
      </c>
      <c r="BX203" s="75" t="s">
        <v>227</v>
      </c>
      <c r="BY203" s="75" t="s">
        <v>227</v>
      </c>
      <c r="BZ203" s="75" t="s">
        <v>227</v>
      </c>
      <c r="CA203" s="75" t="s">
        <v>227</v>
      </c>
      <c r="CB203" s="75" t="s">
        <v>227</v>
      </c>
      <c r="CC203" s="75" t="s">
        <v>227</v>
      </c>
      <c r="CD203" s="75" t="s">
        <v>227</v>
      </c>
      <c r="CE203" s="75" t="s">
        <v>227</v>
      </c>
      <c r="CF203" s="75" t="s">
        <v>227</v>
      </c>
      <c r="CG203" s="75" t="s">
        <v>227</v>
      </c>
      <c r="CH203" s="75" t="s">
        <v>227</v>
      </c>
      <c r="CI203" s="75" t="s">
        <v>227</v>
      </c>
      <c r="CJ203" s="75" t="s">
        <v>227</v>
      </c>
      <c r="CK203" s="75" t="s">
        <v>227</v>
      </c>
      <c r="CL203" s="75" t="s">
        <v>227</v>
      </c>
      <c r="CM203" s="75" t="s">
        <v>227</v>
      </c>
      <c r="CN203" s="75" t="s">
        <v>227</v>
      </c>
      <c r="CO203" s="75" t="s">
        <v>227</v>
      </c>
      <c r="CP203" s="75" t="s">
        <v>227</v>
      </c>
      <c r="CQ203" s="75" t="s">
        <v>227</v>
      </c>
    </row>
    <row r="204" spans="1:95">
      <c r="A204" s="75" t="s">
        <v>227</v>
      </c>
      <c r="B204" s="75" t="s">
        <v>227</v>
      </c>
      <c r="C204" s="75" t="s">
        <v>227</v>
      </c>
      <c r="D204" s="75" t="s">
        <v>227</v>
      </c>
      <c r="E204" s="75" t="s">
        <v>227</v>
      </c>
      <c r="F204" s="75" t="s">
        <v>227</v>
      </c>
      <c r="G204" s="75" t="s">
        <v>227</v>
      </c>
      <c r="H204" s="75" t="s">
        <v>227</v>
      </c>
      <c r="I204" s="75" t="s">
        <v>227</v>
      </c>
      <c r="J204" s="75" t="s">
        <v>227</v>
      </c>
      <c r="K204" s="75" t="s">
        <v>227</v>
      </c>
      <c r="L204" s="75" t="s">
        <v>227</v>
      </c>
      <c r="M204" s="75" t="s">
        <v>227</v>
      </c>
      <c r="N204" s="75" t="s">
        <v>227</v>
      </c>
      <c r="O204" s="75" t="s">
        <v>227</v>
      </c>
      <c r="P204" s="75" t="s">
        <v>227</v>
      </c>
      <c r="Q204" s="75" t="s">
        <v>227</v>
      </c>
      <c r="R204" s="75" t="s">
        <v>227</v>
      </c>
      <c r="S204" s="75" t="s">
        <v>227</v>
      </c>
      <c r="T204" s="75" t="s">
        <v>227</v>
      </c>
      <c r="U204" s="75" t="s">
        <v>227</v>
      </c>
      <c r="V204" s="75" t="s">
        <v>227</v>
      </c>
      <c r="W204" s="75" t="s">
        <v>227</v>
      </c>
      <c r="X204" s="75" t="s">
        <v>227</v>
      </c>
      <c r="Y204" s="75" t="s">
        <v>227</v>
      </c>
      <c r="Z204" s="75" t="s">
        <v>227</v>
      </c>
      <c r="AA204" s="75" t="s">
        <v>227</v>
      </c>
      <c r="AB204" s="75" t="s">
        <v>227</v>
      </c>
      <c r="AC204" s="75" t="s">
        <v>227</v>
      </c>
      <c r="AD204" s="75" t="s">
        <v>227</v>
      </c>
      <c r="AE204" s="75" t="s">
        <v>227</v>
      </c>
      <c r="AF204" s="75" t="s">
        <v>227</v>
      </c>
      <c r="AG204" s="75" t="s">
        <v>227</v>
      </c>
      <c r="AH204" s="75" t="s">
        <v>227</v>
      </c>
      <c r="AI204" s="75" t="s">
        <v>227</v>
      </c>
      <c r="AJ204" s="75" t="s">
        <v>227</v>
      </c>
      <c r="AK204" s="75" t="s">
        <v>227</v>
      </c>
      <c r="AL204" s="75" t="s">
        <v>227</v>
      </c>
      <c r="AM204" s="75" t="s">
        <v>227</v>
      </c>
      <c r="AN204" s="75" t="s">
        <v>227</v>
      </c>
      <c r="AO204" s="75" t="s">
        <v>227</v>
      </c>
      <c r="AP204" s="75" t="s">
        <v>227</v>
      </c>
      <c r="AQ204" s="75" t="s">
        <v>227</v>
      </c>
      <c r="AR204" s="75" t="s">
        <v>227</v>
      </c>
      <c r="AS204" s="75" t="s">
        <v>227</v>
      </c>
      <c r="AT204" s="75" t="s">
        <v>227</v>
      </c>
      <c r="AU204" s="75" t="s">
        <v>227</v>
      </c>
      <c r="AV204" s="75" t="s">
        <v>227</v>
      </c>
      <c r="AW204" s="75" t="s">
        <v>227</v>
      </c>
      <c r="AX204" s="75" t="s">
        <v>227</v>
      </c>
      <c r="AY204" s="75" t="s">
        <v>227</v>
      </c>
      <c r="AZ204" s="75" t="s">
        <v>227</v>
      </c>
      <c r="BA204" s="75" t="s">
        <v>227</v>
      </c>
      <c r="BB204" s="75" t="s">
        <v>227</v>
      </c>
      <c r="BC204" s="75" t="s">
        <v>227</v>
      </c>
      <c r="BD204" s="75" t="s">
        <v>227</v>
      </c>
      <c r="BE204" s="75" t="s">
        <v>227</v>
      </c>
      <c r="BF204" s="75" t="s">
        <v>227</v>
      </c>
      <c r="BG204" s="75" t="s">
        <v>227</v>
      </c>
      <c r="BH204" s="75" t="s">
        <v>227</v>
      </c>
      <c r="BI204" s="75" t="s">
        <v>227</v>
      </c>
      <c r="BJ204" s="75" t="s">
        <v>227</v>
      </c>
      <c r="BK204" s="75" t="s">
        <v>227</v>
      </c>
      <c r="BL204" s="75" t="s">
        <v>227</v>
      </c>
      <c r="BM204" s="75" t="s">
        <v>227</v>
      </c>
      <c r="BN204" s="75" t="s">
        <v>227</v>
      </c>
      <c r="BO204" s="75" t="s">
        <v>227</v>
      </c>
      <c r="BP204" s="75" t="s">
        <v>227</v>
      </c>
      <c r="BQ204" s="75" t="s">
        <v>227</v>
      </c>
      <c r="BR204" s="75" t="s">
        <v>227</v>
      </c>
      <c r="BS204" s="75" t="s">
        <v>227</v>
      </c>
      <c r="BT204" s="75" t="s">
        <v>227</v>
      </c>
      <c r="BU204" s="75" t="s">
        <v>227</v>
      </c>
      <c r="BV204" s="75" t="s">
        <v>227</v>
      </c>
      <c r="BW204" s="75" t="s">
        <v>227</v>
      </c>
      <c r="BX204" s="75" t="s">
        <v>227</v>
      </c>
      <c r="BY204" s="75" t="s">
        <v>227</v>
      </c>
      <c r="BZ204" s="75" t="s">
        <v>227</v>
      </c>
      <c r="CA204" s="75" t="s">
        <v>227</v>
      </c>
      <c r="CB204" s="75" t="s">
        <v>227</v>
      </c>
      <c r="CC204" s="75" t="s">
        <v>227</v>
      </c>
      <c r="CD204" s="75" t="s">
        <v>227</v>
      </c>
      <c r="CE204" s="75" t="s">
        <v>227</v>
      </c>
      <c r="CF204" s="75" t="s">
        <v>227</v>
      </c>
      <c r="CG204" s="75" t="s">
        <v>227</v>
      </c>
      <c r="CH204" s="75" t="s">
        <v>227</v>
      </c>
      <c r="CI204" s="75" t="s">
        <v>227</v>
      </c>
      <c r="CJ204" s="75" t="s">
        <v>227</v>
      </c>
      <c r="CK204" s="75" t="s">
        <v>227</v>
      </c>
      <c r="CL204" s="75" t="s">
        <v>227</v>
      </c>
      <c r="CM204" s="75" t="s">
        <v>227</v>
      </c>
      <c r="CN204" s="75" t="s">
        <v>227</v>
      </c>
      <c r="CO204" s="75" t="s">
        <v>227</v>
      </c>
      <c r="CP204" s="75" t="s">
        <v>227</v>
      </c>
      <c r="CQ204" s="75" t="s">
        <v>227</v>
      </c>
    </row>
    <row r="205" spans="1:95">
      <c r="A205" s="75" t="s">
        <v>227</v>
      </c>
      <c r="B205" s="75" t="s">
        <v>227</v>
      </c>
      <c r="C205" s="75" t="s">
        <v>227</v>
      </c>
      <c r="D205" s="75" t="s">
        <v>227</v>
      </c>
      <c r="E205" s="75" t="s">
        <v>227</v>
      </c>
      <c r="F205" s="75" t="s">
        <v>227</v>
      </c>
      <c r="G205" s="75" t="s">
        <v>227</v>
      </c>
      <c r="H205" s="75" t="s">
        <v>227</v>
      </c>
      <c r="I205" s="75" t="s">
        <v>227</v>
      </c>
      <c r="J205" s="75" t="s">
        <v>227</v>
      </c>
      <c r="K205" s="75" t="s">
        <v>227</v>
      </c>
      <c r="L205" s="75" t="s">
        <v>227</v>
      </c>
      <c r="M205" s="75" t="s">
        <v>227</v>
      </c>
      <c r="N205" s="75" t="s">
        <v>227</v>
      </c>
      <c r="O205" s="75" t="s">
        <v>227</v>
      </c>
      <c r="P205" s="75" t="s">
        <v>227</v>
      </c>
      <c r="Q205" s="75" t="s">
        <v>227</v>
      </c>
      <c r="R205" s="75" t="s">
        <v>227</v>
      </c>
      <c r="S205" s="75" t="s">
        <v>227</v>
      </c>
      <c r="T205" s="75" t="s">
        <v>227</v>
      </c>
      <c r="U205" s="75" t="s">
        <v>227</v>
      </c>
      <c r="V205" s="75" t="s">
        <v>227</v>
      </c>
      <c r="W205" s="75" t="s">
        <v>227</v>
      </c>
      <c r="X205" s="75" t="s">
        <v>227</v>
      </c>
      <c r="Y205" s="75" t="s">
        <v>227</v>
      </c>
      <c r="Z205" s="75" t="s">
        <v>227</v>
      </c>
      <c r="AA205" s="75" t="s">
        <v>227</v>
      </c>
      <c r="AB205" s="75" t="s">
        <v>227</v>
      </c>
      <c r="AC205" s="75" t="s">
        <v>227</v>
      </c>
      <c r="AD205" s="75" t="s">
        <v>227</v>
      </c>
      <c r="AE205" s="75" t="s">
        <v>227</v>
      </c>
      <c r="AF205" s="75" t="s">
        <v>227</v>
      </c>
      <c r="AG205" s="75" t="s">
        <v>227</v>
      </c>
      <c r="AH205" s="75" t="s">
        <v>227</v>
      </c>
      <c r="AI205" s="75" t="s">
        <v>227</v>
      </c>
      <c r="AJ205" s="75" t="s">
        <v>227</v>
      </c>
      <c r="AK205" s="75" t="s">
        <v>227</v>
      </c>
      <c r="AL205" s="75" t="s">
        <v>227</v>
      </c>
      <c r="AM205" s="75" t="s">
        <v>227</v>
      </c>
      <c r="AN205" s="75" t="s">
        <v>227</v>
      </c>
      <c r="AO205" s="75" t="s">
        <v>227</v>
      </c>
      <c r="AP205" s="75" t="s">
        <v>227</v>
      </c>
      <c r="AQ205" s="75" t="s">
        <v>227</v>
      </c>
      <c r="AR205" s="75" t="s">
        <v>227</v>
      </c>
      <c r="AS205" s="75" t="s">
        <v>227</v>
      </c>
      <c r="AT205" s="75" t="s">
        <v>227</v>
      </c>
      <c r="AU205" s="75" t="s">
        <v>227</v>
      </c>
      <c r="AV205" s="75" t="s">
        <v>227</v>
      </c>
      <c r="AW205" s="75" t="s">
        <v>227</v>
      </c>
      <c r="AX205" s="75" t="s">
        <v>227</v>
      </c>
      <c r="AY205" s="75" t="s">
        <v>227</v>
      </c>
      <c r="AZ205" s="75" t="s">
        <v>227</v>
      </c>
      <c r="BA205" s="75" t="s">
        <v>227</v>
      </c>
      <c r="BB205" s="75" t="s">
        <v>227</v>
      </c>
      <c r="BC205" s="75" t="s">
        <v>227</v>
      </c>
      <c r="BD205" s="75" t="s">
        <v>227</v>
      </c>
      <c r="BE205" s="75" t="s">
        <v>227</v>
      </c>
      <c r="BF205" s="75" t="s">
        <v>227</v>
      </c>
      <c r="BG205" s="75" t="s">
        <v>227</v>
      </c>
      <c r="BH205" s="75" t="s">
        <v>227</v>
      </c>
      <c r="BI205" s="75" t="s">
        <v>227</v>
      </c>
      <c r="BJ205" s="75" t="s">
        <v>227</v>
      </c>
      <c r="BK205" s="75" t="s">
        <v>227</v>
      </c>
      <c r="BL205" s="75" t="s">
        <v>227</v>
      </c>
      <c r="BM205" s="75" t="s">
        <v>227</v>
      </c>
      <c r="BN205" s="75" t="s">
        <v>227</v>
      </c>
      <c r="BO205" s="75" t="s">
        <v>227</v>
      </c>
      <c r="BP205" s="75" t="s">
        <v>227</v>
      </c>
      <c r="BQ205" s="75" t="s">
        <v>227</v>
      </c>
      <c r="BR205" s="75" t="s">
        <v>227</v>
      </c>
      <c r="BS205" s="75" t="s">
        <v>227</v>
      </c>
      <c r="BT205" s="75" t="s">
        <v>227</v>
      </c>
      <c r="BU205" s="75" t="s">
        <v>227</v>
      </c>
      <c r="BV205" s="75" t="s">
        <v>227</v>
      </c>
      <c r="BW205" s="75" t="s">
        <v>227</v>
      </c>
      <c r="BX205" s="75" t="s">
        <v>227</v>
      </c>
      <c r="BY205" s="75" t="s">
        <v>227</v>
      </c>
      <c r="BZ205" s="75" t="s">
        <v>227</v>
      </c>
      <c r="CA205" s="75" t="s">
        <v>227</v>
      </c>
      <c r="CB205" s="75" t="s">
        <v>227</v>
      </c>
      <c r="CC205" s="75" t="s">
        <v>227</v>
      </c>
      <c r="CD205" s="75" t="s">
        <v>227</v>
      </c>
      <c r="CE205" s="75" t="s">
        <v>227</v>
      </c>
      <c r="CF205" s="75" t="s">
        <v>227</v>
      </c>
      <c r="CG205" s="75" t="s">
        <v>227</v>
      </c>
      <c r="CH205" s="75" t="s">
        <v>227</v>
      </c>
      <c r="CI205" s="75" t="s">
        <v>227</v>
      </c>
      <c r="CJ205" s="75" t="s">
        <v>227</v>
      </c>
      <c r="CK205" s="75" t="s">
        <v>227</v>
      </c>
      <c r="CL205" s="75" t="s">
        <v>227</v>
      </c>
      <c r="CM205" s="75" t="s">
        <v>227</v>
      </c>
      <c r="CN205" s="75" t="s">
        <v>227</v>
      </c>
      <c r="CO205" s="75" t="s">
        <v>227</v>
      </c>
      <c r="CP205" s="75" t="s">
        <v>227</v>
      </c>
      <c r="CQ205" s="75" t="s">
        <v>227</v>
      </c>
    </row>
    <row r="206" spans="1:95">
      <c r="A206" s="75" t="s">
        <v>227</v>
      </c>
      <c r="B206" s="75" t="s">
        <v>227</v>
      </c>
      <c r="C206" s="75" t="s">
        <v>227</v>
      </c>
      <c r="D206" s="75" t="s">
        <v>227</v>
      </c>
      <c r="E206" s="75" t="s">
        <v>227</v>
      </c>
      <c r="F206" s="75" t="s">
        <v>227</v>
      </c>
      <c r="G206" s="75" t="s">
        <v>227</v>
      </c>
      <c r="H206" s="75" t="s">
        <v>227</v>
      </c>
      <c r="I206" s="75" t="s">
        <v>227</v>
      </c>
      <c r="J206" s="75" t="s">
        <v>227</v>
      </c>
      <c r="K206" s="75" t="s">
        <v>227</v>
      </c>
      <c r="L206" s="75" t="s">
        <v>227</v>
      </c>
      <c r="M206" s="75" t="s">
        <v>227</v>
      </c>
      <c r="N206" s="75" t="s">
        <v>227</v>
      </c>
      <c r="O206" s="75" t="s">
        <v>227</v>
      </c>
      <c r="P206" s="75" t="s">
        <v>227</v>
      </c>
      <c r="Q206" s="75" t="s">
        <v>227</v>
      </c>
      <c r="R206" s="75" t="s">
        <v>227</v>
      </c>
      <c r="S206" s="75" t="s">
        <v>227</v>
      </c>
      <c r="T206" s="75" t="s">
        <v>227</v>
      </c>
      <c r="U206" s="75" t="s">
        <v>227</v>
      </c>
      <c r="V206" s="75" t="s">
        <v>227</v>
      </c>
      <c r="W206" s="75" t="s">
        <v>227</v>
      </c>
      <c r="X206" s="75" t="s">
        <v>227</v>
      </c>
      <c r="Y206" s="75" t="s">
        <v>227</v>
      </c>
      <c r="Z206" s="75" t="s">
        <v>227</v>
      </c>
      <c r="AA206" s="75" t="s">
        <v>227</v>
      </c>
      <c r="AB206" s="75" t="s">
        <v>227</v>
      </c>
      <c r="AC206" s="75" t="s">
        <v>227</v>
      </c>
      <c r="AD206" s="75" t="s">
        <v>227</v>
      </c>
      <c r="AE206" s="75" t="s">
        <v>227</v>
      </c>
      <c r="AF206" s="75" t="s">
        <v>227</v>
      </c>
      <c r="AG206" s="75" t="s">
        <v>227</v>
      </c>
      <c r="AH206" s="75" t="s">
        <v>227</v>
      </c>
      <c r="AI206" s="75" t="s">
        <v>227</v>
      </c>
      <c r="AJ206" s="75" t="s">
        <v>227</v>
      </c>
      <c r="AK206" s="75" t="s">
        <v>227</v>
      </c>
      <c r="AL206" s="75" t="s">
        <v>227</v>
      </c>
      <c r="AM206" s="75" t="s">
        <v>227</v>
      </c>
      <c r="AN206" s="75" t="s">
        <v>227</v>
      </c>
      <c r="AO206" s="75" t="s">
        <v>227</v>
      </c>
      <c r="AP206" s="75" t="s">
        <v>227</v>
      </c>
      <c r="AQ206" s="75" t="s">
        <v>227</v>
      </c>
      <c r="AR206" s="75" t="s">
        <v>227</v>
      </c>
      <c r="AS206" s="75" t="s">
        <v>227</v>
      </c>
      <c r="AT206" s="75" t="s">
        <v>227</v>
      </c>
      <c r="AU206" s="75" t="s">
        <v>227</v>
      </c>
      <c r="AV206" s="75" t="s">
        <v>227</v>
      </c>
      <c r="AW206" s="75" t="s">
        <v>227</v>
      </c>
      <c r="AX206" s="75" t="s">
        <v>227</v>
      </c>
      <c r="AY206" s="75" t="s">
        <v>227</v>
      </c>
      <c r="AZ206" s="75" t="s">
        <v>227</v>
      </c>
      <c r="BA206" s="75" t="s">
        <v>227</v>
      </c>
      <c r="BB206" s="75" t="s">
        <v>227</v>
      </c>
      <c r="BC206" s="75" t="s">
        <v>227</v>
      </c>
      <c r="BD206" s="75" t="s">
        <v>227</v>
      </c>
      <c r="BE206" s="75" t="s">
        <v>227</v>
      </c>
      <c r="BF206" s="75" t="s">
        <v>227</v>
      </c>
      <c r="BG206" s="75" t="s">
        <v>227</v>
      </c>
      <c r="BH206" s="75" t="s">
        <v>227</v>
      </c>
      <c r="BI206" s="75" t="s">
        <v>227</v>
      </c>
      <c r="BJ206" s="75" t="s">
        <v>227</v>
      </c>
      <c r="BK206" s="75" t="s">
        <v>227</v>
      </c>
      <c r="BL206" s="75" t="s">
        <v>227</v>
      </c>
      <c r="BM206" s="75" t="s">
        <v>227</v>
      </c>
      <c r="BN206" s="75" t="s">
        <v>227</v>
      </c>
      <c r="BO206" s="75" t="s">
        <v>227</v>
      </c>
      <c r="BP206" s="75" t="s">
        <v>227</v>
      </c>
      <c r="BQ206" s="75" t="s">
        <v>227</v>
      </c>
      <c r="BR206" s="75" t="s">
        <v>227</v>
      </c>
      <c r="BS206" s="75" t="s">
        <v>227</v>
      </c>
      <c r="BT206" s="75" t="s">
        <v>227</v>
      </c>
      <c r="BU206" s="75" t="s">
        <v>227</v>
      </c>
      <c r="BV206" s="75" t="s">
        <v>227</v>
      </c>
      <c r="BW206" s="75" t="s">
        <v>227</v>
      </c>
      <c r="BX206" s="75" t="s">
        <v>227</v>
      </c>
      <c r="BY206" s="75" t="s">
        <v>227</v>
      </c>
      <c r="BZ206" s="75" t="s">
        <v>227</v>
      </c>
      <c r="CA206" s="75" t="s">
        <v>227</v>
      </c>
      <c r="CB206" s="75" t="s">
        <v>227</v>
      </c>
      <c r="CC206" s="75" t="s">
        <v>227</v>
      </c>
      <c r="CD206" s="75" t="s">
        <v>227</v>
      </c>
      <c r="CE206" s="75" t="s">
        <v>227</v>
      </c>
      <c r="CF206" s="75" t="s">
        <v>227</v>
      </c>
      <c r="CG206" s="75" t="s">
        <v>227</v>
      </c>
      <c r="CH206" s="75" t="s">
        <v>227</v>
      </c>
      <c r="CI206" s="75" t="s">
        <v>227</v>
      </c>
      <c r="CJ206" s="75" t="s">
        <v>227</v>
      </c>
      <c r="CK206" s="75" t="s">
        <v>227</v>
      </c>
      <c r="CL206" s="75" t="s">
        <v>227</v>
      </c>
      <c r="CM206" s="75" t="s">
        <v>227</v>
      </c>
      <c r="CN206" s="75" t="s">
        <v>227</v>
      </c>
      <c r="CO206" s="75" t="s">
        <v>227</v>
      </c>
      <c r="CP206" s="75" t="s">
        <v>227</v>
      </c>
      <c r="CQ206" s="75" t="s">
        <v>227</v>
      </c>
    </row>
    <row r="207" spans="1:95">
      <c r="A207" s="75" t="s">
        <v>227</v>
      </c>
      <c r="B207" s="75" t="s">
        <v>227</v>
      </c>
      <c r="C207" s="75" t="s">
        <v>227</v>
      </c>
      <c r="D207" s="75" t="s">
        <v>227</v>
      </c>
      <c r="E207" s="75" t="s">
        <v>227</v>
      </c>
      <c r="F207" s="75" t="s">
        <v>227</v>
      </c>
      <c r="G207" s="75" t="s">
        <v>227</v>
      </c>
      <c r="H207" s="75" t="s">
        <v>227</v>
      </c>
      <c r="I207" s="75" t="s">
        <v>227</v>
      </c>
      <c r="J207" s="75" t="s">
        <v>227</v>
      </c>
      <c r="K207" s="75" t="s">
        <v>227</v>
      </c>
      <c r="L207" s="75" t="s">
        <v>227</v>
      </c>
      <c r="M207" s="75" t="s">
        <v>227</v>
      </c>
      <c r="N207" s="75" t="s">
        <v>227</v>
      </c>
      <c r="O207" s="75" t="s">
        <v>227</v>
      </c>
      <c r="P207" s="75" t="s">
        <v>227</v>
      </c>
      <c r="Q207" s="75" t="s">
        <v>227</v>
      </c>
      <c r="R207" s="75" t="s">
        <v>227</v>
      </c>
      <c r="S207" s="75" t="s">
        <v>227</v>
      </c>
      <c r="T207" s="75" t="s">
        <v>227</v>
      </c>
      <c r="U207" s="75" t="s">
        <v>227</v>
      </c>
      <c r="V207" s="75" t="s">
        <v>227</v>
      </c>
      <c r="W207" s="75" t="s">
        <v>227</v>
      </c>
      <c r="X207" s="75" t="s">
        <v>227</v>
      </c>
      <c r="Y207" s="75" t="s">
        <v>227</v>
      </c>
      <c r="Z207" s="75" t="s">
        <v>227</v>
      </c>
      <c r="AA207" s="75" t="s">
        <v>227</v>
      </c>
      <c r="AB207" s="75" t="s">
        <v>227</v>
      </c>
      <c r="AC207" s="75" t="s">
        <v>227</v>
      </c>
      <c r="AD207" s="75" t="s">
        <v>227</v>
      </c>
      <c r="AE207" s="75" t="s">
        <v>227</v>
      </c>
      <c r="AF207" s="75" t="s">
        <v>227</v>
      </c>
      <c r="AG207" s="75" t="s">
        <v>227</v>
      </c>
      <c r="AH207" s="75" t="s">
        <v>227</v>
      </c>
      <c r="AI207" s="75" t="s">
        <v>227</v>
      </c>
      <c r="AJ207" s="75" t="s">
        <v>227</v>
      </c>
      <c r="AK207" s="75" t="s">
        <v>227</v>
      </c>
      <c r="AL207" s="75" t="s">
        <v>227</v>
      </c>
      <c r="AM207" s="75" t="s">
        <v>227</v>
      </c>
      <c r="AN207" s="75" t="s">
        <v>227</v>
      </c>
      <c r="AO207" s="75" t="s">
        <v>227</v>
      </c>
      <c r="AP207" s="75" t="s">
        <v>227</v>
      </c>
      <c r="AQ207" s="75" t="s">
        <v>227</v>
      </c>
      <c r="AR207" s="75" t="s">
        <v>227</v>
      </c>
      <c r="AS207" s="75" t="s">
        <v>227</v>
      </c>
      <c r="AT207" s="75" t="s">
        <v>227</v>
      </c>
      <c r="AU207" s="75" t="s">
        <v>227</v>
      </c>
      <c r="AV207" s="75" t="s">
        <v>227</v>
      </c>
      <c r="AW207" s="75" t="s">
        <v>227</v>
      </c>
      <c r="AX207" s="75" t="s">
        <v>227</v>
      </c>
      <c r="AY207" s="75" t="s">
        <v>227</v>
      </c>
      <c r="AZ207" s="75" t="s">
        <v>227</v>
      </c>
      <c r="BA207" s="75" t="s">
        <v>227</v>
      </c>
      <c r="BB207" s="75" t="s">
        <v>227</v>
      </c>
      <c r="BC207" s="75" t="s">
        <v>227</v>
      </c>
      <c r="BD207" s="75" t="s">
        <v>227</v>
      </c>
      <c r="BE207" s="75" t="s">
        <v>227</v>
      </c>
      <c r="BF207" s="75" t="s">
        <v>227</v>
      </c>
      <c r="BG207" s="75" t="s">
        <v>227</v>
      </c>
      <c r="BH207" s="75" t="s">
        <v>227</v>
      </c>
      <c r="BI207" s="75" t="s">
        <v>227</v>
      </c>
      <c r="BJ207" s="75" t="s">
        <v>227</v>
      </c>
      <c r="BK207" s="75" t="s">
        <v>227</v>
      </c>
      <c r="BL207" s="75" t="s">
        <v>227</v>
      </c>
      <c r="BM207" s="75" t="s">
        <v>227</v>
      </c>
      <c r="BN207" s="75" t="s">
        <v>227</v>
      </c>
      <c r="BO207" s="75" t="s">
        <v>227</v>
      </c>
      <c r="BP207" s="75" t="s">
        <v>227</v>
      </c>
      <c r="BQ207" s="75" t="s">
        <v>227</v>
      </c>
      <c r="BR207" s="75" t="s">
        <v>227</v>
      </c>
      <c r="BS207" s="75" t="s">
        <v>227</v>
      </c>
      <c r="BT207" s="75" t="s">
        <v>227</v>
      </c>
      <c r="BU207" s="75" t="s">
        <v>227</v>
      </c>
      <c r="BV207" s="75" t="s">
        <v>227</v>
      </c>
      <c r="BW207" s="75" t="s">
        <v>227</v>
      </c>
      <c r="BX207" s="75" t="s">
        <v>227</v>
      </c>
      <c r="BY207" s="75" t="s">
        <v>227</v>
      </c>
      <c r="BZ207" s="75" t="s">
        <v>227</v>
      </c>
      <c r="CA207" s="75" t="s">
        <v>227</v>
      </c>
      <c r="CB207" s="75" t="s">
        <v>227</v>
      </c>
      <c r="CC207" s="75" t="s">
        <v>227</v>
      </c>
      <c r="CD207" s="75" t="s">
        <v>227</v>
      </c>
      <c r="CE207" s="75" t="s">
        <v>227</v>
      </c>
      <c r="CF207" s="75" t="s">
        <v>227</v>
      </c>
      <c r="CG207" s="75" t="s">
        <v>227</v>
      </c>
      <c r="CH207" s="75" t="s">
        <v>227</v>
      </c>
      <c r="CI207" s="75" t="s">
        <v>227</v>
      </c>
      <c r="CJ207" s="75" t="s">
        <v>227</v>
      </c>
      <c r="CK207" s="75" t="s">
        <v>227</v>
      </c>
      <c r="CL207" s="75" t="s">
        <v>227</v>
      </c>
      <c r="CM207" s="75" t="s">
        <v>227</v>
      </c>
      <c r="CN207" s="75" t="s">
        <v>227</v>
      </c>
      <c r="CO207" s="75" t="s">
        <v>227</v>
      </c>
      <c r="CP207" s="75" t="s">
        <v>227</v>
      </c>
      <c r="CQ207" s="75" t="s">
        <v>227</v>
      </c>
    </row>
    <row r="208" spans="1:95">
      <c r="A208" s="75" t="s">
        <v>227</v>
      </c>
      <c r="B208" s="75" t="s">
        <v>227</v>
      </c>
      <c r="C208" s="75" t="s">
        <v>227</v>
      </c>
      <c r="D208" s="75" t="s">
        <v>227</v>
      </c>
      <c r="E208" s="75" t="s">
        <v>227</v>
      </c>
      <c r="F208" s="75" t="s">
        <v>227</v>
      </c>
      <c r="G208" s="75" t="s">
        <v>227</v>
      </c>
      <c r="H208" s="75" t="s">
        <v>227</v>
      </c>
      <c r="I208" s="75" t="s">
        <v>227</v>
      </c>
      <c r="J208" s="75" t="s">
        <v>227</v>
      </c>
      <c r="K208" s="75" t="s">
        <v>227</v>
      </c>
      <c r="L208" s="75" t="s">
        <v>227</v>
      </c>
      <c r="M208" s="75" t="s">
        <v>227</v>
      </c>
      <c r="N208" s="75" t="s">
        <v>227</v>
      </c>
      <c r="O208" s="75" t="s">
        <v>227</v>
      </c>
      <c r="P208" s="75" t="s">
        <v>227</v>
      </c>
      <c r="Q208" s="75" t="s">
        <v>227</v>
      </c>
      <c r="R208" s="75" t="s">
        <v>227</v>
      </c>
      <c r="S208" s="75" t="s">
        <v>227</v>
      </c>
      <c r="T208" s="75" t="s">
        <v>227</v>
      </c>
      <c r="U208" s="75" t="s">
        <v>227</v>
      </c>
      <c r="V208" s="75" t="s">
        <v>227</v>
      </c>
      <c r="W208" s="75" t="s">
        <v>227</v>
      </c>
      <c r="X208" s="75" t="s">
        <v>227</v>
      </c>
      <c r="Y208" s="75" t="s">
        <v>227</v>
      </c>
      <c r="Z208" s="75" t="s">
        <v>227</v>
      </c>
      <c r="AA208" s="75" t="s">
        <v>227</v>
      </c>
      <c r="AB208" s="75" t="s">
        <v>227</v>
      </c>
      <c r="AC208" s="75" t="s">
        <v>227</v>
      </c>
      <c r="AD208" s="75" t="s">
        <v>227</v>
      </c>
      <c r="AE208" s="75" t="s">
        <v>227</v>
      </c>
      <c r="AF208" s="75" t="s">
        <v>227</v>
      </c>
      <c r="AG208" s="75" t="s">
        <v>227</v>
      </c>
      <c r="AH208" s="75" t="s">
        <v>227</v>
      </c>
      <c r="AI208" s="75" t="s">
        <v>227</v>
      </c>
      <c r="AJ208" s="75" t="s">
        <v>227</v>
      </c>
      <c r="AK208" s="75" t="s">
        <v>227</v>
      </c>
      <c r="AL208" s="75" t="s">
        <v>227</v>
      </c>
      <c r="AM208" s="75" t="s">
        <v>227</v>
      </c>
      <c r="AN208" s="75" t="s">
        <v>227</v>
      </c>
      <c r="AO208" s="75" t="s">
        <v>227</v>
      </c>
      <c r="AP208" s="75" t="s">
        <v>227</v>
      </c>
      <c r="AQ208" s="75" t="s">
        <v>227</v>
      </c>
      <c r="AR208" s="75" t="s">
        <v>227</v>
      </c>
      <c r="AS208" s="75" t="s">
        <v>227</v>
      </c>
      <c r="AT208" s="75" t="s">
        <v>227</v>
      </c>
      <c r="AU208" s="75" t="s">
        <v>227</v>
      </c>
      <c r="AV208" s="75" t="s">
        <v>227</v>
      </c>
      <c r="AW208" s="75" t="s">
        <v>227</v>
      </c>
      <c r="AX208" s="75" t="s">
        <v>227</v>
      </c>
      <c r="AY208" s="75" t="s">
        <v>227</v>
      </c>
      <c r="AZ208" s="75" t="s">
        <v>227</v>
      </c>
      <c r="BA208" s="75" t="s">
        <v>227</v>
      </c>
      <c r="BB208" s="75" t="s">
        <v>227</v>
      </c>
      <c r="BC208" s="75" t="s">
        <v>227</v>
      </c>
      <c r="BD208" s="75" t="s">
        <v>227</v>
      </c>
      <c r="BE208" s="75" t="s">
        <v>227</v>
      </c>
      <c r="BF208" s="75" t="s">
        <v>227</v>
      </c>
      <c r="BG208" s="75" t="s">
        <v>227</v>
      </c>
      <c r="BH208" s="75" t="s">
        <v>227</v>
      </c>
      <c r="BI208" s="75" t="s">
        <v>227</v>
      </c>
      <c r="BJ208" s="75" t="s">
        <v>227</v>
      </c>
      <c r="BK208" s="75" t="s">
        <v>227</v>
      </c>
      <c r="BL208" s="75" t="s">
        <v>227</v>
      </c>
      <c r="BM208" s="75" t="s">
        <v>227</v>
      </c>
      <c r="BN208" s="75" t="s">
        <v>227</v>
      </c>
      <c r="BO208" s="75" t="s">
        <v>227</v>
      </c>
      <c r="BP208" s="75" t="s">
        <v>227</v>
      </c>
      <c r="BQ208" s="75" t="s">
        <v>227</v>
      </c>
      <c r="BR208" s="75" t="s">
        <v>227</v>
      </c>
      <c r="BS208" s="75" t="s">
        <v>227</v>
      </c>
      <c r="BT208" s="75" t="s">
        <v>227</v>
      </c>
      <c r="BU208" s="75" t="s">
        <v>227</v>
      </c>
      <c r="BV208" s="75" t="s">
        <v>227</v>
      </c>
      <c r="BW208" s="75" t="s">
        <v>227</v>
      </c>
      <c r="BX208" s="75" t="s">
        <v>227</v>
      </c>
      <c r="BY208" s="75" t="s">
        <v>227</v>
      </c>
      <c r="BZ208" s="75" t="s">
        <v>227</v>
      </c>
      <c r="CA208" s="75" t="s">
        <v>227</v>
      </c>
      <c r="CB208" s="75" t="s">
        <v>227</v>
      </c>
      <c r="CC208" s="75" t="s">
        <v>227</v>
      </c>
      <c r="CD208" s="75" t="s">
        <v>227</v>
      </c>
      <c r="CE208" s="75" t="s">
        <v>227</v>
      </c>
      <c r="CF208" s="75" t="s">
        <v>227</v>
      </c>
      <c r="CG208" s="75" t="s">
        <v>227</v>
      </c>
      <c r="CH208" s="75" t="s">
        <v>227</v>
      </c>
      <c r="CI208" s="75" t="s">
        <v>227</v>
      </c>
      <c r="CJ208" s="75" t="s">
        <v>227</v>
      </c>
      <c r="CK208" s="75" t="s">
        <v>227</v>
      </c>
      <c r="CL208" s="75" t="s">
        <v>227</v>
      </c>
      <c r="CM208" s="75" t="s">
        <v>227</v>
      </c>
      <c r="CN208" s="75" t="s">
        <v>227</v>
      </c>
      <c r="CO208" s="75" t="s">
        <v>227</v>
      </c>
      <c r="CP208" s="75" t="s">
        <v>227</v>
      </c>
      <c r="CQ208" s="75" t="s">
        <v>227</v>
      </c>
    </row>
    <row r="209" spans="1:95">
      <c r="A209" s="75" t="s">
        <v>227</v>
      </c>
      <c r="B209" s="75" t="s">
        <v>227</v>
      </c>
      <c r="C209" s="75" t="s">
        <v>227</v>
      </c>
      <c r="D209" s="75" t="s">
        <v>227</v>
      </c>
      <c r="E209" s="75" t="s">
        <v>227</v>
      </c>
      <c r="F209" s="75" t="s">
        <v>227</v>
      </c>
      <c r="G209" s="75" t="s">
        <v>227</v>
      </c>
      <c r="H209" s="75" t="s">
        <v>227</v>
      </c>
      <c r="I209" s="75" t="s">
        <v>227</v>
      </c>
      <c r="J209" s="75" t="s">
        <v>227</v>
      </c>
      <c r="K209" s="75" t="s">
        <v>227</v>
      </c>
      <c r="L209" s="75" t="s">
        <v>227</v>
      </c>
      <c r="M209" s="75" t="s">
        <v>227</v>
      </c>
      <c r="N209" s="75" t="s">
        <v>227</v>
      </c>
      <c r="O209" s="75" t="s">
        <v>227</v>
      </c>
      <c r="P209" s="75" t="s">
        <v>227</v>
      </c>
      <c r="Q209" s="75" t="s">
        <v>227</v>
      </c>
      <c r="R209" s="75" t="s">
        <v>227</v>
      </c>
      <c r="S209" s="75" t="s">
        <v>227</v>
      </c>
      <c r="T209" s="75" t="s">
        <v>227</v>
      </c>
      <c r="U209" s="75" t="s">
        <v>227</v>
      </c>
      <c r="V209" s="75" t="s">
        <v>227</v>
      </c>
      <c r="W209" s="75" t="s">
        <v>227</v>
      </c>
      <c r="X209" s="75" t="s">
        <v>227</v>
      </c>
      <c r="Y209" s="75" t="s">
        <v>227</v>
      </c>
      <c r="Z209" s="75" t="s">
        <v>227</v>
      </c>
      <c r="AA209" s="75" t="s">
        <v>227</v>
      </c>
      <c r="AB209" s="75" t="s">
        <v>227</v>
      </c>
      <c r="AC209" s="75" t="s">
        <v>227</v>
      </c>
      <c r="AD209" s="75" t="s">
        <v>227</v>
      </c>
      <c r="AE209" s="75" t="s">
        <v>227</v>
      </c>
      <c r="AF209" s="75" t="s">
        <v>227</v>
      </c>
      <c r="AG209" s="75" t="s">
        <v>227</v>
      </c>
      <c r="AH209" s="75" t="s">
        <v>227</v>
      </c>
      <c r="AI209" s="75" t="s">
        <v>227</v>
      </c>
      <c r="AJ209" s="75" t="s">
        <v>227</v>
      </c>
      <c r="AK209" s="75" t="s">
        <v>227</v>
      </c>
      <c r="AL209" s="75" t="s">
        <v>227</v>
      </c>
      <c r="AM209" s="75" t="s">
        <v>227</v>
      </c>
      <c r="AN209" s="75" t="s">
        <v>227</v>
      </c>
      <c r="AO209" s="75" t="s">
        <v>227</v>
      </c>
      <c r="AP209" s="75" t="s">
        <v>227</v>
      </c>
      <c r="AQ209" s="75" t="s">
        <v>227</v>
      </c>
      <c r="AR209" s="75" t="s">
        <v>227</v>
      </c>
      <c r="AS209" s="75" t="s">
        <v>227</v>
      </c>
      <c r="AT209" s="75" t="s">
        <v>227</v>
      </c>
      <c r="AU209" s="75" t="s">
        <v>227</v>
      </c>
      <c r="AV209" s="75" t="s">
        <v>227</v>
      </c>
      <c r="AW209" s="75" t="s">
        <v>227</v>
      </c>
      <c r="AX209" s="75" t="s">
        <v>227</v>
      </c>
      <c r="AY209" s="75" t="s">
        <v>227</v>
      </c>
      <c r="AZ209" s="75" t="s">
        <v>227</v>
      </c>
      <c r="BA209" s="75" t="s">
        <v>227</v>
      </c>
      <c r="BB209" s="75" t="s">
        <v>227</v>
      </c>
      <c r="BC209" s="75" t="s">
        <v>227</v>
      </c>
      <c r="BD209" s="75" t="s">
        <v>227</v>
      </c>
      <c r="BE209" s="75" t="s">
        <v>227</v>
      </c>
      <c r="BF209" s="75" t="s">
        <v>227</v>
      </c>
      <c r="BG209" s="75" t="s">
        <v>227</v>
      </c>
      <c r="BH209" s="75" t="s">
        <v>227</v>
      </c>
      <c r="BI209" s="75" t="s">
        <v>227</v>
      </c>
      <c r="BJ209" s="75" t="s">
        <v>227</v>
      </c>
      <c r="BK209" s="75" t="s">
        <v>227</v>
      </c>
      <c r="BL209" s="75" t="s">
        <v>227</v>
      </c>
      <c r="BM209" s="75" t="s">
        <v>227</v>
      </c>
      <c r="BN209" s="75" t="s">
        <v>227</v>
      </c>
      <c r="BO209" s="75" t="s">
        <v>227</v>
      </c>
      <c r="BP209" s="75" t="s">
        <v>227</v>
      </c>
      <c r="BQ209" s="75" t="s">
        <v>227</v>
      </c>
      <c r="BR209" s="75" t="s">
        <v>227</v>
      </c>
      <c r="BS209" s="75" t="s">
        <v>227</v>
      </c>
      <c r="BT209" s="75" t="s">
        <v>227</v>
      </c>
      <c r="BU209" s="75" t="s">
        <v>227</v>
      </c>
      <c r="BV209" s="75" t="s">
        <v>227</v>
      </c>
      <c r="BW209" s="75" t="s">
        <v>227</v>
      </c>
      <c r="BX209" s="75" t="s">
        <v>227</v>
      </c>
      <c r="BY209" s="75" t="s">
        <v>227</v>
      </c>
      <c r="BZ209" s="75" t="s">
        <v>227</v>
      </c>
      <c r="CA209" s="75" t="s">
        <v>227</v>
      </c>
      <c r="CB209" s="75" t="s">
        <v>227</v>
      </c>
      <c r="CC209" s="75" t="s">
        <v>227</v>
      </c>
      <c r="CD209" s="75" t="s">
        <v>227</v>
      </c>
      <c r="CE209" s="75" t="s">
        <v>227</v>
      </c>
      <c r="CF209" s="75" t="s">
        <v>227</v>
      </c>
      <c r="CG209" s="75" t="s">
        <v>227</v>
      </c>
      <c r="CH209" s="75" t="s">
        <v>227</v>
      </c>
      <c r="CI209" s="75" t="s">
        <v>227</v>
      </c>
      <c r="CJ209" s="75" t="s">
        <v>227</v>
      </c>
      <c r="CK209" s="75" t="s">
        <v>227</v>
      </c>
      <c r="CL209" s="75" t="s">
        <v>227</v>
      </c>
      <c r="CM209" s="75" t="s">
        <v>227</v>
      </c>
      <c r="CN209" s="75" t="s">
        <v>227</v>
      </c>
      <c r="CO209" s="75" t="s">
        <v>227</v>
      </c>
      <c r="CP209" s="75" t="s">
        <v>227</v>
      </c>
      <c r="CQ209" s="75" t="s">
        <v>227</v>
      </c>
    </row>
  </sheetData>
  <phoneticPr fontId="15" type="noConversion"/>
  <conditionalFormatting sqref="C9:BN189">
    <cfRule type="cellIs" dxfId="40" priority="5" operator="equal">
      <formula>0</formula>
    </cfRule>
  </conditionalFormatting>
  <conditionalFormatting sqref="BO9:BR189">
    <cfRule type="cellIs" dxfId="39" priority="4" operator="equal">
      <formula>0</formula>
    </cfRule>
  </conditionalFormatting>
  <conditionalFormatting sqref="BS9:BV189">
    <cfRule type="cellIs" dxfId="38" priority="3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44"/>
  <sheetViews>
    <sheetView topLeftCell="AN163" zoomScale="80" zoomScaleNormal="80" workbookViewId="0">
      <selection activeCell="AN167" sqref="A167:XFD169"/>
    </sheetView>
  </sheetViews>
  <sheetFormatPr defaultRowHeight="15.75"/>
  <cols>
    <col min="1" max="1" width="9.42578125" customWidth="1"/>
    <col min="2" max="2" width="11.7109375" style="6" customWidth="1"/>
    <col min="3" max="18" width="9.140625" customWidth="1"/>
    <col min="19" max="19" width="3.85546875" customWidth="1"/>
    <col min="20" max="21" width="10.42578125" style="6" customWidth="1"/>
    <col min="22" max="36" width="9.140625" customWidth="1"/>
    <col min="37" max="38" width="9.140625" style="20" customWidth="1"/>
    <col min="39" max="39" width="14.5703125" style="5" customWidth="1"/>
    <col min="40" max="40" width="4.85546875" customWidth="1"/>
    <col min="41" max="41" width="11.28515625" customWidth="1"/>
    <col min="42" max="51" width="9.140625" customWidth="1"/>
    <col min="52" max="59" width="9.140625" style="5" customWidth="1"/>
    <col min="60" max="72" width="9.140625" customWidth="1"/>
  </cols>
  <sheetData>
    <row r="1" spans="1:59" ht="15" customHeight="1">
      <c r="A1" t="str">
        <f>NormalizeData!A1</f>
        <v>Experiment ID:C10_P1_SINGLES P2</v>
      </c>
      <c r="L1" s="11" t="s">
        <v>107</v>
      </c>
      <c r="M1" s="7"/>
      <c r="N1" s="69">
        <f>N2-$B$2</f>
        <v>48.805000000000007</v>
      </c>
      <c r="O1" s="69">
        <f>O2-$B$2</f>
        <v>72.807000000000002</v>
      </c>
      <c r="P1" s="69">
        <f>P2-$B$2</f>
        <v>96.81</v>
      </c>
    </row>
    <row r="2" spans="1:59">
      <c r="A2" t="str">
        <f>NormalizeData!A2</f>
        <v>Normalize Time</v>
      </c>
      <c r="B2" s="64">
        <f>NormalizeData!B2</f>
        <v>25.672000000000001</v>
      </c>
      <c r="C2" s="3"/>
      <c r="I2" s="18" t="s">
        <v>35</v>
      </c>
      <c r="J2" s="5" t="str">
        <f>G19</f>
        <v>MG132</v>
      </c>
      <c r="K2" s="7"/>
      <c r="L2" s="8" t="s">
        <v>31</v>
      </c>
      <c r="M2" s="9">
        <f>NormalizeData!D2</f>
        <v>50.472000000000001</v>
      </c>
      <c r="N2" s="9">
        <f>NormalizeData!E2</f>
        <v>74.477000000000004</v>
      </c>
      <c r="O2" s="9">
        <f>NormalizeData!F2</f>
        <v>98.478999999999999</v>
      </c>
      <c r="P2" s="9">
        <f>NormalizeData!G2</f>
        <v>122.482</v>
      </c>
      <c r="Q2" s="19"/>
    </row>
    <row r="3" spans="1:59">
      <c r="G3" s="3"/>
      <c r="J3" s="7"/>
      <c r="K3" s="7"/>
      <c r="L3" s="8" t="s">
        <v>32</v>
      </c>
      <c r="M3" s="10">
        <f>VLOOKUP(M2,$U23:$AL167,17)</f>
        <v>2.1168057788686756</v>
      </c>
      <c r="N3" s="10">
        <f>VLOOKUP(N2,$U23:$AL167,17)</f>
        <v>0.80950796763107724</v>
      </c>
      <c r="O3" s="10">
        <f>VLOOKUP(O2,$U23:$AL167,17)</f>
        <v>0.86213531444326197</v>
      </c>
      <c r="P3" s="10">
        <f>VLOOKUP(P2,$U23:$AL167,17)</f>
        <v>0.87765145965427782</v>
      </c>
      <c r="Q3" s="19"/>
    </row>
    <row r="4" spans="1:59">
      <c r="G4" s="3"/>
      <c r="J4" s="7"/>
      <c r="K4" s="7"/>
      <c r="L4" s="8" t="s">
        <v>33</v>
      </c>
      <c r="M4" s="60">
        <f>VLOOKUP(M2,$U23:$AL167,12)</f>
        <v>2.851925990606714E-2</v>
      </c>
      <c r="N4" s="60">
        <f>VLOOKUP(N2,$U23:$AL167,12)</f>
        <v>2.8877217106713055E-2</v>
      </c>
      <c r="O4" s="60">
        <f>VLOOKUP(O2,$U23:$AL167,12)</f>
        <v>2.9088497301445283E-2</v>
      </c>
      <c r="P4" s="60">
        <f>VLOOKUP(P2,$U23:$AL167,12)</f>
        <v>2.9448668044018078E-2</v>
      </c>
      <c r="Q4" s="19"/>
    </row>
    <row r="5" spans="1:59">
      <c r="G5" s="3"/>
      <c r="J5" s="7"/>
      <c r="K5" s="7"/>
      <c r="L5" s="8" t="str">
        <f>"c.v. "&amp;G19</f>
        <v>c.v. MG132</v>
      </c>
      <c r="M5" s="60">
        <f>VLOOKUP(M2,$U23:$AL167,13)</f>
        <v>5.1112851175974243E-2</v>
      </c>
      <c r="N5" s="60">
        <f>VLOOKUP(N2,$U23:$AL167,13)</f>
        <v>5.1904527241787173E-2</v>
      </c>
      <c r="O5" s="60">
        <f>VLOOKUP(O2,$U23:$AL167,13)</f>
        <v>0.16687250629133371</v>
      </c>
      <c r="P5" s="60">
        <f>VLOOKUP(P2,$U23:$AL167,13)</f>
        <v>0.2129198689780108</v>
      </c>
      <c r="Q5" s="19"/>
    </row>
    <row r="6" spans="1:59">
      <c r="G6" s="3"/>
      <c r="J6" s="7"/>
      <c r="K6" s="7"/>
      <c r="L6" s="11" t="s">
        <v>107</v>
      </c>
      <c r="M6" s="7"/>
      <c r="N6" s="69">
        <f>N7-$B$2</f>
        <v>48.805000000000007</v>
      </c>
      <c r="O6" s="69">
        <f>O7-$B$2</f>
        <v>72.807000000000002</v>
      </c>
      <c r="P6" s="69">
        <f>P7-$B$2</f>
        <v>96.81</v>
      </c>
      <c r="Q6" s="7"/>
    </row>
    <row r="7" spans="1:59">
      <c r="G7" s="3"/>
      <c r="I7" s="18" t="s">
        <v>35</v>
      </c>
      <c r="J7" s="5" t="str">
        <f>K19&amp;" " &amp;K20</f>
        <v>R1881 100.00pM</v>
      </c>
      <c r="K7" s="7"/>
      <c r="L7" s="8" t="s">
        <v>31</v>
      </c>
      <c r="M7" s="9">
        <f>M2</f>
        <v>50.472000000000001</v>
      </c>
      <c r="N7" s="9">
        <f t="shared" ref="N7:P7" si="0">N2</f>
        <v>74.477000000000004</v>
      </c>
      <c r="O7" s="9">
        <f t="shared" si="0"/>
        <v>98.478999999999999</v>
      </c>
      <c r="P7" s="9">
        <f t="shared" si="0"/>
        <v>122.482</v>
      </c>
      <c r="Q7" s="19"/>
    </row>
    <row r="8" spans="1:59">
      <c r="G8" s="3"/>
      <c r="J8" s="7"/>
      <c r="K8" s="7"/>
      <c r="L8" s="8" t="s">
        <v>32</v>
      </c>
      <c r="M8" s="10">
        <f>VLOOKUP(M7,$U23:$AL167,18)</f>
        <v>-3.7223093686607527</v>
      </c>
      <c r="N8" s="10">
        <f>VLOOKUP(N7,$U23:$AL167,18)</f>
        <v>-6.2437653047524577E-2</v>
      </c>
      <c r="O8" s="10">
        <f>VLOOKUP(O7,$U23:$AL167,18)</f>
        <v>0.25970319094786476</v>
      </c>
      <c r="P8" s="10">
        <f>VLOOKUP(P7,$U23:$AL167,18)</f>
        <v>0.46781575552647658</v>
      </c>
      <c r="Q8" s="19"/>
    </row>
    <row r="9" spans="1:59">
      <c r="G9" s="3"/>
      <c r="J9" s="7"/>
      <c r="K9" s="7"/>
      <c r="L9" s="8" t="s">
        <v>33</v>
      </c>
      <c r="M9" s="60">
        <f>VLOOKUP(M7,$U23:$AL167,12)</f>
        <v>2.851925990606714E-2</v>
      </c>
      <c r="N9" s="60">
        <f>VLOOKUP(N7,$U23:$AL167,12)</f>
        <v>2.8877217106713055E-2</v>
      </c>
      <c r="O9" s="60">
        <f>VLOOKUP(O7,$U23:$AL167,12)</f>
        <v>2.9088497301445283E-2</v>
      </c>
      <c r="P9" s="60">
        <f>VLOOKUP(P7,$U23:$AL167,12)</f>
        <v>2.9448668044018078E-2</v>
      </c>
      <c r="Q9" s="19"/>
    </row>
    <row r="10" spans="1:59">
      <c r="G10" s="3"/>
      <c r="J10" s="7"/>
      <c r="K10" s="7"/>
      <c r="L10" s="8" t="str">
        <f>"c.v. "&amp;K19</f>
        <v>c.v. R1881</v>
      </c>
      <c r="M10" s="60">
        <f>VLOOKUP(M7,$U23:$AL167,14)</f>
        <v>2.4576352919653738E-2</v>
      </c>
      <c r="N10" s="60">
        <f>VLOOKUP(N7,$U23:$AL167,14)</f>
        <v>3.2877310375477468E-2</v>
      </c>
      <c r="O10" s="60">
        <f>VLOOKUP(O7,$U23:$AL167,14)</f>
        <v>4.4300972074162809E-2</v>
      </c>
      <c r="P10" s="60">
        <f>VLOOKUP(P7,$U23:$AL167,14)</f>
        <v>4.3106018887846091E-2</v>
      </c>
      <c r="Q10" s="19"/>
    </row>
    <row r="11" spans="1:59">
      <c r="G11" s="3"/>
      <c r="J11" s="7"/>
      <c r="K11" s="7"/>
      <c r="L11" s="11"/>
      <c r="M11" s="12"/>
      <c r="N11" s="12"/>
      <c r="O11" s="12"/>
      <c r="P11" s="12"/>
      <c r="Q11" s="12"/>
    </row>
    <row r="12" spans="1:59">
      <c r="G12" s="3"/>
      <c r="J12" s="7"/>
      <c r="K12" s="7"/>
      <c r="L12" s="11" t="s">
        <v>107</v>
      </c>
      <c r="M12" s="7"/>
      <c r="N12" s="7"/>
      <c r="O12" s="69">
        <f>O13-$B$2</f>
        <v>72.807000000000002</v>
      </c>
      <c r="P12" s="69">
        <f>P13-$B$2</f>
        <v>96.81</v>
      </c>
      <c r="Q12" s="7"/>
    </row>
    <row r="13" spans="1:59">
      <c r="G13" s="3"/>
      <c r="J13" s="13" t="s">
        <v>34</v>
      </c>
      <c r="K13" s="7"/>
      <c r="L13" s="14" t="s">
        <v>31</v>
      </c>
      <c r="M13" s="15"/>
      <c r="N13" s="15"/>
      <c r="O13" s="9">
        <f>O7</f>
        <v>98.478999999999999</v>
      </c>
      <c r="P13" s="9">
        <f>P7</f>
        <v>122.482</v>
      </c>
      <c r="Q13" s="19"/>
    </row>
    <row r="14" spans="1:59">
      <c r="A14" s="17"/>
      <c r="G14" s="3"/>
      <c r="J14" s="7" t="s">
        <v>36</v>
      </c>
      <c r="K14" s="7"/>
      <c r="L14" s="16" t="str">
        <f>K19&amp;"/"&amp;C19</f>
        <v>R1881/NegCntl</v>
      </c>
      <c r="M14" s="7"/>
      <c r="N14" s="7"/>
      <c r="O14" s="10">
        <f>VLOOKUP(O13,$U23:$AM167,19)</f>
        <v>1.3542871746593117</v>
      </c>
      <c r="P14" s="10">
        <f>VLOOKUP(P13,$U23:$AM167,19)</f>
        <v>1.5372078708856503</v>
      </c>
      <c r="Q14" s="19"/>
    </row>
    <row r="15" spans="1:59">
      <c r="G15" s="3"/>
    </row>
    <row r="16" spans="1:59">
      <c r="G16" s="3"/>
      <c r="AR16" t="str">
        <f>AR19&amp;" "&amp;AR18&amp;" "&amp;AR22</f>
        <v>800.00nM R1881 A2</v>
      </c>
      <c r="AS16" t="str">
        <f t="shared" ref="AS16:AY16" si="1">AS19&amp;" "&amp;AS18&amp;" "&amp;AS22</f>
        <v>400.00nM R1881 A3</v>
      </c>
      <c r="AT16" t="str">
        <f t="shared" si="1"/>
        <v>200.00nM R1881 A4</v>
      </c>
      <c r="AU16" t="str">
        <f t="shared" si="1"/>
        <v>100.00nM R1881 A5</v>
      </c>
      <c r="AV16" t="str">
        <f t="shared" si="1"/>
        <v>50.00nM R1881 A6</v>
      </c>
      <c r="AW16" t="str">
        <f t="shared" si="1"/>
        <v>25.00nM R1881 A7</v>
      </c>
      <c r="AX16" t="str">
        <f t="shared" si="1"/>
        <v>12.50nM R1881 A8</v>
      </c>
      <c r="AY16" t="str">
        <f t="shared" si="1"/>
        <v>6.25nM R1881 A9</v>
      </c>
      <c r="AZ16" t="str">
        <f>AZ19&amp;" "&amp;AZ18&amp;" "&amp;AZ21&amp;" "&amp;AZ20</f>
        <v xml:space="preserve">20.00uM Bic  </v>
      </c>
      <c r="BA16" t="str">
        <f t="shared" ref="BA16:BG16" si="2">BA19&amp;" "&amp;BA18&amp;" "&amp;BA21&amp;" "&amp;BA20</f>
        <v xml:space="preserve">10.00uM Bic  </v>
      </c>
      <c r="BB16" t="str">
        <f t="shared" si="2"/>
        <v xml:space="preserve">5.00uM Bic  </v>
      </c>
      <c r="BC16" t="str">
        <f t="shared" si="2"/>
        <v xml:space="preserve">2.50uM Bic  </v>
      </c>
      <c r="BD16" t="str">
        <f t="shared" si="2"/>
        <v xml:space="preserve">1.25uM Bic  </v>
      </c>
      <c r="BE16" t="str">
        <f t="shared" si="2"/>
        <v xml:space="preserve">0.63uM Bic  </v>
      </c>
      <c r="BF16" t="str">
        <f t="shared" si="2"/>
        <v xml:space="preserve">0.31uM Bic  </v>
      </c>
      <c r="BG16" t="str">
        <f t="shared" si="2"/>
        <v xml:space="preserve">0.16uM Bic  </v>
      </c>
    </row>
    <row r="17" spans="1:59">
      <c r="G17" s="3"/>
      <c r="AR17" t="str">
        <f>AR19&amp;" "&amp;AR18</f>
        <v>800.00nM R1881</v>
      </c>
      <c r="AS17" t="str">
        <f t="shared" ref="AS17:AY17" si="3">AS19&amp;" "&amp;AS18</f>
        <v>400.00nM R1881</v>
      </c>
      <c r="AT17" t="str">
        <f t="shared" si="3"/>
        <v>200.00nM R1881</v>
      </c>
      <c r="AU17" t="str">
        <f t="shared" si="3"/>
        <v>100.00nM R1881</v>
      </c>
      <c r="AV17" t="str">
        <f t="shared" si="3"/>
        <v>50.00nM R1881</v>
      </c>
      <c r="AW17" t="str">
        <f t="shared" si="3"/>
        <v>25.00nM R1881</v>
      </c>
      <c r="AX17" t="str">
        <f t="shared" si="3"/>
        <v>12.50nM R1881</v>
      </c>
      <c r="AY17" t="str">
        <f t="shared" si="3"/>
        <v>6.25nM R1881</v>
      </c>
    </row>
    <row r="18" spans="1:59">
      <c r="G18" s="3"/>
      <c r="V18" s="72" t="s">
        <v>26</v>
      </c>
      <c r="W18" s="72"/>
      <c r="X18" s="72"/>
      <c r="Y18" s="72"/>
      <c r="Z18" s="72"/>
      <c r="AA18" s="72" t="s">
        <v>27</v>
      </c>
      <c r="AB18" s="72"/>
      <c r="AC18" s="72"/>
      <c r="AD18" s="72"/>
      <c r="AE18" s="72"/>
      <c r="AF18" s="72" t="s">
        <v>28</v>
      </c>
      <c r="AG18" s="72"/>
      <c r="AH18" s="72"/>
      <c r="AI18" s="72"/>
      <c r="AJ18" s="72"/>
      <c r="AK18" s="73" t="s">
        <v>24</v>
      </c>
      <c r="AL18" s="73"/>
      <c r="AM18" s="5" t="s">
        <v>37</v>
      </c>
      <c r="AP18" t="str">
        <f>V19</f>
        <v>NegCntl</v>
      </c>
      <c r="AR18" t="str">
        <f>NormalizeData!BO4</f>
        <v>R1881</v>
      </c>
      <c r="AS18" t="str">
        <f>NormalizeData!BP4</f>
        <v>R1881</v>
      </c>
      <c r="AT18" t="str">
        <f>NormalizeData!BQ4</f>
        <v>R1881</v>
      </c>
      <c r="AU18" t="str">
        <f>NormalizeData!BR4</f>
        <v>R1881</v>
      </c>
      <c r="AV18" t="str">
        <f>NormalizeData!BS4</f>
        <v>R1881</v>
      </c>
      <c r="AW18" t="str">
        <f>NormalizeData!BT4</f>
        <v>R1881</v>
      </c>
      <c r="AX18" t="str">
        <f>NormalizeData!BU4</f>
        <v>R1881</v>
      </c>
      <c r="AY18" t="str">
        <f>NormalizeData!BV4</f>
        <v>R1881</v>
      </c>
      <c r="AZ18" t="str">
        <f>NormalizeData!BW4</f>
        <v>Bic</v>
      </c>
      <c r="BA18" t="str">
        <f>NormalizeData!BX4</f>
        <v>Bic</v>
      </c>
      <c r="BB18" t="str">
        <f>NormalizeData!BY4</f>
        <v>Bic</v>
      </c>
      <c r="BC18" t="str">
        <f>NormalizeData!BZ4</f>
        <v>Bic</v>
      </c>
      <c r="BD18" t="str">
        <f>NormalizeData!CA4</f>
        <v>Bic</v>
      </c>
      <c r="BE18" t="str">
        <f>NormalizeData!CB4</f>
        <v>Bic</v>
      </c>
      <c r="BF18" t="str">
        <f>NormalizeData!CC4</f>
        <v>Bic</v>
      </c>
      <c r="BG18" t="str">
        <f>NormalizeData!CD4</f>
        <v>Bic</v>
      </c>
    </row>
    <row r="19" spans="1:59">
      <c r="A19" s="5"/>
      <c r="C19" t="str">
        <f>NormalizeData!C4</f>
        <v>NegCntl</v>
      </c>
      <c r="D19" t="str">
        <f>NormalizeData!D4</f>
        <v>NegCntl</v>
      </c>
      <c r="E19" t="str">
        <f>NormalizeData!E4</f>
        <v>NegCntl</v>
      </c>
      <c r="F19" t="str">
        <f>NormalizeData!F4</f>
        <v>NegCntl</v>
      </c>
      <c r="G19" t="str">
        <f>NormalizeData!G4</f>
        <v>MG132</v>
      </c>
      <c r="H19" t="str">
        <f>NormalizeData!H4</f>
        <v>MG132</v>
      </c>
      <c r="I19" t="str">
        <f>NormalizeData!I4</f>
        <v>MG132</v>
      </c>
      <c r="J19" t="str">
        <f>NormalizeData!J4</f>
        <v>MG132</v>
      </c>
      <c r="K19" t="str">
        <f>NormalizeData!K4</f>
        <v>R1881</v>
      </c>
      <c r="L19" t="str">
        <f>NormalizeData!L4</f>
        <v>R1881</v>
      </c>
      <c r="M19" t="str">
        <f>NormalizeData!M4</f>
        <v>R1881</v>
      </c>
      <c r="N19" t="str">
        <f>NormalizeData!N4</f>
        <v>R1881</v>
      </c>
      <c r="O19" t="str">
        <f>NormalizeData!O4</f>
        <v>DMSO</v>
      </c>
      <c r="P19" t="str">
        <f>NormalizeData!P4</f>
        <v>DMSO</v>
      </c>
      <c r="Q19" t="str">
        <f>NormalizeData!Q4</f>
        <v>DMSO</v>
      </c>
      <c r="R19" t="str">
        <f>NormalizeData!R4</f>
        <v>DMSO</v>
      </c>
      <c r="T19" s="71" t="s">
        <v>29</v>
      </c>
      <c r="U19" s="68"/>
      <c r="V19" t="str">
        <f>C19</f>
        <v>NegCntl</v>
      </c>
      <c r="W19" t="str">
        <f>G19</f>
        <v>MG132</v>
      </c>
      <c r="X19" t="str">
        <f>K19</f>
        <v>R1881</v>
      </c>
      <c r="Y19" t="str">
        <f>O19</f>
        <v>DMSO</v>
      </c>
      <c r="Z19" t="str">
        <f>Q19</f>
        <v>DMSO</v>
      </c>
      <c r="AA19" t="str">
        <f t="shared" ref="AA19:AJ20" si="4">V19</f>
        <v>NegCntl</v>
      </c>
      <c r="AB19" t="str">
        <f t="shared" si="4"/>
        <v>MG132</v>
      </c>
      <c r="AC19" t="str">
        <f t="shared" si="4"/>
        <v>R1881</v>
      </c>
      <c r="AD19" t="str">
        <f t="shared" si="4"/>
        <v>DMSO</v>
      </c>
      <c r="AE19" t="str">
        <f t="shared" si="4"/>
        <v>DMSO</v>
      </c>
      <c r="AF19" t="str">
        <f t="shared" si="4"/>
        <v>NegCntl</v>
      </c>
      <c r="AG19" t="str">
        <f t="shared" si="4"/>
        <v>MG132</v>
      </c>
      <c r="AH19" t="str">
        <f t="shared" si="4"/>
        <v>R1881</v>
      </c>
      <c r="AI19" t="str">
        <f t="shared" si="4"/>
        <v>DMSO</v>
      </c>
      <c r="AJ19" t="str">
        <f t="shared" si="4"/>
        <v>DMSO</v>
      </c>
      <c r="AK19" s="20" t="str">
        <f>W19</f>
        <v>MG132</v>
      </c>
      <c r="AL19" s="20" t="str">
        <f>X19</f>
        <v>R1881</v>
      </c>
      <c r="AM19" s="5" t="str">
        <f>X19&amp;"/"&amp;V19</f>
        <v>R1881/NegCntl</v>
      </c>
      <c r="AO19" s="71" t="s">
        <v>29</v>
      </c>
      <c r="AR19" t="str">
        <f>NormalizeData!BO5</f>
        <v>800.00nM</v>
      </c>
      <c r="AS19" t="str">
        <f>NormalizeData!BP5</f>
        <v>400.00nM</v>
      </c>
      <c r="AT19" t="str">
        <f>NormalizeData!BQ5</f>
        <v>200.00nM</v>
      </c>
      <c r="AU19" t="str">
        <f>NormalizeData!BR5</f>
        <v>100.00nM</v>
      </c>
      <c r="AV19" t="str">
        <f>NormalizeData!BS5</f>
        <v>50.00nM</v>
      </c>
      <c r="AW19" t="str">
        <f>NormalizeData!BT5</f>
        <v>25.00nM</v>
      </c>
      <c r="AX19" t="str">
        <f>NormalizeData!BU5</f>
        <v>12.50nM</v>
      </c>
      <c r="AY19" t="str">
        <f>NormalizeData!BV5</f>
        <v>6.25nM</v>
      </c>
      <c r="AZ19" t="str">
        <f>NormalizeData!BW5</f>
        <v>20.00uM</v>
      </c>
      <c r="BA19" t="str">
        <f>NormalizeData!BX5</f>
        <v>10.00uM</v>
      </c>
      <c r="BB19" t="str">
        <f>NormalizeData!BY5</f>
        <v>5.00uM</v>
      </c>
      <c r="BC19" t="str">
        <f>NormalizeData!BZ5</f>
        <v>2.50uM</v>
      </c>
      <c r="BD19" t="str">
        <f>NormalizeData!CA5</f>
        <v>1.25uM</v>
      </c>
      <c r="BE19" t="str">
        <f>NormalizeData!CB5</f>
        <v>0.63uM</v>
      </c>
      <c r="BF19" t="str">
        <f>NormalizeData!CC5</f>
        <v>0.31uM</v>
      </c>
      <c r="BG19" t="str">
        <f>NormalizeData!CD5</f>
        <v>0.16uM</v>
      </c>
    </row>
    <row r="20" spans="1:59" s="5" customFormat="1">
      <c r="A20" s="65">
        <f>B2</f>
        <v>25.672000000000001</v>
      </c>
      <c r="B20" s="71" t="s">
        <v>30</v>
      </c>
      <c r="C20" t="str">
        <f>IF(NormalizeData!C5="","",NormalizeData!C5)</f>
        <v/>
      </c>
      <c r="D20" t="str">
        <f>IF(NormalizeData!D5="","",NormalizeData!D5)</f>
        <v/>
      </c>
      <c r="E20" t="str">
        <f>IF(NormalizeData!E5="","",NormalizeData!E5)</f>
        <v/>
      </c>
      <c r="F20" t="str">
        <f>IF(NormalizeData!F5="","",NormalizeData!F5)</f>
        <v/>
      </c>
      <c r="G20" t="str">
        <f>IF(NormalizeData!G5="","",NormalizeData!G5)</f>
        <v>2.00uM</v>
      </c>
      <c r="H20" t="str">
        <f>IF(NormalizeData!H5="","",NormalizeData!H5)</f>
        <v>2.00uM</v>
      </c>
      <c r="I20" t="str">
        <f>IF(NormalizeData!I5="","",NormalizeData!I5)</f>
        <v>2.00uM</v>
      </c>
      <c r="J20" t="str">
        <f>IF(NormalizeData!J5="","",NormalizeData!J5)</f>
        <v>2.00uM</v>
      </c>
      <c r="K20" t="str">
        <f>IF(NormalizeData!K5="","",NormalizeData!K5)</f>
        <v>100.00pM</v>
      </c>
      <c r="L20" t="str">
        <f>IF(NormalizeData!L5="","",NormalizeData!L5)</f>
        <v>100.00pM</v>
      </c>
      <c r="M20" t="str">
        <f>IF(NormalizeData!M5="","",NormalizeData!M5)</f>
        <v>100.00pM</v>
      </c>
      <c r="N20" t="str">
        <f>IF(NormalizeData!N5="","",NormalizeData!N5)</f>
        <v>100.00pM</v>
      </c>
      <c r="O20" s="4">
        <f>IF(NormalizeData!O5="","",NormalizeData!O5)</f>
        <v>5.0000000000000001E-3</v>
      </c>
      <c r="P20" s="4">
        <f>IF(NormalizeData!P5="","",NormalizeData!P5)</f>
        <v>5.0000000000000001E-3</v>
      </c>
      <c r="Q20" s="4">
        <f>IF(NormalizeData!Q5="","",NormalizeData!Q5)</f>
        <v>1.2999999999999999E-3</v>
      </c>
      <c r="R20" s="4">
        <f>IF(NormalizeData!R5="","",NormalizeData!R5)</f>
        <v>1.2999999999999999E-3</v>
      </c>
      <c r="S20"/>
      <c r="T20" s="71"/>
      <c r="U20" s="68" t="s">
        <v>106</v>
      </c>
      <c r="V20"/>
      <c r="W20" t="str">
        <f>G20</f>
        <v>2.00uM</v>
      </c>
      <c r="X20" t="str">
        <f>K20</f>
        <v>100.00pM</v>
      </c>
      <c r="Y20" s="4">
        <f>O20</f>
        <v>5.0000000000000001E-3</v>
      </c>
      <c r="Z20" s="4">
        <f>Q20</f>
        <v>1.2999999999999999E-3</v>
      </c>
      <c r="AA20"/>
      <c r="AB20" t="str">
        <f t="shared" si="4"/>
        <v>2.00uM</v>
      </c>
      <c r="AC20" t="str">
        <f t="shared" si="4"/>
        <v>100.00pM</v>
      </c>
      <c r="AD20">
        <f t="shared" si="4"/>
        <v>5.0000000000000001E-3</v>
      </c>
      <c r="AE20">
        <f t="shared" si="4"/>
        <v>1.2999999999999999E-3</v>
      </c>
      <c r="AF20"/>
      <c r="AG20" t="str">
        <f t="shared" si="4"/>
        <v>2.00uM</v>
      </c>
      <c r="AH20" t="str">
        <f t="shared" si="4"/>
        <v>100.00pM</v>
      </c>
      <c r="AI20">
        <f t="shared" si="4"/>
        <v>5.0000000000000001E-3</v>
      </c>
      <c r="AJ20">
        <f t="shared" si="4"/>
        <v>1.2999999999999999E-3</v>
      </c>
      <c r="AK20" s="20"/>
      <c r="AL20" s="20"/>
      <c r="AO20" s="71"/>
      <c r="AR20" t="str">
        <f>IF(NormalizeData!BO6="", "",NormalizeData!BO6)</f>
        <v/>
      </c>
      <c r="AS20" t="str">
        <f>IF(NormalizeData!BP6="", "",NormalizeData!BP6)</f>
        <v/>
      </c>
      <c r="AT20" t="str">
        <f>IF(NormalizeData!BQ6="", "",NormalizeData!BQ6)</f>
        <v/>
      </c>
      <c r="AU20" t="str">
        <f>IF(NormalizeData!BR6="", "",NormalizeData!BR6)</f>
        <v/>
      </c>
      <c r="AV20" t="str">
        <f>IF(NormalizeData!BS6="", "",NormalizeData!BS6)</f>
        <v/>
      </c>
      <c r="AW20" t="str">
        <f>IF(NormalizeData!BT6="", "",NormalizeData!BT6)</f>
        <v/>
      </c>
      <c r="AX20" t="str">
        <f>IF(NormalizeData!BU6="", "",NormalizeData!BU6)</f>
        <v/>
      </c>
      <c r="AY20" t="str">
        <f>IF(NormalizeData!BV6="", "",NormalizeData!BV6)</f>
        <v/>
      </c>
      <c r="AZ20" t="str">
        <f>IF(NormalizeData!BW6="", "",NormalizeData!BW6)</f>
        <v/>
      </c>
      <c r="BA20" t="str">
        <f>IF(NormalizeData!BX6="", "",NormalizeData!BX6)</f>
        <v/>
      </c>
      <c r="BB20" t="str">
        <f>IF(NormalizeData!BY6="", "",NormalizeData!BY6)</f>
        <v/>
      </c>
      <c r="BC20" t="str">
        <f>IF(NormalizeData!BZ6="", "",NormalizeData!BZ6)</f>
        <v/>
      </c>
      <c r="BD20" t="str">
        <f>IF(NormalizeData!CA6="", "",NormalizeData!CA6)</f>
        <v/>
      </c>
      <c r="BE20" t="str">
        <f>IF(NormalizeData!CB6="", "",NormalizeData!CB6)</f>
        <v/>
      </c>
      <c r="BF20" t="str">
        <f>IF(NormalizeData!CC6="", "",NormalizeData!CC6)</f>
        <v/>
      </c>
      <c r="BG20" t="str">
        <f>IF(NormalizeData!CD6="", "",NormalizeData!CD6)</f>
        <v/>
      </c>
    </row>
    <row r="21" spans="1:59">
      <c r="A21" t="s">
        <v>23</v>
      </c>
      <c r="B21" s="71"/>
      <c r="C21" t="str">
        <f>NormalizeData!C8</f>
        <v>F10</v>
      </c>
      <c r="D21" t="str">
        <f>NormalizeData!D8</f>
        <v>F11</v>
      </c>
      <c r="E21" t="str">
        <f>NormalizeData!E8</f>
        <v>G10</v>
      </c>
      <c r="F21" t="str">
        <f>NormalizeData!F8</f>
        <v>G11</v>
      </c>
      <c r="G21" t="str">
        <f>NormalizeData!G8</f>
        <v>A10</v>
      </c>
      <c r="H21" t="str">
        <f>NormalizeData!H8</f>
        <v>A11</v>
      </c>
      <c r="I21" t="str">
        <f>NormalizeData!I8</f>
        <v>H10</v>
      </c>
      <c r="J21" t="str">
        <f>NormalizeData!J8</f>
        <v>H11</v>
      </c>
      <c r="K21" t="str">
        <f>NormalizeData!K8</f>
        <v>B10</v>
      </c>
      <c r="L21" t="str">
        <f>NormalizeData!L8</f>
        <v>B11</v>
      </c>
      <c r="M21" t="str">
        <f>NormalizeData!M8</f>
        <v>C10</v>
      </c>
      <c r="N21" t="str">
        <f>NormalizeData!N8</f>
        <v>C11</v>
      </c>
      <c r="O21" t="str">
        <f>NormalizeData!O8</f>
        <v>D10</v>
      </c>
      <c r="P21" t="str">
        <f>NormalizeData!P8</f>
        <v>D11</v>
      </c>
      <c r="Q21" t="str">
        <f>NormalizeData!Q8</f>
        <v>E10</v>
      </c>
      <c r="R21" t="str">
        <f>NormalizeData!R8</f>
        <v>E11</v>
      </c>
      <c r="T21" s="71"/>
      <c r="U21" s="68"/>
      <c r="W21" t="str">
        <f>W20&amp;" "&amp;W19</f>
        <v>2.00uM MG132</v>
      </c>
      <c r="X21" t="str">
        <f>X20&amp;" "&amp;X19</f>
        <v>100.00pM R1881</v>
      </c>
      <c r="Y21" t="str">
        <f>"0.5%"&amp;" "&amp;Y19</f>
        <v>0.5% DMSO</v>
      </c>
      <c r="Z21" t="str">
        <f>"0.13%"&amp;" "&amp;Z19</f>
        <v>0.13% DMSO</v>
      </c>
      <c r="AO21" s="71"/>
      <c r="AR21" t="str">
        <f>IF(NormalizeData!BO7="", "",NormalizeData!BO7)</f>
        <v/>
      </c>
      <c r="AS21" t="str">
        <f>IF(NormalizeData!BP7="", "",NormalizeData!BP7)</f>
        <v/>
      </c>
      <c r="AT21" t="str">
        <f>IF(NormalizeData!BQ7="", "",NormalizeData!BQ7)</f>
        <v/>
      </c>
      <c r="AU21" t="str">
        <f>IF(NormalizeData!BR7="", "",NormalizeData!BR7)</f>
        <v/>
      </c>
      <c r="AV21" t="str">
        <f>IF(NormalizeData!BS7="", "",NormalizeData!BS7)</f>
        <v/>
      </c>
      <c r="AW21" t="str">
        <f>IF(NormalizeData!BT7="", "",NormalizeData!BT7)</f>
        <v/>
      </c>
      <c r="AX21" t="str">
        <f>IF(NormalizeData!BU7="", "",NormalizeData!BU7)</f>
        <v/>
      </c>
      <c r="AY21" t="str">
        <f>IF(NormalizeData!BV7="", "",NormalizeData!BV7)</f>
        <v/>
      </c>
      <c r="AZ21" t="str">
        <f>IF(NormalizeData!BW7="", "",NormalizeData!BW7)</f>
        <v/>
      </c>
      <c r="BA21" t="str">
        <f>IF(NormalizeData!BX7="", "",NormalizeData!BX7)</f>
        <v/>
      </c>
      <c r="BB21" t="str">
        <f>IF(NormalizeData!BY7="", "",NormalizeData!BY7)</f>
        <v/>
      </c>
      <c r="BC21" t="str">
        <f>IF(NormalizeData!BZ7="", "",NormalizeData!BZ7)</f>
        <v/>
      </c>
      <c r="BD21" t="str">
        <f>IF(NormalizeData!CA7="", "",NormalizeData!CA7)</f>
        <v/>
      </c>
      <c r="BE21" t="str">
        <f>IF(NormalizeData!CB7="", "",NormalizeData!CB7)</f>
        <v/>
      </c>
      <c r="BF21" t="str">
        <f>IF(NormalizeData!CC7="", "",NormalizeData!CC7)</f>
        <v/>
      </c>
      <c r="BG21" t="str">
        <f>IF(NormalizeData!CD7="", "",NormalizeData!CD7)</f>
        <v/>
      </c>
    </row>
    <row r="22" spans="1:59">
      <c r="A22">
        <f>NormalizeData!A9</f>
        <v>2.5000000000000001E-3</v>
      </c>
      <c r="B22" s="6">
        <f>A22-A$20</f>
        <v>-25.669499999999999</v>
      </c>
      <c r="C22">
        <f>IF(BinaryData!C9=0," ",NormalizeData!C9)</f>
        <v>-1.6900000000000001E-3</v>
      </c>
      <c r="D22">
        <f>IF(BinaryData!D9=0," ",NormalizeData!D9)</f>
        <v>2.1580000000000002E-3</v>
      </c>
      <c r="E22">
        <f>IF(BinaryData!E9=0," ",NormalizeData!E9)</f>
        <v>-9.2999999999999997E-5</v>
      </c>
      <c r="F22">
        <f>IF(BinaryData!F9=0," ",NormalizeData!F9)</f>
        <v>4.8799999999999999E-4</v>
      </c>
      <c r="G22">
        <f>IF(BinaryData!G9=0," ",NormalizeData!G9)</f>
        <v>-2.1999999999999999E-5</v>
      </c>
      <c r="H22">
        <f>IF(BinaryData!H9=0," ",NormalizeData!H9)</f>
        <v>-1.2130000000000001E-3</v>
      </c>
      <c r="I22">
        <f>IF(BinaryData!I9=0," ",NormalizeData!I9)</f>
        <v>-1.011E-3</v>
      </c>
      <c r="J22">
        <f>IF(BinaryData!J9=0," ",NormalizeData!J9)</f>
        <v>1.851E-3</v>
      </c>
      <c r="K22">
        <f>IF(BinaryData!K9=0," ",NormalizeData!K9)</f>
        <v>1.214E-3</v>
      </c>
      <c r="L22">
        <f>IF(BinaryData!L9=0," ",NormalizeData!L9)</f>
        <v>-3.0669999999999998E-3</v>
      </c>
      <c r="M22">
        <f>IF(BinaryData!M9=0," ",NormalizeData!M9)</f>
        <v>3.68E-4</v>
      </c>
      <c r="N22">
        <f>IF(BinaryData!N9=0," ",NormalizeData!N9)</f>
        <v>-2.349E-3</v>
      </c>
      <c r="O22">
        <f>IF(BinaryData!O9=0," ",NormalizeData!O9)</f>
        <v>1.591E-3</v>
      </c>
      <c r="P22">
        <f>IF(BinaryData!P9=0," ",NormalizeData!P9)</f>
        <v>-1.4319999999999999E-3</v>
      </c>
      <c r="Q22">
        <f>IF(BinaryData!Q9=0," ",NormalizeData!Q9)</f>
        <v>2.5500000000000002E-4</v>
      </c>
      <c r="R22">
        <f>IF(BinaryData!R9=0," ",NormalizeData!R9)</f>
        <v>2.5000000000000001E-5</v>
      </c>
      <c r="AP22" t="s">
        <v>42</v>
      </c>
      <c r="AQ22" t="s">
        <v>27</v>
      </c>
      <c r="AR22" t="str">
        <f>NormalizeData!BO8</f>
        <v>A2</v>
      </c>
      <c r="AS22" t="str">
        <f>NormalizeData!BP8</f>
        <v>A3</v>
      </c>
      <c r="AT22" t="str">
        <f>NormalizeData!BQ8</f>
        <v>A4</v>
      </c>
      <c r="AU22" t="str">
        <f>NormalizeData!BR8</f>
        <v>A5</v>
      </c>
      <c r="AV22" t="str">
        <f>NormalizeData!BS8</f>
        <v>A6</v>
      </c>
      <c r="AW22" t="str">
        <f>NormalizeData!BT8</f>
        <v>A7</v>
      </c>
      <c r="AX22" t="str">
        <f>NormalizeData!BU8</f>
        <v>A8</v>
      </c>
      <c r="AY22" t="str">
        <f>NormalizeData!BV8</f>
        <v>A9</v>
      </c>
      <c r="AZ22">
        <f>IF(BinaryData!BW9=0," ",NormalizeData!BW9)</f>
        <v>4.6799999999999999E-4</v>
      </c>
      <c r="BA22">
        <f>IF(BinaryData!BX9=0," ",NormalizeData!BX9)</f>
        <v>1.3370000000000001E-3</v>
      </c>
      <c r="BB22">
        <f>IF(BinaryData!BY9=0," ",NormalizeData!BY9)</f>
        <v>-4.4510000000000001E-3</v>
      </c>
      <c r="BC22">
        <f>IF(BinaryData!BZ9=0," ",NormalizeData!BZ9)</f>
        <v>-1.1180000000000001E-3</v>
      </c>
      <c r="BD22">
        <f>IF(BinaryData!CA9=0," ",NormalizeData!CA9)</f>
        <v>2.6069999999999999E-3</v>
      </c>
      <c r="BE22">
        <f>IF(BinaryData!CB9=0," ",NormalizeData!CB9)</f>
        <v>-3.552E-3</v>
      </c>
      <c r="BF22">
        <f>IF(BinaryData!CC9=0," ",NormalizeData!CC9)</f>
        <v>-8.0000000000000004E-4</v>
      </c>
      <c r="BG22">
        <f>IF(BinaryData!CD9=0," ",NormalizeData!CD9)</f>
        <v>1.186E-3</v>
      </c>
    </row>
    <row r="23" spans="1:59">
      <c r="A23">
        <f>NormalizeData!A10</f>
        <v>2.1569440000000002</v>
      </c>
      <c r="B23" s="6">
        <f>A23-A$20</f>
        <v>-23.515056000000001</v>
      </c>
      <c r="C23">
        <f>IF(BinaryData!C10=0," ",NormalizeData!C10)</f>
        <v>9.1989000000000001E-2</v>
      </c>
      <c r="D23">
        <f>IF(BinaryData!D10=0," ",NormalizeData!D10)</f>
        <v>8.7235999999999994E-2</v>
      </c>
      <c r="E23">
        <f>IF(BinaryData!E10=0," ",NormalizeData!E10)</f>
        <v>9.4178999999999999E-2</v>
      </c>
      <c r="F23">
        <f>IF(BinaryData!F10=0," ",NormalizeData!F10)</f>
        <v>8.3387000000000003E-2</v>
      </c>
      <c r="G23">
        <f>IF(BinaryData!G10=0," ",NormalizeData!G10)</f>
        <v>9.9652000000000004E-2</v>
      </c>
      <c r="H23">
        <f>IF(BinaryData!H10=0," ",NormalizeData!H10)</f>
        <v>8.0772999999999998E-2</v>
      </c>
      <c r="I23">
        <f>IF(BinaryData!I10=0," ",NormalizeData!I10)</f>
        <v>8.7840000000000001E-2</v>
      </c>
      <c r="J23">
        <f>IF(BinaryData!J10=0," ",NormalizeData!J10)</f>
        <v>9.5502000000000004E-2</v>
      </c>
      <c r="K23">
        <f>IF(BinaryData!K10=0," ",NormalizeData!K10)</f>
        <v>9.2735999999999999E-2</v>
      </c>
      <c r="L23">
        <f>IF(BinaryData!L10=0," ",NormalizeData!L10)</f>
        <v>9.1479000000000005E-2</v>
      </c>
      <c r="M23">
        <f>IF(BinaryData!M10=0," ",NormalizeData!M10)</f>
        <v>0.10113999999999999</v>
      </c>
      <c r="N23">
        <f>IF(BinaryData!N10=0," ",NormalizeData!N10)</f>
        <v>7.9768000000000006E-2</v>
      </c>
      <c r="O23">
        <f>IF(BinaryData!O10=0," ",NormalizeData!O10)</f>
        <v>9.1245000000000007E-2</v>
      </c>
      <c r="P23">
        <f>IF(BinaryData!P10=0," ",NormalizeData!P10)</f>
        <v>9.0884000000000006E-2</v>
      </c>
      <c r="Q23">
        <f>IF(BinaryData!Q10=0," ",NormalizeData!Q10)</f>
        <v>9.3072000000000002E-2</v>
      </c>
      <c r="R23">
        <f>IF(BinaryData!R10=0," ",NormalizeData!R10)</f>
        <v>8.9950000000000002E-2</v>
      </c>
      <c r="T23" s="63">
        <f>B23</f>
        <v>-23.515056000000001</v>
      </c>
      <c r="U23" s="63">
        <f>A23</f>
        <v>2.1569440000000002</v>
      </c>
      <c r="V23">
        <f>AVERAGE(C23:F23)</f>
        <v>8.9197749999999992E-2</v>
      </c>
      <c r="W23">
        <f>AVERAGE(G23:J23)</f>
        <v>9.0941749999999988E-2</v>
      </c>
      <c r="X23">
        <f>AVERAGE(K23:N23)</f>
        <v>9.1280750000000008E-2</v>
      </c>
      <c r="Y23">
        <f>AVERAGE(O23:P23)</f>
        <v>9.1064500000000007E-2</v>
      </c>
      <c r="Z23">
        <f>AVERAGE(Q23:R23)</f>
        <v>9.1511000000000009E-2</v>
      </c>
      <c r="AA23">
        <f>STDEV(C23:F23)</f>
        <v>4.8379474556193066E-3</v>
      </c>
      <c r="AB23">
        <f>STDEV(G23:J23)</f>
        <v>8.3603960183315108E-3</v>
      </c>
      <c r="AC23">
        <f>STDEV(K23:N23)</f>
        <v>8.7921419223834906E-3</v>
      </c>
      <c r="AD23">
        <f>STDEV(O23:P23)</f>
        <v>2.552655480083438E-4</v>
      </c>
      <c r="AE23">
        <f>STDEV(Q23:R23)</f>
        <v>2.2075873708644013E-3</v>
      </c>
      <c r="AF23" s="4">
        <f>AA23/V23</f>
        <v>5.4238447221138505E-2</v>
      </c>
      <c r="AG23" s="4">
        <f>AB23/W23</f>
        <v>9.1931329871390327E-2</v>
      </c>
      <c r="AH23" s="4">
        <f>AC23/X23</f>
        <v>9.6319781798281559E-2</v>
      </c>
      <c r="AI23" s="4">
        <f>AD23/Y23</f>
        <v>2.8031290789313486E-3</v>
      </c>
      <c r="AJ23" s="4">
        <f>AE23/Z23</f>
        <v>2.4123737811458743E-2</v>
      </c>
      <c r="AO23">
        <f>T23</f>
        <v>-23.515056000000001</v>
      </c>
      <c r="AP23">
        <f>V23</f>
        <v>8.9197749999999992E-2</v>
      </c>
      <c r="AQ23">
        <f>AA23</f>
        <v>4.8379474556193066E-3</v>
      </c>
      <c r="AR23">
        <f>IF(BinaryData!BO10=0," ",NormalizeData!BO10)</f>
        <v>0.102537</v>
      </c>
      <c r="AS23">
        <f>IF(BinaryData!BP10=0," ",NormalizeData!BP10)</f>
        <v>9.7561999999999996E-2</v>
      </c>
      <c r="AT23">
        <f>IF(BinaryData!BQ10=0," ",NormalizeData!BQ10)</f>
        <v>9.6079999999999999E-2</v>
      </c>
      <c r="AU23">
        <f>IF(BinaryData!BR10=0," ",NormalizeData!BR10)</f>
        <v>8.7909000000000001E-2</v>
      </c>
      <c r="AV23">
        <f>IF(BinaryData!BS10=0," ",NormalizeData!BS10)</f>
        <v>8.3848000000000006E-2</v>
      </c>
      <c r="AW23">
        <f>IF(BinaryData!BT10=0," ",NormalizeData!BT10)</f>
        <v>9.1414999999999996E-2</v>
      </c>
      <c r="AX23">
        <f>IF(BinaryData!BU10=0," ",NormalizeData!BU10)</f>
        <v>8.3875000000000005E-2</v>
      </c>
      <c r="AY23">
        <f>IF(BinaryData!BV10=0," ",NormalizeData!BV10)</f>
        <v>0.105124</v>
      </c>
      <c r="AZ23">
        <f>IF(BinaryData!BW10=0," ",NormalizeData!BW10)</f>
        <v>0.10474</v>
      </c>
      <c r="BA23">
        <f>IF(BinaryData!BX10=0," ",NormalizeData!BX10)</f>
        <v>9.1932E-2</v>
      </c>
      <c r="BB23">
        <f>IF(BinaryData!BY10=0," ",NormalizeData!BY10)</f>
        <v>8.9648000000000005E-2</v>
      </c>
      <c r="BC23">
        <f>IF(BinaryData!BZ10=0," ",NormalizeData!BZ10)</f>
        <v>8.9096999999999996E-2</v>
      </c>
      <c r="BD23">
        <f>IF(BinaryData!CA10=0," ",NormalizeData!CA10)</f>
        <v>8.8890999999999998E-2</v>
      </c>
      <c r="BE23">
        <f>IF(BinaryData!CB10=0," ",NormalizeData!CB10)</f>
        <v>8.2892999999999994E-2</v>
      </c>
      <c r="BF23">
        <f>IF(BinaryData!CC10=0," ",NormalizeData!CC10)</f>
        <v>8.5596000000000005E-2</v>
      </c>
      <c r="BG23">
        <f>IF(BinaryData!CD10=0," ",NormalizeData!CD10)</f>
        <v>9.2020000000000005E-2</v>
      </c>
    </row>
    <row r="24" spans="1:59">
      <c r="A24">
        <f>NormalizeData!A11</f>
        <v>3.1561110000000001</v>
      </c>
      <c r="B24" s="6">
        <f t="shared" ref="B24:B86" si="5">A24-A$20</f>
        <v>-22.515889000000001</v>
      </c>
      <c r="C24">
        <f>IF(BinaryData!C11=0," ",NormalizeData!C11)</f>
        <v>0.139872</v>
      </c>
      <c r="D24">
        <f>IF(BinaryData!D11=0," ",NormalizeData!D11)</f>
        <v>0.13820199999999999</v>
      </c>
      <c r="E24">
        <f>IF(BinaryData!E11=0," ",NormalizeData!E11)</f>
        <v>0.11974799999999999</v>
      </c>
      <c r="F24">
        <f>IF(BinaryData!F11=0," ",NormalizeData!F11)</f>
        <v>0.11916</v>
      </c>
      <c r="G24">
        <f>IF(BinaryData!G11=0," ",NormalizeData!G11)</f>
        <v>0.116927</v>
      </c>
      <c r="H24">
        <f>IF(BinaryData!H11=0," ",NormalizeData!H11)</f>
        <v>0.104639</v>
      </c>
      <c r="I24">
        <f>IF(BinaryData!I11=0," ",NormalizeData!I11)</f>
        <v>0.14386399999999999</v>
      </c>
      <c r="J24">
        <f>IF(BinaryData!J11=0," ",NormalizeData!J11)</f>
        <v>0.12731200000000001</v>
      </c>
      <c r="K24">
        <f>IF(BinaryData!K11=0," ",NormalizeData!K11)</f>
        <v>0.12635399999999999</v>
      </c>
      <c r="L24">
        <f>IF(BinaryData!L11=0," ",NormalizeData!L11)</f>
        <v>0.126829</v>
      </c>
      <c r="M24">
        <f>IF(BinaryData!M11=0," ",NormalizeData!M11)</f>
        <v>0.15329699999999999</v>
      </c>
      <c r="N24">
        <f>IF(BinaryData!N11=0," ",NormalizeData!N11)</f>
        <v>0.15143599999999999</v>
      </c>
      <c r="O24">
        <f>IF(BinaryData!O11=0," ",NormalizeData!O11)</f>
        <v>0.15226700000000001</v>
      </c>
      <c r="P24">
        <f>IF(BinaryData!P11=0," ",NormalizeData!P11)</f>
        <v>0.15797800000000001</v>
      </c>
      <c r="Q24">
        <f>IF(BinaryData!Q11=0," ",NormalizeData!Q11)</f>
        <v>0.162464</v>
      </c>
      <c r="R24">
        <f>IF(BinaryData!R11=0," ",NormalizeData!R11)</f>
        <v>0.155335</v>
      </c>
      <c r="T24" s="63">
        <f t="shared" ref="T24:T87" si="6">B24</f>
        <v>-22.515889000000001</v>
      </c>
      <c r="U24" s="63">
        <f t="shared" ref="U24:U87" si="7">A24</f>
        <v>3.1561110000000001</v>
      </c>
      <c r="V24">
        <f t="shared" ref="V24:V87" si="8">AVERAGE(C24:F24)</f>
        <v>0.12924550000000001</v>
      </c>
      <c r="W24">
        <f t="shared" ref="W24:W87" si="9">AVERAGE(G24:J24)</f>
        <v>0.1231855</v>
      </c>
      <c r="X24">
        <f t="shared" ref="X24:X87" si="10">AVERAGE(K24:N24)</f>
        <v>0.13947899999999999</v>
      </c>
      <c r="Y24">
        <f t="shared" ref="Y24:Y87" si="11">AVERAGE(O24:P24)</f>
        <v>0.1551225</v>
      </c>
      <c r="Z24">
        <f t="shared" ref="Z24:Z87" si="12">AVERAGE(Q24:R24)</f>
        <v>0.1588995</v>
      </c>
      <c r="AA24">
        <f t="shared" ref="AA24:AA87" si="13">STDEV(C24:F24)</f>
        <v>1.1329330827546698E-2</v>
      </c>
      <c r="AB24">
        <f t="shared" ref="AB24:AB87" si="14">STDEV(G24:J24)</f>
        <v>1.6610938654994731E-2</v>
      </c>
      <c r="AC24">
        <f t="shared" ref="AC24:AC87" si="15">STDEV(K24:N24)</f>
        <v>1.4901846619351124E-2</v>
      </c>
      <c r="AD24">
        <f t="shared" ref="AD24:AD87" si="16">STDEV(O24:P24)</f>
        <v>4.0382868273563686E-3</v>
      </c>
      <c r="AE24">
        <f t="shared" ref="AE24:AE87" si="17">STDEV(Q24:R24)</f>
        <v>5.0409642430788949E-3</v>
      </c>
      <c r="AF24" s="4">
        <f t="shared" ref="AF24:AF87" si="18">AA24/V24</f>
        <v>8.7657449021797257E-2</v>
      </c>
      <c r="AG24" s="4">
        <f t="shared" ref="AG24:AG87" si="19">AB24/W24</f>
        <v>0.13484491807067173</v>
      </c>
      <c r="AH24" s="4">
        <f t="shared" ref="AH24:AH87" si="20">AC24/X24</f>
        <v>0.10683935660100176</v>
      </c>
      <c r="AI24" s="4">
        <f t="shared" ref="AI24:AI87" si="21">AD24/Y24</f>
        <v>2.6032889022265426E-2</v>
      </c>
      <c r="AJ24" s="4">
        <f t="shared" ref="AJ24:AJ87" si="22">AE24/Z24</f>
        <v>3.1724229736902226E-2</v>
      </c>
      <c r="AO24">
        <f t="shared" ref="AO24:AO87" si="23">T24</f>
        <v>-22.515889000000001</v>
      </c>
      <c r="AP24">
        <f t="shared" ref="AP24:AP87" si="24">V24</f>
        <v>0.12924550000000001</v>
      </c>
      <c r="AQ24">
        <f t="shared" ref="AQ24:AQ87" si="25">AA24</f>
        <v>1.1329330827546698E-2</v>
      </c>
      <c r="AR24">
        <f>IF(BinaryData!BO11=0," ",NormalizeData!BO11)</f>
        <v>0.14224400000000001</v>
      </c>
      <c r="AS24">
        <f>IF(BinaryData!BP11=0," ",NormalizeData!BP11)</f>
        <v>0.10856</v>
      </c>
      <c r="AT24">
        <f>IF(BinaryData!BQ11=0," ",NormalizeData!BQ11)</f>
        <v>0.112715</v>
      </c>
      <c r="AU24">
        <f>IF(BinaryData!BR11=0," ",NormalizeData!BR11)</f>
        <v>9.7674999999999998E-2</v>
      </c>
      <c r="AV24">
        <f>IF(BinaryData!BS11=0," ",NormalizeData!BS11)</f>
        <v>0.111722</v>
      </c>
      <c r="AW24">
        <f>IF(BinaryData!BT11=0," ",NormalizeData!BT11)</f>
        <v>0.11513</v>
      </c>
      <c r="AX24">
        <f>IF(BinaryData!BU11=0," ",NormalizeData!BU11)</f>
        <v>0.10369100000000001</v>
      </c>
      <c r="AY24">
        <f>IF(BinaryData!BV11=0," ",NormalizeData!BV11)</f>
        <v>0.135297</v>
      </c>
      <c r="AZ24">
        <f>IF(BinaryData!BW11=0," ",NormalizeData!BW11)</f>
        <v>0.14121400000000001</v>
      </c>
      <c r="BA24">
        <f>IF(BinaryData!BX11=0," ",NormalizeData!BX11)</f>
        <v>0.120731</v>
      </c>
      <c r="BB24">
        <f>IF(BinaryData!BY11=0," ",NormalizeData!BY11)</f>
        <v>0.100087</v>
      </c>
      <c r="BC24">
        <f>IF(BinaryData!BZ11=0," ",NormalizeData!BZ11)</f>
        <v>9.8413E-2</v>
      </c>
      <c r="BD24">
        <f>IF(BinaryData!CA11=0," ",NormalizeData!CA11)</f>
        <v>0.105117</v>
      </c>
      <c r="BE24">
        <f>IF(BinaryData!CB11=0," ",NormalizeData!CB11)</f>
        <v>9.7208000000000003E-2</v>
      </c>
      <c r="BF24">
        <f>IF(BinaryData!CC11=0," ",NormalizeData!CC11)</f>
        <v>9.8768999999999996E-2</v>
      </c>
      <c r="BG24">
        <f>IF(BinaryData!CD11=0," ",NormalizeData!CD11)</f>
        <v>0.101965</v>
      </c>
    </row>
    <row r="25" spans="1:59">
      <c r="A25">
        <f>NormalizeData!A12</f>
        <v>4.155278</v>
      </c>
      <c r="B25" s="6">
        <f t="shared" si="5"/>
        <v>-21.516722000000001</v>
      </c>
      <c r="C25">
        <f>IF(BinaryData!C12=0," ",NormalizeData!C12)</f>
        <v>0.163078</v>
      </c>
      <c r="D25">
        <f>IF(BinaryData!D12=0," ",NormalizeData!D12)</f>
        <v>0.159106</v>
      </c>
      <c r="E25">
        <f>IF(BinaryData!E12=0," ",NormalizeData!E12)</f>
        <v>0.14702100000000001</v>
      </c>
      <c r="F25">
        <f>IF(BinaryData!F12=0," ",NormalizeData!F12)</f>
        <v>0.14474400000000001</v>
      </c>
      <c r="G25">
        <f>IF(BinaryData!G12=0," ",NormalizeData!G12)</f>
        <v>0.14291400000000001</v>
      </c>
      <c r="H25">
        <f>IF(BinaryData!H12=0," ",NormalizeData!H12)</f>
        <v>0.13458500000000001</v>
      </c>
      <c r="I25">
        <f>IF(BinaryData!I12=0," ",NormalizeData!I12)</f>
        <v>0.187388</v>
      </c>
      <c r="J25">
        <f>IF(BinaryData!J12=0," ",NormalizeData!J12)</f>
        <v>0.16007099999999999</v>
      </c>
      <c r="K25">
        <f>IF(BinaryData!K12=0," ",NormalizeData!K12)</f>
        <v>0.14386699999999999</v>
      </c>
      <c r="L25">
        <f>IF(BinaryData!L12=0," ",NormalizeData!L12)</f>
        <v>0.14785100000000001</v>
      </c>
      <c r="M25">
        <f>IF(BinaryData!M12=0," ",NormalizeData!M12)</f>
        <v>0.17553199999999999</v>
      </c>
      <c r="N25">
        <f>IF(BinaryData!N12=0," ",NormalizeData!N12)</f>
        <v>0.178091</v>
      </c>
      <c r="O25">
        <f>IF(BinaryData!O12=0," ",NormalizeData!O12)</f>
        <v>0.177092</v>
      </c>
      <c r="P25">
        <f>IF(BinaryData!P12=0," ",NormalizeData!P12)</f>
        <v>0.18409300000000001</v>
      </c>
      <c r="Q25">
        <f>IF(BinaryData!Q12=0," ",NormalizeData!Q12)</f>
        <v>0.18926399999999999</v>
      </c>
      <c r="R25">
        <f>IF(BinaryData!R12=0," ",NormalizeData!R12)</f>
        <v>0.18034600000000001</v>
      </c>
      <c r="T25" s="63">
        <f t="shared" si="6"/>
        <v>-21.516722000000001</v>
      </c>
      <c r="U25" s="63">
        <f t="shared" si="7"/>
        <v>4.155278</v>
      </c>
      <c r="V25">
        <f t="shared" si="8"/>
        <v>0.15348725000000002</v>
      </c>
      <c r="W25">
        <f t="shared" si="9"/>
        <v>0.1562395</v>
      </c>
      <c r="X25">
        <f t="shared" si="10"/>
        <v>0.16133525000000001</v>
      </c>
      <c r="Y25">
        <f t="shared" si="11"/>
        <v>0.18059249999999999</v>
      </c>
      <c r="Z25">
        <f t="shared" si="12"/>
        <v>0.184805</v>
      </c>
      <c r="AA25">
        <f t="shared" si="13"/>
        <v>8.9779293594532822E-3</v>
      </c>
      <c r="AB25">
        <f t="shared" si="14"/>
        <v>2.3319489452673141E-2</v>
      </c>
      <c r="AC25">
        <f t="shared" si="15"/>
        <v>1.7974682424176509E-2</v>
      </c>
      <c r="AD25">
        <f t="shared" si="16"/>
        <v>4.9504545750870248E-3</v>
      </c>
      <c r="AE25">
        <f t="shared" si="17"/>
        <v>6.3059782746216183E-3</v>
      </c>
      <c r="AF25" s="4">
        <f t="shared" si="18"/>
        <v>5.8492997688428722E-2</v>
      </c>
      <c r="AG25" s="4">
        <f t="shared" si="19"/>
        <v>0.14925476241714253</v>
      </c>
      <c r="AH25" s="4">
        <f t="shared" si="20"/>
        <v>0.11141199721806926</v>
      </c>
      <c r="AI25" s="4">
        <f t="shared" si="21"/>
        <v>2.7412293285086729E-2</v>
      </c>
      <c r="AJ25" s="4">
        <f t="shared" si="22"/>
        <v>3.4122335838433042E-2</v>
      </c>
      <c r="AO25">
        <f t="shared" si="23"/>
        <v>-21.516722000000001</v>
      </c>
      <c r="AP25">
        <f t="shared" si="24"/>
        <v>0.15348725000000002</v>
      </c>
      <c r="AQ25">
        <f t="shared" si="25"/>
        <v>8.9779293594532822E-3</v>
      </c>
      <c r="AR25">
        <f>IF(BinaryData!BO12=0," ",NormalizeData!BO12)</f>
        <v>0.1764</v>
      </c>
      <c r="AS25">
        <f>IF(BinaryData!BP12=0," ",NormalizeData!BP12)</f>
        <v>0.139958</v>
      </c>
      <c r="AT25">
        <f>IF(BinaryData!BQ12=0," ",NormalizeData!BQ12)</f>
        <v>0.13922999999999999</v>
      </c>
      <c r="AU25">
        <f>IF(BinaryData!BR12=0," ",NormalizeData!BR12)</f>
        <v>0.126051</v>
      </c>
      <c r="AV25">
        <f>IF(BinaryData!BS12=0," ",NormalizeData!BS12)</f>
        <v>0.14575299999999999</v>
      </c>
      <c r="AW25">
        <f>IF(BinaryData!BT12=0," ",NormalizeData!BT12)</f>
        <v>0.14403099999999999</v>
      </c>
      <c r="AX25">
        <f>IF(BinaryData!BU12=0," ",NormalizeData!BU12)</f>
        <v>0.128745</v>
      </c>
      <c r="AY25">
        <f>IF(BinaryData!BV12=0," ",NormalizeData!BV12)</f>
        <v>0.15479399999999999</v>
      </c>
      <c r="AZ25">
        <f>IF(BinaryData!BW12=0," ",NormalizeData!BW12)</f>
        <v>0.17907899999999999</v>
      </c>
      <c r="BA25">
        <f>IF(BinaryData!BX12=0," ",NormalizeData!BX12)</f>
        <v>0.154672</v>
      </c>
      <c r="BB25">
        <f>IF(BinaryData!BY12=0," ",NormalizeData!BY12)</f>
        <v>0.13209699999999999</v>
      </c>
      <c r="BC25">
        <f>IF(BinaryData!BZ12=0," ",NormalizeData!BZ12)</f>
        <v>0.13145299999999999</v>
      </c>
      <c r="BD25">
        <f>IF(BinaryData!CA12=0," ",NormalizeData!CA12)</f>
        <v>0.141786</v>
      </c>
      <c r="BE25">
        <f>IF(BinaryData!CB12=0," ",NormalizeData!CB12)</f>
        <v>0.13133</v>
      </c>
      <c r="BF25">
        <f>IF(BinaryData!CC12=0," ",NormalizeData!CC12)</f>
        <v>0.12732099999999999</v>
      </c>
      <c r="BG25">
        <f>IF(BinaryData!CD12=0," ",NormalizeData!CD12)</f>
        <v>0.13420599999999999</v>
      </c>
    </row>
    <row r="26" spans="1:59">
      <c r="A26">
        <f>NormalizeData!A13</f>
        <v>5.155278</v>
      </c>
      <c r="B26" s="6">
        <f t="shared" si="5"/>
        <v>-20.516722000000001</v>
      </c>
      <c r="C26">
        <f>IF(BinaryData!C13=0," ",NormalizeData!C13)</f>
        <v>0.181758</v>
      </c>
      <c r="D26">
        <f>IF(BinaryData!D13=0," ",NormalizeData!D13)</f>
        <v>0.18504799999999999</v>
      </c>
      <c r="E26">
        <f>IF(BinaryData!E13=0," ",NormalizeData!E13)</f>
        <v>0.16608000000000001</v>
      </c>
      <c r="F26">
        <f>IF(BinaryData!F13=0," ",NormalizeData!F13)</f>
        <v>0.16200300000000001</v>
      </c>
      <c r="G26">
        <f>IF(BinaryData!G13=0," ",NormalizeData!G13)</f>
        <v>0.16336899999999999</v>
      </c>
      <c r="H26">
        <f>IF(BinaryData!H13=0," ",NormalizeData!H13)</f>
        <v>0.150839</v>
      </c>
      <c r="I26">
        <f>IF(BinaryData!I13=0," ",NormalizeData!I13)</f>
        <v>0.216747</v>
      </c>
      <c r="J26">
        <f>IF(BinaryData!J13=0," ",NormalizeData!J13)</f>
        <v>0.18299499999999999</v>
      </c>
      <c r="K26">
        <f>IF(BinaryData!K13=0," ",NormalizeData!K13)</f>
        <v>0.161023</v>
      </c>
      <c r="L26">
        <f>IF(BinaryData!L13=0," ",NormalizeData!L13)</f>
        <v>0.17008899999999999</v>
      </c>
      <c r="M26">
        <f>IF(BinaryData!M13=0," ",NormalizeData!M13)</f>
        <v>0.19202900000000001</v>
      </c>
      <c r="N26">
        <f>IF(BinaryData!N13=0," ",NormalizeData!N13)</f>
        <v>0.19954</v>
      </c>
      <c r="O26">
        <f>IF(BinaryData!O13=0," ",NormalizeData!O13)</f>
        <v>0.19461400000000001</v>
      </c>
      <c r="P26">
        <f>IF(BinaryData!P13=0," ",NormalizeData!P13)</f>
        <v>0.200907</v>
      </c>
      <c r="Q26">
        <f>IF(BinaryData!Q13=0," ",NormalizeData!Q13)</f>
        <v>0.20476800000000001</v>
      </c>
      <c r="R26">
        <f>IF(BinaryData!R13=0," ",NormalizeData!R13)</f>
        <v>0.19498199999999999</v>
      </c>
      <c r="T26" s="63">
        <f t="shared" si="6"/>
        <v>-20.516722000000001</v>
      </c>
      <c r="U26" s="63">
        <f t="shared" si="7"/>
        <v>5.155278</v>
      </c>
      <c r="V26">
        <f t="shared" si="8"/>
        <v>0.17372224999999999</v>
      </c>
      <c r="W26">
        <f t="shared" si="9"/>
        <v>0.17848749999999999</v>
      </c>
      <c r="X26">
        <f t="shared" si="10"/>
        <v>0.18067024999999998</v>
      </c>
      <c r="Y26">
        <f t="shared" si="11"/>
        <v>0.19776050000000001</v>
      </c>
      <c r="Z26">
        <f t="shared" si="12"/>
        <v>0.199875</v>
      </c>
      <c r="AA26">
        <f t="shared" si="13"/>
        <v>1.138113492802892E-2</v>
      </c>
      <c r="AB26">
        <f t="shared" si="14"/>
        <v>2.8735085934562022E-2</v>
      </c>
      <c r="AC26">
        <f t="shared" si="15"/>
        <v>1.8102172528456358E-2</v>
      </c>
      <c r="AD26">
        <f t="shared" si="16"/>
        <v>4.4498229740069385E-3</v>
      </c>
      <c r="AE26">
        <f t="shared" si="17"/>
        <v>6.9197469606915663E-3</v>
      </c>
      <c r="AF26" s="4">
        <f t="shared" si="18"/>
        <v>6.5513398128500641E-2</v>
      </c>
      <c r="AG26" s="4">
        <f t="shared" si="19"/>
        <v>0.16099214754289248</v>
      </c>
      <c r="AH26" s="4">
        <f t="shared" si="20"/>
        <v>0.1001945396569516</v>
      </c>
      <c r="AI26" s="4">
        <f t="shared" si="21"/>
        <v>2.2501070608169672E-2</v>
      </c>
      <c r="AJ26" s="4">
        <f t="shared" si="22"/>
        <v>3.4620372536293013E-2</v>
      </c>
      <c r="AO26">
        <f t="shared" si="23"/>
        <v>-20.516722000000001</v>
      </c>
      <c r="AP26">
        <f t="shared" si="24"/>
        <v>0.17372224999999999</v>
      </c>
      <c r="AQ26">
        <f t="shared" si="25"/>
        <v>1.138113492802892E-2</v>
      </c>
      <c r="AR26">
        <f>IF(BinaryData!BO13=0," ",NormalizeData!BO13)</f>
        <v>0.20052700000000001</v>
      </c>
      <c r="AS26">
        <f>IF(BinaryData!BP13=0," ",NormalizeData!BP13)</f>
        <v>0.16340499999999999</v>
      </c>
      <c r="AT26">
        <f>IF(BinaryData!BQ13=0," ",NormalizeData!BQ13)</f>
        <v>0.15978899999999999</v>
      </c>
      <c r="AU26">
        <f>IF(BinaryData!BR13=0," ",NormalizeData!BR13)</f>
        <v>0.14335000000000001</v>
      </c>
      <c r="AV26">
        <f>IF(BinaryData!BS13=0," ",NormalizeData!BS13)</f>
        <v>0.17045399999999999</v>
      </c>
      <c r="AW26">
        <f>IF(BinaryData!BT13=0," ",NormalizeData!BT13)</f>
        <v>0.160999</v>
      </c>
      <c r="AX26">
        <f>IF(BinaryData!BU13=0," ",NormalizeData!BU13)</f>
        <v>0.14732999999999999</v>
      </c>
      <c r="AY26">
        <f>IF(BinaryData!BV13=0," ",NormalizeData!BV13)</f>
        <v>0.16689200000000001</v>
      </c>
      <c r="AZ26">
        <f>IF(BinaryData!BW13=0," ",NormalizeData!BW13)</f>
        <v>0.200125</v>
      </c>
      <c r="BA26"/>
      <c r="BB26">
        <f>IF(BinaryData!BY13=0," ",NormalizeData!BY13)</f>
        <v>0.15305299999999999</v>
      </c>
      <c r="BC26">
        <f>IF(BinaryData!BZ13=0," ",NormalizeData!BZ13)</f>
        <v>0.15395</v>
      </c>
      <c r="BD26">
        <f>IF(BinaryData!CA13=0," ",NormalizeData!CA13)</f>
        <v>0.16293199999999999</v>
      </c>
      <c r="BE26">
        <f>IF(BinaryData!CB13=0," ",NormalizeData!CB13)</f>
        <v>0.15448799999999999</v>
      </c>
      <c r="BF26">
        <f>IF(BinaryData!CC13=0," ",NormalizeData!CC13)</f>
        <v>0.149122</v>
      </c>
      <c r="BG26">
        <f>IF(BinaryData!CD13=0," ",NormalizeData!CD13)</f>
        <v>0.15548300000000001</v>
      </c>
    </row>
    <row r="27" spans="1:59">
      <c r="A27">
        <f>NormalizeData!A14</f>
        <v>6.1533329999999999</v>
      </c>
      <c r="B27" s="6">
        <f t="shared" si="5"/>
        <v>-19.518667000000001</v>
      </c>
      <c r="C27">
        <f>IF(BinaryData!C14=0," ",NormalizeData!C14)</f>
        <v>0.19695299999999999</v>
      </c>
      <c r="D27">
        <f>IF(BinaryData!D14=0," ",NormalizeData!D14)</f>
        <v>0.204207</v>
      </c>
      <c r="E27">
        <f>IF(BinaryData!E14=0," ",NormalizeData!E14)</f>
        <v>0.18062700000000001</v>
      </c>
      <c r="F27">
        <f>IF(BinaryData!F14=0," ",NormalizeData!F14)</f>
        <v>0.179479</v>
      </c>
      <c r="G27">
        <f>IF(BinaryData!G14=0," ",NormalizeData!G14)</f>
        <v>0.176791</v>
      </c>
      <c r="H27">
        <f>IF(BinaryData!H14=0," ",NormalizeData!H14)</f>
        <v>0.169126</v>
      </c>
      <c r="I27">
        <f>IF(BinaryData!I14=0," ",NormalizeData!I14)</f>
        <v>0.246198</v>
      </c>
      <c r="J27">
        <f>IF(BinaryData!J14=0," ",NormalizeData!J14)</f>
        <v>0.20949599999999999</v>
      </c>
      <c r="K27">
        <f>IF(BinaryData!K14=0," ",NormalizeData!K14)</f>
        <v>0.17845900000000001</v>
      </c>
      <c r="L27">
        <f>IF(BinaryData!L14=0," ",NormalizeData!L14)</f>
        <v>0.18696699999999999</v>
      </c>
      <c r="M27">
        <f>IF(BinaryData!M14=0," ",NormalizeData!M14)</f>
        <v>0.21013299999999999</v>
      </c>
      <c r="N27">
        <f>IF(BinaryData!N14=0," ",NormalizeData!N14)</f>
        <v>0.21032300000000001</v>
      </c>
      <c r="O27">
        <f>IF(BinaryData!O14=0," ",NormalizeData!O14)</f>
        <v>0.20832400000000001</v>
      </c>
      <c r="P27">
        <f>IF(BinaryData!P14=0," ",NormalizeData!P14)</f>
        <v>0.21724499999999999</v>
      </c>
      <c r="Q27">
        <f>IF(BinaryData!Q14=0," ",NormalizeData!Q14)</f>
        <v>0.220137</v>
      </c>
      <c r="R27">
        <f>IF(BinaryData!R14=0," ",NormalizeData!R14)</f>
        <v>0.21240700000000001</v>
      </c>
      <c r="T27" s="63">
        <f t="shared" si="6"/>
        <v>-19.518667000000001</v>
      </c>
      <c r="U27" s="63">
        <f t="shared" si="7"/>
        <v>6.1533329999999999</v>
      </c>
      <c r="V27">
        <f t="shared" si="8"/>
        <v>0.1903165</v>
      </c>
      <c r="W27">
        <f t="shared" si="9"/>
        <v>0.20040275000000002</v>
      </c>
      <c r="X27">
        <f t="shared" si="10"/>
        <v>0.19647050000000002</v>
      </c>
      <c r="Y27">
        <f t="shared" si="11"/>
        <v>0.21278449999999999</v>
      </c>
      <c r="Z27">
        <f t="shared" si="12"/>
        <v>0.21627200000000002</v>
      </c>
      <c r="AA27">
        <f t="shared" si="13"/>
        <v>1.222466003617278E-2</v>
      </c>
      <c r="AB27">
        <f t="shared" si="14"/>
        <v>3.5193000945973975E-2</v>
      </c>
      <c r="AC27">
        <f t="shared" si="15"/>
        <v>1.6261265910131349E-2</v>
      </c>
      <c r="AD27">
        <f t="shared" si="16"/>
        <v>6.3080995949651789E-3</v>
      </c>
      <c r="AE27">
        <f t="shared" si="17"/>
        <v>5.4659354185720033E-3</v>
      </c>
      <c r="AF27" s="4">
        <f t="shared" si="18"/>
        <v>6.4233316796876674E-2</v>
      </c>
      <c r="AG27" s="4">
        <f t="shared" si="19"/>
        <v>0.17561136733889116</v>
      </c>
      <c r="AH27" s="4">
        <f t="shared" si="20"/>
        <v>8.27669594678659E-2</v>
      </c>
      <c r="AI27" s="4">
        <f t="shared" si="21"/>
        <v>2.9645484492362834E-2</v>
      </c>
      <c r="AJ27" s="4">
        <f t="shared" si="22"/>
        <v>2.5273430765757946E-2</v>
      </c>
      <c r="AO27">
        <f t="shared" si="23"/>
        <v>-19.518667000000001</v>
      </c>
      <c r="AP27">
        <f t="shared" si="24"/>
        <v>0.1903165</v>
      </c>
      <c r="AQ27">
        <f t="shared" si="25"/>
        <v>1.222466003617278E-2</v>
      </c>
      <c r="AR27">
        <f>IF(BinaryData!BO14=0," ",NormalizeData!BO14)</f>
        <v>0.22598699999999999</v>
      </c>
      <c r="AS27">
        <f>IF(BinaryData!BP14=0," ",NormalizeData!BP14)</f>
        <v>0.183508</v>
      </c>
      <c r="AT27">
        <f>IF(BinaryData!BQ14=0," ",NormalizeData!BQ14)</f>
        <v>0.176784</v>
      </c>
      <c r="AU27">
        <f>IF(BinaryData!BR14=0," ",NormalizeData!BR14)</f>
        <v>0.162692</v>
      </c>
      <c r="AV27">
        <f>IF(BinaryData!BS14=0," ",NormalizeData!BS14)</f>
        <v>0.196933</v>
      </c>
      <c r="AW27">
        <f>IF(BinaryData!BT14=0," ",NormalizeData!BT14)</f>
        <v>0.17846699999999999</v>
      </c>
      <c r="AX27">
        <f>IF(BinaryData!BU14=0," ",NormalizeData!BU14)</f>
        <v>0.16533500000000001</v>
      </c>
      <c r="AY27">
        <f>IF(BinaryData!BV14=0," ",NormalizeData!BV14)</f>
        <v>0.18804199999999999</v>
      </c>
      <c r="AZ27">
        <f>IF(BinaryData!BW14=0," ",NormalizeData!BW14)</f>
        <v>0.22209799999999999</v>
      </c>
      <c r="BA27">
        <f>IF(BinaryData!BX14=0," ",NormalizeData!BX14)</f>
        <v>0.201877</v>
      </c>
      <c r="BB27">
        <f>IF(BinaryData!BY14=0," ",NormalizeData!BY14)</f>
        <v>0.174044</v>
      </c>
      <c r="BC27">
        <f>IF(BinaryData!BZ14=0," ",NormalizeData!BZ14)</f>
        <v>0.177088</v>
      </c>
      <c r="BD27">
        <f>IF(BinaryData!CA14=0," ",NormalizeData!CA14)</f>
        <v>0.18418300000000001</v>
      </c>
      <c r="BE27">
        <f>IF(BinaryData!CB14=0," ",NormalizeData!CB14)</f>
        <v>0.182175</v>
      </c>
      <c r="BF27">
        <f>IF(BinaryData!CC14=0," ",NormalizeData!CC14)</f>
        <v>0.17102700000000001</v>
      </c>
      <c r="BG27">
        <f>IF(BinaryData!CD14=0," ",NormalizeData!CD14)</f>
        <v>0.17954899999999999</v>
      </c>
    </row>
    <row r="28" spans="1:59">
      <c r="A28">
        <f>NormalizeData!A15</f>
        <v>7.1511110000000002</v>
      </c>
      <c r="B28" s="6">
        <f t="shared" si="5"/>
        <v>-18.520889</v>
      </c>
      <c r="C28">
        <f>IF(BinaryData!C15=0," ",NormalizeData!C15)</f>
        <v>0.21402299999999999</v>
      </c>
      <c r="D28">
        <f>IF(BinaryData!D15=0," ",NormalizeData!D15)</f>
        <v>0.224908</v>
      </c>
      <c r="E28">
        <f>IF(BinaryData!E15=0," ",NormalizeData!E15)</f>
        <v>0.20626</v>
      </c>
      <c r="F28">
        <f>IF(BinaryData!F15=0," ",NormalizeData!F15)</f>
        <v>0.201318</v>
      </c>
      <c r="G28">
        <f>IF(BinaryData!G15=0," ",NormalizeData!G15)</f>
        <v>0.19900699999999999</v>
      </c>
      <c r="H28">
        <f>IF(BinaryData!H15=0," ",NormalizeData!H15)</f>
        <v>0.19397</v>
      </c>
      <c r="I28">
        <f>IF(BinaryData!I15=0," ",NormalizeData!I15)</f>
        <v>0.269204</v>
      </c>
      <c r="J28">
        <f>IF(BinaryData!J15=0," ",NormalizeData!J15)</f>
        <v>0.233871</v>
      </c>
      <c r="K28">
        <f>IF(BinaryData!K15=0," ",NormalizeData!K15)</f>
        <v>0.203289</v>
      </c>
      <c r="L28">
        <f>IF(BinaryData!L15=0," ",NormalizeData!L15)</f>
        <v>0.21002499999999999</v>
      </c>
      <c r="M28">
        <f>IF(BinaryData!M15=0," ",NormalizeData!M15)</f>
        <v>0.23186799999999999</v>
      </c>
      <c r="N28">
        <f>IF(BinaryData!N15=0," ",NormalizeData!N15)</f>
        <v>0.23037099999999999</v>
      </c>
      <c r="O28">
        <f>IF(BinaryData!O15=0," ",NormalizeData!O15)</f>
        <v>0.229967</v>
      </c>
      <c r="P28">
        <f>IF(BinaryData!P15=0," ",NormalizeData!P15)</f>
        <v>0.23619599999999999</v>
      </c>
      <c r="Q28">
        <f>IF(BinaryData!Q15=0," ",NormalizeData!Q15)</f>
        <v>0.24047299999999999</v>
      </c>
      <c r="R28">
        <f>IF(BinaryData!R15=0," ",NormalizeData!R15)</f>
        <v>0.23005900000000001</v>
      </c>
      <c r="T28" s="63">
        <f t="shared" si="6"/>
        <v>-18.520889</v>
      </c>
      <c r="U28" s="63">
        <f t="shared" si="7"/>
        <v>7.1511110000000002</v>
      </c>
      <c r="V28">
        <f t="shared" si="8"/>
        <v>0.21162724999999999</v>
      </c>
      <c r="W28">
        <f t="shared" si="9"/>
        <v>0.22401300000000002</v>
      </c>
      <c r="X28">
        <f t="shared" si="10"/>
        <v>0.21888824999999998</v>
      </c>
      <c r="Y28">
        <f t="shared" si="11"/>
        <v>0.2330815</v>
      </c>
      <c r="Z28">
        <f t="shared" si="12"/>
        <v>0.235266</v>
      </c>
      <c r="AA28">
        <f t="shared" si="13"/>
        <v>1.0282767895043305E-2</v>
      </c>
      <c r="AB28">
        <f t="shared" si="14"/>
        <v>3.4963259430436169E-2</v>
      </c>
      <c r="AC28">
        <f t="shared" si="15"/>
        <v>1.4401634846433231E-2</v>
      </c>
      <c r="AD28">
        <f t="shared" si="16"/>
        <v>4.4045681400109934E-3</v>
      </c>
      <c r="AE28">
        <f t="shared" si="17"/>
        <v>7.3638100192766915E-3</v>
      </c>
      <c r="AF28" s="4">
        <f t="shared" si="18"/>
        <v>4.8589054079960427E-2</v>
      </c>
      <c r="AG28" s="4">
        <f t="shared" si="19"/>
        <v>0.15607692156453495</v>
      </c>
      <c r="AH28" s="4">
        <f t="shared" si="20"/>
        <v>6.5794462911706E-2</v>
      </c>
      <c r="AI28" s="4">
        <f t="shared" si="21"/>
        <v>1.8897115987373488E-2</v>
      </c>
      <c r="AJ28" s="4">
        <f t="shared" si="22"/>
        <v>3.1299932923910347E-2</v>
      </c>
      <c r="AO28">
        <f t="shared" si="23"/>
        <v>-18.520889</v>
      </c>
      <c r="AP28">
        <f t="shared" si="24"/>
        <v>0.21162724999999999</v>
      </c>
      <c r="AQ28">
        <f t="shared" si="25"/>
        <v>1.0282767895043305E-2</v>
      </c>
      <c r="AR28">
        <f>IF(BinaryData!BO15=0," ",NormalizeData!BO15)</f>
        <v>0.25011899999999998</v>
      </c>
      <c r="AS28">
        <f>IF(BinaryData!BP15=0," ",NormalizeData!BP15)</f>
        <v>0.206566</v>
      </c>
      <c r="AT28">
        <f>IF(BinaryData!BQ15=0," ",NormalizeData!BQ15)</f>
        <v>0.201184</v>
      </c>
      <c r="AU28">
        <f>IF(BinaryData!BR15=0," ",NormalizeData!BR15)</f>
        <v>0.18465899999999999</v>
      </c>
      <c r="AV28">
        <f>IF(BinaryData!BS15=0," ",NormalizeData!BS15)</f>
        <v>0.22060199999999999</v>
      </c>
      <c r="AW28">
        <f>IF(BinaryData!BT15=0," ",NormalizeData!BT15)</f>
        <v>0.19790099999999999</v>
      </c>
      <c r="AX28">
        <f>IF(BinaryData!BU15=0," ",NormalizeData!BU15)</f>
        <v>0.18995500000000001</v>
      </c>
      <c r="AY28">
        <f>IF(BinaryData!BV15=0," ",NormalizeData!BV15)</f>
        <v>0.209785</v>
      </c>
      <c r="AZ28">
        <f>IF(BinaryData!BW15=0," ",NormalizeData!BW15)</f>
        <v>0.247251</v>
      </c>
      <c r="BA28">
        <f>IF(BinaryData!BX15=0," ",NormalizeData!BX15)</f>
        <v>0.22614200000000001</v>
      </c>
      <c r="BB28">
        <f>IF(BinaryData!BY15=0," ",NormalizeData!BY15)</f>
        <v>0.20044400000000001</v>
      </c>
      <c r="BC28">
        <f>IF(BinaryData!BZ15=0," ",NormalizeData!BZ15)</f>
        <v>0.20016700000000001</v>
      </c>
      <c r="BD28">
        <f>IF(BinaryData!CA15=0," ",NormalizeData!CA15)</f>
        <v>0.20662800000000001</v>
      </c>
      <c r="BE28">
        <f>IF(BinaryData!CB15=0," ",NormalizeData!CB15)</f>
        <v>0.20722699999999999</v>
      </c>
      <c r="BF28">
        <f>IF(BinaryData!CC15=0," ",NormalizeData!CC15)</f>
        <v>0.197297</v>
      </c>
      <c r="BG28">
        <f>IF(BinaryData!CD15=0," ",NormalizeData!CD15)</f>
        <v>0.204315</v>
      </c>
    </row>
    <row r="29" spans="1:59">
      <c r="A29">
        <f>NormalizeData!A16</f>
        <v>8.1527779999999996</v>
      </c>
      <c r="B29" s="6">
        <f t="shared" si="5"/>
        <v>-17.519221999999999</v>
      </c>
      <c r="C29">
        <f>IF(BinaryData!C16=0," ",NormalizeData!C16)</f>
        <v>0.238422</v>
      </c>
      <c r="D29">
        <f>IF(BinaryData!D16=0," ",NormalizeData!D16)</f>
        <v>0.25351600000000002</v>
      </c>
      <c r="E29">
        <f>IF(BinaryData!E16=0," ",NormalizeData!E16)</f>
        <v>0.23527500000000001</v>
      </c>
      <c r="F29">
        <f>IF(BinaryData!F16=0," ",NormalizeData!F16)</f>
        <v>0.23685500000000001</v>
      </c>
      <c r="G29">
        <f>IF(BinaryData!G16=0," ",NormalizeData!G16)</f>
        <v>0.224215</v>
      </c>
      <c r="H29">
        <f>IF(BinaryData!H16=0," ",NormalizeData!H16)</f>
        <v>0.21968299999999999</v>
      </c>
      <c r="I29">
        <f>IF(BinaryData!I16=0," ",NormalizeData!I16)</f>
        <v>0.30130099999999999</v>
      </c>
      <c r="J29">
        <f>IF(BinaryData!J16=0," ",NormalizeData!J16)</f>
        <v>0.26735100000000001</v>
      </c>
      <c r="K29">
        <f>IF(BinaryData!K16=0," ",NormalizeData!K16)</f>
        <v>0.23064599999999999</v>
      </c>
      <c r="L29">
        <f>IF(BinaryData!L16=0," ",NormalizeData!L16)</f>
        <v>0.23930499999999999</v>
      </c>
      <c r="M29">
        <f>IF(BinaryData!M16=0," ",NormalizeData!M16)</f>
        <v>0.25957599999999997</v>
      </c>
      <c r="N29">
        <f>IF(BinaryData!N16=0," ",NormalizeData!N16)</f>
        <v>0.26095600000000002</v>
      </c>
      <c r="O29">
        <f>IF(BinaryData!O16=0," ",NormalizeData!O16)</f>
        <v>0.25376500000000002</v>
      </c>
      <c r="P29">
        <f>IF(BinaryData!P16=0," ",NormalizeData!P16)</f>
        <v>0.26270100000000002</v>
      </c>
      <c r="Q29">
        <f>IF(BinaryData!Q16=0," ",NormalizeData!Q16)</f>
        <v>0.26587300000000003</v>
      </c>
      <c r="R29">
        <f>IF(BinaryData!R16=0," ",NormalizeData!R16)</f>
        <v>0.258245</v>
      </c>
      <c r="T29" s="63">
        <f t="shared" si="6"/>
        <v>-17.519221999999999</v>
      </c>
      <c r="U29" s="63">
        <f t="shared" si="7"/>
        <v>8.1527779999999996</v>
      </c>
      <c r="V29">
        <f t="shared" si="8"/>
        <v>0.24101700000000001</v>
      </c>
      <c r="W29">
        <f t="shared" si="9"/>
        <v>0.25313750000000002</v>
      </c>
      <c r="X29">
        <f t="shared" si="10"/>
        <v>0.24762075</v>
      </c>
      <c r="Y29">
        <f t="shared" si="11"/>
        <v>0.25823300000000005</v>
      </c>
      <c r="Z29">
        <f t="shared" si="12"/>
        <v>0.26205900000000004</v>
      </c>
      <c r="AA29">
        <f t="shared" si="13"/>
        <v>8.431129501239247E-3</v>
      </c>
      <c r="AB29">
        <f t="shared" si="14"/>
        <v>3.8632718823125085E-2</v>
      </c>
      <c r="AC29">
        <f t="shared" si="15"/>
        <v>1.5033858794401394E-2</v>
      </c>
      <c r="AD29">
        <f t="shared" si="16"/>
        <v>6.3187061966829879E-3</v>
      </c>
      <c r="AE29">
        <f t="shared" si="17"/>
        <v>5.3938105268910011E-3</v>
      </c>
      <c r="AF29" s="4">
        <f t="shared" si="18"/>
        <v>3.4981472266434513E-2</v>
      </c>
      <c r="AG29" s="4">
        <f t="shared" si="19"/>
        <v>0.15261555013826511</v>
      </c>
      <c r="AH29" s="4">
        <f t="shared" si="20"/>
        <v>6.0713243112305387E-2</v>
      </c>
      <c r="AI29" s="4">
        <f t="shared" si="21"/>
        <v>2.4469011306389916E-2</v>
      </c>
      <c r="AJ29" s="4">
        <f t="shared" si="22"/>
        <v>2.0582428105468616E-2</v>
      </c>
      <c r="AO29">
        <f t="shared" si="23"/>
        <v>-17.519221999999999</v>
      </c>
      <c r="AP29">
        <f t="shared" si="24"/>
        <v>0.24101700000000001</v>
      </c>
      <c r="AQ29">
        <f t="shared" si="25"/>
        <v>8.431129501239247E-3</v>
      </c>
      <c r="AR29">
        <f>IF(BinaryData!BO16=0," ",NormalizeData!BO16)</f>
        <v>0.28118900000000002</v>
      </c>
      <c r="AS29">
        <f>IF(BinaryData!BP16=0," ",NormalizeData!BP16)</f>
        <v>0.237313</v>
      </c>
      <c r="AT29">
        <f>IF(BinaryData!BQ16=0," ",NormalizeData!BQ16)</f>
        <v>0.230326</v>
      </c>
      <c r="AU29">
        <f>IF(BinaryData!BR16=0," ",NormalizeData!BR16)</f>
        <v>0.215723</v>
      </c>
      <c r="AV29">
        <f>IF(BinaryData!BS16=0," ",NormalizeData!BS16)</f>
        <v>0.24201900000000001</v>
      </c>
      <c r="AW29">
        <f>IF(BinaryData!BT16=0," ",NormalizeData!BT16)</f>
        <v>0.22594</v>
      </c>
      <c r="AX29">
        <f>IF(BinaryData!BU16=0," ",NormalizeData!BU16)</f>
        <v>0.21532699999999999</v>
      </c>
      <c r="AY29">
        <f>IF(BinaryData!BV16=0," ",NormalizeData!BV16)</f>
        <v>0.237451</v>
      </c>
      <c r="AZ29">
        <f>IF(BinaryData!BW16=0," ",NormalizeData!BW16)</f>
        <v>0.277227</v>
      </c>
      <c r="BA29">
        <f>IF(BinaryData!BX16=0," ",NormalizeData!BX16)</f>
        <v>0.25486599999999998</v>
      </c>
      <c r="BB29">
        <f>IF(BinaryData!BY16=0," ",NormalizeData!BY16)</f>
        <v>0.227603</v>
      </c>
      <c r="BC29">
        <f>IF(BinaryData!BZ16=0," ",NormalizeData!BZ16)</f>
        <v>0.22986899999999999</v>
      </c>
      <c r="BD29">
        <f>IF(BinaryData!CA16=0," ",NormalizeData!CA16)</f>
        <v>0.23767199999999999</v>
      </c>
      <c r="BE29">
        <f>IF(BinaryData!CB16=0," ",NormalizeData!CB16)</f>
        <v>0.244121</v>
      </c>
      <c r="BF29">
        <f>IF(BinaryData!CC16=0," ",NormalizeData!CC16)</f>
        <v>0.22884299999999999</v>
      </c>
      <c r="BG29">
        <f>IF(BinaryData!CD16=0," ",NormalizeData!CD16)</f>
        <v>0.235073</v>
      </c>
    </row>
    <row r="30" spans="1:59">
      <c r="A30">
        <f>NormalizeData!A17</f>
        <v>9.1519440000000003</v>
      </c>
      <c r="B30" s="6">
        <f t="shared" si="5"/>
        <v>-16.520056</v>
      </c>
      <c r="C30">
        <f>IF(BinaryData!C17=0," ",NormalizeData!C17)</f>
        <v>0.27037</v>
      </c>
      <c r="D30">
        <f>IF(BinaryData!D17=0," ",NormalizeData!D17)</f>
        <v>0.28557700000000003</v>
      </c>
      <c r="E30">
        <f>IF(BinaryData!E17=0," ",NormalizeData!E17)</f>
        <v>0.27195200000000003</v>
      </c>
      <c r="F30">
        <f>IF(BinaryData!F17=0," ",NormalizeData!F17)</f>
        <v>0.27199000000000001</v>
      </c>
      <c r="G30">
        <f>IF(BinaryData!G17=0," ",NormalizeData!G17)</f>
        <v>0.254554</v>
      </c>
      <c r="H30">
        <f>IF(BinaryData!H17=0," ",NormalizeData!H17)</f>
        <v>0.25545600000000002</v>
      </c>
      <c r="I30">
        <f>IF(BinaryData!I17=0," ",NormalizeData!I17)</f>
        <v>0.33513100000000001</v>
      </c>
      <c r="J30">
        <f>IF(BinaryData!J17=0," ",NormalizeData!J17)</f>
        <v>0.29969299999999999</v>
      </c>
      <c r="K30">
        <f>IF(BinaryData!K17=0," ",NormalizeData!K17)</f>
        <v>0.26863399999999998</v>
      </c>
      <c r="L30">
        <f>IF(BinaryData!L17=0," ",NormalizeData!L17)</f>
        <v>0.27513900000000002</v>
      </c>
      <c r="M30">
        <f>IF(BinaryData!M17=0," ",NormalizeData!M17)</f>
        <v>0.29245599999999999</v>
      </c>
      <c r="N30">
        <f>IF(BinaryData!N17=0," ",NormalizeData!N17)</f>
        <v>0.29380400000000001</v>
      </c>
      <c r="O30">
        <f>IF(BinaryData!O17=0," ",NormalizeData!O17)</f>
        <v>0.28395900000000002</v>
      </c>
      <c r="P30">
        <f>IF(BinaryData!P17=0," ",NormalizeData!P17)</f>
        <v>0.29574400000000001</v>
      </c>
      <c r="Q30">
        <f>IF(BinaryData!Q17=0," ",NormalizeData!Q17)</f>
        <v>0.29585699999999998</v>
      </c>
      <c r="R30">
        <f>IF(BinaryData!R17=0," ",NormalizeData!R17)</f>
        <v>0.28812500000000002</v>
      </c>
      <c r="T30" s="63">
        <f t="shared" si="6"/>
        <v>-16.520056</v>
      </c>
      <c r="U30" s="63">
        <f t="shared" si="7"/>
        <v>9.1519440000000003</v>
      </c>
      <c r="V30">
        <f t="shared" si="8"/>
        <v>0.27497224999999997</v>
      </c>
      <c r="W30">
        <f t="shared" si="9"/>
        <v>0.28620850000000003</v>
      </c>
      <c r="X30">
        <f t="shared" si="10"/>
        <v>0.28250825000000002</v>
      </c>
      <c r="Y30">
        <f t="shared" si="11"/>
        <v>0.28985150000000004</v>
      </c>
      <c r="Z30">
        <f t="shared" si="12"/>
        <v>0.291991</v>
      </c>
      <c r="AA30">
        <f t="shared" si="13"/>
        <v>7.1100199894233848E-3</v>
      </c>
      <c r="AB30">
        <f t="shared" si="14"/>
        <v>3.8828539216234262E-2</v>
      </c>
      <c r="AC30">
        <f t="shared" si="15"/>
        <v>1.256121486627256E-2</v>
      </c>
      <c r="AD30">
        <f t="shared" si="16"/>
        <v>8.3332534162834562E-3</v>
      </c>
      <c r="AE30">
        <f t="shared" si="17"/>
        <v>5.4673496321343577E-3</v>
      </c>
      <c r="AF30" s="4">
        <f t="shared" si="18"/>
        <v>2.5857227372665371E-2</v>
      </c>
      <c r="AG30" s="4">
        <f t="shared" si="19"/>
        <v>0.13566522034193343</v>
      </c>
      <c r="AH30" s="4">
        <f t="shared" si="20"/>
        <v>4.4463178920518459E-2</v>
      </c>
      <c r="AI30" s="4">
        <f t="shared" si="21"/>
        <v>2.8750078630897045E-2</v>
      </c>
      <c r="AJ30" s="4">
        <f t="shared" si="22"/>
        <v>1.8724377231265202E-2</v>
      </c>
      <c r="AO30">
        <f t="shared" si="23"/>
        <v>-16.520056</v>
      </c>
      <c r="AP30">
        <f t="shared" si="24"/>
        <v>0.27497224999999997</v>
      </c>
      <c r="AQ30">
        <f t="shared" si="25"/>
        <v>7.1100199894233848E-3</v>
      </c>
      <c r="AR30">
        <f>IF(BinaryData!BO17=0," ",NormalizeData!BO17)</f>
        <v>0.31393700000000002</v>
      </c>
      <c r="AS30">
        <f>IF(BinaryData!BP17=0," ",NormalizeData!BP17)</f>
        <v>0.274642</v>
      </c>
      <c r="AT30">
        <f>IF(BinaryData!BQ17=0," ",NormalizeData!BQ17)</f>
        <v>0.26276899999999997</v>
      </c>
      <c r="AU30">
        <f>IF(BinaryData!BR17=0," ",NormalizeData!BR17)</f>
        <v>0.25201200000000001</v>
      </c>
      <c r="AV30">
        <f>IF(BinaryData!BS17=0," ",NormalizeData!BS17)</f>
        <v>0.27696199999999999</v>
      </c>
      <c r="AW30">
        <f>IF(BinaryData!BT17=0," ",NormalizeData!BT17)</f>
        <v>0.25622600000000001</v>
      </c>
      <c r="AX30">
        <f>IF(BinaryData!BU17=0," ",NormalizeData!BU17)</f>
        <v>0.249003</v>
      </c>
      <c r="AY30">
        <f>IF(BinaryData!BV17=0," ",NormalizeData!BV17)</f>
        <v>0.268984</v>
      </c>
      <c r="AZ30">
        <f>IF(BinaryData!BW17=0," ",NormalizeData!BW17)</f>
        <v>0.313278</v>
      </c>
      <c r="BA30">
        <f>IF(BinaryData!BX17=0," ",NormalizeData!BX17)</f>
        <v>0.29275899999999999</v>
      </c>
      <c r="BB30">
        <f>IF(BinaryData!BY17=0," ",NormalizeData!BY17)</f>
        <v>0.26139899999999999</v>
      </c>
      <c r="BC30">
        <f>IF(BinaryData!BZ17=0," ",NormalizeData!BZ17)</f>
        <v>0.26147199999999998</v>
      </c>
      <c r="BD30">
        <f>IF(BinaryData!CA17=0," ",NormalizeData!CA17)</f>
        <v>0.27270299999999997</v>
      </c>
      <c r="BE30">
        <f>IF(BinaryData!CB17=0," ",NormalizeData!CB17)</f>
        <v>0.27673199999999998</v>
      </c>
      <c r="BF30">
        <f>IF(BinaryData!CC17=0," ",NormalizeData!CC17)</f>
        <v>0.26550000000000001</v>
      </c>
      <c r="BG30">
        <f>IF(BinaryData!CD17=0," ",NormalizeData!CD17)</f>
        <v>0.27092699999999997</v>
      </c>
    </row>
    <row r="31" spans="1:59">
      <c r="A31">
        <f>NormalizeData!A18</f>
        <v>10.150833</v>
      </c>
      <c r="B31" s="6">
        <f t="shared" si="5"/>
        <v>-15.521167</v>
      </c>
      <c r="C31">
        <f>IF(BinaryData!C18=0," ",NormalizeData!C18)</f>
        <v>0.30746299999999999</v>
      </c>
      <c r="D31">
        <f>IF(BinaryData!D18=0," ",NormalizeData!D18)</f>
        <v>0.326899</v>
      </c>
      <c r="E31">
        <f>IF(BinaryData!E18=0," ",NormalizeData!E18)</f>
        <v>0.31351699999999999</v>
      </c>
      <c r="F31">
        <f>IF(BinaryData!F18=0," ",NormalizeData!F18)</f>
        <v>0.30979400000000001</v>
      </c>
      <c r="G31">
        <f>IF(BinaryData!G18=0," ",NormalizeData!G18)</f>
        <v>0.29607699999999998</v>
      </c>
      <c r="H31">
        <f>IF(BinaryData!H18=0," ",NormalizeData!H18)</f>
        <v>0.29544700000000002</v>
      </c>
      <c r="I31">
        <f>IF(BinaryData!I18=0," ",NormalizeData!I18)</f>
        <v>0.37530799999999997</v>
      </c>
      <c r="J31">
        <f>IF(BinaryData!J18=0," ",NormalizeData!J18)</f>
        <v>0.33860600000000002</v>
      </c>
      <c r="K31">
        <f>IF(BinaryData!K18=0," ",NormalizeData!K18)</f>
        <v>0.31006600000000001</v>
      </c>
      <c r="L31">
        <f>IF(BinaryData!L18=0," ",NormalizeData!L18)</f>
        <v>0.319741</v>
      </c>
      <c r="M31">
        <f>IF(BinaryData!M18=0," ",NormalizeData!M18)</f>
        <v>0.325158</v>
      </c>
      <c r="N31">
        <f>IF(BinaryData!N18=0," ",NormalizeData!N18)</f>
        <v>0.33408399999999999</v>
      </c>
      <c r="O31">
        <f>IF(BinaryData!O18=0," ",NormalizeData!O18)</f>
        <v>0.319967</v>
      </c>
      <c r="P31">
        <f>IF(BinaryData!P18=0," ",NormalizeData!P18)</f>
        <v>0.32969399999999999</v>
      </c>
      <c r="Q31">
        <f>IF(BinaryData!Q18=0," ",NormalizeData!Q18)</f>
        <v>0.33447500000000002</v>
      </c>
      <c r="R31">
        <f>IF(BinaryData!R18=0," ",NormalizeData!R18)</f>
        <v>0.32934600000000003</v>
      </c>
      <c r="T31" s="63">
        <f t="shared" si="6"/>
        <v>-15.521167</v>
      </c>
      <c r="U31" s="63">
        <f t="shared" si="7"/>
        <v>10.150833</v>
      </c>
      <c r="V31">
        <f t="shared" si="8"/>
        <v>0.31441825000000001</v>
      </c>
      <c r="W31">
        <f t="shared" si="9"/>
        <v>0.32635949999999997</v>
      </c>
      <c r="X31">
        <f t="shared" si="10"/>
        <v>0.32226225000000003</v>
      </c>
      <c r="Y31">
        <f t="shared" si="11"/>
        <v>0.32483050000000002</v>
      </c>
      <c r="Z31">
        <f t="shared" si="12"/>
        <v>0.3319105</v>
      </c>
      <c r="AA31">
        <f t="shared" si="13"/>
        <v>8.6860148658634007E-3</v>
      </c>
      <c r="AB31">
        <f t="shared" si="14"/>
        <v>3.8377705667918309E-2</v>
      </c>
      <c r="AC31">
        <f t="shared" si="15"/>
        <v>1.0053927205326279E-2</v>
      </c>
      <c r="AD31">
        <f t="shared" si="16"/>
        <v>6.878027660601538E-3</v>
      </c>
      <c r="AE31">
        <f t="shared" si="17"/>
        <v>3.6267506807057984E-3</v>
      </c>
      <c r="AF31" s="4">
        <f t="shared" si="18"/>
        <v>2.7625670157070719E-2</v>
      </c>
      <c r="AG31" s="4">
        <f t="shared" si="19"/>
        <v>0.11759334619619871</v>
      </c>
      <c r="AH31" s="4">
        <f t="shared" si="20"/>
        <v>3.1197967510393408E-2</v>
      </c>
      <c r="AI31" s="4">
        <f t="shared" si="21"/>
        <v>2.1174205195021827E-2</v>
      </c>
      <c r="AJ31" s="4">
        <f t="shared" si="22"/>
        <v>1.0926893486966512E-2</v>
      </c>
      <c r="AO31">
        <f t="shared" si="23"/>
        <v>-15.521167</v>
      </c>
      <c r="AP31">
        <f t="shared" si="24"/>
        <v>0.31441825000000001</v>
      </c>
      <c r="AQ31">
        <f t="shared" si="25"/>
        <v>8.6860148658634007E-3</v>
      </c>
      <c r="AR31">
        <f>IF(BinaryData!BO18=0," ",NormalizeData!BO18)</f>
        <v>0.35491800000000001</v>
      </c>
      <c r="AS31">
        <f>IF(BinaryData!BP18=0," ",NormalizeData!BP18)</f>
        <v>0.31598100000000001</v>
      </c>
      <c r="AT31">
        <f>IF(BinaryData!BQ18=0," ",NormalizeData!BQ18)</f>
        <v>0.299979</v>
      </c>
      <c r="AU31">
        <f>IF(BinaryData!BR18=0," ",NormalizeData!BR18)</f>
        <v>0.29369400000000001</v>
      </c>
      <c r="AV31">
        <f>IF(BinaryData!BS18=0," ",NormalizeData!BS18)</f>
        <v>0.31591000000000002</v>
      </c>
      <c r="AW31">
        <f>IF(BinaryData!BT18=0," ",NormalizeData!BT18)</f>
        <v>0.295456</v>
      </c>
      <c r="AX31">
        <f>IF(BinaryData!BU18=0," ",NormalizeData!BU18)</f>
        <v>0.288798</v>
      </c>
      <c r="AY31">
        <f>IF(BinaryData!BV18=0," ",NormalizeData!BV18)</f>
        <v>0.30574400000000002</v>
      </c>
      <c r="AZ31">
        <f>IF(BinaryData!BW18=0," ",NormalizeData!BW18)</f>
        <v>0.352798</v>
      </c>
      <c r="BA31">
        <f>IF(BinaryData!BX18=0," ",NormalizeData!BX18)</f>
        <v>0.33698299999999998</v>
      </c>
      <c r="BB31">
        <f>IF(BinaryData!BY18=0," ",NormalizeData!BY18)</f>
        <v>0.30685899999999999</v>
      </c>
      <c r="BC31">
        <f>IF(BinaryData!BZ18=0," ",NormalizeData!BZ18)</f>
        <v>0.303282</v>
      </c>
      <c r="BD31">
        <f>IF(BinaryData!CA18=0," ",NormalizeData!CA18)</f>
        <v>0.31154900000000002</v>
      </c>
      <c r="BE31">
        <f>IF(BinaryData!CB18=0," ",NormalizeData!CB18)</f>
        <v>0.32193100000000002</v>
      </c>
      <c r="BF31">
        <f>IF(BinaryData!CC18=0," ",NormalizeData!CC18)</f>
        <v>0.30645699999999998</v>
      </c>
      <c r="BG31">
        <f>IF(BinaryData!CD18=0," ",NormalizeData!CD18)</f>
        <v>0.30873499999999998</v>
      </c>
    </row>
    <row r="32" spans="1:59">
      <c r="A32">
        <f>NormalizeData!A19</f>
        <v>11.15</v>
      </c>
      <c r="B32" s="6">
        <f t="shared" si="5"/>
        <v>-14.522</v>
      </c>
      <c r="C32">
        <f>IF(BinaryData!C19=0," ",NormalizeData!C19)</f>
        <v>0.35214899999999999</v>
      </c>
      <c r="D32">
        <f>IF(BinaryData!D19=0," ",NormalizeData!D19)</f>
        <v>0.37286399999999997</v>
      </c>
      <c r="E32">
        <f>IF(BinaryData!E19=0," ",NormalizeData!E19)</f>
        <v>0.36268400000000001</v>
      </c>
      <c r="F32">
        <f>IF(BinaryData!F19=0," ",NormalizeData!F19)</f>
        <v>0.35307500000000003</v>
      </c>
      <c r="G32">
        <f>IF(BinaryData!G19=0," ",NormalizeData!G19)</f>
        <v>0.33955800000000003</v>
      </c>
      <c r="H32">
        <f>IF(BinaryData!H19=0," ",NormalizeData!H19)</f>
        <v>0.336316</v>
      </c>
      <c r="I32">
        <f>IF(BinaryData!I19=0," ",NormalizeData!I19)</f>
        <v>0.41866100000000001</v>
      </c>
      <c r="J32">
        <f>IF(BinaryData!J19=0," ",NormalizeData!J19)</f>
        <v>0.37933499999999998</v>
      </c>
      <c r="K32">
        <f>IF(BinaryData!K19=0," ",NormalizeData!K19)</f>
        <v>0.354626</v>
      </c>
      <c r="L32">
        <f>IF(BinaryData!L19=0," ",NormalizeData!L19)</f>
        <v>0.36516500000000002</v>
      </c>
      <c r="M32">
        <f>IF(BinaryData!M19=0," ",NormalizeData!M19)</f>
        <v>0.369587</v>
      </c>
      <c r="N32">
        <f>IF(BinaryData!N19=0," ",NormalizeData!N19)</f>
        <v>0.37738699999999997</v>
      </c>
      <c r="O32">
        <f>IF(BinaryData!O19=0," ",NormalizeData!O19)</f>
        <v>0.35875600000000002</v>
      </c>
      <c r="P32">
        <f>IF(BinaryData!P19=0," ",NormalizeData!P19)</f>
        <v>0.37892999999999999</v>
      </c>
      <c r="Q32">
        <f>IF(BinaryData!Q19=0," ",NormalizeData!Q19)</f>
        <v>0.37756699999999999</v>
      </c>
      <c r="R32">
        <f>IF(BinaryData!R19=0," ",NormalizeData!R19)</f>
        <v>0.37373299999999998</v>
      </c>
      <c r="T32" s="63">
        <f t="shared" si="6"/>
        <v>-14.522</v>
      </c>
      <c r="U32" s="63">
        <f t="shared" si="7"/>
        <v>11.15</v>
      </c>
      <c r="V32">
        <f t="shared" si="8"/>
        <v>0.36019299999999999</v>
      </c>
      <c r="W32">
        <f t="shared" si="9"/>
        <v>0.3684675</v>
      </c>
      <c r="X32">
        <f t="shared" si="10"/>
        <v>0.36669124999999997</v>
      </c>
      <c r="Y32">
        <f t="shared" si="11"/>
        <v>0.36884300000000003</v>
      </c>
      <c r="Z32">
        <f t="shared" si="12"/>
        <v>0.37564999999999998</v>
      </c>
      <c r="AA32">
        <f t="shared" si="13"/>
        <v>9.6976145176704692E-3</v>
      </c>
      <c r="AB32">
        <f t="shared" si="14"/>
        <v>3.8759807967360546E-2</v>
      </c>
      <c r="AC32">
        <f t="shared" si="15"/>
        <v>9.4988443639213195E-3</v>
      </c>
      <c r="AD32">
        <f t="shared" si="16"/>
        <v>1.4265172203657387E-2</v>
      </c>
      <c r="AE32">
        <f t="shared" si="17"/>
        <v>2.7110473990692259E-3</v>
      </c>
      <c r="AF32" s="4">
        <f t="shared" si="18"/>
        <v>2.6923384179232995E-2</v>
      </c>
      <c r="AG32" s="4">
        <f t="shared" si="19"/>
        <v>0.10519193135720395</v>
      </c>
      <c r="AH32" s="4">
        <f t="shared" si="20"/>
        <v>2.5904202415305302E-2</v>
      </c>
      <c r="AI32" s="4">
        <f t="shared" si="21"/>
        <v>3.8675458673900237E-2</v>
      </c>
      <c r="AJ32" s="4">
        <f t="shared" si="22"/>
        <v>7.2169503502441798E-3</v>
      </c>
      <c r="AO32">
        <f t="shared" si="23"/>
        <v>-14.522</v>
      </c>
      <c r="AP32">
        <f t="shared" si="24"/>
        <v>0.36019299999999999</v>
      </c>
      <c r="AQ32">
        <f t="shared" si="25"/>
        <v>9.6976145176704692E-3</v>
      </c>
      <c r="AR32">
        <f>IF(BinaryData!BO19=0," ",NormalizeData!BO19)</f>
        <v>0.39965699999999998</v>
      </c>
      <c r="AS32">
        <f>IF(BinaryData!BP19=0," ",NormalizeData!BP19)</f>
        <v>0.36188100000000001</v>
      </c>
      <c r="AT32">
        <f>IF(BinaryData!BQ19=0," ",NormalizeData!BQ19)</f>
        <v>0.34603499999999998</v>
      </c>
      <c r="AU32">
        <f>IF(BinaryData!BR19=0," ",NormalizeData!BR19)</f>
        <v>0.339667</v>
      </c>
      <c r="AV32">
        <f>IF(BinaryData!BS19=0," ",NormalizeData!BS19)</f>
        <v>0.35716900000000001</v>
      </c>
      <c r="AW32">
        <f>IF(BinaryData!BT19=0," ",NormalizeData!BT19)</f>
        <v>0.33876499999999998</v>
      </c>
      <c r="AX32">
        <f>IF(BinaryData!BU19=0," ",NormalizeData!BU19)</f>
        <v>0.32947199999999999</v>
      </c>
      <c r="AY32">
        <f>IF(BinaryData!BV19=0," ",NormalizeData!BV19)</f>
        <v>0.34863300000000003</v>
      </c>
      <c r="AZ32">
        <f>IF(BinaryData!BW19=0," ",NormalizeData!BW19)</f>
        <v>0.39775700000000003</v>
      </c>
      <c r="BA32">
        <f>IF(BinaryData!BX19=0," ",NormalizeData!BX19)</f>
        <v>0.37648399999999999</v>
      </c>
      <c r="BB32">
        <f>IF(BinaryData!BY19=0," ",NormalizeData!BY19)</f>
        <v>0.35054299999999999</v>
      </c>
      <c r="BC32">
        <f>IF(BinaryData!BZ19=0," ",NormalizeData!BZ19)</f>
        <v>0.34841699999999998</v>
      </c>
      <c r="BD32">
        <f>IF(BinaryData!CA19=0," ",NormalizeData!CA19)</f>
        <v>0.357651</v>
      </c>
      <c r="BE32">
        <f>IF(BinaryData!CB19=0," ",NormalizeData!CB19)</f>
        <v>0.36178399999999999</v>
      </c>
      <c r="BF32">
        <f>IF(BinaryData!CC19=0," ",NormalizeData!CC19)</f>
        <v>0.34869499999999998</v>
      </c>
      <c r="BG32">
        <f>IF(BinaryData!CD19=0," ",NormalizeData!CD19)</f>
        <v>0.35339900000000002</v>
      </c>
    </row>
    <row r="33" spans="1:59">
      <c r="A33">
        <f>NormalizeData!A20</f>
        <v>12.149722000000001</v>
      </c>
      <c r="B33" s="6">
        <f t="shared" si="5"/>
        <v>-13.522278</v>
      </c>
      <c r="C33">
        <f>IF(BinaryData!C20=0," ",NormalizeData!C20)</f>
        <v>0.39994000000000002</v>
      </c>
      <c r="D33">
        <f>IF(BinaryData!D20=0," ",NormalizeData!D20)</f>
        <v>0.41772799999999999</v>
      </c>
      <c r="E33">
        <f>IF(BinaryData!E20=0," ",NormalizeData!E20)</f>
        <v>0.40874899999999997</v>
      </c>
      <c r="F33">
        <f>IF(BinaryData!F20=0," ",NormalizeData!F20)</f>
        <v>0.39931899999999998</v>
      </c>
      <c r="G33">
        <f>IF(BinaryData!G20=0," ",NormalizeData!G20)</f>
        <v>0.38251499999999999</v>
      </c>
      <c r="H33">
        <f>IF(BinaryData!H20=0," ",NormalizeData!H20)</f>
        <v>0.37979800000000002</v>
      </c>
      <c r="I33">
        <f>IF(BinaryData!I20=0," ",NormalizeData!I20)</f>
        <v>0.46425</v>
      </c>
      <c r="J33">
        <f>IF(BinaryData!J20=0," ",NormalizeData!J20)</f>
        <v>0.41825600000000002</v>
      </c>
      <c r="K33">
        <f>IF(BinaryData!K20=0," ",NormalizeData!K20)</f>
        <v>0.400397</v>
      </c>
      <c r="L33">
        <f>IF(BinaryData!L20=0," ",NormalizeData!L20)</f>
        <v>0.41014</v>
      </c>
      <c r="M33">
        <f>IF(BinaryData!M20=0," ",NormalizeData!M20)</f>
        <v>0.40642</v>
      </c>
      <c r="N33">
        <f>IF(BinaryData!N20=0," ",NormalizeData!N20)</f>
        <v>0.41774600000000001</v>
      </c>
      <c r="O33">
        <f>IF(BinaryData!O20=0," ",NormalizeData!O20)</f>
        <v>0.40168799999999999</v>
      </c>
      <c r="P33">
        <f>IF(BinaryData!P20=0," ",NormalizeData!P20)</f>
        <v>0.42640400000000001</v>
      </c>
      <c r="Q33">
        <f>IF(BinaryData!Q20=0," ",NormalizeData!Q20)</f>
        <v>0.41821999999999998</v>
      </c>
      <c r="R33">
        <f>IF(BinaryData!R20=0," ",NormalizeData!R20)</f>
        <v>0.42055100000000001</v>
      </c>
      <c r="T33" s="63">
        <f t="shared" si="6"/>
        <v>-13.522278</v>
      </c>
      <c r="U33" s="63">
        <f t="shared" si="7"/>
        <v>12.149722000000001</v>
      </c>
      <c r="V33">
        <f t="shared" si="8"/>
        <v>0.40643400000000002</v>
      </c>
      <c r="W33">
        <f t="shared" si="9"/>
        <v>0.41120475000000001</v>
      </c>
      <c r="X33">
        <f t="shared" si="10"/>
        <v>0.40867575</v>
      </c>
      <c r="Y33">
        <f t="shared" si="11"/>
        <v>0.41404600000000003</v>
      </c>
      <c r="Z33">
        <f t="shared" si="12"/>
        <v>0.41938549999999997</v>
      </c>
      <c r="AA33">
        <f t="shared" si="13"/>
        <v>8.6738865183568804E-3</v>
      </c>
      <c r="AB33">
        <f t="shared" si="14"/>
        <v>3.946730450533284E-2</v>
      </c>
      <c r="AC33">
        <f t="shared" si="15"/>
        <v>7.2580891137635772E-3</v>
      </c>
      <c r="AD33">
        <f t="shared" si="16"/>
        <v>1.747685120380672E-2</v>
      </c>
      <c r="AE33">
        <f t="shared" si="17"/>
        <v>1.6482659069458618E-3</v>
      </c>
      <c r="AF33" s="4">
        <f t="shared" si="18"/>
        <v>2.1341439245626301E-2</v>
      </c>
      <c r="AG33" s="4">
        <f t="shared" si="19"/>
        <v>9.5979690179485613E-2</v>
      </c>
      <c r="AH33" s="4">
        <f t="shared" si="20"/>
        <v>1.7760019070775738E-2</v>
      </c>
      <c r="AI33" s="4">
        <f t="shared" si="21"/>
        <v>4.2209926442488804E-2</v>
      </c>
      <c r="AJ33" s="4">
        <f t="shared" si="22"/>
        <v>3.9301928820759469E-3</v>
      </c>
      <c r="AO33">
        <f t="shared" si="23"/>
        <v>-13.522278</v>
      </c>
      <c r="AP33">
        <f t="shared" si="24"/>
        <v>0.40643400000000002</v>
      </c>
      <c r="AQ33">
        <f t="shared" si="25"/>
        <v>8.6738865183568804E-3</v>
      </c>
      <c r="AR33">
        <f>IF(BinaryData!BO20=0," ",NormalizeData!BO20)</f>
        <v>0.442548</v>
      </c>
      <c r="AS33">
        <f>IF(BinaryData!BP20=0," ",NormalizeData!BP20)</f>
        <v>0.40858</v>
      </c>
      <c r="AT33">
        <f>IF(BinaryData!BQ20=0," ",NormalizeData!BQ20)</f>
        <v>0.38953100000000002</v>
      </c>
      <c r="AU33">
        <f>IF(BinaryData!BR20=0," ",NormalizeData!BR20)</f>
        <v>0.38374399999999997</v>
      </c>
      <c r="AV33">
        <f>IF(BinaryData!BS20=0," ",NormalizeData!BS20)</f>
        <v>0.39877899999999999</v>
      </c>
      <c r="AW33">
        <f>IF(BinaryData!BT20=0," ",NormalizeData!BT20)</f>
        <v>0.38133299999999998</v>
      </c>
      <c r="AX33">
        <f>IF(BinaryData!BU20=0," ",NormalizeData!BU20)</f>
        <v>0.37743100000000002</v>
      </c>
      <c r="AY33">
        <f>IF(BinaryData!BV20=0," ",NormalizeData!BV20)</f>
        <v>0.39303300000000002</v>
      </c>
      <c r="AZ33">
        <f>IF(BinaryData!BW20=0," ",NormalizeData!BW20)</f>
        <v>0.43931599999999998</v>
      </c>
      <c r="BA33">
        <f>IF(BinaryData!BX20=0," ",NormalizeData!BX20)</f>
        <v>0.419292</v>
      </c>
      <c r="BB33">
        <f>IF(BinaryData!BY20=0," ",NormalizeData!BY20)</f>
        <v>0.39883600000000002</v>
      </c>
      <c r="BC33">
        <f>IF(BinaryData!BZ20=0," ",NormalizeData!BZ20)</f>
        <v>0.39293699999999998</v>
      </c>
      <c r="BD33">
        <f>IF(BinaryData!CA20=0," ",NormalizeData!CA20)</f>
        <v>0.40485199999999999</v>
      </c>
      <c r="BE33">
        <f>IF(BinaryData!CB20=0," ",NormalizeData!CB20)</f>
        <v>0.41326299999999999</v>
      </c>
      <c r="BF33">
        <f>IF(BinaryData!CC20=0," ",NormalizeData!CC20)</f>
        <v>0.39578000000000002</v>
      </c>
      <c r="BG33">
        <f>IF(BinaryData!CD20=0," ",NormalizeData!CD20)</f>
        <v>0.39851900000000001</v>
      </c>
    </row>
    <row r="34" spans="1:59">
      <c r="A34">
        <f>NormalizeData!A21</f>
        <v>13.149722000000001</v>
      </c>
      <c r="B34" s="6">
        <f t="shared" si="5"/>
        <v>-12.522278</v>
      </c>
      <c r="C34">
        <f>IF(BinaryData!C21=0," ",NormalizeData!C21)</f>
        <v>0.44766099999999998</v>
      </c>
      <c r="D34">
        <f>IF(BinaryData!D21=0," ",NormalizeData!D21)</f>
        <v>0.462538</v>
      </c>
      <c r="E34">
        <f>IF(BinaryData!E21=0," ",NormalizeData!E21)</f>
        <v>0.45683600000000002</v>
      </c>
      <c r="F34">
        <f>IF(BinaryData!F21=0," ",NormalizeData!F21)</f>
        <v>0.44464700000000001</v>
      </c>
      <c r="G34">
        <f>IF(BinaryData!G21=0," ",NormalizeData!G21)</f>
        <v>0.43018600000000001</v>
      </c>
      <c r="H34">
        <f>IF(BinaryData!H21=0," ",NormalizeData!H21)</f>
        <v>0.428728</v>
      </c>
      <c r="I34">
        <f>IF(BinaryData!I21=0," ",NormalizeData!I21)</f>
        <v>0.50932900000000003</v>
      </c>
      <c r="J34">
        <f>IF(BinaryData!J21=0," ",NormalizeData!J21)</f>
        <v>0.46496900000000002</v>
      </c>
      <c r="K34">
        <f>IF(BinaryData!K21=0," ",NormalizeData!K21)</f>
        <v>0.444382</v>
      </c>
      <c r="L34">
        <f>IF(BinaryData!L21=0," ",NormalizeData!L21)</f>
        <v>0.45728799999999997</v>
      </c>
      <c r="M34">
        <f>IF(BinaryData!M21=0," ",NormalizeData!M21)</f>
        <v>0.45757999999999999</v>
      </c>
      <c r="N34">
        <f>IF(BinaryData!N21=0," ",NormalizeData!N21)</f>
        <v>0.46594799999999997</v>
      </c>
      <c r="O34">
        <f>IF(BinaryData!O21=0," ",NormalizeData!O21)</f>
        <v>0.44683600000000001</v>
      </c>
      <c r="P34">
        <f>IF(BinaryData!P21=0," ",NormalizeData!P21)</f>
        <v>0.467308</v>
      </c>
      <c r="Q34">
        <f>IF(BinaryData!Q21=0," ",NormalizeData!Q21)</f>
        <v>0.46665000000000001</v>
      </c>
      <c r="R34">
        <f>IF(BinaryData!R21=0," ",NormalizeData!R21)</f>
        <v>0.464173</v>
      </c>
      <c r="T34" s="63">
        <f t="shared" si="6"/>
        <v>-12.522278</v>
      </c>
      <c r="U34" s="63">
        <f t="shared" si="7"/>
        <v>13.149722000000001</v>
      </c>
      <c r="V34">
        <f t="shared" si="8"/>
        <v>0.4529205</v>
      </c>
      <c r="W34">
        <f t="shared" si="9"/>
        <v>0.45830300000000002</v>
      </c>
      <c r="X34">
        <f t="shared" si="10"/>
        <v>0.45629949999999997</v>
      </c>
      <c r="Y34">
        <f t="shared" si="11"/>
        <v>0.45707200000000003</v>
      </c>
      <c r="Z34">
        <f t="shared" si="12"/>
        <v>0.46541149999999998</v>
      </c>
      <c r="AA34">
        <f t="shared" si="13"/>
        <v>8.245010390128895E-3</v>
      </c>
      <c r="AB34">
        <f t="shared" si="14"/>
        <v>3.7918045598369136E-2</v>
      </c>
      <c r="AC34">
        <f t="shared" si="15"/>
        <v>8.9020067213334813E-3</v>
      </c>
      <c r="AD34">
        <f t="shared" si="16"/>
        <v>1.4475890024450993E-2</v>
      </c>
      <c r="AE34">
        <f t="shared" si="17"/>
        <v>1.7515034969990831E-3</v>
      </c>
      <c r="AF34" s="4">
        <f t="shared" si="18"/>
        <v>1.8204100697868379E-2</v>
      </c>
      <c r="AG34" s="4">
        <f t="shared" si="19"/>
        <v>8.2735756908353497E-2</v>
      </c>
      <c r="AH34" s="4">
        <f t="shared" si="20"/>
        <v>1.9509131001312695E-2</v>
      </c>
      <c r="AI34" s="4">
        <f t="shared" si="21"/>
        <v>3.1670918420841777E-2</v>
      </c>
      <c r="AJ34" s="4">
        <f t="shared" si="22"/>
        <v>3.7633438301354462E-3</v>
      </c>
      <c r="AO34">
        <f t="shared" si="23"/>
        <v>-12.522278</v>
      </c>
      <c r="AP34">
        <f t="shared" si="24"/>
        <v>0.4529205</v>
      </c>
      <c r="AQ34">
        <f t="shared" si="25"/>
        <v>8.245010390128895E-3</v>
      </c>
      <c r="AR34">
        <f>IF(BinaryData!BO21=0," ",NormalizeData!BO21)</f>
        <v>0.48636499999999999</v>
      </c>
      <c r="AS34">
        <f>IF(BinaryData!BP21=0," ",NormalizeData!BP21)</f>
        <v>0.45765899999999998</v>
      </c>
      <c r="AT34">
        <f>IF(BinaryData!BQ21=0," ",NormalizeData!BQ21)</f>
        <v>0.433836</v>
      </c>
      <c r="AU34">
        <f>IF(BinaryData!BR21=0," ",NormalizeData!BR21)</f>
        <v>0.43247600000000003</v>
      </c>
      <c r="AV34">
        <f>IF(BinaryData!BS21=0," ",NormalizeData!BS21)</f>
        <v>0.44575700000000001</v>
      </c>
      <c r="AW34">
        <f>IF(BinaryData!BT21=0," ",NormalizeData!BT21)</f>
        <v>0.42825999999999997</v>
      </c>
      <c r="AX34">
        <f>IF(BinaryData!BU21=0," ",NormalizeData!BU21)</f>
        <v>0.42058400000000001</v>
      </c>
      <c r="AY34">
        <f>IF(BinaryData!BV21=0," ",NormalizeData!BV21)</f>
        <v>0.44035299999999999</v>
      </c>
      <c r="AZ34">
        <f>IF(BinaryData!BW21=0," ",NormalizeData!BW21)</f>
        <v>0.48548799999999998</v>
      </c>
      <c r="BA34">
        <f>IF(BinaryData!BX21=0," ",NormalizeData!BX21)</f>
        <v>0.46989500000000001</v>
      </c>
      <c r="BB34">
        <f>IF(BinaryData!BY21=0," ",NormalizeData!BY21)</f>
        <v>0.44536599999999998</v>
      </c>
      <c r="BC34">
        <f>IF(BinaryData!BZ21=0," ",NormalizeData!BZ21)</f>
        <v>0.43848300000000001</v>
      </c>
      <c r="BD34">
        <f>IF(BinaryData!CA21=0," ",NormalizeData!CA21)</f>
        <v>0.45170399999999999</v>
      </c>
      <c r="BE34">
        <f>IF(BinaryData!CB21=0," ",NormalizeData!CB21)</f>
        <v>0.45369999999999999</v>
      </c>
      <c r="BF34">
        <f>IF(BinaryData!CC21=0," ",NormalizeData!CC21)</f>
        <v>0.437477</v>
      </c>
      <c r="BG34">
        <f>IF(BinaryData!CD21=0," ",NormalizeData!CD21)</f>
        <v>0.44456299999999999</v>
      </c>
    </row>
    <row r="35" spans="1:59">
      <c r="A35">
        <f>NormalizeData!A22</f>
        <v>14.149444000000001</v>
      </c>
      <c r="B35" s="6">
        <f t="shared" si="5"/>
        <v>-11.522556</v>
      </c>
      <c r="C35">
        <f>IF(BinaryData!C22=0," ",NormalizeData!C22)</f>
        <v>0.49095100000000003</v>
      </c>
      <c r="D35">
        <f>IF(BinaryData!D22=0," ",NormalizeData!D22)</f>
        <v>0.50669299999999995</v>
      </c>
      <c r="E35">
        <f>IF(BinaryData!E22=0," ",NormalizeData!E22)</f>
        <v>0.49940400000000001</v>
      </c>
      <c r="F35">
        <f>IF(BinaryData!F22=0," ",NormalizeData!F22)</f>
        <v>0.49022399999999999</v>
      </c>
      <c r="G35">
        <f>IF(BinaryData!G22=0," ",NormalizeData!G22)</f>
        <v>0.47265099999999999</v>
      </c>
      <c r="H35">
        <f>IF(BinaryData!H22=0," ",NormalizeData!H22)</f>
        <v>0.470864</v>
      </c>
      <c r="I35">
        <f>IF(BinaryData!I22=0," ",NormalizeData!I22)</f>
        <v>0.54903000000000002</v>
      </c>
      <c r="J35">
        <f>IF(BinaryData!J22=0," ",NormalizeData!J22)</f>
        <v>0.50329000000000002</v>
      </c>
      <c r="K35">
        <f>IF(BinaryData!K22=0," ",NormalizeData!K22)</f>
        <v>0.48794999999999999</v>
      </c>
      <c r="L35">
        <f>IF(BinaryData!L22=0," ",NormalizeData!L22)</f>
        <v>0.49651400000000001</v>
      </c>
      <c r="M35">
        <f>IF(BinaryData!M22=0," ",NormalizeData!M22)</f>
        <v>0.50438400000000005</v>
      </c>
      <c r="N35">
        <f>IF(BinaryData!N22=0," ",NormalizeData!N22)</f>
        <v>0.51360099999999997</v>
      </c>
      <c r="O35">
        <f>IF(BinaryData!O22=0," ",NormalizeData!O22)</f>
        <v>0.48652899999999999</v>
      </c>
      <c r="P35">
        <f>IF(BinaryData!P22=0," ",NormalizeData!P22)</f>
        <v>0.51508200000000004</v>
      </c>
      <c r="Q35">
        <f>IF(BinaryData!Q22=0," ",NormalizeData!Q22)</f>
        <v>0.509826</v>
      </c>
      <c r="R35">
        <f>IF(BinaryData!R22=0," ",NormalizeData!R22)</f>
        <v>0.50743300000000002</v>
      </c>
      <c r="T35" s="63">
        <f t="shared" si="6"/>
        <v>-11.522556</v>
      </c>
      <c r="U35" s="63">
        <f t="shared" si="7"/>
        <v>14.149444000000001</v>
      </c>
      <c r="V35">
        <f t="shared" si="8"/>
        <v>0.49681799999999998</v>
      </c>
      <c r="W35">
        <f t="shared" si="9"/>
        <v>0.49895875000000001</v>
      </c>
      <c r="X35">
        <f t="shared" si="10"/>
        <v>0.50061224999999998</v>
      </c>
      <c r="Y35">
        <f t="shared" si="11"/>
        <v>0.50080550000000001</v>
      </c>
      <c r="Z35">
        <f t="shared" si="12"/>
        <v>0.50862950000000007</v>
      </c>
      <c r="AA35">
        <f t="shared" si="13"/>
        <v>7.7911391122650539E-3</v>
      </c>
      <c r="AB35">
        <f t="shared" si="14"/>
        <v>3.6548153125933291E-2</v>
      </c>
      <c r="AC35">
        <f t="shared" si="15"/>
        <v>1.0955393690628675E-2</v>
      </c>
      <c r="AD35">
        <f t="shared" si="16"/>
        <v>2.0190019923219529E-2</v>
      </c>
      <c r="AE35">
        <f t="shared" si="17"/>
        <v>1.6921065273793931E-3</v>
      </c>
      <c r="AF35" s="4">
        <f t="shared" si="18"/>
        <v>1.5682078975127821E-2</v>
      </c>
      <c r="AG35" s="4">
        <f t="shared" si="19"/>
        <v>7.3248846975693463E-2</v>
      </c>
      <c r="AH35" s="4">
        <f t="shared" si="20"/>
        <v>2.1883990434969729E-2</v>
      </c>
      <c r="AI35" s="4">
        <f t="shared" si="21"/>
        <v>4.0315092232851929E-2</v>
      </c>
      <c r="AJ35" s="4">
        <f t="shared" si="22"/>
        <v>3.3267958845867038E-3</v>
      </c>
      <c r="AO35">
        <f t="shared" si="23"/>
        <v>-11.522556</v>
      </c>
      <c r="AP35">
        <f t="shared" si="24"/>
        <v>0.49681799999999998</v>
      </c>
      <c r="AQ35">
        <f t="shared" si="25"/>
        <v>7.7911391122650539E-3</v>
      </c>
      <c r="AR35">
        <f>IF(BinaryData!BO22=0," ",NormalizeData!BO22)</f>
        <v>0.52586200000000005</v>
      </c>
      <c r="AS35">
        <f>IF(BinaryData!BP22=0," ",NormalizeData!BP22)</f>
        <v>0.50228600000000001</v>
      </c>
      <c r="AT35">
        <f>IF(BinaryData!BQ22=0," ",NormalizeData!BQ22)</f>
        <v>0.47381200000000001</v>
      </c>
      <c r="AU35">
        <f>IF(BinaryData!BR22=0," ",NormalizeData!BR22)</f>
        <v>0.47618700000000003</v>
      </c>
      <c r="AV35">
        <f>IF(BinaryData!BS22=0," ",NormalizeData!BS22)</f>
        <v>0.490672</v>
      </c>
      <c r="AW35">
        <f>IF(BinaryData!BT22=0," ",NormalizeData!BT22)</f>
        <v>0.47291100000000003</v>
      </c>
      <c r="AX35">
        <f>IF(BinaryData!BU22=0," ",NormalizeData!BU22)</f>
        <v>0.46503899999999998</v>
      </c>
      <c r="AY35">
        <f>IF(BinaryData!BV22=0," ",NormalizeData!BV22)</f>
        <v>0.48663800000000001</v>
      </c>
      <c r="AZ35">
        <f>IF(BinaryData!BW22=0," ",NormalizeData!BW22)</f>
        <v>0.52629099999999995</v>
      </c>
      <c r="BA35">
        <f>IF(BinaryData!BX22=0," ",NormalizeData!BX22)</f>
        <v>0.51067399999999996</v>
      </c>
      <c r="BB35">
        <f>IF(BinaryData!BY22=0," ",NormalizeData!BY22)</f>
        <v>0.49266100000000002</v>
      </c>
      <c r="BC35">
        <f>IF(BinaryData!BZ22=0," ",NormalizeData!BZ22)</f>
        <v>0.48206399999999999</v>
      </c>
      <c r="BD35">
        <f>IF(BinaryData!CA22=0," ",NormalizeData!CA22)</f>
        <v>0.49332999999999999</v>
      </c>
      <c r="BE35">
        <f>IF(BinaryData!CB22=0," ",NormalizeData!CB22)</f>
        <v>0.50316099999999997</v>
      </c>
      <c r="BF35">
        <f>IF(BinaryData!CC22=0," ",NormalizeData!CC22)</f>
        <v>0.481769</v>
      </c>
      <c r="BG35">
        <f>IF(BinaryData!CD22=0," ",NormalizeData!CD22)</f>
        <v>0.48729099999999997</v>
      </c>
    </row>
    <row r="36" spans="1:59">
      <c r="A36">
        <f>NormalizeData!A23</f>
        <v>15.148611000000001</v>
      </c>
      <c r="B36" s="6">
        <f t="shared" si="5"/>
        <v>-10.523389</v>
      </c>
      <c r="C36">
        <f>IF(BinaryData!C23=0," ",NormalizeData!C23)</f>
        <v>0.53679699999999997</v>
      </c>
      <c r="D36">
        <f>IF(BinaryData!D23=0," ",NormalizeData!D23)</f>
        <v>0.54587699999999995</v>
      </c>
      <c r="E36">
        <f>IF(BinaryData!E23=0," ",NormalizeData!E23)</f>
        <v>0.54622899999999996</v>
      </c>
      <c r="F36">
        <f>IF(BinaryData!F23=0," ",NormalizeData!F23)</f>
        <v>0.53302099999999997</v>
      </c>
      <c r="G36">
        <f>IF(BinaryData!G23=0," ",NormalizeData!G23)</f>
        <v>0.51778800000000003</v>
      </c>
      <c r="H36">
        <f>IF(BinaryData!H23=0," ",NormalizeData!H23)</f>
        <v>0.51556900000000006</v>
      </c>
      <c r="I36">
        <f>IF(BinaryData!I23=0," ",NormalizeData!I23)</f>
        <v>0.586364</v>
      </c>
      <c r="J36">
        <f>IF(BinaryData!J23=0," ",NormalizeData!J23)</f>
        <v>0.54587799999999997</v>
      </c>
      <c r="K36">
        <f>IF(BinaryData!K23=0," ",NormalizeData!K23)</f>
        <v>0.53427800000000003</v>
      </c>
      <c r="L36">
        <f>IF(BinaryData!L23=0," ",NormalizeData!L23)</f>
        <v>0.54209499999999999</v>
      </c>
      <c r="M36">
        <f>IF(BinaryData!M23=0," ",NormalizeData!M23)</f>
        <v>0.54664999999999997</v>
      </c>
      <c r="N36">
        <f>IF(BinaryData!N23=0," ",NormalizeData!N23)</f>
        <v>0.54835</v>
      </c>
      <c r="O36">
        <f>IF(BinaryData!O23=0," ",NormalizeData!O23)</f>
        <v>0.52869999999999995</v>
      </c>
      <c r="P36">
        <f>IF(BinaryData!P23=0," ",NormalizeData!P23)</f>
        <v>0.55987600000000004</v>
      </c>
      <c r="Q36">
        <f>IF(BinaryData!Q23=0," ",NormalizeData!Q23)</f>
        <v>0.55540400000000001</v>
      </c>
      <c r="R36">
        <f>IF(BinaryData!R23=0," ",NormalizeData!R23)</f>
        <v>0.54661899999999997</v>
      </c>
      <c r="T36" s="63">
        <f t="shared" si="6"/>
        <v>-10.523389</v>
      </c>
      <c r="U36" s="63">
        <f t="shared" si="7"/>
        <v>15.148611000000001</v>
      </c>
      <c r="V36">
        <f t="shared" si="8"/>
        <v>0.54048099999999999</v>
      </c>
      <c r="W36">
        <f t="shared" si="9"/>
        <v>0.54139975000000007</v>
      </c>
      <c r="X36">
        <f t="shared" si="10"/>
        <v>0.54284325</v>
      </c>
      <c r="Y36">
        <f t="shared" si="11"/>
        <v>0.54428799999999999</v>
      </c>
      <c r="Z36">
        <f t="shared" si="12"/>
        <v>0.55101149999999999</v>
      </c>
      <c r="AA36">
        <f t="shared" si="13"/>
        <v>6.6176475175598898E-3</v>
      </c>
      <c r="AB36">
        <f t="shared" si="14"/>
        <v>3.2997883188420819E-2</v>
      </c>
      <c r="AC36">
        <f t="shared" si="15"/>
        <v>6.2912380008495221E-3</v>
      </c>
      <c r="AD36">
        <f t="shared" si="16"/>
        <v>2.2044761010271873E-2</v>
      </c>
      <c r="AE36">
        <f t="shared" si="17"/>
        <v>6.2119330727238497E-3</v>
      </c>
      <c r="AF36" s="4">
        <f t="shared" si="18"/>
        <v>1.2243996583709492E-2</v>
      </c>
      <c r="AG36" s="4">
        <f t="shared" si="19"/>
        <v>6.0949202855045306E-2</v>
      </c>
      <c r="AH36" s="4">
        <f t="shared" si="20"/>
        <v>1.1589419230780749E-2</v>
      </c>
      <c r="AI36" s="4">
        <f t="shared" si="21"/>
        <v>4.0502015495972488E-2</v>
      </c>
      <c r="AJ36" s="4">
        <f t="shared" si="22"/>
        <v>1.1273690427012593E-2</v>
      </c>
      <c r="AO36">
        <f t="shared" si="23"/>
        <v>-10.523389</v>
      </c>
      <c r="AP36">
        <f t="shared" si="24"/>
        <v>0.54048099999999999</v>
      </c>
      <c r="AQ36">
        <f t="shared" si="25"/>
        <v>6.6176475175598898E-3</v>
      </c>
      <c r="AR36">
        <f>IF(BinaryData!BO23=0," ",NormalizeData!BO23)</f>
        <v>0.56652100000000005</v>
      </c>
      <c r="AS36">
        <f>IF(BinaryData!BP23=0," ",NormalizeData!BP23)</f>
        <v>0.54667900000000003</v>
      </c>
      <c r="AT36">
        <f>IF(BinaryData!BQ23=0," ",NormalizeData!BQ23)</f>
        <v>0.51719300000000001</v>
      </c>
      <c r="AU36">
        <f>IF(BinaryData!BR23=0," ",NormalizeData!BR23)</f>
        <v>0.52289399999999997</v>
      </c>
      <c r="AV36">
        <f>IF(BinaryData!BS23=0," ",NormalizeData!BS23)</f>
        <v>0.53127599999999997</v>
      </c>
      <c r="AW36">
        <f>IF(BinaryData!BT23=0," ",NormalizeData!BT23)</f>
        <v>0.51369799999999999</v>
      </c>
      <c r="AX36">
        <f>IF(BinaryData!BU23=0," ",NormalizeData!BU23)</f>
        <v>0.50713900000000001</v>
      </c>
      <c r="AY36">
        <f>IF(BinaryData!BV23=0," ",NormalizeData!BV23)</f>
        <v>0.52688500000000005</v>
      </c>
      <c r="AZ36">
        <f>IF(BinaryData!BW23=0," ",NormalizeData!BW23)</f>
        <v>0.57083300000000003</v>
      </c>
      <c r="BA36">
        <f>IF(BinaryData!BX23=0," ",NormalizeData!BX23)</f>
        <v>0.55518100000000004</v>
      </c>
      <c r="BB36">
        <f>IF(BinaryData!BY23=0," ",NormalizeData!BY23)</f>
        <v>0.53845600000000005</v>
      </c>
      <c r="BC36">
        <f>IF(BinaryData!BZ23=0," ",NormalizeData!BZ23)</f>
        <v>0.52887200000000001</v>
      </c>
      <c r="BD36">
        <f>IF(BinaryData!CA23=0," ",NormalizeData!CA23)</f>
        <v>0.534528</v>
      </c>
      <c r="BE36">
        <f>IF(BinaryData!CB23=0," ",NormalizeData!CB23)</f>
        <v>0.54575399999999996</v>
      </c>
      <c r="BF36">
        <f>IF(BinaryData!CC23=0," ",NormalizeData!CC23)</f>
        <v>0.52710100000000004</v>
      </c>
      <c r="BG36">
        <f>IF(BinaryData!CD23=0," ",NormalizeData!CD23)</f>
        <v>0.53082099999999999</v>
      </c>
    </row>
    <row r="37" spans="1:59">
      <c r="A37">
        <f>NormalizeData!A24</f>
        <v>16.148056</v>
      </c>
      <c r="B37" s="6">
        <f t="shared" si="5"/>
        <v>-9.5239440000000002</v>
      </c>
      <c r="C37">
        <f>IF(BinaryData!C24=0," ",NormalizeData!C24)</f>
        <v>0.58043900000000004</v>
      </c>
      <c r="D37">
        <f>IF(BinaryData!D24=0," ",NormalizeData!D24)</f>
        <v>0.58706899999999995</v>
      </c>
      <c r="E37">
        <f>IF(BinaryData!E24=0," ",NormalizeData!E24)</f>
        <v>0.58638400000000002</v>
      </c>
      <c r="F37">
        <f>IF(BinaryData!F24=0," ",NormalizeData!F24)</f>
        <v>0.572716</v>
      </c>
      <c r="G37">
        <f>IF(BinaryData!G24=0," ",NormalizeData!G24)</f>
        <v>0.56065299999999996</v>
      </c>
      <c r="H37">
        <f>IF(BinaryData!H24=0," ",NormalizeData!H24)</f>
        <v>0.55763399999999996</v>
      </c>
      <c r="I37">
        <f>IF(BinaryData!I24=0," ",NormalizeData!I24)</f>
        <v>0.62521000000000004</v>
      </c>
      <c r="J37">
        <f>IF(BinaryData!J24=0," ",NormalizeData!J24)</f>
        <v>0.58561799999999997</v>
      </c>
      <c r="K37">
        <f>IF(BinaryData!K24=0," ",NormalizeData!K24)</f>
        <v>0.57807299999999995</v>
      </c>
      <c r="L37">
        <f>IF(BinaryData!L24=0," ",NormalizeData!L24)</f>
        <v>0.58532499999999998</v>
      </c>
      <c r="M37">
        <f>IF(BinaryData!M24=0," ",NormalizeData!M24)</f>
        <v>0.58823000000000003</v>
      </c>
      <c r="N37">
        <f>IF(BinaryData!N24=0," ",NormalizeData!N24)</f>
        <v>0.58660400000000001</v>
      </c>
      <c r="O37">
        <f>IF(BinaryData!O24=0," ",NormalizeData!O24)</f>
        <v>0.573044</v>
      </c>
      <c r="P37">
        <f>IF(BinaryData!P24=0," ",NormalizeData!P24)</f>
        <v>0.59570000000000001</v>
      </c>
      <c r="Q37">
        <f>IF(BinaryData!Q24=0," ",NormalizeData!Q24)</f>
        <v>0.59692199999999995</v>
      </c>
      <c r="R37">
        <f>IF(BinaryData!R24=0," ",NormalizeData!R24)</f>
        <v>0.59243000000000001</v>
      </c>
      <c r="T37" s="63">
        <f t="shared" si="6"/>
        <v>-9.5239440000000002</v>
      </c>
      <c r="U37" s="63">
        <f t="shared" si="7"/>
        <v>16.148056</v>
      </c>
      <c r="V37">
        <f t="shared" si="8"/>
        <v>0.58165200000000006</v>
      </c>
      <c r="W37">
        <f t="shared" si="9"/>
        <v>0.58227874999999996</v>
      </c>
      <c r="X37">
        <f t="shared" si="10"/>
        <v>0.58455800000000002</v>
      </c>
      <c r="Y37">
        <f t="shared" si="11"/>
        <v>0.584372</v>
      </c>
      <c r="Z37">
        <f t="shared" si="12"/>
        <v>0.59467599999999998</v>
      </c>
      <c r="AA37">
        <f t="shared" si="13"/>
        <v>6.6598092565277843E-3</v>
      </c>
      <c r="AB37">
        <f t="shared" si="14"/>
        <v>3.1247824365599211E-2</v>
      </c>
      <c r="AC37">
        <f t="shared" si="15"/>
        <v>4.4837935575433195E-3</v>
      </c>
      <c r="AD37">
        <f t="shared" si="16"/>
        <v>1.6020211234562428E-2</v>
      </c>
      <c r="AE37">
        <f t="shared" si="17"/>
        <v>3.1763236610899293E-3</v>
      </c>
      <c r="AF37" s="4">
        <f t="shared" si="18"/>
        <v>1.1449817513784502E-2</v>
      </c>
      <c r="AG37" s="4">
        <f t="shared" si="19"/>
        <v>5.3664717054502181E-2</v>
      </c>
      <c r="AH37" s="4">
        <f t="shared" si="20"/>
        <v>7.6703997850398409E-3</v>
      </c>
      <c r="AI37" s="4">
        <f t="shared" si="21"/>
        <v>2.7414405951281764E-2</v>
      </c>
      <c r="AJ37" s="4">
        <f t="shared" si="22"/>
        <v>5.3412676164666635E-3</v>
      </c>
      <c r="AO37">
        <f t="shared" si="23"/>
        <v>-9.5239440000000002</v>
      </c>
      <c r="AP37">
        <f t="shared" si="24"/>
        <v>0.58165200000000006</v>
      </c>
      <c r="AQ37">
        <f t="shared" si="25"/>
        <v>6.6598092565277843E-3</v>
      </c>
      <c r="AR37">
        <f>IF(BinaryData!BO24=0," ",NormalizeData!BO24)</f>
        <v>0.60246999999999995</v>
      </c>
      <c r="AS37">
        <f>IF(BinaryData!BP24=0," ",NormalizeData!BP24)</f>
        <v>0.58885299999999996</v>
      </c>
      <c r="AT37">
        <f>IF(BinaryData!BQ24=0," ",NormalizeData!BQ24)</f>
        <v>0.55458399999999997</v>
      </c>
      <c r="AU37">
        <f>IF(BinaryData!BR24=0," ",NormalizeData!BR24)</f>
        <v>0.56383499999999998</v>
      </c>
      <c r="AV37">
        <f>IF(BinaryData!BS24=0," ",NormalizeData!BS24)</f>
        <v>0.57052999999999998</v>
      </c>
      <c r="AW37">
        <f>IF(BinaryData!BT24=0," ",NormalizeData!BT24)</f>
        <v>0.556454</v>
      </c>
      <c r="AX37">
        <f>IF(BinaryData!BU24=0," ",NormalizeData!BU24)</f>
        <v>0.55321900000000002</v>
      </c>
      <c r="AY37">
        <f>IF(BinaryData!BV24=0," ",NormalizeData!BV24)</f>
        <v>0.57504999999999995</v>
      </c>
      <c r="AZ37">
        <f>IF(BinaryData!BW24=0," ",NormalizeData!BW24)</f>
        <v>0.60848899999999995</v>
      </c>
      <c r="BA37">
        <f>IF(BinaryData!BX24=0," ",NormalizeData!BX24)</f>
        <v>0.600159</v>
      </c>
      <c r="BB37">
        <f>IF(BinaryData!BY24=0," ",NormalizeData!BY24)</f>
        <v>0.58646900000000002</v>
      </c>
      <c r="BC37">
        <f>IF(BinaryData!BZ24=0," ",NormalizeData!BZ24)</f>
        <v>0.56864400000000004</v>
      </c>
      <c r="BD37">
        <f>IF(BinaryData!CA24=0," ",NormalizeData!CA24)</f>
        <v>0.57878600000000002</v>
      </c>
      <c r="BE37">
        <f>IF(BinaryData!CB24=0," ",NormalizeData!CB24)</f>
        <v>0.59141299999999997</v>
      </c>
      <c r="BF37">
        <f>IF(BinaryData!CC24=0," ",NormalizeData!CC24)</f>
        <v>0.57231699999999996</v>
      </c>
      <c r="BG37">
        <f>IF(BinaryData!CD24=0," ",NormalizeData!CD24)</f>
        <v>0.57207799999999998</v>
      </c>
    </row>
    <row r="38" spans="1:59">
      <c r="A38">
        <f>NormalizeData!A25</f>
        <v>17.145833</v>
      </c>
      <c r="B38" s="6">
        <f t="shared" si="5"/>
        <v>-8.5261670000000009</v>
      </c>
      <c r="C38">
        <f>IF(BinaryData!C25=0," ",NormalizeData!C25)</f>
        <v>0.61838800000000005</v>
      </c>
      <c r="D38">
        <f>IF(BinaryData!D25=0," ",NormalizeData!D25)</f>
        <v>0.62631300000000001</v>
      </c>
      <c r="E38">
        <f>IF(BinaryData!E25=0," ",NormalizeData!E25)</f>
        <v>0.61846299999999998</v>
      </c>
      <c r="F38">
        <f>IF(BinaryData!F25=0," ",NormalizeData!F25)</f>
        <v>0.61372000000000004</v>
      </c>
      <c r="G38">
        <f>IF(BinaryData!G25=0," ",NormalizeData!G25)</f>
        <v>0.60411300000000001</v>
      </c>
      <c r="H38">
        <f>IF(BinaryData!H25=0," ",NormalizeData!H25)</f>
        <v>0.59870400000000001</v>
      </c>
      <c r="I38">
        <f>IF(BinaryData!I25=0," ",NormalizeData!I25)</f>
        <v>0.66216600000000003</v>
      </c>
      <c r="J38">
        <f>IF(BinaryData!J25=0," ",NormalizeData!J25)</f>
        <v>0.63070099999999996</v>
      </c>
      <c r="K38">
        <f>IF(BinaryData!K25=0," ",NormalizeData!K25)</f>
        <v>0.61479099999999998</v>
      </c>
      <c r="L38">
        <f>IF(BinaryData!L25=0," ",NormalizeData!L25)</f>
        <v>0.62520799999999999</v>
      </c>
      <c r="M38">
        <f>IF(BinaryData!M25=0," ",NormalizeData!M25)</f>
        <v>0.62899799999999995</v>
      </c>
      <c r="N38">
        <f>IF(BinaryData!N25=0," ",NormalizeData!N25)</f>
        <v>0.63202499999999995</v>
      </c>
      <c r="O38">
        <f>IF(BinaryData!O25=0," ",NormalizeData!O25)</f>
        <v>0.61351599999999995</v>
      </c>
      <c r="P38">
        <f>IF(BinaryData!P25=0," ",NormalizeData!P25)</f>
        <v>0.63752200000000003</v>
      </c>
      <c r="Q38">
        <f>IF(BinaryData!Q25=0," ",NormalizeData!Q25)</f>
        <v>0.63408299999999995</v>
      </c>
      <c r="R38">
        <f>IF(BinaryData!R25=0," ",NormalizeData!R25)</f>
        <v>0.62764500000000001</v>
      </c>
      <c r="T38" s="63">
        <f t="shared" si="6"/>
        <v>-8.5261670000000009</v>
      </c>
      <c r="U38" s="63">
        <f t="shared" si="7"/>
        <v>17.145833</v>
      </c>
      <c r="V38">
        <f t="shared" si="8"/>
        <v>0.61922100000000002</v>
      </c>
      <c r="W38">
        <f t="shared" si="9"/>
        <v>0.62392099999999995</v>
      </c>
      <c r="X38">
        <f t="shared" si="10"/>
        <v>0.62525549999999996</v>
      </c>
      <c r="Y38">
        <f t="shared" si="11"/>
        <v>0.62551899999999994</v>
      </c>
      <c r="Z38">
        <f t="shared" si="12"/>
        <v>0.63086399999999998</v>
      </c>
      <c r="AA38">
        <f t="shared" si="13"/>
        <v>5.2225765671744693E-3</v>
      </c>
      <c r="AB38">
        <f t="shared" si="14"/>
        <v>2.9079788960719787E-2</v>
      </c>
      <c r="AC38">
        <f t="shared" si="15"/>
        <v>7.5131097201269767E-3</v>
      </c>
      <c r="AD38">
        <f t="shared" si="16"/>
        <v>1.6974805389164318E-2</v>
      </c>
      <c r="AE38">
        <f t="shared" si="17"/>
        <v>4.5523534572789529E-3</v>
      </c>
      <c r="AF38" s="4">
        <f t="shared" si="18"/>
        <v>8.4341076403650211E-3</v>
      </c>
      <c r="AG38" s="4">
        <f t="shared" si="19"/>
        <v>4.6608126606925863E-2</v>
      </c>
      <c r="AH38" s="4">
        <f t="shared" si="20"/>
        <v>1.2016063385491174E-2</v>
      </c>
      <c r="AI38" s="4">
        <f t="shared" si="21"/>
        <v>2.7137153930039407E-2</v>
      </c>
      <c r="AJ38" s="4">
        <f t="shared" si="22"/>
        <v>7.2160615557060681E-3</v>
      </c>
      <c r="AO38">
        <f t="shared" si="23"/>
        <v>-8.5261670000000009</v>
      </c>
      <c r="AP38">
        <f t="shared" si="24"/>
        <v>0.61922100000000002</v>
      </c>
      <c r="AQ38">
        <f t="shared" si="25"/>
        <v>5.2225765671744693E-3</v>
      </c>
      <c r="AR38">
        <f>IF(BinaryData!BO25=0," ",NormalizeData!BO25)</f>
        <v>0.64355499999999999</v>
      </c>
      <c r="AS38">
        <f>IF(BinaryData!BP25=0," ",NormalizeData!BP25)</f>
        <v>0.62581299999999995</v>
      </c>
      <c r="AT38">
        <f>IF(BinaryData!BQ25=0," ",NormalizeData!BQ25)</f>
        <v>0.59955499999999995</v>
      </c>
      <c r="AU38">
        <f>IF(BinaryData!BR25=0," ",NormalizeData!BR25)</f>
        <v>0.60663100000000003</v>
      </c>
      <c r="AV38">
        <f>IF(BinaryData!BS25=0," ",NormalizeData!BS25)</f>
        <v>0.60717600000000005</v>
      </c>
      <c r="AW38">
        <f>IF(BinaryData!BT25=0," ",NormalizeData!BT25)</f>
        <v>0.59796899999999997</v>
      </c>
      <c r="AX38">
        <f>IF(BinaryData!BU25=0," ",NormalizeData!BU25)</f>
        <v>0.58972899999999995</v>
      </c>
      <c r="AY38">
        <f>IF(BinaryData!BV25=0," ",NormalizeData!BV25)</f>
        <v>0.61206400000000005</v>
      </c>
      <c r="AZ38">
        <f>IF(BinaryData!BW25=0," ",NormalizeData!BW25)</f>
        <v>0.64755399999999996</v>
      </c>
      <c r="BA38">
        <f>IF(BinaryData!BX25=0," ",NormalizeData!BX25)</f>
        <v>0.64348099999999997</v>
      </c>
      <c r="BB38">
        <f>IF(BinaryData!BY25=0," ",NormalizeData!BY25)</f>
        <v>0.62287300000000001</v>
      </c>
      <c r="BC38">
        <f>IF(BinaryData!BZ25=0," ",NormalizeData!BZ25)</f>
        <v>0.61607800000000001</v>
      </c>
      <c r="BD38">
        <f>IF(BinaryData!CA25=0," ",NormalizeData!CA25)</f>
        <v>0.61373100000000003</v>
      </c>
      <c r="BE38">
        <f>IF(BinaryData!CB25=0," ",NormalizeData!CB25)</f>
        <v>0.62686799999999998</v>
      </c>
      <c r="BF38">
        <f>IF(BinaryData!CC25=0," ",NormalizeData!CC25)</f>
        <v>0.61030200000000001</v>
      </c>
      <c r="BG38">
        <f>IF(BinaryData!CD25=0," ",NormalizeData!CD25)</f>
        <v>0.61161900000000002</v>
      </c>
    </row>
    <row r="39" spans="1:59">
      <c r="A39">
        <f>NormalizeData!A26</f>
        <v>18.142499999999998</v>
      </c>
      <c r="B39" s="6">
        <f t="shared" si="5"/>
        <v>-7.5295000000000023</v>
      </c>
      <c r="C39">
        <f>IF(BinaryData!C26=0," ",NormalizeData!C26)</f>
        <v>0.65078999999999998</v>
      </c>
      <c r="D39">
        <f>IF(BinaryData!D26=0," ",NormalizeData!D26)</f>
        <v>0.661941</v>
      </c>
      <c r="E39">
        <f>IF(BinaryData!E26=0," ",NormalizeData!E26)</f>
        <v>0.65831499999999998</v>
      </c>
      <c r="F39">
        <f>IF(BinaryData!F26=0," ",NormalizeData!F26)</f>
        <v>0.65250200000000003</v>
      </c>
      <c r="G39">
        <f>IF(BinaryData!G26=0," ",NormalizeData!G26)</f>
        <v>0.647594</v>
      </c>
      <c r="H39">
        <f>IF(BinaryData!H26=0," ",NormalizeData!H26)</f>
        <v>0.64190999999999998</v>
      </c>
      <c r="I39">
        <f>IF(BinaryData!I26=0," ",NormalizeData!I26)</f>
        <v>0.69606299999999999</v>
      </c>
      <c r="J39">
        <f>IF(BinaryData!J26=0," ",NormalizeData!J26)</f>
        <v>0.669736</v>
      </c>
      <c r="K39">
        <f>IF(BinaryData!K26=0," ",NormalizeData!K26)</f>
        <v>0.65332999999999997</v>
      </c>
      <c r="L39">
        <f>IF(BinaryData!L26=0," ",NormalizeData!L26)</f>
        <v>0.65836799999999995</v>
      </c>
      <c r="M39">
        <f>IF(BinaryData!M26=0," ",NormalizeData!M26)</f>
        <v>0.66509799999999997</v>
      </c>
      <c r="N39">
        <f>IF(BinaryData!N26=0," ",NormalizeData!N26)</f>
        <v>0.66491800000000001</v>
      </c>
      <c r="O39">
        <f>IF(BinaryData!O26=0," ",NormalizeData!O26)</f>
        <v>0.648447</v>
      </c>
      <c r="P39">
        <f>IF(BinaryData!P26=0," ",NormalizeData!P26)</f>
        <v>0.67830400000000002</v>
      </c>
      <c r="Q39">
        <f>IF(BinaryData!Q26=0," ",NormalizeData!Q26)</f>
        <v>0.666126</v>
      </c>
      <c r="R39">
        <f>IF(BinaryData!R26=0," ",NormalizeData!R26)</f>
        <v>0.66604799999999997</v>
      </c>
      <c r="T39" s="63">
        <f t="shared" si="6"/>
        <v>-7.5295000000000023</v>
      </c>
      <c r="U39" s="63">
        <f t="shared" si="7"/>
        <v>18.142499999999998</v>
      </c>
      <c r="V39">
        <f t="shared" si="8"/>
        <v>0.655887</v>
      </c>
      <c r="W39">
        <f t="shared" si="9"/>
        <v>0.66382574999999999</v>
      </c>
      <c r="X39">
        <f t="shared" si="10"/>
        <v>0.66042849999999997</v>
      </c>
      <c r="Y39">
        <f t="shared" si="11"/>
        <v>0.66337550000000001</v>
      </c>
      <c r="Z39">
        <f t="shared" si="12"/>
        <v>0.66608699999999998</v>
      </c>
      <c r="AA39">
        <f t="shared" si="13"/>
        <v>5.163452785362393E-3</v>
      </c>
      <c r="AB39">
        <f t="shared" si="14"/>
        <v>2.4616668802189028E-2</v>
      </c>
      <c r="AC39">
        <f t="shared" si="15"/>
        <v>5.674334116587321E-3</v>
      </c>
      <c r="AD39">
        <f t="shared" si="16"/>
        <v>2.1112087165886764E-2</v>
      </c>
      <c r="AE39">
        <f t="shared" si="17"/>
        <v>5.515432893256661E-5</v>
      </c>
      <c r="AF39" s="4">
        <f t="shared" si="18"/>
        <v>7.8724731323572394E-3</v>
      </c>
      <c r="AG39" s="4">
        <f t="shared" si="19"/>
        <v>3.7083027891263678E-2</v>
      </c>
      <c r="AH39" s="4">
        <f t="shared" si="20"/>
        <v>8.5918977097253092E-3</v>
      </c>
      <c r="AI39" s="4">
        <f t="shared" si="21"/>
        <v>3.1825244022257025E-2</v>
      </c>
      <c r="AJ39" s="4">
        <f t="shared" si="22"/>
        <v>8.2803491034304241E-5</v>
      </c>
      <c r="AO39">
        <f t="shared" si="23"/>
        <v>-7.5295000000000023</v>
      </c>
      <c r="AP39">
        <f t="shared" si="24"/>
        <v>0.655887</v>
      </c>
      <c r="AQ39">
        <f t="shared" si="25"/>
        <v>5.163452785362393E-3</v>
      </c>
      <c r="AR39">
        <f>IF(BinaryData!BO26=0," ",NormalizeData!BO26)</f>
        <v>0.68089200000000005</v>
      </c>
      <c r="AS39">
        <f>IF(BinaryData!BP26=0," ",NormalizeData!BP26)</f>
        <v>0.664188</v>
      </c>
      <c r="AT39">
        <f>IF(BinaryData!BQ26=0," ",NormalizeData!BQ26)</f>
        <v>0.63977799999999996</v>
      </c>
      <c r="AU39">
        <f>IF(BinaryData!BR26=0," ",NormalizeData!BR26)</f>
        <v>0.64920900000000004</v>
      </c>
      <c r="AV39">
        <f>IF(BinaryData!BS26=0," ",NormalizeData!BS26)</f>
        <v>0.64918100000000001</v>
      </c>
      <c r="AW39">
        <f>IF(BinaryData!BT26=0," ",NormalizeData!BT26)</f>
        <v>0.63780499999999996</v>
      </c>
      <c r="AX39">
        <f>IF(BinaryData!BU26=0," ",NormalizeData!BU26)</f>
        <v>0.63182799999999995</v>
      </c>
      <c r="AY39">
        <f>IF(BinaryData!BV26=0," ",NormalizeData!BV26)</f>
        <v>0.649787</v>
      </c>
      <c r="AZ39">
        <f>IF(BinaryData!BW26=0," ",NormalizeData!BW26)</f>
        <v>0.68230800000000003</v>
      </c>
      <c r="BA39">
        <f>IF(BinaryData!BX26=0," ",NormalizeData!BX26)</f>
        <v>0.68420499999999995</v>
      </c>
      <c r="BB39">
        <f>IF(BinaryData!BY26=0," ",NormalizeData!BY26)</f>
        <v>0.664516</v>
      </c>
      <c r="BC39">
        <f>IF(BinaryData!BZ26=0," ",NormalizeData!BZ26)</f>
        <v>0.65681299999999998</v>
      </c>
      <c r="BD39">
        <f>IF(BinaryData!CA26=0," ",NormalizeData!CA26)</f>
        <v>0.64867300000000006</v>
      </c>
      <c r="BE39">
        <f>IF(BinaryData!CB26=0," ",NormalizeData!CB26)</f>
        <v>0.66563099999999997</v>
      </c>
      <c r="BF39">
        <f>IF(BinaryData!CC26=0," ",NormalizeData!CC26)</f>
        <v>0.65366199999999997</v>
      </c>
      <c r="BG39">
        <f>IF(BinaryData!CD26=0," ",NormalizeData!CD26)</f>
        <v>0.65000199999999997</v>
      </c>
    </row>
    <row r="40" spans="1:59">
      <c r="A40">
        <f>NormalizeData!A27</f>
        <v>19.142222</v>
      </c>
      <c r="B40" s="6">
        <f t="shared" si="5"/>
        <v>-6.5297780000000003</v>
      </c>
      <c r="C40">
        <f>IF(BinaryData!C27=0," ",NormalizeData!C27)</f>
        <v>0.69539399999999996</v>
      </c>
      <c r="D40">
        <f>IF(BinaryData!D27=0," ",NormalizeData!D27)</f>
        <v>0.699851</v>
      </c>
      <c r="E40">
        <f>IF(BinaryData!E27=0," ",NormalizeData!E27)</f>
        <v>0.69619399999999998</v>
      </c>
      <c r="F40">
        <f>IF(BinaryData!F27=0," ",NormalizeData!F27)</f>
        <v>0.69647300000000001</v>
      </c>
      <c r="G40">
        <f>IF(BinaryData!G27=0," ",NormalizeData!G27)</f>
        <v>0.68775200000000003</v>
      </c>
      <c r="H40">
        <f>IF(BinaryData!H27=0," ",NormalizeData!H27)</f>
        <v>0.68591599999999997</v>
      </c>
      <c r="I40">
        <f>IF(BinaryData!I27=0," ",NormalizeData!I27)</f>
        <v>0.73108899999999999</v>
      </c>
      <c r="J40">
        <f>IF(BinaryData!J27=0," ",NormalizeData!J27)</f>
        <v>0.70872800000000002</v>
      </c>
      <c r="K40">
        <f>IF(BinaryData!K27=0," ",NormalizeData!K27)</f>
        <v>0.68734499999999998</v>
      </c>
      <c r="L40">
        <f>IF(BinaryData!L27=0," ",NormalizeData!L27)</f>
        <v>0.70375500000000002</v>
      </c>
      <c r="M40">
        <f>IF(BinaryData!M27=0," ",NormalizeData!M27)</f>
        <v>0.70579999999999998</v>
      </c>
      <c r="N40">
        <f>IF(BinaryData!N27=0," ",NormalizeData!N27)</f>
        <v>0.698403</v>
      </c>
      <c r="O40">
        <f>IF(BinaryData!O27=0," ",NormalizeData!O27)</f>
        <v>0.68806900000000004</v>
      </c>
      <c r="P40">
        <f>IF(BinaryData!P27=0," ",NormalizeData!P27)</f>
        <v>0.71929900000000002</v>
      </c>
      <c r="Q40">
        <f>IF(BinaryData!Q27=0," ",NormalizeData!Q27)</f>
        <v>0.70876300000000003</v>
      </c>
      <c r="R40">
        <f>IF(BinaryData!R27=0," ",NormalizeData!R27)</f>
        <v>0.70121699999999998</v>
      </c>
      <c r="T40" s="63">
        <f t="shared" si="6"/>
        <v>-6.5297780000000003</v>
      </c>
      <c r="U40" s="63">
        <f t="shared" si="7"/>
        <v>19.142222</v>
      </c>
      <c r="V40">
        <f t="shared" si="8"/>
        <v>0.6969780000000001</v>
      </c>
      <c r="W40">
        <f t="shared" si="9"/>
        <v>0.70337125</v>
      </c>
      <c r="X40">
        <f t="shared" si="10"/>
        <v>0.69882574999999991</v>
      </c>
      <c r="Y40">
        <f t="shared" si="11"/>
        <v>0.70368399999999998</v>
      </c>
      <c r="Z40">
        <f t="shared" si="12"/>
        <v>0.70499000000000001</v>
      </c>
      <c r="AA40">
        <f t="shared" si="13"/>
        <v>1.969167844547553E-3</v>
      </c>
      <c r="AB40">
        <f t="shared" si="14"/>
        <v>2.117872484948043E-2</v>
      </c>
      <c r="AC40">
        <f t="shared" si="15"/>
        <v>8.264865531271523E-3</v>
      </c>
      <c r="AD40">
        <f t="shared" si="16"/>
        <v>2.2082944776455865E-2</v>
      </c>
      <c r="AE40">
        <f t="shared" si="17"/>
        <v>5.3358277708337246E-3</v>
      </c>
      <c r="AF40" s="4">
        <f t="shared" si="18"/>
        <v>2.8252941191078524E-3</v>
      </c>
      <c r="AG40" s="4">
        <f t="shared" si="19"/>
        <v>3.011030782034442E-2</v>
      </c>
      <c r="AH40" s="4">
        <f t="shared" si="20"/>
        <v>1.1826790199519013E-2</v>
      </c>
      <c r="AI40" s="4">
        <f t="shared" si="21"/>
        <v>3.1381905480948644E-2</v>
      </c>
      <c r="AJ40" s="4">
        <f t="shared" si="22"/>
        <v>7.5686573863937429E-3</v>
      </c>
      <c r="AO40">
        <f t="shared" si="23"/>
        <v>-6.5297780000000003</v>
      </c>
      <c r="AP40">
        <f t="shared" si="24"/>
        <v>0.6969780000000001</v>
      </c>
      <c r="AQ40">
        <f t="shared" si="25"/>
        <v>1.969167844547553E-3</v>
      </c>
      <c r="AR40">
        <f>IF(BinaryData!BO27=0," ",NormalizeData!BO27)</f>
        <v>0.71962199999999998</v>
      </c>
      <c r="AS40">
        <f>IF(BinaryData!BP27=0," ",NormalizeData!BP27)</f>
        <v>0.70184999999999997</v>
      </c>
      <c r="AT40">
        <f>IF(BinaryData!BQ27=0," ",NormalizeData!BQ27)</f>
        <v>0.682531</v>
      </c>
      <c r="AU40">
        <f>IF(BinaryData!BR27=0," ",NormalizeData!BR27)</f>
        <v>0.68696500000000005</v>
      </c>
      <c r="AV40">
        <f>IF(BinaryData!BS27=0," ",NormalizeData!BS27)</f>
        <v>0.68993400000000005</v>
      </c>
      <c r="AW40">
        <f>IF(BinaryData!BT27=0," ",NormalizeData!BT27)</f>
        <v>0.689276</v>
      </c>
      <c r="AX40">
        <f>IF(BinaryData!BU27=0," ",NormalizeData!BU27)</f>
        <v>0.67420199999999997</v>
      </c>
      <c r="AY40">
        <f>IF(BinaryData!BV27=0," ",NormalizeData!BV27)</f>
        <v>0.68766799999999995</v>
      </c>
      <c r="AZ40">
        <f>IF(BinaryData!BW27=0," ",NormalizeData!BW27)</f>
        <v>0.72010399999999997</v>
      </c>
      <c r="BA40">
        <f>IF(BinaryData!BX27=0," ",NormalizeData!BX27)</f>
        <v>0.72311000000000003</v>
      </c>
      <c r="BB40">
        <f>IF(BinaryData!BY27=0," ",NormalizeData!BY27)</f>
        <v>0.70249799999999996</v>
      </c>
      <c r="BC40">
        <f>IF(BinaryData!BZ27=0," ",NormalizeData!BZ27)</f>
        <v>0.69721699999999998</v>
      </c>
      <c r="BD40">
        <f>IF(BinaryData!CA27=0," ",NormalizeData!CA27)</f>
        <v>0.68758799999999998</v>
      </c>
      <c r="BE40">
        <f>IF(BinaryData!CB27=0," ",NormalizeData!CB27)</f>
        <v>0.70372199999999996</v>
      </c>
      <c r="BF40">
        <f>IF(BinaryData!CC27=0," ",NormalizeData!CC27)</f>
        <v>0.69608099999999995</v>
      </c>
      <c r="BG40">
        <f>IF(BinaryData!CD27=0," ",NormalizeData!CD27)</f>
        <v>0.69410700000000003</v>
      </c>
    </row>
    <row r="41" spans="1:59">
      <c r="A41">
        <f>NormalizeData!A28</f>
        <v>20.142222</v>
      </c>
      <c r="B41" s="6">
        <f t="shared" si="5"/>
        <v>-5.5297780000000003</v>
      </c>
      <c r="C41">
        <f>IF(BinaryData!C28=0," ",NormalizeData!C28)</f>
        <v>0.73285199999999995</v>
      </c>
      <c r="D41">
        <f>IF(BinaryData!D28=0," ",NormalizeData!D28)</f>
        <v>0.73916800000000005</v>
      </c>
      <c r="E41">
        <f>IF(BinaryData!E28=0," ",NormalizeData!E28)</f>
        <v>0.73843199999999998</v>
      </c>
      <c r="F41">
        <f>IF(BinaryData!F28=0," ",NormalizeData!F28)</f>
        <v>0.73828899999999997</v>
      </c>
      <c r="G41">
        <f>IF(BinaryData!G28=0," ",NormalizeData!G28)</f>
        <v>0.734375</v>
      </c>
      <c r="H41">
        <f>IF(BinaryData!H28=0," ",NormalizeData!H28)</f>
        <v>0.73190699999999997</v>
      </c>
      <c r="I41">
        <f>IF(BinaryData!I28=0," ",NormalizeData!I28)</f>
        <v>0.76968400000000003</v>
      </c>
      <c r="J41">
        <f>IF(BinaryData!J28=0," ",NormalizeData!J28)</f>
        <v>0.74966600000000005</v>
      </c>
      <c r="K41">
        <f>IF(BinaryData!K28=0," ",NormalizeData!K28)</f>
        <v>0.73188900000000001</v>
      </c>
      <c r="L41">
        <f>IF(BinaryData!L28=0," ",NormalizeData!L28)</f>
        <v>0.74362300000000003</v>
      </c>
      <c r="M41">
        <f>IF(BinaryData!M28=0," ",NormalizeData!M28)</f>
        <v>0.75254900000000002</v>
      </c>
      <c r="N41">
        <f>IF(BinaryData!N28=0," ",NormalizeData!N28)</f>
        <v>0.74515799999999999</v>
      </c>
      <c r="O41">
        <f>IF(BinaryData!O28=0," ",NormalizeData!O28)</f>
        <v>0.72745300000000002</v>
      </c>
      <c r="P41">
        <f>IF(BinaryData!P28=0," ",NormalizeData!P28)</f>
        <v>0.75819999999999999</v>
      </c>
      <c r="Q41">
        <f>IF(BinaryData!Q28=0," ",NormalizeData!Q28)</f>
        <v>0.75163899999999995</v>
      </c>
      <c r="R41">
        <f>IF(BinaryData!R28=0," ",NormalizeData!R28)</f>
        <v>0.74510100000000001</v>
      </c>
      <c r="T41" s="63">
        <f t="shared" si="6"/>
        <v>-5.5297780000000003</v>
      </c>
      <c r="U41" s="63">
        <f t="shared" si="7"/>
        <v>20.142222</v>
      </c>
      <c r="V41">
        <f t="shared" si="8"/>
        <v>0.73718525000000001</v>
      </c>
      <c r="W41">
        <f t="shared" si="9"/>
        <v>0.74640800000000007</v>
      </c>
      <c r="X41">
        <f t="shared" si="10"/>
        <v>0.74330475000000007</v>
      </c>
      <c r="Y41">
        <f t="shared" si="11"/>
        <v>0.74282650000000006</v>
      </c>
      <c r="Z41">
        <f t="shared" si="12"/>
        <v>0.74836999999999998</v>
      </c>
      <c r="AA41">
        <f t="shared" si="13"/>
        <v>2.914389744583505E-3</v>
      </c>
      <c r="AB41">
        <f t="shared" si="14"/>
        <v>1.739213260835679E-2</v>
      </c>
      <c r="AC41">
        <f t="shared" si="15"/>
        <v>8.5500745562051509E-3</v>
      </c>
      <c r="AD41">
        <f t="shared" si="16"/>
        <v>2.1741412201142753E-2</v>
      </c>
      <c r="AE41">
        <f t="shared" si="17"/>
        <v>4.6230641353975999E-3</v>
      </c>
      <c r="AF41" s="4">
        <f t="shared" si="18"/>
        <v>3.9534021395348116E-3</v>
      </c>
      <c r="AG41" s="4">
        <f t="shared" si="19"/>
        <v>2.3301106912515392E-2</v>
      </c>
      <c r="AH41" s="4">
        <f t="shared" si="20"/>
        <v>1.1502784767896545E-2</v>
      </c>
      <c r="AI41" s="4">
        <f t="shared" si="21"/>
        <v>2.9268492980719929E-2</v>
      </c>
      <c r="AJ41" s="4">
        <f t="shared" si="22"/>
        <v>6.1775113050998838E-3</v>
      </c>
      <c r="AO41">
        <f t="shared" si="23"/>
        <v>-5.5297780000000003</v>
      </c>
      <c r="AP41">
        <f t="shared" si="24"/>
        <v>0.73718525000000001</v>
      </c>
      <c r="AQ41">
        <f t="shared" si="25"/>
        <v>2.914389744583505E-3</v>
      </c>
      <c r="AR41">
        <f>IF(BinaryData!BO28=0," ",NormalizeData!BO28)</f>
        <v>0.76217599999999996</v>
      </c>
      <c r="AS41">
        <f>IF(BinaryData!BP28=0," ",NormalizeData!BP28)</f>
        <v>0.744035</v>
      </c>
      <c r="AT41">
        <f>IF(BinaryData!BQ28=0," ",NormalizeData!BQ28)</f>
        <v>0.72662499999999997</v>
      </c>
      <c r="AU41">
        <f>IF(BinaryData!BR28=0," ",NormalizeData!BR28)</f>
        <v>0.72762499999999997</v>
      </c>
      <c r="AV41">
        <f>IF(BinaryData!BS28=0," ",NormalizeData!BS28)</f>
        <v>0.73021499999999995</v>
      </c>
      <c r="AW41">
        <f>IF(BinaryData!BT28=0," ",NormalizeData!BT28)</f>
        <v>0.73143599999999998</v>
      </c>
      <c r="AX41">
        <f>IF(BinaryData!BU28=0," ",NormalizeData!BU28)</f>
        <v>0.71767199999999998</v>
      </c>
      <c r="AY41">
        <f>IF(BinaryData!BV28=0," ",NormalizeData!BV28)</f>
        <v>0.73579000000000006</v>
      </c>
      <c r="AZ41">
        <f>IF(BinaryData!BW28=0," ",NormalizeData!BW28)</f>
        <v>0.75881100000000001</v>
      </c>
      <c r="BA41">
        <f>IF(BinaryData!BX28=0," ",NormalizeData!BX28)</f>
        <v>0.76788500000000004</v>
      </c>
      <c r="BB41">
        <f>IF(BinaryData!BY28=0," ",NormalizeData!BY28)</f>
        <v>0.74666299999999997</v>
      </c>
      <c r="BC41">
        <f>IF(BinaryData!BZ28=0," ",NormalizeData!BZ28)</f>
        <v>0.73635499999999998</v>
      </c>
      <c r="BD41">
        <f>IF(BinaryData!CA28=0," ",NormalizeData!CA28)</f>
        <v>0.72726900000000005</v>
      </c>
      <c r="BE41">
        <f>IF(BinaryData!CB28=0," ",NormalizeData!CB28)</f>
        <v>0.74890000000000001</v>
      </c>
      <c r="BF41">
        <f>IF(BinaryData!CC28=0," ",NormalizeData!CC28)</f>
        <v>0.73390699999999998</v>
      </c>
      <c r="BG41">
        <f>IF(BinaryData!CD28=0," ",NormalizeData!CD28)</f>
        <v>0.73682800000000004</v>
      </c>
    </row>
    <row r="42" spans="1:59">
      <c r="A42">
        <f>NormalizeData!A29</f>
        <v>21.142778</v>
      </c>
      <c r="B42" s="6">
        <f t="shared" si="5"/>
        <v>-4.5292220000000007</v>
      </c>
      <c r="C42">
        <f>IF(BinaryData!C29=0," ",NormalizeData!C29)</f>
        <v>0.78443799999999997</v>
      </c>
      <c r="D42">
        <f>IF(BinaryData!D29=0," ",NormalizeData!D29)</f>
        <v>0.78076800000000002</v>
      </c>
      <c r="E42">
        <f>IF(BinaryData!E29=0," ",NormalizeData!E29)</f>
        <v>0.78351899999999997</v>
      </c>
      <c r="F42">
        <f>IF(BinaryData!F29=0," ",NormalizeData!F29)</f>
        <v>0.78745799999999999</v>
      </c>
      <c r="G42">
        <f>IF(BinaryData!G29=0," ",NormalizeData!G29)</f>
        <v>0.78061100000000005</v>
      </c>
      <c r="H42">
        <f>IF(BinaryData!H29=0," ",NormalizeData!H29)</f>
        <v>0.77509899999999998</v>
      </c>
      <c r="I42">
        <f>IF(BinaryData!I29=0," ",NormalizeData!I29)</f>
        <v>0.81102700000000005</v>
      </c>
      <c r="J42">
        <f>IF(BinaryData!J29=0," ",NormalizeData!J29)</f>
        <v>0.791157</v>
      </c>
      <c r="K42">
        <f>IF(BinaryData!K29=0," ",NormalizeData!K29)</f>
        <v>0.78058300000000003</v>
      </c>
      <c r="L42">
        <f>IF(BinaryData!L29=0," ",NormalizeData!L29)</f>
        <v>0.78508100000000003</v>
      </c>
      <c r="M42">
        <f>IF(BinaryData!M29=0," ",NormalizeData!M29)</f>
        <v>0.789655</v>
      </c>
      <c r="N42">
        <f>IF(BinaryData!N29=0," ",NormalizeData!N29)</f>
        <v>0.78721099999999999</v>
      </c>
      <c r="O42">
        <f>IF(BinaryData!O29=0," ",NormalizeData!O29)</f>
        <v>0.76811700000000005</v>
      </c>
      <c r="P42">
        <f>IF(BinaryData!P29=0," ",NormalizeData!P29)</f>
        <v>0.80462100000000003</v>
      </c>
      <c r="Q42">
        <f>IF(BinaryData!Q29=0," ",NormalizeData!Q29)</f>
        <v>0.79706200000000005</v>
      </c>
      <c r="R42">
        <f>IF(BinaryData!R29=0," ",NormalizeData!R29)</f>
        <v>0.78305800000000003</v>
      </c>
      <c r="T42" s="63">
        <f t="shared" si="6"/>
        <v>-4.5292220000000007</v>
      </c>
      <c r="U42" s="63">
        <f t="shared" si="7"/>
        <v>21.142778</v>
      </c>
      <c r="V42">
        <f t="shared" si="8"/>
        <v>0.78404574999999999</v>
      </c>
      <c r="W42">
        <f t="shared" si="9"/>
        <v>0.78947350000000005</v>
      </c>
      <c r="X42">
        <f t="shared" si="10"/>
        <v>0.78563249999999996</v>
      </c>
      <c r="Y42">
        <f t="shared" si="11"/>
        <v>0.7863690000000001</v>
      </c>
      <c r="Z42">
        <f t="shared" si="12"/>
        <v>0.79005999999999998</v>
      </c>
      <c r="AA42">
        <f t="shared" si="13"/>
        <v>2.7579231769576081E-3</v>
      </c>
      <c r="AB42">
        <f t="shared" si="14"/>
        <v>1.5838325784838098E-2</v>
      </c>
      <c r="AC42">
        <f t="shared" si="15"/>
        <v>3.8502714622910962E-3</v>
      </c>
      <c r="AD42">
        <f t="shared" si="16"/>
        <v>2.5812225940433718E-2</v>
      </c>
      <c r="AE42">
        <f t="shared" si="17"/>
        <v>9.9023233637364223E-3</v>
      </c>
      <c r="AF42" s="4">
        <f t="shared" si="18"/>
        <v>3.5175538888612152E-3</v>
      </c>
      <c r="AG42" s="4">
        <f t="shared" si="19"/>
        <v>2.0061884008567857E-2</v>
      </c>
      <c r="AH42" s="4">
        <f t="shared" si="20"/>
        <v>4.9008556319794514E-3</v>
      </c>
      <c r="AI42" s="4">
        <f t="shared" si="21"/>
        <v>3.2824572103470145E-2</v>
      </c>
      <c r="AJ42" s="4">
        <f t="shared" si="22"/>
        <v>1.2533634614758907E-2</v>
      </c>
      <c r="AO42">
        <f t="shared" si="23"/>
        <v>-4.5292220000000007</v>
      </c>
      <c r="AP42">
        <f t="shared" si="24"/>
        <v>0.78404574999999999</v>
      </c>
      <c r="AQ42">
        <f t="shared" si="25"/>
        <v>2.7579231769576081E-3</v>
      </c>
      <c r="AR42">
        <f>IF(BinaryData!BO29=0," ",NormalizeData!BO29)</f>
        <v>0.80381800000000003</v>
      </c>
      <c r="AS42">
        <f>IF(BinaryData!BP29=0," ",NormalizeData!BP29)</f>
        <v>0.78364999999999996</v>
      </c>
      <c r="AT42">
        <f>IF(BinaryData!BQ29=0," ",NormalizeData!BQ29)</f>
        <v>0.76962399999999997</v>
      </c>
      <c r="AU42">
        <f>IF(BinaryData!BR29=0," ",NormalizeData!BR29)</f>
        <v>0.77639800000000003</v>
      </c>
      <c r="AV42">
        <f>IF(BinaryData!BS29=0," ",NormalizeData!BS29)</f>
        <v>0.78010900000000005</v>
      </c>
      <c r="AW42">
        <f>IF(BinaryData!BT29=0," ",NormalizeData!BT29)</f>
        <v>0.77500500000000005</v>
      </c>
      <c r="AX42">
        <f>IF(BinaryData!BU29=0," ",NormalizeData!BU29)</f>
        <v>0.76401699999999995</v>
      </c>
      <c r="AY42">
        <f>IF(BinaryData!BV29=0," ",NormalizeData!BV29)</f>
        <v>0.77747200000000005</v>
      </c>
      <c r="AZ42">
        <f>IF(BinaryData!BW29=0," ",NormalizeData!BW29)</f>
        <v>0.79635100000000003</v>
      </c>
      <c r="BA42">
        <f>IF(BinaryData!BX29=0," ",NormalizeData!BX29)</f>
        <v>0.81389599999999995</v>
      </c>
      <c r="BB42">
        <f>IF(BinaryData!BY29=0," ",NormalizeData!BY29)</f>
        <v>0.78917999999999999</v>
      </c>
      <c r="BC42">
        <f>IF(BinaryData!BZ29=0," ",NormalizeData!BZ29)</f>
        <v>0.78342800000000001</v>
      </c>
      <c r="BD42">
        <f>IF(BinaryData!CA29=0," ",NormalizeData!CA29)</f>
        <v>0.77268700000000001</v>
      </c>
      <c r="BE42">
        <f>IF(BinaryData!CB29=0," ",NormalizeData!CB29)</f>
        <v>0.792493</v>
      </c>
      <c r="BF42">
        <f>IF(BinaryData!CC29=0," ",NormalizeData!CC29)</f>
        <v>0.78592600000000001</v>
      </c>
      <c r="BG42">
        <f>IF(BinaryData!CD29=0," ",NormalizeData!CD29)</f>
        <v>0.78051599999999999</v>
      </c>
    </row>
    <row r="43" spans="1:59">
      <c r="A43">
        <f>NormalizeData!A30</f>
        <v>22.143056000000001</v>
      </c>
      <c r="B43" s="6">
        <f t="shared" si="5"/>
        <v>-3.5289439999999992</v>
      </c>
      <c r="C43">
        <f>IF(BinaryData!C30=0," ",NormalizeData!C30)</f>
        <v>0.83301400000000003</v>
      </c>
      <c r="D43">
        <f>IF(BinaryData!D30=0," ",NormalizeData!D30)</f>
        <v>0.827955</v>
      </c>
      <c r="E43">
        <f>IF(BinaryData!E30=0," ",NormalizeData!E30)</f>
        <v>0.83140800000000004</v>
      </c>
      <c r="F43">
        <f>IF(BinaryData!F30=0," ",NormalizeData!F30)</f>
        <v>0.83341100000000001</v>
      </c>
      <c r="G43">
        <f>IF(BinaryData!G30=0," ",NormalizeData!G30)</f>
        <v>0.82873300000000005</v>
      </c>
      <c r="H43">
        <f>IF(BinaryData!H30=0," ",NormalizeData!H30)</f>
        <v>0.82701400000000003</v>
      </c>
      <c r="I43">
        <f>IF(BinaryData!I30=0," ",NormalizeData!I30)</f>
        <v>0.847221</v>
      </c>
      <c r="J43">
        <f>IF(BinaryData!J30=0," ",NormalizeData!J30)</f>
        <v>0.83085699999999996</v>
      </c>
      <c r="K43">
        <f>IF(BinaryData!K30=0," ",NormalizeData!K30)</f>
        <v>0.83059899999999998</v>
      </c>
      <c r="L43">
        <f>IF(BinaryData!L30=0," ",NormalizeData!L30)</f>
        <v>0.83091700000000002</v>
      </c>
      <c r="M43">
        <f>IF(BinaryData!M30=0," ",NormalizeData!M30)</f>
        <v>0.83303199999999999</v>
      </c>
      <c r="N43">
        <f>IF(BinaryData!N30=0," ",NormalizeData!N30)</f>
        <v>0.83756299999999995</v>
      </c>
      <c r="O43">
        <f>IF(BinaryData!O30=0," ",NormalizeData!O30)</f>
        <v>0.819716</v>
      </c>
      <c r="P43">
        <f>IF(BinaryData!P30=0," ",NormalizeData!P30)</f>
        <v>0.84861500000000001</v>
      </c>
      <c r="Q43">
        <f>IF(BinaryData!Q30=0," ",NormalizeData!Q30)</f>
        <v>0.837727</v>
      </c>
      <c r="R43">
        <f>IF(BinaryData!R30=0," ",NormalizeData!R30)</f>
        <v>0.83241600000000004</v>
      </c>
      <c r="T43" s="63">
        <f t="shared" si="6"/>
        <v>-3.5289439999999992</v>
      </c>
      <c r="U43" s="63">
        <f t="shared" si="7"/>
        <v>22.143056000000001</v>
      </c>
      <c r="V43">
        <f t="shared" si="8"/>
        <v>0.83144700000000005</v>
      </c>
      <c r="W43">
        <f t="shared" si="9"/>
        <v>0.83345625000000001</v>
      </c>
      <c r="X43">
        <f t="shared" si="10"/>
        <v>0.83302774999999996</v>
      </c>
      <c r="Y43">
        <f t="shared" si="11"/>
        <v>0.8341655</v>
      </c>
      <c r="Z43">
        <f t="shared" si="12"/>
        <v>0.83507149999999997</v>
      </c>
      <c r="AA43">
        <f t="shared" si="13"/>
        <v>2.4838390983851436E-3</v>
      </c>
      <c r="AB43">
        <f t="shared" si="14"/>
        <v>9.3101399694096882E-3</v>
      </c>
      <c r="AC43">
        <f t="shared" si="15"/>
        <v>3.2105348853422931E-3</v>
      </c>
      <c r="AD43">
        <f t="shared" si="16"/>
        <v>2.0434678869510042E-2</v>
      </c>
      <c r="AE43">
        <f t="shared" si="17"/>
        <v>3.7554441148817219E-3</v>
      </c>
      <c r="AF43" s="4">
        <f t="shared" si="18"/>
        <v>2.9873691268176364E-3</v>
      </c>
      <c r="AG43" s="4">
        <f t="shared" si="19"/>
        <v>1.1170520311545673E-2</v>
      </c>
      <c r="AH43" s="4">
        <f t="shared" si="20"/>
        <v>3.8540551444322152E-3</v>
      </c>
      <c r="AI43" s="4">
        <f t="shared" si="21"/>
        <v>2.4497151787636916E-2</v>
      </c>
      <c r="AJ43" s="4">
        <f t="shared" si="22"/>
        <v>4.4971527765966411E-3</v>
      </c>
      <c r="AO43">
        <f t="shared" si="23"/>
        <v>-3.5289439999999992</v>
      </c>
      <c r="AP43">
        <f t="shared" si="24"/>
        <v>0.83144700000000005</v>
      </c>
      <c r="AQ43">
        <f t="shared" si="25"/>
        <v>2.4838390983851436E-3</v>
      </c>
      <c r="AR43">
        <f>IF(BinaryData!BO30=0," ",NormalizeData!BO30)</f>
        <v>0.84398300000000004</v>
      </c>
      <c r="AS43">
        <f>IF(BinaryData!BP30=0," ",NormalizeData!BP30)</f>
        <v>0.83293799999999996</v>
      </c>
      <c r="AT43">
        <f>IF(BinaryData!BQ30=0," ",NormalizeData!BQ30)</f>
        <v>0.81995200000000001</v>
      </c>
      <c r="AU43">
        <f>IF(BinaryData!BR30=0," ",NormalizeData!BR30)</f>
        <v>0.827623</v>
      </c>
      <c r="AV43">
        <f>IF(BinaryData!BS30=0," ",NormalizeData!BS30)</f>
        <v>0.83019299999999996</v>
      </c>
      <c r="AW43">
        <f>IF(BinaryData!BT30=0," ",NormalizeData!BT30)</f>
        <v>0.82616500000000004</v>
      </c>
      <c r="AX43">
        <f>IF(BinaryData!BU30=0," ",NormalizeData!BU30)</f>
        <v>0.81346300000000005</v>
      </c>
      <c r="AY43">
        <f>IF(BinaryData!BV30=0," ",NormalizeData!BV30)</f>
        <v>0.819994</v>
      </c>
      <c r="AZ43">
        <f>IF(BinaryData!BW30=0," ",NormalizeData!BW30)</f>
        <v>0.83799800000000002</v>
      </c>
      <c r="BA43">
        <f>IF(BinaryData!BX30=0," ",NormalizeData!BX30)</f>
        <v>0.85104199999999997</v>
      </c>
      <c r="BB43">
        <f>IF(BinaryData!BY30=0," ",NormalizeData!BY30)</f>
        <v>0.83354200000000001</v>
      </c>
      <c r="BC43">
        <f>IF(BinaryData!BZ30=0," ",NormalizeData!BZ30)</f>
        <v>0.827963</v>
      </c>
      <c r="BD43">
        <f>IF(BinaryData!CA30=0," ",NormalizeData!CA30)</f>
        <v>0.82175399999999998</v>
      </c>
      <c r="BE43">
        <f>IF(BinaryData!CB30=0," ",NormalizeData!CB30)</f>
        <v>0.834013</v>
      </c>
      <c r="BF43">
        <f>IF(BinaryData!CC30=0," ",NormalizeData!CC30)</f>
        <v>0.83521299999999998</v>
      </c>
      <c r="BG43">
        <f>IF(BinaryData!CD30=0," ",NormalizeData!CD30)</f>
        <v>0.829762</v>
      </c>
    </row>
    <row r="44" spans="1:59">
      <c r="A44">
        <f>NormalizeData!A31</f>
        <v>23.143056000000001</v>
      </c>
      <c r="B44" s="6">
        <f t="shared" si="5"/>
        <v>-2.5289439999999992</v>
      </c>
      <c r="C44">
        <f>IF(BinaryData!C31=0," ",NormalizeData!C31)</f>
        <v>0.876718</v>
      </c>
      <c r="D44">
        <f>IF(BinaryData!D31=0," ",NormalizeData!D31)</f>
        <v>0.87371799999999999</v>
      </c>
      <c r="E44">
        <f>IF(BinaryData!E31=0," ",NormalizeData!E31)</f>
        <v>0.88268000000000002</v>
      </c>
      <c r="F44">
        <f>IF(BinaryData!F31=0," ",NormalizeData!F31)</f>
        <v>0.88230500000000001</v>
      </c>
      <c r="G44">
        <f>IF(BinaryData!G31=0," ",NormalizeData!G31)</f>
        <v>0.87290900000000005</v>
      </c>
      <c r="H44">
        <f>IF(BinaryData!H31=0," ",NormalizeData!H31)</f>
        <v>0.87167300000000003</v>
      </c>
      <c r="I44">
        <f>IF(BinaryData!I31=0," ",NormalizeData!I31)</f>
        <v>0.88901200000000002</v>
      </c>
      <c r="J44">
        <f>IF(BinaryData!J31=0," ",NormalizeData!J31)</f>
        <v>0.88323099999999999</v>
      </c>
      <c r="K44">
        <f>IF(BinaryData!K31=0," ",NormalizeData!K31)</f>
        <v>0.88434699999999999</v>
      </c>
      <c r="L44">
        <f>IF(BinaryData!L31=0," ",NormalizeData!L31)</f>
        <v>0.88001700000000005</v>
      </c>
      <c r="M44">
        <f>IF(BinaryData!M31=0," ",NormalizeData!M31)</f>
        <v>0.87805999999999995</v>
      </c>
      <c r="N44">
        <f>IF(BinaryData!N31=0," ",NormalizeData!N31)</f>
        <v>0.881324</v>
      </c>
      <c r="O44">
        <f>IF(BinaryData!O31=0," ",NormalizeData!O31)</f>
        <v>0.871166</v>
      </c>
      <c r="P44">
        <f>IF(BinaryData!P31=0," ",NormalizeData!P31)</f>
        <v>0.89086900000000002</v>
      </c>
      <c r="Q44">
        <f>IF(BinaryData!Q31=0," ",NormalizeData!Q31)</f>
        <v>0.87928499999999998</v>
      </c>
      <c r="R44">
        <f>IF(BinaryData!R31=0," ",NormalizeData!R31)</f>
        <v>0.87852799999999998</v>
      </c>
      <c r="T44" s="63">
        <f t="shared" si="6"/>
        <v>-2.5289439999999992</v>
      </c>
      <c r="U44" s="63">
        <f t="shared" si="7"/>
        <v>23.143056000000001</v>
      </c>
      <c r="V44">
        <f t="shared" si="8"/>
        <v>0.87885525000000009</v>
      </c>
      <c r="W44">
        <f t="shared" si="9"/>
        <v>0.87920624999999997</v>
      </c>
      <c r="X44">
        <f t="shared" si="10"/>
        <v>0.88093700000000008</v>
      </c>
      <c r="Y44">
        <f t="shared" si="11"/>
        <v>0.88101750000000001</v>
      </c>
      <c r="Z44">
        <f t="shared" si="12"/>
        <v>0.87890650000000003</v>
      </c>
      <c r="AA44">
        <f t="shared" si="13"/>
        <v>4.3775435558465227E-3</v>
      </c>
      <c r="AB44">
        <f t="shared" si="14"/>
        <v>8.3417935471535795E-3</v>
      </c>
      <c r="AC44">
        <f t="shared" si="15"/>
        <v>2.6395326606554262E-3</v>
      </c>
      <c r="AD44">
        <f t="shared" si="16"/>
        <v>1.3932124909718565E-2</v>
      </c>
      <c r="AE44">
        <f t="shared" si="17"/>
        <v>5.3527983335822189E-4</v>
      </c>
      <c r="AF44" s="4">
        <f t="shared" si="18"/>
        <v>4.9809608076489525E-3</v>
      </c>
      <c r="AG44" s="4">
        <f t="shared" si="19"/>
        <v>9.4878687988780557E-3</v>
      </c>
      <c r="AH44" s="4">
        <f t="shared" si="20"/>
        <v>2.9962785768510415E-3</v>
      </c>
      <c r="AI44" s="4">
        <f t="shared" si="21"/>
        <v>1.5813675562311266E-2</v>
      </c>
      <c r="AJ44" s="4">
        <f t="shared" si="22"/>
        <v>6.090293260525686E-4</v>
      </c>
      <c r="AO44">
        <f t="shared" si="23"/>
        <v>-2.5289439999999992</v>
      </c>
      <c r="AP44">
        <f t="shared" si="24"/>
        <v>0.87885525000000009</v>
      </c>
      <c r="AQ44">
        <f t="shared" si="25"/>
        <v>4.3775435558465227E-3</v>
      </c>
      <c r="AR44">
        <f>IF(BinaryData!BO31=0," ",NormalizeData!BO31)</f>
        <v>0.88909199999999999</v>
      </c>
      <c r="AS44">
        <f>IF(BinaryData!BP31=0," ",NormalizeData!BP31)</f>
        <v>0.878749</v>
      </c>
      <c r="AT44">
        <f>IF(BinaryData!BQ31=0," ",NormalizeData!BQ31)</f>
        <v>0.87214700000000001</v>
      </c>
      <c r="AU44">
        <f>IF(BinaryData!BR31=0," ",NormalizeData!BR31)</f>
        <v>0.87182499999999996</v>
      </c>
      <c r="AV44">
        <f>IF(BinaryData!BS31=0," ",NormalizeData!BS31)</f>
        <v>0.87925200000000003</v>
      </c>
      <c r="AW44">
        <f>IF(BinaryData!BT31=0," ",NormalizeData!BT31)</f>
        <v>0.87453899999999996</v>
      </c>
      <c r="AX44">
        <f>IF(BinaryData!BU31=0," ",NormalizeData!BU31)</f>
        <v>0.87068999999999996</v>
      </c>
      <c r="AY44">
        <f>IF(BinaryData!BV31=0," ",NormalizeData!BV31)</f>
        <v>0.86803900000000001</v>
      </c>
      <c r="AZ44">
        <f>IF(BinaryData!BW31=0," ",NormalizeData!BW31)</f>
        <v>0.88129000000000002</v>
      </c>
      <c r="BA44">
        <f>IF(BinaryData!BX31=0," ",NormalizeData!BX31)</f>
        <v>0.88989399999999996</v>
      </c>
      <c r="BB44">
        <f>IF(BinaryData!BY31=0," ",NormalizeData!BY31)</f>
        <v>0.88045799999999996</v>
      </c>
      <c r="BC44">
        <f>IF(BinaryData!BZ31=0," ",NormalizeData!BZ31)</f>
        <v>0.87721099999999996</v>
      </c>
      <c r="BD44">
        <f>IF(BinaryData!CA31=0," ",NormalizeData!CA31)</f>
        <v>0.87099499999999996</v>
      </c>
      <c r="BE44">
        <f>IF(BinaryData!CB31=0," ",NormalizeData!CB31)</f>
        <v>0.88524099999999994</v>
      </c>
      <c r="BF44">
        <f>IF(BinaryData!CC31=0," ",NormalizeData!CC31)</f>
        <v>0.88678400000000002</v>
      </c>
      <c r="BG44">
        <f>IF(BinaryData!CD31=0," ",NormalizeData!CD31)</f>
        <v>0.88478900000000005</v>
      </c>
    </row>
    <row r="45" spans="1:59">
      <c r="A45">
        <f>NormalizeData!A32</f>
        <v>24.143332999999998</v>
      </c>
      <c r="B45" s="6">
        <f t="shared" si="5"/>
        <v>-1.5286670000000022</v>
      </c>
      <c r="C45">
        <f>IF(BinaryData!C32=0," ",NormalizeData!C32)</f>
        <v>0.922925</v>
      </c>
      <c r="D45">
        <f>IF(BinaryData!D32=0," ",NormalizeData!D32)</f>
        <v>0.92527199999999998</v>
      </c>
      <c r="E45">
        <f>IF(BinaryData!E32=0," ",NormalizeData!E32)</f>
        <v>0.929037</v>
      </c>
      <c r="F45">
        <f>IF(BinaryData!F32=0," ",NormalizeData!F32)</f>
        <v>0.93019799999999997</v>
      </c>
      <c r="G45">
        <f>IF(BinaryData!G32=0," ",NormalizeData!G32)</f>
        <v>0.92567699999999997</v>
      </c>
      <c r="H45">
        <f>IF(BinaryData!H32=0," ",NormalizeData!H32)</f>
        <v>0.92621200000000004</v>
      </c>
      <c r="I45">
        <f>IF(BinaryData!I32=0," ",NormalizeData!I32)</f>
        <v>0.93456700000000004</v>
      </c>
      <c r="J45">
        <f>IF(BinaryData!J32=0," ",NormalizeData!J32)</f>
        <v>0.93390200000000001</v>
      </c>
      <c r="K45">
        <f>IF(BinaryData!K32=0," ",NormalizeData!K32)</f>
        <v>0.933647</v>
      </c>
      <c r="L45">
        <f>IF(BinaryData!L32=0," ",NormalizeData!L32)</f>
        <v>0.92760799999999999</v>
      </c>
      <c r="M45">
        <f>IF(BinaryData!M32=0," ",NormalizeData!M32)</f>
        <v>0.92976800000000004</v>
      </c>
      <c r="N45">
        <f>IF(BinaryData!N32=0," ",NormalizeData!N32)</f>
        <v>0.92725299999999999</v>
      </c>
      <c r="O45">
        <f>IF(BinaryData!O32=0," ",NormalizeData!O32)</f>
        <v>0.92110400000000003</v>
      </c>
      <c r="P45">
        <f>IF(BinaryData!P32=0," ",NormalizeData!P32)</f>
        <v>0.93167999999999995</v>
      </c>
      <c r="Q45">
        <f>IF(BinaryData!Q32=0," ",NormalizeData!Q32)</f>
        <v>0.92589900000000003</v>
      </c>
      <c r="R45">
        <f>IF(BinaryData!R32=0," ",NormalizeData!R32)</f>
        <v>0.92725299999999999</v>
      </c>
      <c r="T45" s="63">
        <f t="shared" si="6"/>
        <v>-1.5286670000000022</v>
      </c>
      <c r="U45" s="63">
        <f t="shared" si="7"/>
        <v>24.143332999999998</v>
      </c>
      <c r="V45">
        <f t="shared" si="8"/>
        <v>0.92685799999999996</v>
      </c>
      <c r="W45">
        <f t="shared" si="9"/>
        <v>0.93008950000000001</v>
      </c>
      <c r="X45">
        <f t="shared" si="10"/>
        <v>0.92956899999999998</v>
      </c>
      <c r="Y45">
        <f t="shared" si="11"/>
        <v>0.92639199999999999</v>
      </c>
      <c r="Z45">
        <f t="shared" si="12"/>
        <v>0.92657600000000007</v>
      </c>
      <c r="AA45">
        <f t="shared" si="13"/>
        <v>3.3609287406905792E-3</v>
      </c>
      <c r="AB45">
        <f t="shared" si="14"/>
        <v>4.7989000475803616E-3</v>
      </c>
      <c r="AC45">
        <f t="shared" si="15"/>
        <v>2.937065542339844E-3</v>
      </c>
      <c r="AD45">
        <f t="shared" si="16"/>
        <v>7.4783613178288693E-3</v>
      </c>
      <c r="AE45">
        <f t="shared" si="17"/>
        <v>9.5742258172656154E-4</v>
      </c>
      <c r="AF45" s="4">
        <f t="shared" si="18"/>
        <v>3.6261528094816888E-3</v>
      </c>
      <c r="AG45" s="4">
        <f t="shared" si="19"/>
        <v>5.1596110348309078E-3</v>
      </c>
      <c r="AH45" s="4">
        <f t="shared" si="20"/>
        <v>3.1595992791711471E-3</v>
      </c>
      <c r="AI45" s="4">
        <f t="shared" si="21"/>
        <v>8.0725668160226659E-3</v>
      </c>
      <c r="AJ45" s="4">
        <f t="shared" si="22"/>
        <v>1.0332909353647855E-3</v>
      </c>
      <c r="AO45">
        <f t="shared" si="23"/>
        <v>-1.5286670000000022</v>
      </c>
      <c r="AP45">
        <f t="shared" si="24"/>
        <v>0.92685799999999996</v>
      </c>
      <c r="AQ45">
        <f t="shared" si="25"/>
        <v>3.3609287406905792E-3</v>
      </c>
      <c r="AR45">
        <f>IF(BinaryData!BO32=0," ",NormalizeData!BO32)</f>
        <v>0.93516999999999995</v>
      </c>
      <c r="AS45">
        <f>IF(BinaryData!BP32=0," ",NormalizeData!BP32)</f>
        <v>0.92996299999999998</v>
      </c>
      <c r="AT45">
        <f>IF(BinaryData!BQ32=0," ",NormalizeData!BQ32)</f>
        <v>0.92077399999999998</v>
      </c>
      <c r="AU45">
        <f>IF(BinaryData!BR32=0," ",NormalizeData!BR32)</f>
        <v>0.92219300000000004</v>
      </c>
      <c r="AV45">
        <f>IF(BinaryData!BS32=0," ",NormalizeData!BS32)</f>
        <v>0.92991000000000001</v>
      </c>
      <c r="AW45">
        <f>IF(BinaryData!BT32=0," ",NormalizeData!BT32)</f>
        <v>0.92247800000000002</v>
      </c>
      <c r="AX45">
        <f>IF(BinaryData!BU32=0," ",NormalizeData!BU32)</f>
        <v>0.91770600000000002</v>
      </c>
      <c r="AY45">
        <f>IF(BinaryData!BV32=0," ",NormalizeData!BV32)</f>
        <v>0.92298899999999995</v>
      </c>
      <c r="AZ45">
        <f>IF(BinaryData!BW32=0," ",NormalizeData!BW32)</f>
        <v>0.93113299999999999</v>
      </c>
      <c r="BA45">
        <f>IF(BinaryData!BX32=0," ",NormalizeData!BX32)</f>
        <v>0.93136600000000003</v>
      </c>
      <c r="BB45">
        <f>IF(BinaryData!BY32=0," ",NormalizeData!BY32)</f>
        <v>0.92265699999999995</v>
      </c>
      <c r="BC45">
        <f>IF(BinaryData!BZ32=0," ",NormalizeData!BZ32)</f>
        <v>0.92309200000000002</v>
      </c>
      <c r="BD45">
        <f>IF(BinaryData!CA32=0," ",NormalizeData!CA32)</f>
        <v>0.91405800000000004</v>
      </c>
      <c r="BE45">
        <f>IF(BinaryData!CB32=0," ",NormalizeData!CB32)</f>
        <v>0.92585300000000004</v>
      </c>
      <c r="BF45">
        <f>IF(BinaryData!CC32=0," ",NormalizeData!CC32)</f>
        <v>0.92973399999999995</v>
      </c>
      <c r="BG45">
        <f>IF(BinaryData!CD32=0," ",NormalizeData!CD32)</f>
        <v>0.929087</v>
      </c>
    </row>
    <row r="46" spans="1:59">
      <c r="A46">
        <f>NormalizeData!A33</f>
        <v>25.143611</v>
      </c>
      <c r="B46" s="6">
        <f t="shared" si="5"/>
        <v>-0.52838900000000066</v>
      </c>
      <c r="C46">
        <f>IF(BinaryData!C33=0," ",NormalizeData!C33)</f>
        <v>0.97546900000000003</v>
      </c>
      <c r="D46">
        <f>IF(BinaryData!D33=0," ",NormalizeData!D33)</f>
        <v>0.97438499999999995</v>
      </c>
      <c r="E46">
        <f>IF(BinaryData!E33=0," ",NormalizeData!E33)</f>
        <v>0.971831</v>
      </c>
      <c r="F46">
        <f>IF(BinaryData!F33=0," ",NormalizeData!F33)</f>
        <v>0.97755199999999998</v>
      </c>
      <c r="G46">
        <f>IF(BinaryData!G33=0," ",NormalizeData!G33)</f>
        <v>0.96837399999999996</v>
      </c>
      <c r="H46">
        <f>IF(BinaryData!H33=0," ",NormalizeData!H33)</f>
        <v>0.97211999999999998</v>
      </c>
      <c r="I46">
        <f>IF(BinaryData!I33=0," ",NormalizeData!I33)</f>
        <v>0.97260400000000002</v>
      </c>
      <c r="J46">
        <f>IF(BinaryData!J33=0," ",NormalizeData!J33)</f>
        <v>0.97421800000000003</v>
      </c>
      <c r="K46">
        <f>IF(BinaryData!K33=0," ",NormalizeData!K33)</f>
        <v>0.97839699999999996</v>
      </c>
      <c r="L46">
        <f>IF(BinaryData!L33=0," ",NormalizeData!L33)</f>
        <v>0.97446900000000003</v>
      </c>
      <c r="M46">
        <f>IF(BinaryData!M33=0," ",NormalizeData!M33)</f>
        <v>0.97559600000000002</v>
      </c>
      <c r="N46">
        <f>IF(BinaryData!N33=0," ",NormalizeData!N33)</f>
        <v>0.97088099999999999</v>
      </c>
      <c r="O46">
        <f>IF(BinaryData!O33=0," ",NormalizeData!O33)</f>
        <v>0.97148999999999996</v>
      </c>
      <c r="P46">
        <f>IF(BinaryData!P33=0," ",NormalizeData!P33)</f>
        <v>0.97490299999999996</v>
      </c>
      <c r="Q46">
        <f>IF(BinaryData!Q33=0," ",NormalizeData!Q33)</f>
        <v>0.97501300000000002</v>
      </c>
      <c r="R46">
        <f>IF(BinaryData!R33=0," ",NormalizeData!R33)</f>
        <v>0.97831000000000001</v>
      </c>
      <c r="T46" s="63">
        <f t="shared" si="6"/>
        <v>-0.52838900000000066</v>
      </c>
      <c r="U46" s="63">
        <f t="shared" si="7"/>
        <v>25.143611</v>
      </c>
      <c r="V46">
        <f t="shared" si="8"/>
        <v>0.97480925000000007</v>
      </c>
      <c r="W46">
        <f t="shared" si="9"/>
        <v>0.97182899999999994</v>
      </c>
      <c r="X46">
        <f t="shared" si="10"/>
        <v>0.97483575</v>
      </c>
      <c r="Y46">
        <f t="shared" si="11"/>
        <v>0.97319650000000002</v>
      </c>
      <c r="Z46">
        <f t="shared" si="12"/>
        <v>0.97666150000000007</v>
      </c>
      <c r="AA46">
        <f t="shared" si="13"/>
        <v>2.3810298017174526E-3</v>
      </c>
      <c r="AB46">
        <f t="shared" si="14"/>
        <v>2.4718179544618883E-3</v>
      </c>
      <c r="AC46">
        <f t="shared" si="15"/>
        <v>3.1110038438848949E-3</v>
      </c>
      <c r="AD46">
        <f t="shared" si="16"/>
        <v>2.4133554441896862E-3</v>
      </c>
      <c r="AE46">
        <f t="shared" si="17"/>
        <v>2.3313310575720433E-3</v>
      </c>
      <c r="AF46" s="4">
        <f t="shared" si="18"/>
        <v>2.4425597128027382E-3</v>
      </c>
      <c r="AG46" s="4">
        <f t="shared" si="19"/>
        <v>2.5434700492184205E-3</v>
      </c>
      <c r="AH46" s="4">
        <f t="shared" si="20"/>
        <v>3.1913107863400527E-3</v>
      </c>
      <c r="AI46" s="4">
        <f t="shared" si="21"/>
        <v>2.4798233904352166E-3</v>
      </c>
      <c r="AJ46" s="4">
        <f t="shared" si="22"/>
        <v>2.3870410142839082E-3</v>
      </c>
      <c r="AO46">
        <f t="shared" si="23"/>
        <v>-0.52838900000000066</v>
      </c>
      <c r="AP46">
        <f t="shared" si="24"/>
        <v>0.97480925000000007</v>
      </c>
      <c r="AQ46">
        <f t="shared" si="25"/>
        <v>2.3810298017174526E-3</v>
      </c>
      <c r="AR46">
        <f>IF(BinaryData!BO33=0," ",NormalizeData!BO33)</f>
        <v>0.97870000000000001</v>
      </c>
      <c r="AS46">
        <f>IF(BinaryData!BP33=0," ",NormalizeData!BP33)</f>
        <v>0.970225</v>
      </c>
      <c r="AT46">
        <f>IF(BinaryData!BQ33=0," ",NormalizeData!BQ33)</f>
        <v>0.970024</v>
      </c>
      <c r="AU46">
        <f>IF(BinaryData!BR33=0," ",NormalizeData!BR33)</f>
        <v>0.97159300000000004</v>
      </c>
      <c r="AV46">
        <f>IF(BinaryData!BS33=0," ",NormalizeData!BS33)</f>
        <v>0.97252799999999995</v>
      </c>
      <c r="AW46">
        <f>IF(BinaryData!BT33=0," ",NormalizeData!BT33)</f>
        <v>0.97146600000000005</v>
      </c>
      <c r="AX46">
        <f>IF(BinaryData!BU33=0," ",NormalizeData!BU33)</f>
        <v>0.96860199999999996</v>
      </c>
      <c r="AY46">
        <f>IF(BinaryData!BV33=0," ",NormalizeData!BV33)</f>
        <v>0.97069099999999997</v>
      </c>
      <c r="AZ46">
        <f>IF(BinaryData!BW33=0," ",NormalizeData!BW33)</f>
        <v>0.97439900000000002</v>
      </c>
      <c r="BA46">
        <f>IF(BinaryData!BX33=0," ",NormalizeData!BX33)</f>
        <v>0.97822500000000001</v>
      </c>
      <c r="BB46">
        <f>IF(BinaryData!BY33=0," ",NormalizeData!BY33)</f>
        <v>0.96754499999999999</v>
      </c>
      <c r="BC46">
        <f>IF(BinaryData!BZ33=0," ",NormalizeData!BZ33)</f>
        <v>0.96884700000000001</v>
      </c>
      <c r="BD46">
        <f>IF(BinaryData!CA33=0," ",NormalizeData!CA33)</f>
        <v>0.96765100000000004</v>
      </c>
      <c r="BE46">
        <f>IF(BinaryData!CB33=0," ",NormalizeData!CB33)</f>
        <v>0.97204999999999997</v>
      </c>
      <c r="BF46">
        <f>IF(BinaryData!CC33=0," ",NormalizeData!CC33)</f>
        <v>0.97426299999999999</v>
      </c>
      <c r="BG46">
        <f>IF(BinaryData!CD33=0," ",NormalizeData!CD33)</f>
        <v>0.974414</v>
      </c>
    </row>
    <row r="47" spans="1:59">
      <c r="A47">
        <f>NormalizeData!A34</f>
        <v>25.671666999999999</v>
      </c>
      <c r="B47" s="6">
        <f t="shared" si="5"/>
        <v>-3.3300000000124896E-4</v>
      </c>
      <c r="C47">
        <f>IF(BinaryData!C34=0," ",NormalizeData!C34)</f>
        <v>1</v>
      </c>
      <c r="D47">
        <f>IF(BinaryData!D34=0," ",NormalizeData!D34)</f>
        <v>1</v>
      </c>
      <c r="E47">
        <f>IF(BinaryData!E34=0," ",NormalizeData!E34)</f>
        <v>1</v>
      </c>
      <c r="F47">
        <f>IF(BinaryData!F34=0," ",NormalizeData!F34)</f>
        <v>1</v>
      </c>
      <c r="G47">
        <f>IF(BinaryData!G34=0," ",NormalizeData!G34)</f>
        <v>1</v>
      </c>
      <c r="H47">
        <f>IF(BinaryData!H34=0," ",NormalizeData!H34)</f>
        <v>1</v>
      </c>
      <c r="I47">
        <f>IF(BinaryData!I34=0," ",NormalizeData!I34)</f>
        <v>1</v>
      </c>
      <c r="J47">
        <f>IF(BinaryData!J34=0," ",NormalizeData!J34)</f>
        <v>1</v>
      </c>
      <c r="K47">
        <f>IF(BinaryData!K34=0," ",NormalizeData!K34)</f>
        <v>1</v>
      </c>
      <c r="L47">
        <f>IF(BinaryData!L34=0," ",NormalizeData!L34)</f>
        <v>1</v>
      </c>
      <c r="M47">
        <f>IF(BinaryData!M34=0," ",NormalizeData!M34)</f>
        <v>1</v>
      </c>
      <c r="N47">
        <f>IF(BinaryData!N34=0," ",NormalizeData!N34)</f>
        <v>1</v>
      </c>
      <c r="O47">
        <f>IF(BinaryData!O34=0," ",NormalizeData!O34)</f>
        <v>1</v>
      </c>
      <c r="P47">
        <f>IF(BinaryData!P34=0," ",NormalizeData!P34)</f>
        <v>1</v>
      </c>
      <c r="Q47">
        <f>IF(BinaryData!Q34=0," ",NormalizeData!Q34)</f>
        <v>1</v>
      </c>
      <c r="R47">
        <f>IF(BinaryData!R34=0," ",NormalizeData!R34)</f>
        <v>1</v>
      </c>
      <c r="T47" s="63">
        <f t="shared" si="6"/>
        <v>-3.3300000000124896E-4</v>
      </c>
      <c r="U47" s="63">
        <f t="shared" si="7"/>
        <v>25.671666999999999</v>
      </c>
      <c r="V47">
        <f t="shared" si="8"/>
        <v>1</v>
      </c>
      <c r="W47">
        <f t="shared" si="9"/>
        <v>1</v>
      </c>
      <c r="X47">
        <f t="shared" si="10"/>
        <v>1</v>
      </c>
      <c r="Y47">
        <f t="shared" si="11"/>
        <v>1</v>
      </c>
      <c r="Z47">
        <f t="shared" si="12"/>
        <v>1</v>
      </c>
      <c r="AA47">
        <f t="shared" si="13"/>
        <v>0</v>
      </c>
      <c r="AB47">
        <f t="shared" si="14"/>
        <v>0</v>
      </c>
      <c r="AC47">
        <f t="shared" si="15"/>
        <v>0</v>
      </c>
      <c r="AD47">
        <f t="shared" si="16"/>
        <v>0</v>
      </c>
      <c r="AE47">
        <f t="shared" si="17"/>
        <v>0</v>
      </c>
      <c r="AF47" s="4">
        <f t="shared" si="18"/>
        <v>0</v>
      </c>
      <c r="AG47" s="4">
        <f t="shared" si="19"/>
        <v>0</v>
      </c>
      <c r="AH47" s="4">
        <f t="shared" si="20"/>
        <v>0</v>
      </c>
      <c r="AI47" s="4">
        <f t="shared" si="21"/>
        <v>0</v>
      </c>
      <c r="AJ47" s="4">
        <f t="shared" si="22"/>
        <v>0</v>
      </c>
      <c r="AO47">
        <f t="shared" si="23"/>
        <v>-3.3300000000124896E-4</v>
      </c>
      <c r="AP47">
        <f t="shared" si="24"/>
        <v>1</v>
      </c>
      <c r="AQ47">
        <f t="shared" si="25"/>
        <v>0</v>
      </c>
      <c r="AR47">
        <f>IF(BinaryData!BO34=0," ",NormalizeData!BO34)</f>
        <v>1</v>
      </c>
      <c r="AS47">
        <f>IF(BinaryData!BP34=0," ",NormalizeData!BP34)</f>
        <v>1</v>
      </c>
      <c r="AT47">
        <f>IF(BinaryData!BQ34=0," ",NormalizeData!BQ34)</f>
        <v>1</v>
      </c>
      <c r="AU47">
        <f>IF(BinaryData!BR34=0," ",NormalizeData!BR34)</f>
        <v>1</v>
      </c>
      <c r="AV47">
        <f>IF(BinaryData!BS34=0," ",NormalizeData!BS34)</f>
        <v>1</v>
      </c>
      <c r="AW47">
        <f>IF(BinaryData!BT34=0," ",NormalizeData!BT34)</f>
        <v>1</v>
      </c>
      <c r="AX47">
        <f>IF(BinaryData!BU34=0," ",NormalizeData!BU34)</f>
        <v>1</v>
      </c>
      <c r="AY47">
        <f>IF(BinaryData!BV34=0," ",NormalizeData!BV34)</f>
        <v>1</v>
      </c>
      <c r="AZ47">
        <f>IF(BinaryData!BW34=0," ",NormalizeData!BW34)</f>
        <v>1</v>
      </c>
      <c r="BA47">
        <f>IF(BinaryData!BX34=0," ",NormalizeData!BX34)</f>
        <v>1</v>
      </c>
      <c r="BB47">
        <f>IF(BinaryData!BY34=0," ",NormalizeData!BY34)</f>
        <v>1</v>
      </c>
      <c r="BC47">
        <f>IF(BinaryData!BZ34=0," ",NormalizeData!BZ34)</f>
        <v>1</v>
      </c>
      <c r="BD47">
        <f>IF(BinaryData!CA34=0," ",NormalizeData!CA34)</f>
        <v>1</v>
      </c>
      <c r="BE47">
        <f>IF(BinaryData!CB34=0," ",NormalizeData!CB34)</f>
        <v>1</v>
      </c>
      <c r="BF47">
        <f>IF(BinaryData!CC34=0," ",NormalizeData!CC34)</f>
        <v>1</v>
      </c>
      <c r="BG47">
        <f>IF(BinaryData!CD34=0," ",NormalizeData!CD34)</f>
        <v>1</v>
      </c>
    </row>
    <row r="48" spans="1:59">
      <c r="A48">
        <f>NormalizeData!A35</f>
        <v>25.715278000000001</v>
      </c>
      <c r="B48" s="6">
        <f t="shared" si="5"/>
        <v>4.3278000000000816E-2</v>
      </c>
      <c r="C48">
        <f>IF(BinaryData!C35=0," ",NormalizeData!C35)</f>
        <v>0.97455400000000003</v>
      </c>
      <c r="D48">
        <f>IF(BinaryData!D35=0," ",NormalizeData!D35)</f>
        <v>0.97040599999999999</v>
      </c>
      <c r="E48">
        <f>IF(BinaryData!E35=0," ",NormalizeData!E35)</f>
        <v>0.97821499999999995</v>
      </c>
      <c r="F48">
        <f>IF(BinaryData!F35=0," ",NormalizeData!F35)</f>
        <v>0.97119999999999995</v>
      </c>
      <c r="G48">
        <f>IF(BinaryData!G35=0," ",NormalizeData!G35)</f>
        <v>0.99086099999999999</v>
      </c>
      <c r="H48">
        <f>IF(BinaryData!H35=0," ",NormalizeData!H35)</f>
        <v>0.99346800000000002</v>
      </c>
      <c r="I48">
        <f>IF(BinaryData!I35=0," ",NormalizeData!I35)</f>
        <v>0.99826300000000001</v>
      </c>
      <c r="J48">
        <f>IF(BinaryData!J35=0," ",NormalizeData!J35)</f>
        <v>0.99380000000000002</v>
      </c>
      <c r="K48">
        <f>IF(BinaryData!K35=0," ",NormalizeData!K35)</f>
        <v>0.97090100000000001</v>
      </c>
      <c r="L48">
        <f>IF(BinaryData!L35=0," ",NormalizeData!L35)</f>
        <v>0.96227399999999996</v>
      </c>
      <c r="M48">
        <f>IF(BinaryData!M35=0," ",NormalizeData!M35)</f>
        <v>0.96699400000000002</v>
      </c>
      <c r="N48">
        <f>IF(BinaryData!N35=0," ",NormalizeData!N35)</f>
        <v>0.96268500000000001</v>
      </c>
      <c r="O48">
        <f>IF(BinaryData!O35=0," ",NormalizeData!O35)</f>
        <v>1.0849200000000001</v>
      </c>
      <c r="P48">
        <f>IF(BinaryData!P35=0," ",NormalizeData!P35)</f>
        <v>1.0775680000000001</v>
      </c>
      <c r="Q48">
        <f>IF(BinaryData!Q35=0," ",NormalizeData!Q35)</f>
        <v>0.964449</v>
      </c>
      <c r="R48">
        <f>IF(BinaryData!R35=0," ",NormalizeData!R35)</f>
        <v>0.96445700000000001</v>
      </c>
      <c r="T48" s="63">
        <f t="shared" si="6"/>
        <v>4.3278000000000816E-2</v>
      </c>
      <c r="U48" s="63">
        <f t="shared" si="7"/>
        <v>25.715278000000001</v>
      </c>
      <c r="V48">
        <f t="shared" si="8"/>
        <v>0.97359375000000004</v>
      </c>
      <c r="W48">
        <f t="shared" si="9"/>
        <v>0.99409799999999993</v>
      </c>
      <c r="X48">
        <f t="shared" si="10"/>
        <v>0.9657135</v>
      </c>
      <c r="Y48">
        <f t="shared" si="11"/>
        <v>1.0812440000000001</v>
      </c>
      <c r="Z48">
        <f t="shared" si="12"/>
        <v>0.964453</v>
      </c>
      <c r="AA48">
        <f t="shared" si="13"/>
        <v>3.566969804096088E-3</v>
      </c>
      <c r="AB48">
        <f t="shared" si="14"/>
        <v>3.0719753688248715E-3</v>
      </c>
      <c r="AC48">
        <f t="shared" si="15"/>
        <v>4.064144395400684E-3</v>
      </c>
      <c r="AD48">
        <f t="shared" si="16"/>
        <v>5.1986490552835152E-3</v>
      </c>
      <c r="AE48">
        <f t="shared" si="17"/>
        <v>5.656854249498038E-6</v>
      </c>
      <c r="AF48" s="4">
        <f t="shared" si="18"/>
        <v>3.6637147723021925E-3</v>
      </c>
      <c r="AG48" s="4">
        <f t="shared" si="19"/>
        <v>3.0902138107358344E-3</v>
      </c>
      <c r="AH48" s="4">
        <f t="shared" si="20"/>
        <v>4.2084369695574147E-3</v>
      </c>
      <c r="AI48" s="4">
        <f t="shared" si="21"/>
        <v>4.8080258066481897E-3</v>
      </c>
      <c r="AJ48" s="4">
        <f t="shared" si="22"/>
        <v>5.8653498402701196E-6</v>
      </c>
      <c r="AO48">
        <f t="shared" si="23"/>
        <v>4.3278000000000816E-2</v>
      </c>
      <c r="AP48">
        <f t="shared" si="24"/>
        <v>0.97359375000000004</v>
      </c>
      <c r="AQ48">
        <f t="shared" si="25"/>
        <v>3.566969804096088E-3</v>
      </c>
      <c r="AR48">
        <f>IF(BinaryData!BO35=0," ",NormalizeData!BO35)</f>
        <v>0.97515200000000002</v>
      </c>
      <c r="AS48">
        <f>IF(BinaryData!BP35=0," ",NormalizeData!BP35)</f>
        <v>0.974603</v>
      </c>
      <c r="AT48">
        <f>IF(BinaryData!BQ35=0," ",NormalizeData!BQ35)</f>
        <v>0.98714299999999999</v>
      </c>
      <c r="AU48">
        <f>IF(BinaryData!BR35=0," ",NormalizeData!BR35)</f>
        <v>0.99383600000000005</v>
      </c>
      <c r="AV48">
        <f>IF(BinaryData!BS35=0," ",NormalizeData!BS35)</f>
        <v>0.98936199999999996</v>
      </c>
      <c r="AW48">
        <f>IF(BinaryData!BT35=0," ",NormalizeData!BT35)</f>
        <v>0.98863100000000004</v>
      </c>
      <c r="AX48">
        <f>IF(BinaryData!BU35=0," ",NormalizeData!BU35)</f>
        <v>1.00057</v>
      </c>
      <c r="AY48">
        <f>IF(BinaryData!BV35=0," ",NormalizeData!BV35)</f>
        <v>0.99557899999999999</v>
      </c>
      <c r="AZ48">
        <f>IF(BinaryData!BW35=0," ",NormalizeData!BW35)</f>
        <v>1.04566</v>
      </c>
      <c r="BA48">
        <f>IF(BinaryData!BX35=0," ",NormalizeData!BX35)</f>
        <v>1.0127870000000001</v>
      </c>
      <c r="BB48">
        <f>IF(BinaryData!BY35=0," ",NormalizeData!BY35)</f>
        <v>1.001037</v>
      </c>
      <c r="BC48">
        <f>IF(BinaryData!BZ35=0," ",NormalizeData!BZ35)</f>
        <v>1.001093</v>
      </c>
      <c r="BD48">
        <f>IF(BinaryData!CA35=0," ",NormalizeData!CA35)</f>
        <v>1.006883</v>
      </c>
      <c r="BE48">
        <f>IF(BinaryData!CB35=0," ",NormalizeData!CB35)</f>
        <v>0.99551500000000004</v>
      </c>
      <c r="BF48">
        <f>IF(BinaryData!CC35=0," ",NormalizeData!CC35)</f>
        <v>1.0098990000000001</v>
      </c>
      <c r="BG48">
        <f>IF(BinaryData!CD35=0," ",NormalizeData!CD35)</f>
        <v>1.0073000000000001</v>
      </c>
    </row>
    <row r="49" spans="1:59">
      <c r="A49">
        <f>NormalizeData!A36</f>
        <v>25.965278000000001</v>
      </c>
      <c r="B49" s="6">
        <f t="shared" si="5"/>
        <v>0.29327800000000082</v>
      </c>
      <c r="C49">
        <f>IF(BinaryData!C36=0," ",NormalizeData!C36)</f>
        <v>1.030146</v>
      </c>
      <c r="D49">
        <f>IF(BinaryData!D36=0," ",NormalizeData!D36)</f>
        <v>1.019733</v>
      </c>
      <c r="E49">
        <f>IF(BinaryData!E36=0," ",NormalizeData!E36)</f>
        <v>1.0395319999999999</v>
      </c>
      <c r="F49">
        <f>IF(BinaryData!F36=0," ",NormalizeData!F36)</f>
        <v>1.0311600000000001</v>
      </c>
      <c r="G49">
        <f>IF(BinaryData!G36=0," ",NormalizeData!G36)</f>
        <v>0.99803299999999995</v>
      </c>
      <c r="H49">
        <f>IF(BinaryData!H36=0," ",NormalizeData!H36)</f>
        <v>1.0052479999999999</v>
      </c>
      <c r="I49">
        <f>IF(BinaryData!I36=0," ",NormalizeData!I36)</f>
        <v>1.001566</v>
      </c>
      <c r="J49">
        <f>IF(BinaryData!J36=0," ",NormalizeData!J36)</f>
        <v>1.0118320000000001</v>
      </c>
      <c r="K49">
        <f>IF(BinaryData!K36=0," ",NormalizeData!K36)</f>
        <v>1.0139229999999999</v>
      </c>
      <c r="L49">
        <f>IF(BinaryData!L36=0," ",NormalizeData!L36)</f>
        <v>1.008551</v>
      </c>
      <c r="M49">
        <f>IF(BinaryData!M36=0," ",NormalizeData!M36)</f>
        <v>1.0152019999999999</v>
      </c>
      <c r="N49">
        <f>IF(BinaryData!N36=0," ",NormalizeData!N36)</f>
        <v>1.006516</v>
      </c>
      <c r="O49">
        <f>IF(BinaryData!O36=0," ",NormalizeData!O36)</f>
        <v>0.91201399999999999</v>
      </c>
      <c r="P49">
        <f>IF(BinaryData!P36=0," ",NormalizeData!P36)</f>
        <v>0.90837800000000002</v>
      </c>
      <c r="Q49">
        <f>IF(BinaryData!Q36=0," ",NormalizeData!Q36)</f>
        <v>0.96572000000000002</v>
      </c>
      <c r="R49">
        <f>IF(BinaryData!R36=0," ",NormalizeData!R36)</f>
        <v>0.97217699999999996</v>
      </c>
      <c r="T49" s="63">
        <f t="shared" si="6"/>
        <v>0.29327800000000082</v>
      </c>
      <c r="U49" s="63">
        <f t="shared" si="7"/>
        <v>25.965278000000001</v>
      </c>
      <c r="V49">
        <f t="shared" si="8"/>
        <v>1.03014275</v>
      </c>
      <c r="W49">
        <f t="shared" si="9"/>
        <v>1.00416975</v>
      </c>
      <c r="X49">
        <f t="shared" si="10"/>
        <v>1.0110479999999999</v>
      </c>
      <c r="Y49">
        <f t="shared" si="11"/>
        <v>0.91019600000000001</v>
      </c>
      <c r="Z49">
        <f t="shared" si="12"/>
        <v>0.96894849999999999</v>
      </c>
      <c r="AA49">
        <f t="shared" si="13"/>
        <v>8.1149187457422792E-3</v>
      </c>
      <c r="AB49">
        <f t="shared" si="14"/>
        <v>5.8966632584313223E-3</v>
      </c>
      <c r="AC49">
        <f t="shared" si="15"/>
        <v>4.1751396783021675E-3</v>
      </c>
      <c r="AD49">
        <f t="shared" si="16"/>
        <v>2.5710402563942675E-3</v>
      </c>
      <c r="AE49">
        <f t="shared" si="17"/>
        <v>4.5657884861214915E-3</v>
      </c>
      <c r="AF49" s="4">
        <f t="shared" si="18"/>
        <v>7.8774701328939885E-3</v>
      </c>
      <c r="AG49" s="4">
        <f t="shared" si="19"/>
        <v>5.8721777452779497E-3</v>
      </c>
      <c r="AH49" s="4">
        <f t="shared" si="20"/>
        <v>4.1295167769504195E-3</v>
      </c>
      <c r="AI49" s="4">
        <f t="shared" si="21"/>
        <v>2.8247105638722512E-3</v>
      </c>
      <c r="AJ49" s="4">
        <f t="shared" si="22"/>
        <v>4.7121064598598288E-3</v>
      </c>
      <c r="AO49">
        <f t="shared" si="23"/>
        <v>0.29327800000000082</v>
      </c>
      <c r="AP49">
        <f t="shared" si="24"/>
        <v>1.03014275</v>
      </c>
      <c r="AQ49">
        <f t="shared" si="25"/>
        <v>8.1149187457422792E-3</v>
      </c>
      <c r="AR49">
        <f>IF(BinaryData!BO36=0," ",NormalizeData!BO36)</f>
        <v>0.98885500000000004</v>
      </c>
      <c r="AS49">
        <f>IF(BinaryData!BP36=0," ",NormalizeData!BP36)</f>
        <v>1.030497</v>
      </c>
      <c r="AT49">
        <f>IF(BinaryData!BQ36=0," ",NormalizeData!BQ36)</f>
        <v>1.017725</v>
      </c>
      <c r="AU49">
        <f>IF(BinaryData!BR36=0," ",NormalizeData!BR36)</f>
        <v>1.0222119999999999</v>
      </c>
      <c r="AV49">
        <f>IF(BinaryData!BS36=0," ",NormalizeData!BS36)</f>
        <v>1.0204690000000001</v>
      </c>
      <c r="AW49">
        <f>IF(BinaryData!BT36=0," ",NormalizeData!BT36)</f>
        <v>1.013765</v>
      </c>
      <c r="AX49">
        <f>IF(BinaryData!BU36=0," ",NormalizeData!BU36)</f>
        <v>1.0223359999999999</v>
      </c>
      <c r="AY49">
        <f>IF(BinaryData!BV36=0," ",NormalizeData!BV36)</f>
        <v>1.0199100000000001</v>
      </c>
      <c r="AZ49">
        <f>IF(BinaryData!BW36=0," ",NormalizeData!BW36)</f>
        <v>0.99617299999999998</v>
      </c>
      <c r="BA49">
        <f>IF(BinaryData!BX36=0," ",NormalizeData!BX36)</f>
        <v>1.0232600000000001</v>
      </c>
      <c r="BB49">
        <f>IF(BinaryData!BY36=0," ",NormalizeData!BY36)</f>
        <v>1.0138149999999999</v>
      </c>
      <c r="BC49">
        <f>IF(BinaryData!BZ36=0," ",NormalizeData!BZ36)</f>
        <v>1.0107459999999999</v>
      </c>
      <c r="BD49">
        <f>IF(BinaryData!CA36=0," ",NormalizeData!CA36)</f>
        <v>1.022303</v>
      </c>
      <c r="BE49">
        <f>IF(BinaryData!CB36=0," ",NormalizeData!CB36)</f>
        <v>1.013382</v>
      </c>
      <c r="BF49">
        <f>IF(BinaryData!CC36=0," ",NormalizeData!CC36)</f>
        <v>1.0232490000000001</v>
      </c>
      <c r="BG49">
        <f>IF(BinaryData!CD36=0," ",NormalizeData!CD36)</f>
        <v>1.0199990000000001</v>
      </c>
    </row>
    <row r="50" spans="1:59">
      <c r="A50">
        <f>NormalizeData!A37</f>
        <v>26.215278000000001</v>
      </c>
      <c r="B50" s="6">
        <f t="shared" si="5"/>
        <v>0.54327800000000082</v>
      </c>
      <c r="C50">
        <f>IF(BinaryData!C37=0," ",NormalizeData!C37)</f>
        <v>0.99604199999999998</v>
      </c>
      <c r="D50">
        <f>IF(BinaryData!D37=0," ",NormalizeData!D37)</f>
        <v>0.98811499999999997</v>
      </c>
      <c r="E50">
        <f>IF(BinaryData!E37=0," ",NormalizeData!E37)</f>
        <v>1.011925</v>
      </c>
      <c r="F50">
        <f>IF(BinaryData!F37=0," ",NormalizeData!F37)</f>
        <v>1.0101439999999999</v>
      </c>
      <c r="G50">
        <f>IF(BinaryData!G37=0," ",NormalizeData!G37)</f>
        <v>1.006205</v>
      </c>
      <c r="H50">
        <f>IF(BinaryData!H37=0," ",NormalizeData!H37)</f>
        <v>1.0108459999999999</v>
      </c>
      <c r="I50">
        <f>IF(BinaryData!I37=0," ",NormalizeData!I37)</f>
        <v>1.003565</v>
      </c>
      <c r="J50">
        <f>IF(BinaryData!J37=0," ",NormalizeData!J37)</f>
        <v>1.016648</v>
      </c>
      <c r="K50">
        <f>IF(BinaryData!K37=0," ",NormalizeData!K37)</f>
        <v>0.99459600000000004</v>
      </c>
      <c r="L50">
        <f>IF(BinaryData!L37=0," ",NormalizeData!L37)</f>
        <v>0.99031100000000005</v>
      </c>
      <c r="M50">
        <f>IF(BinaryData!M37=0," ",NormalizeData!M37)</f>
        <v>0.99700599999999995</v>
      </c>
      <c r="N50">
        <f>IF(BinaryData!N37=0," ",NormalizeData!N37)</f>
        <v>0.98045199999999999</v>
      </c>
      <c r="O50">
        <f>IF(BinaryData!O37=0," ",NormalizeData!O37)</f>
        <v>0.87797599999999998</v>
      </c>
      <c r="P50">
        <f>IF(BinaryData!P37=0," ",NormalizeData!P37)</f>
        <v>0.87521000000000004</v>
      </c>
      <c r="Q50">
        <f>IF(BinaryData!Q37=0," ",NormalizeData!Q37)</f>
        <v>0.949187</v>
      </c>
      <c r="R50">
        <f>IF(BinaryData!R37=0," ",NormalizeData!R37)</f>
        <v>0.95792999999999995</v>
      </c>
      <c r="T50" s="63">
        <f t="shared" si="6"/>
        <v>0.54327800000000082</v>
      </c>
      <c r="U50" s="63">
        <f t="shared" si="7"/>
        <v>26.215278000000001</v>
      </c>
      <c r="V50">
        <f t="shared" si="8"/>
        <v>1.0015565</v>
      </c>
      <c r="W50">
        <f t="shared" si="9"/>
        <v>1.0093160000000001</v>
      </c>
      <c r="X50">
        <f t="shared" si="10"/>
        <v>0.99059125000000003</v>
      </c>
      <c r="Y50">
        <f t="shared" si="11"/>
        <v>0.87659299999999996</v>
      </c>
      <c r="Z50">
        <f t="shared" si="12"/>
        <v>0.95355849999999998</v>
      </c>
      <c r="AA50">
        <f t="shared" si="13"/>
        <v>1.1435829382544425E-2</v>
      </c>
      <c r="AB50">
        <f t="shared" si="14"/>
        <v>5.7402510398065088E-3</v>
      </c>
      <c r="AC50">
        <f t="shared" si="15"/>
        <v>7.304564115446356E-3</v>
      </c>
      <c r="AD50">
        <f t="shared" si="16"/>
        <v>1.9558573567619447E-3</v>
      </c>
      <c r="AE50">
        <f t="shared" si="17"/>
        <v>6.1822345879139458E-3</v>
      </c>
      <c r="AF50" s="4">
        <f t="shared" si="18"/>
        <v>1.1418057176549127E-2</v>
      </c>
      <c r="AG50" s="4">
        <f t="shared" si="19"/>
        <v>5.6872684469546787E-3</v>
      </c>
      <c r="AH50" s="4">
        <f t="shared" si="20"/>
        <v>7.373943708311936E-3</v>
      </c>
      <c r="AI50" s="4">
        <f t="shared" si="21"/>
        <v>2.231203485268471E-3</v>
      </c>
      <c r="AJ50" s="4">
        <f t="shared" si="22"/>
        <v>6.4833301658093825E-3</v>
      </c>
      <c r="AO50">
        <f t="shared" si="23"/>
        <v>0.54327800000000082</v>
      </c>
      <c r="AP50">
        <f t="shared" si="24"/>
        <v>1.0015565</v>
      </c>
      <c r="AQ50">
        <f t="shared" si="25"/>
        <v>1.1435829382544425E-2</v>
      </c>
      <c r="AR50">
        <f>IF(BinaryData!BO37=0," ",NormalizeData!BO37)</f>
        <v>0.97212200000000004</v>
      </c>
      <c r="AS50">
        <f>IF(BinaryData!BP37=0," ",NormalizeData!BP37)</f>
        <v>1.0231669999999999</v>
      </c>
      <c r="AT50">
        <f>IF(BinaryData!BQ37=0," ",NormalizeData!BQ37)</f>
        <v>1.012966</v>
      </c>
      <c r="AU50">
        <f>IF(BinaryData!BR37=0," ",NormalizeData!BR37)</f>
        <v>1.016643</v>
      </c>
      <c r="AV50">
        <f>IF(BinaryData!BS37=0," ",NormalizeData!BS37)</f>
        <v>1.0171669999999999</v>
      </c>
      <c r="AW50">
        <f>IF(BinaryData!BT37=0," ",NormalizeData!BT37)</f>
        <v>1.0097739999999999</v>
      </c>
      <c r="AX50">
        <f>IF(BinaryData!BU37=0," ",NormalizeData!BU37)</f>
        <v>1.0176799999999999</v>
      </c>
      <c r="AY50">
        <f>IF(BinaryData!BV37=0," ",NormalizeData!BV37)</f>
        <v>1.0123880000000001</v>
      </c>
      <c r="AZ50">
        <f>IF(BinaryData!BW37=0," ",NormalizeData!BW37)</f>
        <v>1.0136959999999999</v>
      </c>
      <c r="BA50">
        <f>IF(BinaryData!BX37=0," ",NormalizeData!BX37)</f>
        <v>0.99999199999999999</v>
      </c>
      <c r="BB50">
        <f>IF(BinaryData!BY37=0," ",NormalizeData!BY37)</f>
        <v>0.99888200000000005</v>
      </c>
      <c r="BC50">
        <f>IF(BinaryData!BZ37=0," ",NormalizeData!BZ37)</f>
        <v>1.0060389999999999</v>
      </c>
      <c r="BD50">
        <f>IF(BinaryData!CA37=0," ",NormalizeData!CA37)</f>
        <v>1.012383</v>
      </c>
      <c r="BE50">
        <f>IF(BinaryData!CB37=0," ",NormalizeData!CB37)</f>
        <v>1.0061899999999999</v>
      </c>
      <c r="BF50">
        <f>IF(BinaryData!CC37=0," ",NormalizeData!CC37)</f>
        <v>1.012759</v>
      </c>
      <c r="BG50">
        <f>IF(BinaryData!CD37=0," ",NormalizeData!CD37)</f>
        <v>1.0156849999999999</v>
      </c>
    </row>
    <row r="51" spans="1:59">
      <c r="A51">
        <f>NormalizeData!A38</f>
        <v>26.465278000000001</v>
      </c>
      <c r="B51" s="6">
        <f t="shared" si="5"/>
        <v>0.79327800000000082</v>
      </c>
      <c r="C51">
        <f>IF(BinaryData!C38=0," ",NormalizeData!C38)</f>
        <v>0.98514299999999999</v>
      </c>
      <c r="D51">
        <f>IF(BinaryData!D38=0," ",NormalizeData!D38)</f>
        <v>0.97977099999999995</v>
      </c>
      <c r="E51">
        <f>IF(BinaryData!E38=0," ",NormalizeData!E38)</f>
        <v>1.0024109999999999</v>
      </c>
      <c r="F51">
        <f>IF(BinaryData!F38=0," ",NormalizeData!F38)</f>
        <v>1.003058</v>
      </c>
      <c r="G51">
        <f>IF(BinaryData!G38=0," ",NormalizeData!G38)</f>
        <v>1.033944</v>
      </c>
      <c r="H51">
        <f>IF(BinaryData!H38=0," ",NormalizeData!H38)</f>
        <v>1.0425530000000001</v>
      </c>
      <c r="I51">
        <f>IF(BinaryData!I38=0," ",NormalizeData!I38)</f>
        <v>1.025892</v>
      </c>
      <c r="J51">
        <f>IF(BinaryData!J38=0," ",NormalizeData!J38)</f>
        <v>1.03566</v>
      </c>
      <c r="K51">
        <f>IF(BinaryData!K38=0," ",NormalizeData!K38)</f>
        <v>0.99379300000000004</v>
      </c>
      <c r="L51">
        <f>IF(BinaryData!L38=0," ",NormalizeData!L38)</f>
        <v>0.98443700000000001</v>
      </c>
      <c r="M51">
        <f>IF(BinaryData!M38=0," ",NormalizeData!M38)</f>
        <v>0.99470499999999995</v>
      </c>
      <c r="N51">
        <f>IF(BinaryData!N38=0," ",NormalizeData!N38)</f>
        <v>0.97652399999999995</v>
      </c>
      <c r="O51">
        <f>IF(BinaryData!O38=0," ",NormalizeData!O38)</f>
        <v>0.85593300000000005</v>
      </c>
      <c r="P51">
        <f>IF(BinaryData!P38=0," ",NormalizeData!P38)</f>
        <v>0.85355800000000004</v>
      </c>
      <c r="Q51">
        <f>IF(BinaryData!Q38=0," ",NormalizeData!Q38)</f>
        <v>0.94020899999999996</v>
      </c>
      <c r="R51">
        <f>IF(BinaryData!R38=0," ",NormalizeData!R38)</f>
        <v>0.95246399999999998</v>
      </c>
      <c r="T51" s="63">
        <f t="shared" si="6"/>
        <v>0.79327800000000082</v>
      </c>
      <c r="U51" s="63">
        <f t="shared" si="7"/>
        <v>26.465278000000001</v>
      </c>
      <c r="V51">
        <f t="shared" si="8"/>
        <v>0.99259575</v>
      </c>
      <c r="W51">
        <f t="shared" si="9"/>
        <v>1.0345122499999999</v>
      </c>
      <c r="X51">
        <f t="shared" si="10"/>
        <v>0.9873647499999999</v>
      </c>
      <c r="Y51">
        <f t="shared" si="11"/>
        <v>0.85474550000000005</v>
      </c>
      <c r="Z51">
        <f t="shared" si="12"/>
        <v>0.94633649999999991</v>
      </c>
      <c r="AA51">
        <f t="shared" si="13"/>
        <v>1.1913794564145666E-2</v>
      </c>
      <c r="AB51">
        <f t="shared" si="14"/>
        <v>6.8459868718834258E-3</v>
      </c>
      <c r="AC51">
        <f t="shared" si="15"/>
        <v>8.5886601351239274E-3</v>
      </c>
      <c r="AD51">
        <f t="shared" si="16"/>
        <v>1.6793786053180618E-3</v>
      </c>
      <c r="AE51">
        <f t="shared" si="17"/>
        <v>8.6655936034411504E-3</v>
      </c>
      <c r="AF51" s="4">
        <f t="shared" si="18"/>
        <v>1.2002665298683443E-2</v>
      </c>
      <c r="AG51" s="4">
        <f t="shared" si="19"/>
        <v>6.6175986527790527E-3</v>
      </c>
      <c r="AH51" s="4">
        <f t="shared" si="20"/>
        <v>8.698568725614246E-3</v>
      </c>
      <c r="AI51" s="4">
        <f t="shared" si="21"/>
        <v>1.9647703384435035E-3</v>
      </c>
      <c r="AJ51" s="4">
        <f t="shared" si="22"/>
        <v>9.1569897213529764E-3</v>
      </c>
      <c r="AO51">
        <f t="shared" si="23"/>
        <v>0.79327800000000082</v>
      </c>
      <c r="AP51">
        <f t="shared" si="24"/>
        <v>0.99259575</v>
      </c>
      <c r="AQ51">
        <f t="shared" si="25"/>
        <v>1.1913794564145666E-2</v>
      </c>
      <c r="AR51">
        <f>IF(BinaryData!BO38=0," ",NormalizeData!BO38)</f>
        <v>0.96008000000000004</v>
      </c>
      <c r="AS51">
        <f>IF(BinaryData!BP38=0," ",NormalizeData!BP38)</f>
        <v>1.007136</v>
      </c>
      <c r="AT51">
        <f>IF(BinaryData!BQ38=0," ",NormalizeData!BQ38)</f>
        <v>0.99302400000000002</v>
      </c>
      <c r="AU51">
        <f>IF(BinaryData!BR38=0," ",NormalizeData!BR38)</f>
        <v>1.00335</v>
      </c>
      <c r="AV51">
        <f>IF(BinaryData!BS38=0," ",NormalizeData!BS38)</f>
        <v>1.004065</v>
      </c>
      <c r="AW51">
        <f>IF(BinaryData!BT38=0," ",NormalizeData!BT38)</f>
        <v>0.99829699999999999</v>
      </c>
      <c r="AX51">
        <f>IF(BinaryData!BU38=0," ",NormalizeData!BU38)</f>
        <v>0.999089</v>
      </c>
      <c r="AY51">
        <f>IF(BinaryData!BV38=0," ",NormalizeData!BV38)</f>
        <v>0.99354399999999998</v>
      </c>
      <c r="AZ51">
        <f>IF(BinaryData!BW38=0," ",NormalizeData!BW38)</f>
        <v>0.98936599999999997</v>
      </c>
      <c r="BA51">
        <f>IF(BinaryData!BX38=0," ",NormalizeData!BX38)</f>
        <v>0.98389400000000005</v>
      </c>
      <c r="BB51">
        <f>IF(BinaryData!BY38=0," ",NormalizeData!BY38)</f>
        <v>0.98047700000000004</v>
      </c>
      <c r="BC51">
        <f>IF(BinaryData!BZ38=0," ",NormalizeData!BZ38)</f>
        <v>0.99240799999999996</v>
      </c>
      <c r="BD51">
        <f>IF(BinaryData!CA38=0," ",NormalizeData!CA38)</f>
        <v>1.0011479999999999</v>
      </c>
      <c r="BE51">
        <f>IF(BinaryData!CB38=0," ",NormalizeData!CB38)</f>
        <v>0.99361999999999995</v>
      </c>
      <c r="BF51">
        <f>IF(BinaryData!CC38=0," ",NormalizeData!CC38)</f>
        <v>0.99573500000000004</v>
      </c>
      <c r="BG51">
        <f>IF(BinaryData!CD38=0," ",NormalizeData!CD38)</f>
        <v>1.000896</v>
      </c>
    </row>
    <row r="52" spans="1:59">
      <c r="A52">
        <f>NormalizeData!A39</f>
        <v>26.715278000000001</v>
      </c>
      <c r="B52" s="6">
        <f t="shared" si="5"/>
        <v>1.0432780000000008</v>
      </c>
      <c r="C52">
        <f>IF(BinaryData!C39=0," ",NormalizeData!C39)</f>
        <v>0.980846</v>
      </c>
      <c r="D52">
        <f>IF(BinaryData!D39=0," ",NormalizeData!D39)</f>
        <v>0.97346699999999997</v>
      </c>
      <c r="E52">
        <f>IF(BinaryData!E39=0," ",NormalizeData!E39)</f>
        <v>0.989734</v>
      </c>
      <c r="F52">
        <f>IF(BinaryData!F39=0," ",NormalizeData!F39)</f>
        <v>0.99308099999999999</v>
      </c>
      <c r="G52">
        <f>IF(BinaryData!G39=0," ",NormalizeData!G39)</f>
        <v>1.055075</v>
      </c>
      <c r="H52">
        <f>IF(BinaryData!H39=0," ",NormalizeData!H39)</f>
        <v>1.0676380000000001</v>
      </c>
      <c r="I52">
        <f>IF(BinaryData!I39=0," ",NormalizeData!I39)</f>
        <v>1.0477989999999999</v>
      </c>
      <c r="J52">
        <f>IF(BinaryData!J39=0," ",NormalizeData!J39)</f>
        <v>1.0658319999999999</v>
      </c>
      <c r="K52">
        <f>IF(BinaryData!K39=0," ",NormalizeData!K39)</f>
        <v>0.98435499999999998</v>
      </c>
      <c r="L52">
        <f>IF(BinaryData!L39=0," ",NormalizeData!L39)</f>
        <v>0.97556699999999996</v>
      </c>
      <c r="M52">
        <f>IF(BinaryData!M39=0," ",NormalizeData!M39)</f>
        <v>0.98599899999999996</v>
      </c>
      <c r="N52">
        <f>IF(BinaryData!N39=0," ",NormalizeData!N39)</f>
        <v>0.97224600000000005</v>
      </c>
      <c r="O52">
        <f>IF(BinaryData!O39=0," ",NormalizeData!O39)</f>
        <v>0.85564200000000001</v>
      </c>
      <c r="P52">
        <f>IF(BinaryData!P39=0," ",NormalizeData!P39)</f>
        <v>0.850325</v>
      </c>
      <c r="Q52">
        <f>IF(BinaryData!Q39=0," ",NormalizeData!Q39)</f>
        <v>0.94298000000000004</v>
      </c>
      <c r="R52">
        <f>IF(BinaryData!R39=0," ",NormalizeData!R39)</f>
        <v>0.95974300000000001</v>
      </c>
      <c r="T52" s="63">
        <f t="shared" si="6"/>
        <v>1.0432780000000008</v>
      </c>
      <c r="U52" s="63">
        <f t="shared" si="7"/>
        <v>26.715278000000001</v>
      </c>
      <c r="V52">
        <f t="shared" si="8"/>
        <v>0.98428199999999999</v>
      </c>
      <c r="W52">
        <f t="shared" si="9"/>
        <v>1.059086</v>
      </c>
      <c r="X52">
        <f t="shared" si="10"/>
        <v>0.97954174999999999</v>
      </c>
      <c r="Y52">
        <f t="shared" si="11"/>
        <v>0.85298350000000001</v>
      </c>
      <c r="Z52">
        <f t="shared" si="12"/>
        <v>0.95136149999999997</v>
      </c>
      <c r="AA52">
        <f t="shared" si="13"/>
        <v>8.8678638164253996E-3</v>
      </c>
      <c r="AB52">
        <f t="shared" si="14"/>
        <v>9.3475435275798859E-3</v>
      </c>
      <c r="AC52">
        <f t="shared" si="15"/>
        <v>6.6805703037489941E-3</v>
      </c>
      <c r="AD52">
        <f t="shared" si="16"/>
        <v>3.7596867555688847E-3</v>
      </c>
      <c r="AE52">
        <f t="shared" si="17"/>
        <v>1.1853230973030076E-2</v>
      </c>
      <c r="AF52" s="4">
        <f t="shared" si="18"/>
        <v>9.0094747403949276E-3</v>
      </c>
      <c r="AG52" s="4">
        <f t="shared" si="19"/>
        <v>8.8260476746740927E-3</v>
      </c>
      <c r="AH52" s="4">
        <f t="shared" si="20"/>
        <v>6.8200975647531043E-3</v>
      </c>
      <c r="AI52" s="4">
        <f t="shared" si="21"/>
        <v>4.4076898973648198E-3</v>
      </c>
      <c r="AJ52" s="4">
        <f t="shared" si="22"/>
        <v>1.2459229192089522E-2</v>
      </c>
      <c r="AO52">
        <f t="shared" si="23"/>
        <v>1.0432780000000008</v>
      </c>
      <c r="AP52">
        <f t="shared" si="24"/>
        <v>0.98428199999999999</v>
      </c>
      <c r="AQ52">
        <f t="shared" si="25"/>
        <v>8.8678638164253996E-3</v>
      </c>
      <c r="AR52">
        <f>IF(BinaryData!BO39=0," ",NormalizeData!BO39)</f>
        <v>0.95715700000000004</v>
      </c>
      <c r="AS52">
        <f>IF(BinaryData!BP39=0," ",NormalizeData!BP39)</f>
        <v>1.0030349999999999</v>
      </c>
      <c r="AT52">
        <f>IF(BinaryData!BQ39=0," ",NormalizeData!BQ39)</f>
        <v>0.98980100000000004</v>
      </c>
      <c r="AU52">
        <f>IF(BinaryData!BR39=0," ",NormalizeData!BR39)</f>
        <v>1.0005919999999999</v>
      </c>
      <c r="AV52">
        <f>IF(BinaryData!BS39=0," ",NormalizeData!BS39)</f>
        <v>1.005258</v>
      </c>
      <c r="AW52">
        <f>IF(BinaryData!BT39=0," ",NormalizeData!BT39)</f>
        <v>0.987649</v>
      </c>
      <c r="AX52">
        <f>IF(BinaryData!BU39=0," ",NormalizeData!BU39)</f>
        <v>0.99304199999999998</v>
      </c>
      <c r="AY52">
        <f>IF(BinaryData!BV39=0," ",NormalizeData!BV39)</f>
        <v>0.98692400000000002</v>
      </c>
      <c r="AZ52">
        <f>IF(BinaryData!BW39=0," ",NormalizeData!BW39)</f>
        <v>0.99051100000000003</v>
      </c>
      <c r="BA52">
        <f>IF(BinaryData!BX39=0," ",NormalizeData!BX39)</f>
        <v>0.97141999999999995</v>
      </c>
      <c r="BB52">
        <f>IF(BinaryData!BY39=0," ",NormalizeData!BY39)</f>
        <v>0.97127799999999997</v>
      </c>
      <c r="BC52">
        <f>IF(BinaryData!BZ39=0," ",NormalizeData!BZ39)</f>
        <v>0.98117699999999997</v>
      </c>
      <c r="BD52">
        <f>IF(BinaryData!CA39=0," ",NormalizeData!CA39)</f>
        <v>0.99160800000000004</v>
      </c>
      <c r="BE52">
        <f>IF(BinaryData!CB39=0," ",NormalizeData!CB39)</f>
        <v>0.98694400000000004</v>
      </c>
      <c r="BF52">
        <f>IF(BinaryData!CC39=0," ",NormalizeData!CC39)</f>
        <v>0.991255</v>
      </c>
      <c r="BG52">
        <f>IF(BinaryData!CD39=0," ",NormalizeData!CD39)</f>
        <v>0.99776900000000002</v>
      </c>
    </row>
    <row r="53" spans="1:59">
      <c r="A53">
        <f>NormalizeData!A40</f>
        <v>26.965555999999999</v>
      </c>
      <c r="B53" s="6">
        <f t="shared" si="5"/>
        <v>1.2935559999999988</v>
      </c>
      <c r="C53">
        <f>IF(BinaryData!C40=0," ",NormalizeData!C40)</f>
        <v>0.97540000000000004</v>
      </c>
      <c r="D53">
        <f>IF(BinaryData!D40=0," ",NormalizeData!D40)</f>
        <v>0.96839200000000003</v>
      </c>
      <c r="E53">
        <f>IF(BinaryData!E40=0," ",NormalizeData!E40)</f>
        <v>0.98085800000000001</v>
      </c>
      <c r="F53">
        <f>IF(BinaryData!F40=0," ",NormalizeData!F40)</f>
        <v>0.98287899999999995</v>
      </c>
      <c r="G53">
        <f>IF(BinaryData!G40=0," ",NormalizeData!G40)</f>
        <v>1.0775790000000001</v>
      </c>
      <c r="H53">
        <f>IF(BinaryData!H40=0," ",NormalizeData!H40)</f>
        <v>1.090571</v>
      </c>
      <c r="I53">
        <f>IF(BinaryData!I40=0," ",NormalizeData!I40)</f>
        <v>1.0659890000000001</v>
      </c>
      <c r="J53">
        <f>IF(BinaryData!J40=0," ",NormalizeData!J40)</f>
        <v>1.0819559999999999</v>
      </c>
      <c r="K53">
        <f>IF(BinaryData!K40=0," ",NormalizeData!K40)</f>
        <v>0.97298899999999999</v>
      </c>
      <c r="L53">
        <f>IF(BinaryData!L40=0," ",NormalizeData!L40)</f>
        <v>0.96212399999999998</v>
      </c>
      <c r="M53">
        <f>IF(BinaryData!M40=0," ",NormalizeData!M40)</f>
        <v>0.97551299999999996</v>
      </c>
      <c r="N53">
        <f>IF(BinaryData!N40=0," ",NormalizeData!N40)</f>
        <v>0.96438699999999999</v>
      </c>
      <c r="O53">
        <f>IF(BinaryData!O40=0," ",NormalizeData!O40)</f>
        <v>0.87104700000000002</v>
      </c>
      <c r="P53">
        <f>IF(BinaryData!P40=0," ",NormalizeData!P40)</f>
        <v>0.86620799999999998</v>
      </c>
      <c r="Q53">
        <f>IF(BinaryData!Q40=0," ",NormalizeData!Q40)</f>
        <v>0.96543299999999999</v>
      </c>
      <c r="R53">
        <f>IF(BinaryData!R40=0," ",NormalizeData!R40)</f>
        <v>0.96205300000000005</v>
      </c>
      <c r="T53" s="63">
        <f t="shared" si="6"/>
        <v>1.2935559999999988</v>
      </c>
      <c r="U53" s="63">
        <f t="shared" si="7"/>
        <v>26.965555999999999</v>
      </c>
      <c r="V53">
        <f t="shared" si="8"/>
        <v>0.97688225000000006</v>
      </c>
      <c r="W53">
        <f t="shared" si="9"/>
        <v>1.0790237499999999</v>
      </c>
      <c r="X53">
        <f t="shared" si="10"/>
        <v>0.9687532499999999</v>
      </c>
      <c r="Y53">
        <f t="shared" si="11"/>
        <v>0.8686275</v>
      </c>
      <c r="Z53">
        <f t="shared" si="12"/>
        <v>0.96374300000000002</v>
      </c>
      <c r="AA53">
        <f t="shared" si="13"/>
        <v>6.4820009449243063E-3</v>
      </c>
      <c r="AB53">
        <f t="shared" si="14"/>
        <v>1.0229517465810993E-2</v>
      </c>
      <c r="AC53">
        <f t="shared" si="15"/>
        <v>6.4973556864825087E-3</v>
      </c>
      <c r="AD53">
        <f t="shared" si="16"/>
        <v>3.4216897141617301E-3</v>
      </c>
      <c r="AE53">
        <f t="shared" si="17"/>
        <v>2.3900209204104871E-3</v>
      </c>
      <c r="AF53" s="4">
        <f t="shared" si="18"/>
        <v>6.635396379578302E-3</v>
      </c>
      <c r="AG53" s="4">
        <f t="shared" si="19"/>
        <v>9.4803450487637494E-3</v>
      </c>
      <c r="AH53" s="4">
        <f t="shared" si="20"/>
        <v>6.7069253047486645E-3</v>
      </c>
      <c r="AI53" s="4">
        <f t="shared" si="21"/>
        <v>3.9391910964846613E-3</v>
      </c>
      <c r="AJ53" s="4">
        <f t="shared" si="22"/>
        <v>2.4799359584562349E-3</v>
      </c>
      <c r="AO53">
        <f t="shared" si="23"/>
        <v>1.2935559999999988</v>
      </c>
      <c r="AP53">
        <f t="shared" si="24"/>
        <v>0.97688225000000006</v>
      </c>
      <c r="AQ53">
        <f t="shared" si="25"/>
        <v>6.4820009449243063E-3</v>
      </c>
      <c r="AR53">
        <f>IF(BinaryData!BO40=0," ",NormalizeData!BO40)</f>
        <v>0.96093300000000004</v>
      </c>
      <c r="AS53">
        <f>IF(BinaryData!BP40=0," ",NormalizeData!BP40)</f>
        <v>0.99602000000000002</v>
      </c>
      <c r="AT53">
        <f>IF(BinaryData!BQ40=0," ",NormalizeData!BQ40)</f>
        <v>0.99172400000000005</v>
      </c>
      <c r="AU53">
        <f>IF(BinaryData!BR40=0," ",NormalizeData!BR40)</f>
        <v>1.003833</v>
      </c>
      <c r="AV53">
        <f>IF(BinaryData!BS40=0," ",NormalizeData!BS40)</f>
        <v>0.99856199999999995</v>
      </c>
      <c r="AW53">
        <f>IF(BinaryData!BT40=0," ",NormalizeData!BT40)</f>
        <v>0.99465400000000004</v>
      </c>
      <c r="AX53">
        <f>IF(BinaryData!BU40=0," ",NormalizeData!BU40)</f>
        <v>0.995255</v>
      </c>
      <c r="AY53">
        <f>IF(BinaryData!BV40=0," ",NormalizeData!BV40)</f>
        <v>0.99629500000000004</v>
      </c>
      <c r="AZ53">
        <f>IF(BinaryData!BW40=0," ",NormalizeData!BW40)</f>
        <v>0.98305200000000004</v>
      </c>
      <c r="BA53">
        <f>IF(BinaryData!BX40=0," ",NormalizeData!BX40)</f>
        <v>0.96764600000000001</v>
      </c>
      <c r="BB53">
        <f>IF(BinaryData!BY40=0," ",NormalizeData!BY40)</f>
        <v>0.97180900000000003</v>
      </c>
      <c r="BC53">
        <f>IF(BinaryData!BZ40=0," ",NormalizeData!BZ40)</f>
        <v>0.98545099999999997</v>
      </c>
      <c r="BD53">
        <f>IF(BinaryData!CA40=0," ",NormalizeData!CA40)</f>
        <v>0.99453800000000003</v>
      </c>
      <c r="BE53">
        <f>IF(BinaryData!CB40=0," ",NormalizeData!CB40)</f>
        <v>0.988313</v>
      </c>
      <c r="BF53">
        <f>IF(BinaryData!CC40=0," ",NormalizeData!CC40)</f>
        <v>0.99546800000000002</v>
      </c>
      <c r="BG53">
        <f>IF(BinaryData!CD40=0," ",NormalizeData!CD40)</f>
        <v>1.002097</v>
      </c>
    </row>
    <row r="54" spans="1:59">
      <c r="A54">
        <f>NormalizeData!A41</f>
        <v>27.215833</v>
      </c>
      <c r="B54" s="6">
        <f t="shared" si="5"/>
        <v>1.5438329999999993</v>
      </c>
      <c r="C54">
        <f>IF(BinaryData!C41=0," ",NormalizeData!C41)</f>
        <v>0.97610300000000005</v>
      </c>
      <c r="D54">
        <f>IF(BinaryData!D41=0," ",NormalizeData!D41)</f>
        <v>0.96555400000000002</v>
      </c>
      <c r="E54">
        <f>IF(BinaryData!E41=0," ",NormalizeData!E41)</f>
        <v>0.97662899999999997</v>
      </c>
      <c r="F54">
        <f>IF(BinaryData!F41=0," ",NormalizeData!F41)</f>
        <v>0.980128</v>
      </c>
      <c r="G54">
        <f>IF(BinaryData!G41=0," ",NormalizeData!G41)</f>
        <v>1.1023309999999999</v>
      </c>
      <c r="H54">
        <f>IF(BinaryData!H41=0," ",NormalizeData!H41)</f>
        <v>1.123551</v>
      </c>
      <c r="I54">
        <f>IF(BinaryData!I41=0," ",NormalizeData!I41)</f>
        <v>1.09595</v>
      </c>
      <c r="J54">
        <f>IF(BinaryData!J41=0," ",NormalizeData!J41)</f>
        <v>1.1048119999999999</v>
      </c>
      <c r="K54">
        <f>IF(BinaryData!K41=0," ",NormalizeData!K41)</f>
        <v>0.96670500000000004</v>
      </c>
      <c r="L54">
        <f>IF(BinaryData!L41=0," ",NormalizeData!L41)</f>
        <v>0.95405499999999999</v>
      </c>
      <c r="M54">
        <f>IF(BinaryData!M41=0," ",NormalizeData!M41)</f>
        <v>0.97489300000000001</v>
      </c>
      <c r="N54">
        <f>IF(BinaryData!N41=0," ",NormalizeData!N41)</f>
        <v>0.96388600000000002</v>
      </c>
      <c r="O54">
        <f>IF(BinaryData!O41=0," ",NormalizeData!O41)</f>
        <v>0.89288299999999998</v>
      </c>
      <c r="P54">
        <f>IF(BinaryData!P41=0," ",NormalizeData!P41)</f>
        <v>0.87972300000000003</v>
      </c>
      <c r="Q54">
        <f>IF(BinaryData!Q41=0," ",NormalizeData!Q41)</f>
        <v>0.980186</v>
      </c>
      <c r="R54">
        <f>IF(BinaryData!R41=0," ",NormalizeData!R41)</f>
        <v>0.97323099999999996</v>
      </c>
      <c r="T54" s="63">
        <f t="shared" si="6"/>
        <v>1.5438329999999993</v>
      </c>
      <c r="U54" s="63">
        <f t="shared" si="7"/>
        <v>27.215833</v>
      </c>
      <c r="V54">
        <f t="shared" si="8"/>
        <v>0.97460350000000007</v>
      </c>
      <c r="W54">
        <f t="shared" si="9"/>
        <v>1.1066609999999999</v>
      </c>
      <c r="X54">
        <f t="shared" si="10"/>
        <v>0.96488475000000007</v>
      </c>
      <c r="Y54">
        <f t="shared" si="11"/>
        <v>0.88630300000000006</v>
      </c>
      <c r="Z54">
        <f t="shared" si="12"/>
        <v>0.97670849999999998</v>
      </c>
      <c r="AA54">
        <f t="shared" si="13"/>
        <v>6.2919181230103854E-3</v>
      </c>
      <c r="AB54">
        <f t="shared" si="14"/>
        <v>1.1862620873989021E-2</v>
      </c>
      <c r="AC54">
        <f t="shared" si="15"/>
        <v>8.597661789696091E-3</v>
      </c>
      <c r="AD54">
        <f t="shared" si="16"/>
        <v>9.3055252404149295E-3</v>
      </c>
      <c r="AE54">
        <f t="shared" si="17"/>
        <v>4.9179276631524695E-3</v>
      </c>
      <c r="AF54" s="4">
        <f t="shared" si="18"/>
        <v>6.4558747459971004E-3</v>
      </c>
      <c r="AG54" s="4">
        <f t="shared" si="19"/>
        <v>1.0719290617442036E-2</v>
      </c>
      <c r="AH54" s="4">
        <f t="shared" si="20"/>
        <v>8.9105582710226165E-3</v>
      </c>
      <c r="AI54" s="4">
        <f t="shared" si="21"/>
        <v>1.0499259553916583E-2</v>
      </c>
      <c r="AJ54" s="4">
        <f t="shared" si="22"/>
        <v>5.0352051437583161E-3</v>
      </c>
      <c r="AO54">
        <f t="shared" si="23"/>
        <v>1.5438329999999993</v>
      </c>
      <c r="AP54">
        <f t="shared" si="24"/>
        <v>0.97460350000000007</v>
      </c>
      <c r="AQ54">
        <f t="shared" si="25"/>
        <v>6.2919181230103854E-3</v>
      </c>
      <c r="AR54">
        <f>IF(BinaryData!BO41=0," ",NormalizeData!BO41)</f>
        <v>0.96450899999999995</v>
      </c>
      <c r="AS54">
        <f>IF(BinaryData!BP41=0," ",NormalizeData!BP41)</f>
        <v>1.0012779999999999</v>
      </c>
      <c r="AT54">
        <f>IF(BinaryData!BQ41=0," ",NormalizeData!BQ41)</f>
        <v>0.99756900000000004</v>
      </c>
      <c r="AU54">
        <f>IF(BinaryData!BR41=0," ",NormalizeData!BR41)</f>
        <v>1.0083070000000001</v>
      </c>
      <c r="AV54">
        <f>IF(BinaryData!BS41=0," ",NormalizeData!BS41)</f>
        <v>1.0100439999999999</v>
      </c>
      <c r="AW54">
        <f>IF(BinaryData!BT41=0," ",NormalizeData!BT41)</f>
        <v>1.000329</v>
      </c>
      <c r="AX54">
        <f>IF(BinaryData!BU41=0," ",NormalizeData!BU41)</f>
        <v>1.0087839999999999</v>
      </c>
      <c r="AY54">
        <f>IF(BinaryData!BV41=0," ",NormalizeData!BV41)</f>
        <v>1.0030790000000001</v>
      </c>
      <c r="AZ54">
        <f>IF(BinaryData!BW41=0," ",NormalizeData!BW41)</f>
        <v>0.98164700000000005</v>
      </c>
      <c r="BA54">
        <f>IF(BinaryData!BX41=0," ",NormalizeData!BX41)</f>
        <v>0.97359300000000004</v>
      </c>
      <c r="BB54">
        <f>IF(BinaryData!BY41=0," ",NormalizeData!BY41)</f>
        <v>0.984738</v>
      </c>
      <c r="BC54">
        <f>IF(BinaryData!BZ41=0," ",NormalizeData!BZ41)</f>
        <v>0.98929500000000004</v>
      </c>
      <c r="BD54">
        <f>IF(BinaryData!CA41=0," ",NormalizeData!CA41)</f>
        <v>1.0064280000000001</v>
      </c>
      <c r="BE54">
        <f>IF(BinaryData!CB41=0," ",NormalizeData!CB41)</f>
        <v>1.0001679999999999</v>
      </c>
      <c r="BF54">
        <f>IF(BinaryData!CC41=0," ",NormalizeData!CC41)</f>
        <v>1.009125</v>
      </c>
      <c r="BG54">
        <f>IF(BinaryData!CD41=0," ",NormalizeData!CD41)</f>
        <v>1.0049399999999999</v>
      </c>
    </row>
    <row r="55" spans="1:59">
      <c r="A55">
        <f>NormalizeData!A42</f>
        <v>27.466111000000001</v>
      </c>
      <c r="B55" s="6">
        <f t="shared" si="5"/>
        <v>1.7941110000000009</v>
      </c>
      <c r="C55">
        <f>IF(BinaryData!C42=0," ",NormalizeData!C42)</f>
        <v>0.97819699999999998</v>
      </c>
      <c r="D55">
        <f>IF(BinaryData!D42=0," ",NormalizeData!D42)</f>
        <v>0.97007699999999997</v>
      </c>
      <c r="E55">
        <f>IF(BinaryData!E42=0," ",NormalizeData!E42)</f>
        <v>0.97635400000000006</v>
      </c>
      <c r="F55">
        <f>IF(BinaryData!F42=0," ",NormalizeData!F42)</f>
        <v>0.98333899999999996</v>
      </c>
      <c r="G55">
        <f>IF(BinaryData!G42=0," ",NormalizeData!G42)</f>
        <v>1.128177</v>
      </c>
      <c r="H55">
        <f>IF(BinaryData!H42=0," ",NormalizeData!H42)</f>
        <v>1.1509149999999999</v>
      </c>
      <c r="I55">
        <f>IF(BinaryData!I42=0," ",NormalizeData!I42)</f>
        <v>1.117046</v>
      </c>
      <c r="J55">
        <f>IF(BinaryData!J42=0," ",NormalizeData!J42)</f>
        <v>1.128134</v>
      </c>
      <c r="K55">
        <f>IF(BinaryData!K42=0," ",NormalizeData!K42)</f>
        <v>0.95926800000000001</v>
      </c>
      <c r="L55">
        <f>IF(BinaryData!L42=0," ",NormalizeData!L42)</f>
        <v>0.95066799999999996</v>
      </c>
      <c r="M55">
        <f>IF(BinaryData!M42=0," ",NormalizeData!M42)</f>
        <v>0.972329</v>
      </c>
      <c r="N55">
        <f>IF(BinaryData!N42=0," ",NormalizeData!N42)</f>
        <v>0.96423099999999995</v>
      </c>
      <c r="O55">
        <f>IF(BinaryData!O42=0," ",NormalizeData!O42)</f>
        <v>0.91307899999999997</v>
      </c>
      <c r="P55">
        <f>IF(BinaryData!P42=0," ",NormalizeData!P42)</f>
        <v>0.90663899999999997</v>
      </c>
      <c r="Q55">
        <f>IF(BinaryData!Q42=0," ",NormalizeData!Q42)</f>
        <v>0.99084499999999998</v>
      </c>
      <c r="R55">
        <f>IF(BinaryData!R42=0," ",NormalizeData!R42)</f>
        <v>0.98902800000000002</v>
      </c>
      <c r="T55" s="63">
        <f t="shared" si="6"/>
        <v>1.7941110000000009</v>
      </c>
      <c r="U55" s="63">
        <f t="shared" si="7"/>
        <v>27.466111000000001</v>
      </c>
      <c r="V55">
        <f t="shared" si="8"/>
        <v>0.97699175000000005</v>
      </c>
      <c r="W55">
        <f t="shared" si="9"/>
        <v>1.131068</v>
      </c>
      <c r="X55">
        <f t="shared" si="10"/>
        <v>0.96162400000000003</v>
      </c>
      <c r="Y55">
        <f t="shared" si="11"/>
        <v>0.90985899999999997</v>
      </c>
      <c r="Z55">
        <f t="shared" si="12"/>
        <v>0.9899365</v>
      </c>
      <c r="AA55">
        <f t="shared" si="13"/>
        <v>5.4760296672558871E-3</v>
      </c>
      <c r="AB55">
        <f t="shared" si="14"/>
        <v>1.4230087022455826E-2</v>
      </c>
      <c r="AC55">
        <f t="shared" si="15"/>
        <v>9.0733703036229522E-3</v>
      </c>
      <c r="AD55">
        <f t="shared" si="16"/>
        <v>4.5537676708413671E-3</v>
      </c>
      <c r="AE55">
        <f t="shared" si="17"/>
        <v>1.2848130214159269E-3</v>
      </c>
      <c r="AF55" s="4">
        <f t="shared" si="18"/>
        <v>5.6049906944003235E-3</v>
      </c>
      <c r="AG55" s="4">
        <f t="shared" si="19"/>
        <v>1.2581106549257716E-2</v>
      </c>
      <c r="AH55" s="4">
        <f t="shared" si="20"/>
        <v>9.4354657367359297E-3</v>
      </c>
      <c r="AI55" s="4">
        <f t="shared" si="21"/>
        <v>5.004915784579113E-3</v>
      </c>
      <c r="AJ55" s="4">
        <f t="shared" si="22"/>
        <v>1.2978741782083264E-3</v>
      </c>
      <c r="AO55">
        <f t="shared" si="23"/>
        <v>1.7941110000000009</v>
      </c>
      <c r="AP55">
        <f t="shared" si="24"/>
        <v>0.97699175000000005</v>
      </c>
      <c r="AQ55">
        <f t="shared" si="25"/>
        <v>5.4760296672558871E-3</v>
      </c>
      <c r="AR55">
        <f>IF(BinaryData!BO42=0," ",NormalizeData!BO42)</f>
        <v>0.96610799999999997</v>
      </c>
      <c r="AS55">
        <f>IF(BinaryData!BP42=0," ",NormalizeData!BP42)</f>
        <v>1.015406</v>
      </c>
      <c r="AT55">
        <f>IF(BinaryData!BQ42=0," ",NormalizeData!BQ42)</f>
        <v>1.010105</v>
      </c>
      <c r="AU55">
        <f>IF(BinaryData!BR42=0," ",NormalizeData!BR42)</f>
        <v>1.015315</v>
      </c>
      <c r="AV55">
        <f>IF(BinaryData!BS42=0," ",NormalizeData!BS42)</f>
        <v>1.0232779999999999</v>
      </c>
      <c r="AW55">
        <f>IF(BinaryData!BT42=0," ",NormalizeData!BT42)</f>
        <v>1.013665</v>
      </c>
      <c r="AX55">
        <f>IF(BinaryData!BU42=0," ",NormalizeData!BU42)</f>
        <v>1.0218659999999999</v>
      </c>
      <c r="AY55">
        <f>IF(BinaryData!BV42=0," ",NormalizeData!BV42)</f>
        <v>1.014823</v>
      </c>
      <c r="AZ55">
        <f>IF(BinaryData!BW42=0," ",NormalizeData!BW42)</f>
        <v>0.98689499999999997</v>
      </c>
      <c r="BA55">
        <f>IF(BinaryData!BX42=0," ",NormalizeData!BX42)</f>
        <v>0.99277400000000005</v>
      </c>
      <c r="BB55">
        <f>IF(BinaryData!BY42=0," ",NormalizeData!BY42)</f>
        <v>0.99929400000000002</v>
      </c>
      <c r="BC55">
        <f>IF(BinaryData!BZ42=0," ",NormalizeData!BZ42)</f>
        <v>0.99829800000000002</v>
      </c>
      <c r="BD55">
        <f>IF(BinaryData!CA42=0," ",NormalizeData!CA42)</f>
        <v>1.014967</v>
      </c>
      <c r="BE55">
        <f>IF(BinaryData!CB42=0," ",NormalizeData!CB42)</f>
        <v>1.0053460000000001</v>
      </c>
      <c r="BF55">
        <f>IF(BinaryData!CC42=0," ",NormalizeData!CC42)</f>
        <v>1.0070730000000001</v>
      </c>
      <c r="BG55">
        <f>IF(BinaryData!CD42=0," ",NormalizeData!CD42)</f>
        <v>1.0148999999999999</v>
      </c>
    </row>
    <row r="56" spans="1:59">
      <c r="A56">
        <f>NormalizeData!A43</f>
        <v>27.716388999999999</v>
      </c>
      <c r="B56" s="6">
        <f t="shared" si="5"/>
        <v>2.0443889999999989</v>
      </c>
      <c r="C56">
        <f>IF(BinaryData!C43=0," ",NormalizeData!C43)</f>
        <v>0.97728099999999996</v>
      </c>
      <c r="D56">
        <f>IF(BinaryData!D43=0," ",NormalizeData!D43)</f>
        <v>0.97265199999999996</v>
      </c>
      <c r="E56">
        <f>IF(BinaryData!E43=0," ",NormalizeData!E43)</f>
        <v>0.98152700000000004</v>
      </c>
      <c r="F56">
        <f>IF(BinaryData!F43=0," ",NormalizeData!F43)</f>
        <v>0.98609800000000003</v>
      </c>
      <c r="G56">
        <f>IF(BinaryData!G43=0," ",NormalizeData!G43)</f>
        <v>1.176569</v>
      </c>
      <c r="H56">
        <f>IF(BinaryData!H43=0," ",NormalizeData!H43)</f>
        <v>1.1804410000000001</v>
      </c>
      <c r="I56">
        <f>IF(BinaryData!I43=0," ",NormalizeData!I43)</f>
        <v>1.141732</v>
      </c>
      <c r="J56">
        <f>IF(BinaryData!J43=0," ",NormalizeData!J43)</f>
        <v>1.160442</v>
      </c>
      <c r="K56">
        <f>IF(BinaryData!K43=0," ",NormalizeData!K43)</f>
        <v>0.957341</v>
      </c>
      <c r="L56">
        <f>IF(BinaryData!L43=0," ",NormalizeData!L43)</f>
        <v>0.95045900000000005</v>
      </c>
      <c r="M56">
        <f>IF(BinaryData!M43=0," ",NormalizeData!M43)</f>
        <v>0.97653900000000005</v>
      </c>
      <c r="N56">
        <f>IF(BinaryData!N43=0," ",NormalizeData!N43)</f>
        <v>0.96636999999999995</v>
      </c>
      <c r="O56">
        <f>IF(BinaryData!O43=0," ",NormalizeData!O43)</f>
        <v>0.93701199999999996</v>
      </c>
      <c r="P56">
        <f>IF(BinaryData!P43=0," ",NormalizeData!P43)</f>
        <v>0.93469400000000002</v>
      </c>
      <c r="Q56">
        <f>IF(BinaryData!Q43=0," ",NormalizeData!Q43)</f>
        <v>1.006893</v>
      </c>
      <c r="R56">
        <f>IF(BinaryData!R43=0," ",NormalizeData!R43)</f>
        <v>1.0047619999999999</v>
      </c>
      <c r="T56" s="63">
        <f t="shared" si="6"/>
        <v>2.0443889999999989</v>
      </c>
      <c r="U56" s="63">
        <f t="shared" si="7"/>
        <v>27.716388999999999</v>
      </c>
      <c r="V56">
        <f t="shared" si="8"/>
        <v>0.97938950000000002</v>
      </c>
      <c r="W56">
        <f t="shared" si="9"/>
        <v>1.1647959999999999</v>
      </c>
      <c r="X56">
        <f t="shared" si="10"/>
        <v>0.96267724999999993</v>
      </c>
      <c r="Y56">
        <f t="shared" si="11"/>
        <v>0.93585300000000005</v>
      </c>
      <c r="Z56">
        <f t="shared" si="12"/>
        <v>1.0058275000000001</v>
      </c>
      <c r="AA56">
        <f t="shared" si="13"/>
        <v>5.7565196950935919E-3</v>
      </c>
      <c r="AB56">
        <f t="shared" si="14"/>
        <v>1.764723742308319E-2</v>
      </c>
      <c r="AC56">
        <f t="shared" si="15"/>
        <v>1.1307014235273012E-2</v>
      </c>
      <c r="AD56">
        <f t="shared" si="16"/>
        <v>1.6390735187903685E-3</v>
      </c>
      <c r="AE56">
        <f t="shared" si="17"/>
        <v>1.506844550708607E-3</v>
      </c>
      <c r="AF56" s="4">
        <f t="shared" si="18"/>
        <v>5.8776612319139544E-3</v>
      </c>
      <c r="AG56" s="4">
        <f t="shared" si="19"/>
        <v>1.5150496244048907E-2</v>
      </c>
      <c r="AH56" s="4">
        <f t="shared" si="20"/>
        <v>1.1745384276270174E-2</v>
      </c>
      <c r="AI56" s="4">
        <f t="shared" si="21"/>
        <v>1.7514219848527156E-3</v>
      </c>
      <c r="AJ56" s="4">
        <f t="shared" si="22"/>
        <v>1.4981142896854649E-3</v>
      </c>
      <c r="AO56">
        <f t="shared" si="23"/>
        <v>2.0443889999999989</v>
      </c>
      <c r="AP56">
        <f t="shared" si="24"/>
        <v>0.97938950000000002</v>
      </c>
      <c r="AQ56">
        <f t="shared" si="25"/>
        <v>5.7565196950935919E-3</v>
      </c>
      <c r="AR56">
        <f>IF(BinaryData!BO43=0," ",NormalizeData!BO43)</f>
        <v>0.98586600000000002</v>
      </c>
      <c r="AS56">
        <f>IF(BinaryData!BP43=0," ",NormalizeData!BP43)</f>
        <v>1.013528</v>
      </c>
      <c r="AT56">
        <f>IF(BinaryData!BQ43=0," ",NormalizeData!BQ43)</f>
        <v>1.009525</v>
      </c>
      <c r="AU56">
        <f>IF(BinaryData!BR43=0," ",NormalizeData!BR43)</f>
        <v>1.026645</v>
      </c>
      <c r="AV56">
        <f>IF(BinaryData!BS43=0," ",NormalizeData!BS43)</f>
        <v>1.037695</v>
      </c>
      <c r="AW56">
        <f>IF(BinaryData!BT43=0," ",NormalizeData!BT43)</f>
        <v>1.0301720000000001</v>
      </c>
      <c r="AX56">
        <f>IF(BinaryData!BU43=0," ",NormalizeData!BU43)</f>
        <v>1.0379609999999999</v>
      </c>
      <c r="AY56">
        <f>IF(BinaryData!BV43=0," ",NormalizeData!BV43)</f>
        <v>1.025825</v>
      </c>
      <c r="AZ56">
        <f>IF(BinaryData!BW43=0," ",NormalizeData!BW43)</f>
        <v>0.98790800000000001</v>
      </c>
      <c r="BA56">
        <f>IF(BinaryData!BX43=0," ",NormalizeData!BX43)</f>
        <v>0.99129800000000001</v>
      </c>
      <c r="BB56">
        <f>IF(BinaryData!BY43=0," ",NormalizeData!BY43)</f>
        <v>1.009323</v>
      </c>
      <c r="BC56">
        <f>IF(BinaryData!BZ43=0," ",NormalizeData!BZ43)</f>
        <v>1.013582</v>
      </c>
      <c r="BD56">
        <f>IF(BinaryData!CA43=0," ",NormalizeData!CA43)</f>
        <v>1.017738</v>
      </c>
      <c r="BE56">
        <f>IF(BinaryData!CB43=0," ",NormalizeData!CB43)</f>
        <v>1.0077</v>
      </c>
      <c r="BF56">
        <f>IF(BinaryData!CC43=0," ",NormalizeData!CC43)</f>
        <v>1.009104</v>
      </c>
      <c r="BG56">
        <f>IF(BinaryData!CD43=0," ",NormalizeData!CD43)</f>
        <v>1.0294540000000001</v>
      </c>
    </row>
    <row r="57" spans="1:59">
      <c r="A57">
        <f>NormalizeData!A44</f>
        <v>27.966667000000001</v>
      </c>
      <c r="B57" s="6">
        <f t="shared" si="5"/>
        <v>2.2946670000000005</v>
      </c>
      <c r="C57">
        <f>IF(BinaryData!C44=0," ",NormalizeData!C44)</f>
        <v>0.98375199999999996</v>
      </c>
      <c r="D57">
        <f>IF(BinaryData!D44=0," ",NormalizeData!D44)</f>
        <v>0.97797800000000001</v>
      </c>
      <c r="E57">
        <f>IF(BinaryData!E44=0," ",NormalizeData!E44)</f>
        <v>0.98541400000000001</v>
      </c>
      <c r="F57">
        <f>IF(BinaryData!F44=0," ",NormalizeData!F44)</f>
        <v>0.99592800000000004</v>
      </c>
      <c r="G57">
        <f>IF(BinaryData!G44=0," ",NormalizeData!G44)</f>
        <v>1.212391</v>
      </c>
      <c r="H57">
        <f>IF(BinaryData!H44=0," ",NormalizeData!H44)</f>
        <v>1.2091860000000001</v>
      </c>
      <c r="I57">
        <f>IF(BinaryData!I44=0," ",NormalizeData!I44)</f>
        <v>1.1787780000000001</v>
      </c>
      <c r="J57">
        <f>IF(BinaryData!J44=0," ",NormalizeData!J44)</f>
        <v>1.1984950000000001</v>
      </c>
      <c r="K57">
        <f>IF(BinaryData!K44=0," ",NormalizeData!K44)</f>
        <v>0.96025300000000002</v>
      </c>
      <c r="L57">
        <f>IF(BinaryData!L44=0," ",NormalizeData!L44)</f>
        <v>0.95223800000000003</v>
      </c>
      <c r="M57">
        <f>IF(BinaryData!M44=0," ",NormalizeData!M44)</f>
        <v>0.98368</v>
      </c>
      <c r="N57">
        <f>IF(BinaryData!N44=0," ",NormalizeData!N44)</f>
        <v>0.97214900000000004</v>
      </c>
      <c r="O57">
        <f>IF(BinaryData!O44=0," ",NormalizeData!O44)</f>
        <v>0.96505399999999997</v>
      </c>
      <c r="P57">
        <f>IF(BinaryData!P44=0," ",NormalizeData!P44)</f>
        <v>0.96192900000000003</v>
      </c>
      <c r="Q57">
        <f>IF(BinaryData!Q44=0," ",NormalizeData!Q44)</f>
        <v>1.017719</v>
      </c>
      <c r="R57">
        <f>IF(BinaryData!R44=0," ",NormalizeData!R44)</f>
        <v>1.0135879999999999</v>
      </c>
      <c r="T57" s="63">
        <f t="shared" si="6"/>
        <v>2.2946670000000005</v>
      </c>
      <c r="U57" s="63">
        <f t="shared" si="7"/>
        <v>27.966667000000001</v>
      </c>
      <c r="V57">
        <f t="shared" si="8"/>
        <v>0.98576799999999998</v>
      </c>
      <c r="W57">
        <f t="shared" si="9"/>
        <v>1.1997125000000002</v>
      </c>
      <c r="X57">
        <f t="shared" si="10"/>
        <v>0.96708000000000005</v>
      </c>
      <c r="Y57">
        <f t="shared" si="11"/>
        <v>0.96349149999999995</v>
      </c>
      <c r="Z57">
        <f t="shared" si="12"/>
        <v>1.0156535</v>
      </c>
      <c r="AA57">
        <f t="shared" si="13"/>
        <v>7.4855254101944563E-3</v>
      </c>
      <c r="AB57">
        <f t="shared" si="14"/>
        <v>1.5168247108131262E-2</v>
      </c>
      <c r="AC57">
        <f t="shared" si="15"/>
        <v>1.3761633309071023E-2</v>
      </c>
      <c r="AD57">
        <f t="shared" si="16"/>
        <v>2.2097086912079142E-3</v>
      </c>
      <c r="AE57">
        <f t="shared" si="17"/>
        <v>2.9210581130817031E-3</v>
      </c>
      <c r="AF57" s="4">
        <f t="shared" si="18"/>
        <v>7.5935974896674027E-3</v>
      </c>
      <c r="AG57" s="4">
        <f t="shared" si="19"/>
        <v>1.2643235031835761E-2</v>
      </c>
      <c r="AH57" s="4">
        <f t="shared" si="20"/>
        <v>1.4230087799428198E-2</v>
      </c>
      <c r="AI57" s="4">
        <f t="shared" si="21"/>
        <v>2.2934386979105827E-3</v>
      </c>
      <c r="AJ57" s="4">
        <f t="shared" si="22"/>
        <v>2.8760380514434333E-3</v>
      </c>
      <c r="AO57">
        <f t="shared" si="23"/>
        <v>2.2946670000000005</v>
      </c>
      <c r="AP57">
        <f t="shared" si="24"/>
        <v>0.98576799999999998</v>
      </c>
      <c r="AQ57">
        <f t="shared" si="25"/>
        <v>7.4855254101944563E-3</v>
      </c>
      <c r="AR57">
        <f>IF(BinaryData!BO44=0," ",NormalizeData!BO44)</f>
        <v>1.0000819999999999</v>
      </c>
      <c r="AS57">
        <f>IF(BinaryData!BP44=0," ",NormalizeData!BP44)</f>
        <v>1.0154369999999999</v>
      </c>
      <c r="AT57">
        <f>IF(BinaryData!BQ44=0," ",NormalizeData!BQ44)</f>
        <v>1.0223310000000001</v>
      </c>
      <c r="AU57">
        <f>IF(BinaryData!BR44=0," ",NormalizeData!BR44)</f>
        <v>1.036484</v>
      </c>
      <c r="AV57">
        <f>IF(BinaryData!BS44=0," ",NormalizeData!BS44)</f>
        <v>1.044495</v>
      </c>
      <c r="AW57">
        <f>IF(BinaryData!BT44=0," ",NormalizeData!BT44)</f>
        <v>1.040162</v>
      </c>
      <c r="AX57">
        <f>IF(BinaryData!BU44=0," ",NormalizeData!BU44)</f>
        <v>1.046791</v>
      </c>
      <c r="AY57">
        <f>IF(BinaryData!BV44=0," ",NormalizeData!BV44)</f>
        <v>1.0358560000000001</v>
      </c>
      <c r="AZ57">
        <f>IF(BinaryData!BW44=0," ",NormalizeData!BW44)</f>
        <v>0.98982400000000004</v>
      </c>
      <c r="BA57">
        <f>IF(BinaryData!BX44=0," ",NormalizeData!BX44)</f>
        <v>1.0104169999999999</v>
      </c>
      <c r="BB57">
        <f>IF(BinaryData!BY44=0," ",NormalizeData!BY44)</f>
        <v>1.0231269999999999</v>
      </c>
      <c r="BC57">
        <f>IF(BinaryData!BZ44=0," ",NormalizeData!BZ44)</f>
        <v>1.026238</v>
      </c>
      <c r="BD57">
        <f>IF(BinaryData!CA44=0," ",NormalizeData!CA44)</f>
        <v>1.0285690000000001</v>
      </c>
      <c r="BE57">
        <f>IF(BinaryData!CB44=0," ",NormalizeData!CB44)</f>
        <v>1.020599</v>
      </c>
      <c r="BF57">
        <f>IF(BinaryData!CC44=0," ",NormalizeData!CC44)</f>
        <v>1.0306059999999999</v>
      </c>
      <c r="BG57">
        <f>IF(BinaryData!CD44=0," ",NormalizeData!CD44)</f>
        <v>1.044516</v>
      </c>
    </row>
    <row r="58" spans="1:59">
      <c r="A58">
        <f>NormalizeData!A45</f>
        <v>28.216667000000001</v>
      </c>
      <c r="B58" s="6">
        <f t="shared" si="5"/>
        <v>2.5446670000000005</v>
      </c>
      <c r="C58">
        <f>IF(BinaryData!C45=0," ",NormalizeData!C45)</f>
        <v>0.99133300000000002</v>
      </c>
      <c r="D58">
        <f>IF(BinaryData!D45=0," ",NormalizeData!D45)</f>
        <v>0.98397500000000004</v>
      </c>
      <c r="E58">
        <f>IF(BinaryData!E45=0," ",NormalizeData!E45)</f>
        <v>0.99616300000000002</v>
      </c>
      <c r="F58">
        <f>IF(BinaryData!F45=0," ",NormalizeData!F45)</f>
        <v>1.0023979999999999</v>
      </c>
      <c r="G58">
        <f>IF(BinaryData!G45=0," ",NormalizeData!G45)</f>
        <v>1.252632</v>
      </c>
      <c r="H58">
        <f>IF(BinaryData!H45=0," ",NormalizeData!H45)</f>
        <v>1.2362200000000001</v>
      </c>
      <c r="I58">
        <f>IF(BinaryData!I45=0," ",NormalizeData!I45)</f>
        <v>1.2177340000000001</v>
      </c>
      <c r="J58">
        <f>IF(BinaryData!J45=0," ",NormalizeData!J45)</f>
        <v>1.2331589999999999</v>
      </c>
      <c r="K58">
        <f>IF(BinaryData!K45=0," ",NormalizeData!K45)</f>
        <v>0.96545300000000001</v>
      </c>
      <c r="L58">
        <f>IF(BinaryData!L45=0," ",NormalizeData!L45)</f>
        <v>0.95780100000000001</v>
      </c>
      <c r="M58">
        <f>IF(BinaryData!M45=0," ",NormalizeData!M45)</f>
        <v>0.98785299999999998</v>
      </c>
      <c r="N58">
        <f>IF(BinaryData!N45=0," ",NormalizeData!N45)</f>
        <v>0.97586600000000001</v>
      </c>
      <c r="O58">
        <f>IF(BinaryData!O45=0," ",NormalizeData!O45)</f>
        <v>1.000977</v>
      </c>
      <c r="P58">
        <f>IF(BinaryData!P45=0," ",NormalizeData!P45)</f>
        <v>0.98463999999999996</v>
      </c>
      <c r="Q58">
        <f>IF(BinaryData!Q45=0," ",NormalizeData!Q45)</f>
        <v>1.029099</v>
      </c>
      <c r="R58">
        <f>IF(BinaryData!R45=0," ",NormalizeData!R45)</f>
        <v>1.028797</v>
      </c>
      <c r="T58" s="63">
        <f t="shared" si="6"/>
        <v>2.5446670000000005</v>
      </c>
      <c r="U58" s="63">
        <f t="shared" si="7"/>
        <v>28.216667000000001</v>
      </c>
      <c r="V58">
        <f t="shared" si="8"/>
        <v>0.99346725000000002</v>
      </c>
      <c r="W58">
        <f t="shared" si="9"/>
        <v>1.2349362500000001</v>
      </c>
      <c r="X58">
        <f t="shared" si="10"/>
        <v>0.97174324999999995</v>
      </c>
      <c r="Y58">
        <f t="shared" si="11"/>
        <v>0.99280849999999998</v>
      </c>
      <c r="Z58">
        <f t="shared" si="12"/>
        <v>1.028948</v>
      </c>
      <c r="AA58">
        <f t="shared" si="13"/>
        <v>7.7820990473864097E-3</v>
      </c>
      <c r="AB58">
        <f t="shared" si="14"/>
        <v>1.4304586732350296E-2</v>
      </c>
      <c r="AC58">
        <f t="shared" si="15"/>
        <v>1.3044471277773828E-2</v>
      </c>
      <c r="AD58">
        <f t="shared" si="16"/>
        <v>1.155200348424466E-2</v>
      </c>
      <c r="AE58">
        <f t="shared" si="17"/>
        <v>2.1354624791835466E-4</v>
      </c>
      <c r="AF58" s="4">
        <f t="shared" si="18"/>
        <v>7.8332718540912241E-3</v>
      </c>
      <c r="AG58" s="4">
        <f t="shared" si="19"/>
        <v>1.1583259243017844E-2</v>
      </c>
      <c r="AH58" s="4">
        <f t="shared" si="20"/>
        <v>1.3423783780102233E-2</v>
      </c>
      <c r="AI58" s="4">
        <f t="shared" si="21"/>
        <v>1.1635681487663189E-2</v>
      </c>
      <c r="AJ58" s="4">
        <f t="shared" si="22"/>
        <v>2.0753842557481492E-4</v>
      </c>
      <c r="AO58">
        <f t="shared" si="23"/>
        <v>2.5446670000000005</v>
      </c>
      <c r="AP58">
        <f t="shared" si="24"/>
        <v>0.99346725000000002</v>
      </c>
      <c r="AQ58">
        <f t="shared" si="25"/>
        <v>7.7820990473864097E-3</v>
      </c>
      <c r="AR58">
        <f>IF(BinaryData!BO45=0," ",NormalizeData!BO45)</f>
        <v>1.0167470000000001</v>
      </c>
      <c r="AS58">
        <f>IF(BinaryData!BP45=0," ",NormalizeData!BP45)</f>
        <v>1.024694</v>
      </c>
      <c r="AT58">
        <f>IF(BinaryData!BQ45=0," ",NormalizeData!BQ45)</f>
        <v>1.033714</v>
      </c>
      <c r="AU58">
        <f>IF(BinaryData!BR45=0," ",NormalizeData!BR45)</f>
        <v>1.050697</v>
      </c>
      <c r="AV58">
        <f>IF(BinaryData!BS45=0," ",NormalizeData!BS45)</f>
        <v>1.043274</v>
      </c>
      <c r="AW58">
        <f>IF(BinaryData!BT45=0," ",NormalizeData!BT45)</f>
        <v>1.058648</v>
      </c>
      <c r="AX58">
        <f>IF(BinaryData!BU45=0," ",NormalizeData!BU45)</f>
        <v>1.0608029999999999</v>
      </c>
      <c r="AY58">
        <f>IF(BinaryData!BV45=0," ",NormalizeData!BV45)</f>
        <v>1.051056</v>
      </c>
      <c r="AZ58">
        <f>IF(BinaryData!BW45=0," ",NormalizeData!BW45)</f>
        <v>0.99357700000000004</v>
      </c>
      <c r="BA58">
        <f>IF(BinaryData!BX45=0," ",NormalizeData!BX45)</f>
        <v>1.024311</v>
      </c>
      <c r="BB58">
        <f>IF(BinaryData!BY45=0," ",NormalizeData!BY45)</f>
        <v>1.0359769999999999</v>
      </c>
      <c r="BC58">
        <f>IF(BinaryData!BZ45=0," ",NormalizeData!BZ45)</f>
        <v>1.036761</v>
      </c>
      <c r="BD58">
        <f>IF(BinaryData!CA45=0," ",NormalizeData!CA45)</f>
        <v>1.0457110000000001</v>
      </c>
      <c r="BE58">
        <f>IF(BinaryData!CB45=0," ",NormalizeData!CB45)</f>
        <v>1.037261</v>
      </c>
      <c r="BF58">
        <f>IF(BinaryData!CC45=0," ",NormalizeData!CC45)</f>
        <v>1.0489740000000001</v>
      </c>
      <c r="BG58">
        <f>IF(BinaryData!CD45=0," ",NormalizeData!CD45)</f>
        <v>1.0576810000000001</v>
      </c>
    </row>
    <row r="59" spans="1:59">
      <c r="A59">
        <f>NormalizeData!A46</f>
        <v>28.466667000000001</v>
      </c>
      <c r="B59" s="6">
        <f t="shared" si="5"/>
        <v>2.7946670000000005</v>
      </c>
      <c r="C59">
        <f>IF(BinaryData!C46=0," ",NormalizeData!C46)</f>
        <v>1.004572</v>
      </c>
      <c r="D59">
        <f>IF(BinaryData!D46=0," ",NormalizeData!D46)</f>
        <v>0.99331199999999997</v>
      </c>
      <c r="E59">
        <f>IF(BinaryData!E46=0," ",NormalizeData!E46)</f>
        <v>1.0055019999999999</v>
      </c>
      <c r="F59">
        <f>IF(BinaryData!F46=0," ",NormalizeData!F46)</f>
        <v>1.016721</v>
      </c>
      <c r="G59">
        <f>IF(BinaryData!G46=0," ",NormalizeData!G46)</f>
        <v>1.2903340000000001</v>
      </c>
      <c r="H59">
        <f>IF(BinaryData!H46=0," ",NormalizeData!H46)</f>
        <v>1.268626</v>
      </c>
      <c r="I59">
        <f>IF(BinaryData!I46=0," ",NormalizeData!I46)</f>
        <v>1.244327</v>
      </c>
      <c r="J59">
        <f>IF(BinaryData!J46=0," ",NormalizeData!J46)</f>
        <v>1.2653350000000001</v>
      </c>
      <c r="K59">
        <f>IF(BinaryData!K46=0," ",NormalizeData!K46)</f>
        <v>0.97553599999999996</v>
      </c>
      <c r="L59">
        <f>IF(BinaryData!L46=0," ",NormalizeData!L46)</f>
        <v>0.96620799999999996</v>
      </c>
      <c r="M59">
        <f>IF(BinaryData!M46=0," ",NormalizeData!M46)</f>
        <v>0.99617900000000004</v>
      </c>
      <c r="N59">
        <f>IF(BinaryData!N46=0," ",NormalizeData!N46)</f>
        <v>0.98211199999999999</v>
      </c>
      <c r="O59">
        <f>IF(BinaryData!O46=0," ",NormalizeData!O46)</f>
        <v>1.027652</v>
      </c>
      <c r="P59">
        <f>IF(BinaryData!P46=0," ",NormalizeData!P46)</f>
        <v>1.0147520000000001</v>
      </c>
      <c r="Q59">
        <f>IF(BinaryData!Q46=0," ",NormalizeData!Q46)</f>
        <v>1.049347</v>
      </c>
      <c r="R59">
        <f>IF(BinaryData!R46=0," ",NormalizeData!R46)</f>
        <v>1.051299</v>
      </c>
      <c r="T59" s="63">
        <f t="shared" si="6"/>
        <v>2.7946670000000005</v>
      </c>
      <c r="U59" s="63">
        <f t="shared" si="7"/>
        <v>28.466667000000001</v>
      </c>
      <c r="V59">
        <f t="shared" si="8"/>
        <v>1.0050267499999999</v>
      </c>
      <c r="W59">
        <f t="shared" si="9"/>
        <v>1.2671555000000001</v>
      </c>
      <c r="X59">
        <f t="shared" si="10"/>
        <v>0.98000874999999998</v>
      </c>
      <c r="Y59">
        <f t="shared" si="11"/>
        <v>1.0212020000000002</v>
      </c>
      <c r="Z59">
        <f t="shared" si="12"/>
        <v>1.0503230000000001</v>
      </c>
      <c r="AA59">
        <f t="shared" si="13"/>
        <v>9.5642304229526694E-3</v>
      </c>
      <c r="AB59">
        <f t="shared" si="14"/>
        <v>1.8831355633623457E-2</v>
      </c>
      <c r="AC59">
        <f t="shared" si="15"/>
        <v>1.2601148608361101E-2</v>
      </c>
      <c r="AD59">
        <f t="shared" si="16"/>
        <v>9.1216774773063992E-3</v>
      </c>
      <c r="AE59">
        <f t="shared" si="17"/>
        <v>1.3802724368761081E-3</v>
      </c>
      <c r="AF59" s="4">
        <f t="shared" si="18"/>
        <v>9.5163938899662827E-3</v>
      </c>
      <c r="AG59" s="4">
        <f t="shared" si="19"/>
        <v>1.4861124489948909E-2</v>
      </c>
      <c r="AH59" s="4">
        <f t="shared" si="20"/>
        <v>1.2858200101132873E-2</v>
      </c>
      <c r="AI59" s="4">
        <f t="shared" si="21"/>
        <v>8.9322949595735199E-3</v>
      </c>
      <c r="AJ59" s="4">
        <f t="shared" si="22"/>
        <v>1.3141409231980142E-3</v>
      </c>
      <c r="AO59">
        <f t="shared" si="23"/>
        <v>2.7946670000000005</v>
      </c>
      <c r="AP59">
        <f t="shared" si="24"/>
        <v>1.0050267499999999</v>
      </c>
      <c r="AQ59">
        <f t="shared" si="25"/>
        <v>9.5642304229526694E-3</v>
      </c>
      <c r="AR59">
        <f>IF(BinaryData!BO46=0," ",NormalizeData!BO46)</f>
        <v>1.0305880000000001</v>
      </c>
      <c r="AS59">
        <f>IF(BinaryData!BP46=0," ",NormalizeData!BP46)</f>
        <v>1.034176</v>
      </c>
      <c r="AT59">
        <f>IF(BinaryData!BQ46=0," ",NormalizeData!BQ46)</f>
        <v>1.0467249999999999</v>
      </c>
      <c r="AU59">
        <f>IF(BinaryData!BR46=0," ",NormalizeData!BR46)</f>
        <v>1.064187</v>
      </c>
      <c r="AV59">
        <f>IF(BinaryData!BS46=0," ",NormalizeData!BS46)</f>
        <v>1.054808</v>
      </c>
      <c r="AW59">
        <f>IF(BinaryData!BT46=0," ",NormalizeData!BT46)</f>
        <v>1.071388</v>
      </c>
      <c r="AX59">
        <f>IF(BinaryData!BU46=0," ",NormalizeData!BU46)</f>
        <v>1.071</v>
      </c>
      <c r="AY59">
        <f>IF(BinaryData!BV46=0," ",NormalizeData!BV46)</f>
        <v>1.0669519999999999</v>
      </c>
      <c r="AZ59">
        <f>IF(BinaryData!BW46=0," ",NormalizeData!BW46)</f>
        <v>1.007674</v>
      </c>
      <c r="BA59">
        <f>IF(BinaryData!BX46=0," ",NormalizeData!BX46)</f>
        <v>1.0387390000000001</v>
      </c>
      <c r="BB59">
        <f>IF(BinaryData!BY46=0," ",NormalizeData!BY46)</f>
        <v>1.0518540000000001</v>
      </c>
      <c r="BC59">
        <f>IF(BinaryData!BZ46=0," ",NormalizeData!BZ46)</f>
        <v>1.0524070000000001</v>
      </c>
      <c r="BD59">
        <f>IF(BinaryData!CA46=0," ",NormalizeData!CA46)</f>
        <v>1.062182</v>
      </c>
      <c r="BE59">
        <f>IF(BinaryData!CB46=0," ",NormalizeData!CB46)</f>
        <v>1.0483910000000001</v>
      </c>
      <c r="BF59">
        <f>IF(BinaryData!CC46=0," ",NormalizeData!CC46)</f>
        <v>1.06453</v>
      </c>
      <c r="BG59">
        <f>IF(BinaryData!CD46=0," ",NormalizeData!CD46)</f>
        <v>1.076435</v>
      </c>
    </row>
    <row r="60" spans="1:59">
      <c r="A60">
        <f>NormalizeData!A47</f>
        <v>28.716944000000002</v>
      </c>
      <c r="B60" s="6">
        <f t="shared" si="5"/>
        <v>3.044944000000001</v>
      </c>
      <c r="C60">
        <f>IF(BinaryData!C47=0," ",NormalizeData!C47)</f>
        <v>1.015733</v>
      </c>
      <c r="D60">
        <f>IF(BinaryData!D47=0," ",NormalizeData!D47)</f>
        <v>0.99817599999999995</v>
      </c>
      <c r="E60">
        <f>IF(BinaryData!E47=0," ",NormalizeData!E47)</f>
        <v>1.0215890000000001</v>
      </c>
      <c r="F60">
        <f>IF(BinaryData!F47=0," ",NormalizeData!F47)</f>
        <v>1.0257449999999999</v>
      </c>
      <c r="G60">
        <f>IF(BinaryData!G47=0," ",NormalizeData!G47)</f>
        <v>1.3247329999999999</v>
      </c>
      <c r="H60">
        <f>IF(BinaryData!H47=0," ",NormalizeData!H47)</f>
        <v>1.315512</v>
      </c>
      <c r="I60">
        <f>IF(BinaryData!I47=0," ",NormalizeData!I47)</f>
        <v>1.2833829999999999</v>
      </c>
      <c r="J60">
        <f>IF(BinaryData!J47=0," ",NormalizeData!J47)</f>
        <v>1.3037719999999999</v>
      </c>
      <c r="K60">
        <f>IF(BinaryData!K47=0," ",NormalizeData!K47)</f>
        <v>0.98838599999999999</v>
      </c>
      <c r="L60">
        <f>IF(BinaryData!L47=0," ",NormalizeData!L47)</f>
        <v>0.974827</v>
      </c>
      <c r="M60">
        <f>IF(BinaryData!M47=0," ",NormalizeData!M47)</f>
        <v>1.0068790000000001</v>
      </c>
      <c r="N60">
        <f>IF(BinaryData!N47=0," ",NormalizeData!N47)</f>
        <v>0.99130700000000005</v>
      </c>
      <c r="O60">
        <f>IF(BinaryData!O47=0," ",NormalizeData!O47)</f>
        <v>1.0537449999999999</v>
      </c>
      <c r="P60">
        <f>IF(BinaryData!P47=0," ",NormalizeData!P47)</f>
        <v>1.036092</v>
      </c>
      <c r="Q60">
        <f>IF(BinaryData!Q47=0," ",NormalizeData!Q47)</f>
        <v>1.069847</v>
      </c>
      <c r="R60">
        <f>IF(BinaryData!R47=0," ",NormalizeData!R47)</f>
        <v>1.067091</v>
      </c>
      <c r="T60" s="63">
        <f t="shared" si="6"/>
        <v>3.044944000000001</v>
      </c>
      <c r="U60" s="63">
        <f t="shared" si="7"/>
        <v>28.716944000000002</v>
      </c>
      <c r="V60">
        <f t="shared" si="8"/>
        <v>1.01531075</v>
      </c>
      <c r="W60">
        <f t="shared" si="9"/>
        <v>1.3068499999999998</v>
      </c>
      <c r="X60">
        <f t="shared" si="10"/>
        <v>0.99034975000000003</v>
      </c>
      <c r="Y60">
        <f t="shared" si="11"/>
        <v>1.0449185000000001</v>
      </c>
      <c r="Z60">
        <f t="shared" si="12"/>
        <v>1.0684689999999999</v>
      </c>
      <c r="AA60">
        <f t="shared" si="13"/>
        <v>1.2139027264021897E-2</v>
      </c>
      <c r="AB60">
        <f t="shared" si="14"/>
        <v>1.7841955292698924E-2</v>
      </c>
      <c r="AC60">
        <f t="shared" si="15"/>
        <v>1.315224334160023E-2</v>
      </c>
      <c r="AD60">
        <f t="shared" si="16"/>
        <v>1.2482556008286067E-2</v>
      </c>
      <c r="AE60">
        <f t="shared" si="17"/>
        <v>1.9487862889501113E-3</v>
      </c>
      <c r="AF60" s="4">
        <f t="shared" si="18"/>
        <v>1.1955972360207843E-2</v>
      </c>
      <c r="AG60" s="4">
        <f t="shared" si="19"/>
        <v>1.3652642072693059E-2</v>
      </c>
      <c r="AH60" s="4">
        <f t="shared" si="20"/>
        <v>1.3280402546272396E-2</v>
      </c>
      <c r="AI60" s="4">
        <f t="shared" si="21"/>
        <v>1.1945961343670406E-2</v>
      </c>
      <c r="AJ60" s="4">
        <f t="shared" si="22"/>
        <v>1.823905315877308E-3</v>
      </c>
      <c r="AO60">
        <f t="shared" si="23"/>
        <v>3.044944000000001</v>
      </c>
      <c r="AP60">
        <f t="shared" si="24"/>
        <v>1.01531075</v>
      </c>
      <c r="AQ60">
        <f t="shared" si="25"/>
        <v>1.2139027264021897E-2</v>
      </c>
      <c r="AR60">
        <f>IF(BinaryData!BO47=0," ",NormalizeData!BO47)</f>
        <v>1.046608</v>
      </c>
      <c r="AS60">
        <f>IF(BinaryData!BP47=0," ",NormalizeData!BP47)</f>
        <v>1.0484370000000001</v>
      </c>
      <c r="AT60">
        <f>IF(BinaryData!BQ47=0," ",NormalizeData!BQ47)</f>
        <v>1.0581780000000001</v>
      </c>
      <c r="AU60">
        <f>IF(BinaryData!BR47=0," ",NormalizeData!BR47)</f>
        <v>1.078076</v>
      </c>
      <c r="AV60">
        <f>IF(BinaryData!BS47=0," ",NormalizeData!BS47)</f>
        <v>1.070878</v>
      </c>
      <c r="AW60">
        <f>IF(BinaryData!BT47=0," ",NormalizeData!BT47)</f>
        <v>1.083105</v>
      </c>
      <c r="AX60">
        <f>IF(BinaryData!BU47=0," ",NormalizeData!BU47)</f>
        <v>1.0873759999999999</v>
      </c>
      <c r="AY60">
        <f>IF(BinaryData!BV47=0," ",NormalizeData!BV47)</f>
        <v>1.0739860000000001</v>
      </c>
      <c r="AZ60">
        <f>IF(BinaryData!BW47=0," ",NormalizeData!BW47)</f>
        <v>1.0277769999999999</v>
      </c>
      <c r="BA60">
        <f>IF(BinaryData!BX47=0," ",NormalizeData!BX47)</f>
        <v>1.052</v>
      </c>
      <c r="BB60">
        <f>IF(BinaryData!BY47=0," ",NormalizeData!BY47)</f>
        <v>1.06762</v>
      </c>
      <c r="BC60">
        <f>IF(BinaryData!BZ47=0," ",NormalizeData!BZ47)</f>
        <v>1.063151</v>
      </c>
      <c r="BD60">
        <f>IF(BinaryData!CA47=0," ",NormalizeData!CA47)</f>
        <v>1.0752379999999999</v>
      </c>
      <c r="BE60">
        <f>IF(BinaryData!CB47=0," ",NormalizeData!CB47)</f>
        <v>1.0639700000000001</v>
      </c>
      <c r="BF60">
        <f>IF(BinaryData!CC47=0," ",NormalizeData!CC47)</f>
        <v>1.0844180000000001</v>
      </c>
      <c r="BG60">
        <f>IF(BinaryData!CD47=0," ",NormalizeData!CD47)</f>
        <v>1.0898639999999999</v>
      </c>
    </row>
    <row r="61" spans="1:59">
      <c r="A61">
        <f>NormalizeData!A48</f>
        <v>28.966944000000002</v>
      </c>
      <c r="B61" s="6">
        <f t="shared" si="5"/>
        <v>3.294944000000001</v>
      </c>
      <c r="C61">
        <f>IF(BinaryData!C48=0," ",NormalizeData!C48)</f>
        <v>1.0283519999999999</v>
      </c>
      <c r="D61">
        <f>IF(BinaryData!D48=0," ",NormalizeData!D48)</f>
        <v>1.011792</v>
      </c>
      <c r="E61">
        <f>IF(BinaryData!E48=0," ",NormalizeData!E48)</f>
        <v>1.0327919999999999</v>
      </c>
      <c r="F61">
        <f>IF(BinaryData!F48=0," ",NormalizeData!F48)</f>
        <v>1.0347580000000001</v>
      </c>
      <c r="G61">
        <f>IF(BinaryData!G48=0," ",NormalizeData!G48)</f>
        <v>1.3641639999999999</v>
      </c>
      <c r="H61">
        <f>IF(BinaryData!H48=0," ",NormalizeData!H48)</f>
        <v>1.3600509999999999</v>
      </c>
      <c r="I61">
        <f>IF(BinaryData!I48=0," ",NormalizeData!I48)</f>
        <v>1.3148979999999999</v>
      </c>
      <c r="J61">
        <f>IF(BinaryData!J48=0," ",NormalizeData!J48)</f>
        <v>1.3304830000000001</v>
      </c>
      <c r="K61">
        <f>IF(BinaryData!K48=0," ",NormalizeData!K48)</f>
        <v>1.0005679999999999</v>
      </c>
      <c r="L61">
        <f>IF(BinaryData!L48=0," ",NormalizeData!L48)</f>
        <v>0.98828700000000003</v>
      </c>
      <c r="M61">
        <f>IF(BinaryData!M48=0," ",NormalizeData!M48)</f>
        <v>1.0174989999999999</v>
      </c>
      <c r="N61">
        <f>IF(BinaryData!N48=0," ",NormalizeData!N48)</f>
        <v>1.006872</v>
      </c>
      <c r="O61">
        <f>IF(BinaryData!O48=0," ",NormalizeData!O48)</f>
        <v>1.0751299999999999</v>
      </c>
      <c r="P61">
        <f>IF(BinaryData!P48=0," ",NormalizeData!P48)</f>
        <v>1.0663119999999999</v>
      </c>
      <c r="Q61">
        <f>IF(BinaryData!Q48=0," ",NormalizeData!Q48)</f>
        <v>1.0915109999999999</v>
      </c>
      <c r="R61">
        <f>IF(BinaryData!R48=0," ",NormalizeData!R48)</f>
        <v>1.0835330000000001</v>
      </c>
      <c r="T61" s="63">
        <f t="shared" si="6"/>
        <v>3.294944000000001</v>
      </c>
      <c r="U61" s="63">
        <f t="shared" si="7"/>
        <v>28.966944000000002</v>
      </c>
      <c r="V61">
        <f t="shared" si="8"/>
        <v>1.0269234999999999</v>
      </c>
      <c r="W61">
        <f t="shared" si="9"/>
        <v>1.3423990000000001</v>
      </c>
      <c r="X61">
        <f t="shared" si="10"/>
        <v>1.0033064999999999</v>
      </c>
      <c r="Y61">
        <f t="shared" si="11"/>
        <v>1.0707209999999998</v>
      </c>
      <c r="Z61">
        <f t="shared" si="12"/>
        <v>1.0875219999999999</v>
      </c>
      <c r="AA61">
        <f t="shared" si="13"/>
        <v>1.0437457975963293E-2</v>
      </c>
      <c r="AB61">
        <f t="shared" si="14"/>
        <v>2.3689691049061806E-2</v>
      </c>
      <c r="AC61">
        <f t="shared" si="15"/>
        <v>1.2209622011621242E-2</v>
      </c>
      <c r="AD61">
        <f t="shared" si="16"/>
        <v>6.2352675965029703E-3</v>
      </c>
      <c r="AE61">
        <f t="shared" si="17"/>
        <v>5.6412979003061482E-3</v>
      </c>
      <c r="AF61" s="4">
        <f t="shared" si="18"/>
        <v>1.0163812568281177E-2</v>
      </c>
      <c r="AG61" s="4">
        <f t="shared" si="19"/>
        <v>1.7647280018133062E-2</v>
      </c>
      <c r="AH61" s="4">
        <f t="shared" si="20"/>
        <v>1.2169383943611691E-2</v>
      </c>
      <c r="AI61" s="4">
        <f t="shared" si="21"/>
        <v>5.8234288825034456E-3</v>
      </c>
      <c r="AJ61" s="4">
        <f t="shared" si="22"/>
        <v>5.1872954297073059E-3</v>
      </c>
      <c r="AK61" s="20">
        <f t="shared" ref="AK61:AK92" si="26">1-3*(AA61+AB61)/(V61-W61)</f>
        <v>1.3245305802671687</v>
      </c>
      <c r="AL61" s="20">
        <f t="shared" ref="AL61:AL92" si="27">1-3*(AA61+AC61)/(X61-V61)</f>
        <v>3.8767938333723002</v>
      </c>
      <c r="AM61" s="5">
        <f>X60/V60</f>
        <v>0.97541540853379127</v>
      </c>
      <c r="AO61">
        <f t="shared" si="23"/>
        <v>3.294944000000001</v>
      </c>
      <c r="AP61">
        <f t="shared" si="24"/>
        <v>1.0269234999999999</v>
      </c>
      <c r="AQ61">
        <f t="shared" si="25"/>
        <v>1.0437457975963293E-2</v>
      </c>
      <c r="AR61">
        <f>IF(BinaryData!BO48=0," ",NormalizeData!BO48)</f>
        <v>1.0597300000000001</v>
      </c>
      <c r="AS61">
        <f>IF(BinaryData!BP48=0," ",NormalizeData!BP48)</f>
        <v>1.063377</v>
      </c>
      <c r="AT61">
        <f>IF(BinaryData!BQ48=0," ",NormalizeData!BQ48)</f>
        <v>1.0706389999999999</v>
      </c>
      <c r="AU61">
        <f>IF(BinaryData!BR48=0," ",NormalizeData!BR48)</f>
        <v>1.092733</v>
      </c>
      <c r="AV61">
        <f>IF(BinaryData!BS48=0," ",NormalizeData!BS48)</f>
        <v>1.085809</v>
      </c>
      <c r="AW61">
        <f>IF(BinaryData!BT48=0," ",NormalizeData!BT48)</f>
        <v>1.0983210000000001</v>
      </c>
      <c r="AX61">
        <f>IF(BinaryData!BU48=0," ",NormalizeData!BU48)</f>
        <v>1.099507</v>
      </c>
      <c r="AY61">
        <f>IF(BinaryData!BV48=0," ",NormalizeData!BV48)</f>
        <v>1.085955</v>
      </c>
      <c r="AZ61">
        <f>IF(BinaryData!BW48=0," ",NormalizeData!BW48)</f>
        <v>1.0305679999999999</v>
      </c>
      <c r="BA61">
        <f>IF(BinaryData!BX48=0," ",NormalizeData!BX48)</f>
        <v>1.066889</v>
      </c>
      <c r="BB61">
        <f>IF(BinaryData!BY48=0," ",NormalizeData!BY48)</f>
        <v>1.0819700000000001</v>
      </c>
      <c r="BC61">
        <f>IF(BinaryData!BZ48=0," ",NormalizeData!BZ48)</f>
        <v>1.0815859999999999</v>
      </c>
      <c r="BD61">
        <f>IF(BinaryData!CA48=0," ",NormalizeData!CA48)</f>
        <v>1.093744</v>
      </c>
      <c r="BE61">
        <f>IF(BinaryData!CB48=0," ",NormalizeData!CB48)</f>
        <v>1.0796049999999999</v>
      </c>
      <c r="BF61">
        <f>IF(BinaryData!CC48=0," ",NormalizeData!CC48)</f>
        <v>1.1001110000000001</v>
      </c>
      <c r="BG61">
        <f>IF(BinaryData!CD48=0," ",NormalizeData!CD48)</f>
        <v>1.1075250000000001</v>
      </c>
    </row>
    <row r="62" spans="1:59">
      <c r="A62">
        <f>NormalizeData!A49</f>
        <v>29.217222</v>
      </c>
      <c r="B62" s="6">
        <f t="shared" si="5"/>
        <v>3.545221999999999</v>
      </c>
      <c r="C62">
        <f>IF(BinaryData!C49=0," ",NormalizeData!C49)</f>
        <v>1.040278</v>
      </c>
      <c r="D62">
        <f>IF(BinaryData!D49=0," ",NormalizeData!D49)</f>
        <v>1.0259130000000001</v>
      </c>
      <c r="E62">
        <f>IF(BinaryData!E49=0," ",NormalizeData!E49)</f>
        <v>1.043814</v>
      </c>
      <c r="F62">
        <f>IF(BinaryData!F49=0," ",NormalizeData!F49)</f>
        <v>1.051904</v>
      </c>
      <c r="G62">
        <f>IF(BinaryData!G49=0," ",NormalizeData!G49)</f>
        <v>1.398374</v>
      </c>
      <c r="H62">
        <f>IF(BinaryData!H49=0," ",NormalizeData!H49)</f>
        <v>1.392946</v>
      </c>
      <c r="I62">
        <f>IF(BinaryData!I49=0," ",NormalizeData!I49)</f>
        <v>1.3454159999999999</v>
      </c>
      <c r="J62">
        <f>IF(BinaryData!J49=0," ",NormalizeData!J49)</f>
        <v>1.3538559999999999</v>
      </c>
      <c r="K62">
        <f>IF(BinaryData!K49=0," ",NormalizeData!K49)</f>
        <v>1.011684</v>
      </c>
      <c r="L62">
        <f>IF(BinaryData!L49=0," ",NormalizeData!L49)</f>
        <v>1.0257540000000001</v>
      </c>
      <c r="M62">
        <f>IF(BinaryData!M49=0," ",NormalizeData!M49)</f>
        <v>1.026535</v>
      </c>
      <c r="N62">
        <f>IF(BinaryData!N49=0," ",NormalizeData!N49)</f>
        <v>1.0190490000000001</v>
      </c>
      <c r="O62">
        <f>IF(BinaryData!O49=0," ",NormalizeData!O49)</f>
        <v>1.0965579999999999</v>
      </c>
      <c r="P62">
        <f>IF(BinaryData!P49=0," ",NormalizeData!P49)</f>
        <v>1.0831390000000001</v>
      </c>
      <c r="Q62">
        <f>IF(BinaryData!Q49=0," ",NormalizeData!Q49)</f>
        <v>1.110166</v>
      </c>
      <c r="R62">
        <f>IF(BinaryData!R49=0," ",NormalizeData!R49)</f>
        <v>1.105507</v>
      </c>
      <c r="T62" s="63">
        <f t="shared" si="6"/>
        <v>3.545221999999999</v>
      </c>
      <c r="U62" s="63">
        <f t="shared" si="7"/>
        <v>29.217222</v>
      </c>
      <c r="V62">
        <f t="shared" si="8"/>
        <v>1.0404772499999999</v>
      </c>
      <c r="W62">
        <f t="shared" si="9"/>
        <v>1.3726479999999999</v>
      </c>
      <c r="X62">
        <f t="shared" si="10"/>
        <v>1.0207554999999999</v>
      </c>
      <c r="Y62">
        <f t="shared" si="11"/>
        <v>1.0898485</v>
      </c>
      <c r="Z62">
        <f t="shared" si="12"/>
        <v>1.1078364999999999</v>
      </c>
      <c r="AA62">
        <f t="shared" si="13"/>
        <v>1.0860656744261168E-2</v>
      </c>
      <c r="AB62">
        <f t="shared" si="14"/>
        <v>2.6885913089695665E-2</v>
      </c>
      <c r="AC62">
        <f t="shared" si="15"/>
        <v>6.9183783504517746E-3</v>
      </c>
      <c r="AD62">
        <f t="shared" si="16"/>
        <v>9.4886658967421739E-3</v>
      </c>
      <c r="AE62">
        <f t="shared" si="17"/>
        <v>3.2944104935481028E-3</v>
      </c>
      <c r="AF62" s="4">
        <f t="shared" si="18"/>
        <v>1.043814917073984E-2</v>
      </c>
      <c r="AG62" s="4">
        <f t="shared" si="19"/>
        <v>1.9586895613220336E-2</v>
      </c>
      <c r="AH62" s="4">
        <f t="shared" si="20"/>
        <v>6.7777037208731914E-3</v>
      </c>
      <c r="AI62" s="4">
        <f t="shared" si="21"/>
        <v>8.7064081812675553E-3</v>
      </c>
      <c r="AJ62" s="4">
        <f t="shared" si="22"/>
        <v>2.9737334828272071E-3</v>
      </c>
      <c r="AK62" s="20">
        <f t="shared" si="26"/>
        <v>1.3409081308389452</v>
      </c>
      <c r="AL62" s="20">
        <f t="shared" si="27"/>
        <v>3.7044813611438578</v>
      </c>
      <c r="AM62" s="5">
        <f t="shared" ref="AM62:AM125" si="28">X61/V61</f>
        <v>0.97700218175940079</v>
      </c>
      <c r="AO62">
        <f t="shared" si="23"/>
        <v>3.545221999999999</v>
      </c>
      <c r="AP62">
        <f t="shared" si="24"/>
        <v>1.0404772499999999</v>
      </c>
      <c r="AQ62">
        <f t="shared" si="25"/>
        <v>1.0860656744261168E-2</v>
      </c>
      <c r="AR62">
        <f>IF(BinaryData!BO49=0," ",NormalizeData!BO49)</f>
        <v>1.070846</v>
      </c>
      <c r="AS62">
        <f>IF(BinaryData!BP49=0," ",NormalizeData!BP49)</f>
        <v>1.071596</v>
      </c>
      <c r="AT62">
        <f>IF(BinaryData!BQ49=0," ",NormalizeData!BQ49)</f>
        <v>1.0822560000000001</v>
      </c>
      <c r="AU62">
        <f>IF(BinaryData!BR49=0," ",NormalizeData!BR49)</f>
        <v>1.1078060000000001</v>
      </c>
      <c r="AV62">
        <f>IF(BinaryData!BS49=0," ",NormalizeData!BS49)</f>
        <v>1.1018330000000001</v>
      </c>
      <c r="AW62">
        <f>IF(BinaryData!BT49=0," ",NormalizeData!BT49)</f>
        <v>1.113146</v>
      </c>
      <c r="AX62">
        <f>IF(BinaryData!BU49=0," ",NormalizeData!BU49)</f>
        <v>1.1146739999999999</v>
      </c>
      <c r="AY62">
        <f>IF(BinaryData!BV49=0," ",NormalizeData!BV49)</f>
        <v>1.105702</v>
      </c>
      <c r="AZ62">
        <f>IF(BinaryData!BW49=0," ",NormalizeData!BW49)</f>
        <v>1.0325070000000001</v>
      </c>
      <c r="BA62">
        <f>IF(BinaryData!BX49=0," ",NormalizeData!BX49)</f>
        <v>1.080624</v>
      </c>
      <c r="BB62">
        <f>IF(BinaryData!BY49=0," ",NormalizeData!BY49)</f>
        <v>1.0980620000000001</v>
      </c>
      <c r="BC62">
        <f>IF(BinaryData!BZ49=0," ",NormalizeData!BZ49)</f>
        <v>1.0969549999999999</v>
      </c>
      <c r="BD62">
        <f>IF(BinaryData!CA49=0," ",NormalizeData!CA49)</f>
        <v>1.1080570000000001</v>
      </c>
      <c r="BE62">
        <f>IF(BinaryData!CB49=0," ",NormalizeData!CB49)</f>
        <v>1.0937669999999999</v>
      </c>
      <c r="BF62">
        <f>IF(BinaryData!CC49=0," ",NormalizeData!CC49)</f>
        <v>1.120895</v>
      </c>
      <c r="BG62">
        <f>IF(BinaryData!CD49=0," ",NormalizeData!CD49)</f>
        <v>1.124989</v>
      </c>
    </row>
    <row r="63" spans="1:59">
      <c r="A63">
        <f>NormalizeData!A50</f>
        <v>29.467222</v>
      </c>
      <c r="B63" s="6">
        <f t="shared" si="5"/>
        <v>3.795221999999999</v>
      </c>
      <c r="C63">
        <f>IF(BinaryData!C50=0," ",NormalizeData!C50)</f>
        <v>1.0536099999999999</v>
      </c>
      <c r="D63">
        <f>IF(BinaryData!D50=0," ",NormalizeData!D50)</f>
        <v>1.036438</v>
      </c>
      <c r="E63">
        <f>IF(BinaryData!E50=0," ",NormalizeData!E50)</f>
        <v>1.061212</v>
      </c>
      <c r="F63">
        <f>IF(BinaryData!F50=0," ",NormalizeData!F50)</f>
        <v>1.069132</v>
      </c>
      <c r="G63">
        <f>IF(BinaryData!G50=0," ",NormalizeData!G50)</f>
        <v>1.434884</v>
      </c>
      <c r="H63">
        <f>IF(BinaryData!H50=0," ",NormalizeData!H50)</f>
        <v>1.4288970000000001</v>
      </c>
      <c r="I63">
        <f>IF(BinaryData!I50=0," ",NormalizeData!I50)</f>
        <v>1.3741369999999999</v>
      </c>
      <c r="J63">
        <f>IF(BinaryData!J50=0," ",NormalizeData!J50)</f>
        <v>1.3850039999999999</v>
      </c>
      <c r="K63">
        <f>IF(BinaryData!K50=0," ",NormalizeData!K50)</f>
        <v>1.021736</v>
      </c>
      <c r="L63">
        <f>IF(BinaryData!L50=0," ",NormalizeData!L50)</f>
        <v>1.0915280000000001</v>
      </c>
      <c r="M63">
        <f>IF(BinaryData!M50=0," ",NormalizeData!M50)</f>
        <v>1.041112</v>
      </c>
      <c r="N63">
        <f>IF(BinaryData!N50=0," ",NormalizeData!N50)</f>
        <v>1.034877</v>
      </c>
      <c r="O63">
        <f>IF(BinaryData!O50=0," ",NormalizeData!O50)</f>
        <v>1.1076889999999999</v>
      </c>
      <c r="P63">
        <f>IF(BinaryData!P50=0," ",NormalizeData!P50)</f>
        <v>1.1032299999999999</v>
      </c>
      <c r="Q63">
        <f>IF(BinaryData!Q50=0," ",NormalizeData!Q50)</f>
        <v>1.1325289999999999</v>
      </c>
      <c r="R63">
        <f>IF(BinaryData!R50=0," ",NormalizeData!R50)</f>
        <v>1.135432</v>
      </c>
      <c r="T63" s="63">
        <f t="shared" si="6"/>
        <v>3.795221999999999</v>
      </c>
      <c r="U63" s="63">
        <f t="shared" si="7"/>
        <v>29.467222</v>
      </c>
      <c r="V63">
        <f t="shared" si="8"/>
        <v>1.0550979999999999</v>
      </c>
      <c r="W63">
        <f t="shared" si="9"/>
        <v>1.4057305000000002</v>
      </c>
      <c r="X63">
        <f t="shared" si="10"/>
        <v>1.04731325</v>
      </c>
      <c r="Y63">
        <f t="shared" si="11"/>
        <v>1.1054594999999998</v>
      </c>
      <c r="Z63">
        <f t="shared" si="12"/>
        <v>1.1339804999999998</v>
      </c>
      <c r="AA63">
        <f t="shared" si="13"/>
        <v>1.3961183044427157E-2</v>
      </c>
      <c r="AB63">
        <f t="shared" si="14"/>
        <v>3.0628692044116709E-2</v>
      </c>
      <c r="AC63">
        <f t="shared" si="15"/>
        <v>3.0562807739418642E-2</v>
      </c>
      <c r="AD63">
        <f t="shared" si="16"/>
        <v>3.1529891373108091E-3</v>
      </c>
      <c r="AE63">
        <f t="shared" si="17"/>
        <v>2.052730985784618E-3</v>
      </c>
      <c r="AF63" s="4">
        <f t="shared" si="18"/>
        <v>1.3232119712507425E-2</v>
      </c>
      <c r="AG63" s="4">
        <f t="shared" si="19"/>
        <v>2.1788452369865138E-2</v>
      </c>
      <c r="AH63" s="4">
        <f t="shared" si="20"/>
        <v>2.9182107396634811E-2</v>
      </c>
      <c r="AI63" s="4">
        <f t="shared" si="21"/>
        <v>2.8521977850032585E-3</v>
      </c>
      <c r="AJ63" s="4">
        <f t="shared" si="22"/>
        <v>1.8101995455694505E-3</v>
      </c>
      <c r="AK63" s="20">
        <f t="shared" si="26"/>
        <v>1.3815094871856757</v>
      </c>
      <c r="AL63" s="20">
        <f t="shared" si="27"/>
        <v>18.158158239062164</v>
      </c>
      <c r="AM63" s="5">
        <f t="shared" si="28"/>
        <v>0.9810454769674205</v>
      </c>
      <c r="AO63">
        <f t="shared" si="23"/>
        <v>3.795221999999999</v>
      </c>
      <c r="AP63">
        <f t="shared" si="24"/>
        <v>1.0550979999999999</v>
      </c>
      <c r="AQ63">
        <f t="shared" si="25"/>
        <v>1.3961183044427157E-2</v>
      </c>
      <c r="AR63">
        <f>IF(BinaryData!BO50=0," ",NormalizeData!BO50)</f>
        <v>1.0814699999999999</v>
      </c>
      <c r="AS63">
        <f>IF(BinaryData!BP50=0," ",NormalizeData!BP50)</f>
        <v>1.083467</v>
      </c>
      <c r="AT63">
        <f>IF(BinaryData!BQ50=0," ",NormalizeData!BQ50)</f>
        <v>1.0950770000000001</v>
      </c>
      <c r="AU63">
        <f>IF(BinaryData!BR50=0," ",NormalizeData!BR50)</f>
        <v>1.1219950000000001</v>
      </c>
      <c r="AV63">
        <f>IF(BinaryData!BS50=0," ",NormalizeData!BS50)</f>
        <v>1.1125620000000001</v>
      </c>
      <c r="AW63">
        <f>IF(BinaryData!BT50=0," ",NormalizeData!BT50)</f>
        <v>1.127491</v>
      </c>
      <c r="AX63">
        <f>IF(BinaryData!BU50=0," ",NormalizeData!BU50)</f>
        <v>1.1297029999999999</v>
      </c>
      <c r="AY63">
        <f>IF(BinaryData!BV50=0," ",NormalizeData!BV50)</f>
        <v>1.118503</v>
      </c>
      <c r="AZ63">
        <f>IF(BinaryData!BW50=0," ",NormalizeData!BW50)</f>
        <v>1.0397099999999999</v>
      </c>
      <c r="BA63">
        <f>IF(BinaryData!BX50=0," ",NormalizeData!BX50)</f>
        <v>1.0911420000000001</v>
      </c>
      <c r="BB63">
        <f>IF(BinaryData!BY50=0," ",NormalizeData!BY50)</f>
        <v>1.1133249999999999</v>
      </c>
      <c r="BC63">
        <f>IF(BinaryData!BZ50=0," ",NormalizeData!BZ50)</f>
        <v>1.1104270000000001</v>
      </c>
      <c r="BD63">
        <f>IF(BinaryData!CA50=0," ",NormalizeData!CA50)</f>
        <v>1.1220250000000001</v>
      </c>
      <c r="BE63">
        <f>IF(BinaryData!CB50=0," ",NormalizeData!CB50)</f>
        <v>1.1107959999999999</v>
      </c>
      <c r="BF63">
        <f>IF(BinaryData!CC50=0," ",NormalizeData!CC50)</f>
        <v>1.1375249999999999</v>
      </c>
      <c r="BG63">
        <f>IF(BinaryData!CD50=0," ",NormalizeData!CD50)</f>
        <v>1.142895</v>
      </c>
    </row>
    <row r="64" spans="1:59">
      <c r="A64">
        <f>NormalizeData!A51</f>
        <v>29.717500000000001</v>
      </c>
      <c r="B64" s="6">
        <f t="shared" si="5"/>
        <v>4.0455000000000005</v>
      </c>
      <c r="C64">
        <f>IF(BinaryData!C51=0," ",NormalizeData!C51)</f>
        <v>1.0673680000000001</v>
      </c>
      <c r="D64">
        <f>IF(BinaryData!D51=0," ",NormalizeData!D51)</f>
        <v>1.047876</v>
      </c>
      <c r="E64">
        <f>IF(BinaryData!E51=0," ",NormalizeData!E51)</f>
        <v>1.074794</v>
      </c>
      <c r="F64">
        <f>IF(BinaryData!F51=0," ",NormalizeData!F51)</f>
        <v>1.093888</v>
      </c>
      <c r="G64">
        <f>IF(BinaryData!G51=0," ",NormalizeData!G51)</f>
        <v>1.467862</v>
      </c>
      <c r="H64">
        <f>IF(BinaryData!H51=0," ",NormalizeData!H51)</f>
        <v>1.4609110000000001</v>
      </c>
      <c r="I64">
        <f>IF(BinaryData!I51=0," ",NormalizeData!I51)</f>
        <v>1.3998360000000001</v>
      </c>
      <c r="J64">
        <f>IF(BinaryData!J51=0," ",NormalizeData!J51)</f>
        <v>1.4104920000000001</v>
      </c>
      <c r="K64">
        <f>IF(BinaryData!K51=0," ",NormalizeData!K51)</f>
        <v>1.03773</v>
      </c>
      <c r="L64">
        <f>IF(BinaryData!L51=0," ",NormalizeData!L51)</f>
        <v>1.0915010000000001</v>
      </c>
      <c r="M64">
        <f>IF(BinaryData!M51=0," ",NormalizeData!M51)</f>
        <v>1.0535159999999999</v>
      </c>
      <c r="N64">
        <f>IF(BinaryData!N51=0," ",NormalizeData!N51)</f>
        <v>1.0519050000000001</v>
      </c>
      <c r="O64">
        <f>IF(BinaryData!O51=0," ",NormalizeData!O51)</f>
        <v>1.1149089999999999</v>
      </c>
      <c r="P64">
        <f>IF(BinaryData!P51=0," ",NormalizeData!P51)</f>
        <v>1.114277</v>
      </c>
      <c r="Q64">
        <f>IF(BinaryData!Q51=0," ",NormalizeData!Q51)</f>
        <v>1.1515029999999999</v>
      </c>
      <c r="R64">
        <f>IF(BinaryData!R51=0," ",NormalizeData!R51)</f>
        <v>1.151843</v>
      </c>
      <c r="T64" s="63">
        <f t="shared" si="6"/>
        <v>4.0455000000000005</v>
      </c>
      <c r="U64" s="63">
        <f t="shared" si="7"/>
        <v>29.717500000000001</v>
      </c>
      <c r="V64">
        <f t="shared" si="8"/>
        <v>1.0709815</v>
      </c>
      <c r="W64">
        <f t="shared" si="9"/>
        <v>1.4347752499999999</v>
      </c>
      <c r="X64">
        <f t="shared" si="10"/>
        <v>1.0586630000000001</v>
      </c>
      <c r="Y64">
        <f t="shared" si="11"/>
        <v>1.1145929999999999</v>
      </c>
      <c r="Z64">
        <f t="shared" si="12"/>
        <v>1.1516729999999999</v>
      </c>
      <c r="AA64">
        <f t="shared" si="13"/>
        <v>1.9027737744321198E-2</v>
      </c>
      <c r="AB64">
        <f t="shared" si="14"/>
        <v>3.4584379300246687E-2</v>
      </c>
      <c r="AC64">
        <f t="shared" si="15"/>
        <v>2.3012220709875016E-2</v>
      </c>
      <c r="AD64">
        <f t="shared" si="16"/>
        <v>4.4689148570987395E-4</v>
      </c>
      <c r="AE64">
        <f t="shared" si="17"/>
        <v>2.4041630560343109E-4</v>
      </c>
      <c r="AF64" s="4">
        <f t="shared" si="18"/>
        <v>1.776663531939739E-2</v>
      </c>
      <c r="AG64" s="4">
        <f t="shared" si="19"/>
        <v>2.410438798707093E-2</v>
      </c>
      <c r="AH64" s="4">
        <f t="shared" si="20"/>
        <v>2.1737059583526595E-2</v>
      </c>
      <c r="AI64" s="4">
        <f t="shared" si="21"/>
        <v>4.0094589299401125E-4</v>
      </c>
      <c r="AJ64" s="4">
        <f t="shared" si="22"/>
        <v>2.0875396540808989E-4</v>
      </c>
      <c r="AK64" s="20">
        <f t="shared" si="26"/>
        <v>1.4421086154825467</v>
      </c>
      <c r="AL64" s="20">
        <f t="shared" si="27"/>
        <v>11.23824941044686</v>
      </c>
      <c r="AM64" s="5">
        <f t="shared" si="28"/>
        <v>0.9926217754180181</v>
      </c>
      <c r="AO64">
        <f t="shared" si="23"/>
        <v>4.0455000000000005</v>
      </c>
      <c r="AP64">
        <f t="shared" si="24"/>
        <v>1.0709815</v>
      </c>
      <c r="AQ64">
        <f t="shared" si="25"/>
        <v>1.9027737744321198E-2</v>
      </c>
      <c r="AR64">
        <f>IF(BinaryData!BO51=0," ",NormalizeData!BO51)</f>
        <v>1.0927070000000001</v>
      </c>
      <c r="AS64">
        <f>IF(BinaryData!BP51=0," ",NormalizeData!BP51)</f>
        <v>1.094724</v>
      </c>
      <c r="AT64">
        <f>IF(BinaryData!BQ51=0," ",NormalizeData!BQ51)</f>
        <v>1.106303</v>
      </c>
      <c r="AU64">
        <f>IF(BinaryData!BR51=0," ",NormalizeData!BR51)</f>
        <v>1.130363</v>
      </c>
      <c r="AV64">
        <f>IF(BinaryData!BS51=0," ",NormalizeData!BS51)</f>
        <v>1.131092</v>
      </c>
      <c r="AW64">
        <f>IF(BinaryData!BT51=0," ",NormalizeData!BT51)</f>
        <v>1.139904</v>
      </c>
      <c r="AX64">
        <f>IF(BinaryData!BU51=0," ",NormalizeData!BU51)</f>
        <v>1.147305</v>
      </c>
      <c r="AY64">
        <f>IF(BinaryData!BV51=0," ",NormalizeData!BV51)</f>
        <v>1.132973</v>
      </c>
      <c r="AZ64">
        <f>IF(BinaryData!BW51=0," ",NormalizeData!BW51)</f>
        <v>1.048074</v>
      </c>
      <c r="BA64">
        <f>IF(BinaryData!BX51=0," ",NormalizeData!BX51)</f>
        <v>1.111227</v>
      </c>
      <c r="BB64">
        <f>IF(BinaryData!BY51=0," ",NormalizeData!BY51)</f>
        <v>1.128117</v>
      </c>
      <c r="BC64">
        <f>IF(BinaryData!BZ51=0," ",NormalizeData!BZ51)</f>
        <v>1.1269169999999999</v>
      </c>
      <c r="BD64">
        <f>IF(BinaryData!CA51=0," ",NormalizeData!CA51)</f>
        <v>1.1349260000000001</v>
      </c>
      <c r="BE64">
        <f>IF(BinaryData!CB51=0," ",NormalizeData!CB51)</f>
        <v>1.125848</v>
      </c>
      <c r="BF64">
        <f>IF(BinaryData!CC51=0," ",NormalizeData!CC51)</f>
        <v>1.1514880000000001</v>
      </c>
      <c r="BG64">
        <f>IF(BinaryData!CD51=0," ",NormalizeData!CD51)</f>
        <v>1.1564639999999999</v>
      </c>
    </row>
    <row r="65" spans="1:59">
      <c r="A65">
        <f>NormalizeData!A52</f>
        <v>29.967500000000001</v>
      </c>
      <c r="B65" s="6">
        <f t="shared" si="5"/>
        <v>4.2955000000000005</v>
      </c>
      <c r="C65">
        <f>IF(BinaryData!C52=0," ",NormalizeData!C52)</f>
        <v>1.079251</v>
      </c>
      <c r="D65">
        <f>IF(BinaryData!D52=0," ",NormalizeData!D52)</f>
        <v>1.058826</v>
      </c>
      <c r="E65">
        <f>IF(BinaryData!E52=0," ",NormalizeData!E52)</f>
        <v>1.092668</v>
      </c>
      <c r="F65">
        <f>IF(BinaryData!F52=0," ",NormalizeData!F52)</f>
        <v>1.1222080000000001</v>
      </c>
      <c r="G65">
        <f>IF(BinaryData!G52=0," ",NormalizeData!G52)</f>
        <v>1.494335</v>
      </c>
      <c r="H65">
        <f>IF(BinaryData!H52=0," ",NormalizeData!H52)</f>
        <v>1.491133</v>
      </c>
      <c r="I65">
        <f>IF(BinaryData!I52=0," ",NormalizeData!I52)</f>
        <v>1.427675</v>
      </c>
      <c r="J65">
        <f>IF(BinaryData!J52=0," ",NormalizeData!J52)</f>
        <v>1.4363170000000001</v>
      </c>
      <c r="K65">
        <f>IF(BinaryData!K52=0," ",NormalizeData!K52)</f>
        <v>1.0540719999999999</v>
      </c>
      <c r="L65">
        <f>IF(BinaryData!L52=0," ",NormalizeData!L52)</f>
        <v>1.0946819999999999</v>
      </c>
      <c r="M65">
        <f>IF(BinaryData!M52=0," ",NormalizeData!M52)</f>
        <v>1.0630379999999999</v>
      </c>
      <c r="N65">
        <f>IF(BinaryData!N52=0," ",NormalizeData!N52)</f>
        <v>1.0772649999999999</v>
      </c>
      <c r="O65">
        <f>IF(BinaryData!O52=0," ",NormalizeData!O52)</f>
        <v>1.1222730000000001</v>
      </c>
      <c r="P65">
        <f>IF(BinaryData!P52=0," ",NormalizeData!P52)</f>
        <v>1.1209340000000001</v>
      </c>
      <c r="Q65">
        <f>IF(BinaryData!Q52=0," ",NormalizeData!Q52)</f>
        <v>1.168137</v>
      </c>
      <c r="R65">
        <f>IF(BinaryData!R52=0," ",NormalizeData!R52)</f>
        <v>1.161753</v>
      </c>
      <c r="T65" s="63">
        <f t="shared" si="6"/>
        <v>4.2955000000000005</v>
      </c>
      <c r="U65" s="63">
        <f t="shared" si="7"/>
        <v>29.967500000000001</v>
      </c>
      <c r="V65">
        <f t="shared" si="8"/>
        <v>1.0882382499999999</v>
      </c>
      <c r="W65">
        <f t="shared" si="9"/>
        <v>1.4623649999999999</v>
      </c>
      <c r="X65">
        <f t="shared" si="10"/>
        <v>1.0722642499999999</v>
      </c>
      <c r="Y65">
        <f t="shared" si="11"/>
        <v>1.1216035</v>
      </c>
      <c r="Z65">
        <f t="shared" si="12"/>
        <v>1.1649449999999999</v>
      </c>
      <c r="AA65">
        <f t="shared" si="13"/>
        <v>2.6579551744088312E-2</v>
      </c>
      <c r="AB65">
        <f t="shared" si="14"/>
        <v>3.5268366978545122E-2</v>
      </c>
      <c r="AC65">
        <f t="shared" si="15"/>
        <v>1.7735507367519367E-2</v>
      </c>
      <c r="AD65">
        <f t="shared" si="16"/>
        <v>9.4681598000877232E-4</v>
      </c>
      <c r="AE65">
        <f t="shared" si="17"/>
        <v>4.5141696910948803E-3</v>
      </c>
      <c r="AF65" s="4">
        <f t="shared" si="18"/>
        <v>2.4424386612112114E-2</v>
      </c>
      <c r="AG65" s="4">
        <f t="shared" si="19"/>
        <v>2.4117348937197705E-2</v>
      </c>
      <c r="AH65" s="4">
        <f t="shared" si="20"/>
        <v>1.6540239374314092E-2</v>
      </c>
      <c r="AI65" s="4">
        <f t="shared" si="21"/>
        <v>8.4416282581925995E-4</v>
      </c>
      <c r="AJ65" s="4">
        <f t="shared" si="22"/>
        <v>3.8750067094110714E-3</v>
      </c>
      <c r="AK65" s="20">
        <f t="shared" si="26"/>
        <v>1.4959382245934039</v>
      </c>
      <c r="AL65" s="20">
        <f t="shared" si="27"/>
        <v>9.3225978048593703</v>
      </c>
      <c r="AM65" s="5">
        <f t="shared" si="28"/>
        <v>0.98849793390455398</v>
      </c>
      <c r="AO65">
        <f t="shared" si="23"/>
        <v>4.2955000000000005</v>
      </c>
      <c r="AP65">
        <f t="shared" si="24"/>
        <v>1.0882382499999999</v>
      </c>
      <c r="AQ65">
        <f t="shared" si="25"/>
        <v>2.6579551744088312E-2</v>
      </c>
      <c r="AR65">
        <f>IF(BinaryData!BO52=0," ",NormalizeData!BO52)</f>
        <v>1.100876</v>
      </c>
      <c r="AS65">
        <f>IF(BinaryData!BP52=0," ",NormalizeData!BP52)</f>
        <v>1.1049500000000001</v>
      </c>
      <c r="AT65">
        <f>IF(BinaryData!BQ52=0," ",NormalizeData!BQ52)</f>
        <v>1.117551</v>
      </c>
      <c r="AU65">
        <f>IF(BinaryData!BR52=0," ",NormalizeData!BR52)</f>
        <v>1.1475740000000001</v>
      </c>
      <c r="AV65">
        <f>IF(BinaryData!BS52=0," ",NormalizeData!BS52)</f>
        <v>1.1458969999999999</v>
      </c>
      <c r="AW65">
        <f>IF(BinaryData!BT52=0," ",NormalizeData!BT52)</f>
        <v>1.1602330000000001</v>
      </c>
      <c r="AX65">
        <f>IF(BinaryData!BU52=0," ",NormalizeData!BU52)</f>
        <v>1.157341</v>
      </c>
      <c r="AY65">
        <f>IF(BinaryData!BV52=0," ",NormalizeData!BV52)</f>
        <v>1.1460589999999999</v>
      </c>
      <c r="AZ65">
        <f>IF(BinaryData!BW52=0," ",NormalizeData!BW52)</f>
        <v>1.0639339999999999</v>
      </c>
      <c r="BA65">
        <f>IF(BinaryData!BX52=0," ",NormalizeData!BX52)</f>
        <v>1.1230659999999999</v>
      </c>
      <c r="BB65">
        <f>IF(BinaryData!BY52=0," ",NormalizeData!BY52)</f>
        <v>1.143489</v>
      </c>
      <c r="BC65">
        <f>IF(BinaryData!BZ52=0," ",NormalizeData!BZ52)</f>
        <v>1.139778</v>
      </c>
      <c r="BD65">
        <f>IF(BinaryData!CA52=0," ",NormalizeData!CA52)</f>
        <v>1.154023</v>
      </c>
      <c r="BE65">
        <f>IF(BinaryData!CB52=0," ",NormalizeData!CB52)</f>
        <v>1.1355770000000001</v>
      </c>
      <c r="BF65">
        <f>IF(BinaryData!CC52=0," ",NormalizeData!CC52)</f>
        <v>1.1683680000000001</v>
      </c>
      <c r="BG65">
        <f>IF(BinaryData!CD52=0," ",NormalizeData!CD52)</f>
        <v>1.1705719999999999</v>
      </c>
    </row>
    <row r="66" spans="1:59">
      <c r="A66">
        <f>NormalizeData!A53</f>
        <v>30.217500000000001</v>
      </c>
      <c r="B66" s="6">
        <f t="shared" si="5"/>
        <v>4.5455000000000005</v>
      </c>
      <c r="C66">
        <f>IF(BinaryData!C53=0," ",NormalizeData!C53)</f>
        <v>1.094312</v>
      </c>
      <c r="D66">
        <f>IF(BinaryData!D53=0," ",NormalizeData!D53)</f>
        <v>1.0719890000000001</v>
      </c>
      <c r="E66">
        <f>IF(BinaryData!E53=0," ",NormalizeData!E53)</f>
        <v>1.108276</v>
      </c>
      <c r="F66">
        <f>IF(BinaryData!F53=0," ",NormalizeData!F53)</f>
        <v>1.150441</v>
      </c>
      <c r="G66">
        <f>IF(BinaryData!G53=0," ",NormalizeData!G53)</f>
        <v>1.523701</v>
      </c>
      <c r="H66">
        <f>IF(BinaryData!H53=0," ",NormalizeData!H53)</f>
        <v>1.5171619999999999</v>
      </c>
      <c r="I66">
        <f>IF(BinaryData!I53=0," ",NormalizeData!I53)</f>
        <v>1.454032</v>
      </c>
      <c r="J66">
        <f>IF(BinaryData!J53=0," ",NormalizeData!J53)</f>
        <v>1.4617100000000001</v>
      </c>
      <c r="K66">
        <f>IF(BinaryData!K53=0," ",NormalizeData!K53)</f>
        <v>1.076676</v>
      </c>
      <c r="L66">
        <f>IF(BinaryData!L53=0," ",NormalizeData!L53)</f>
        <v>1.125197</v>
      </c>
      <c r="M66">
        <f>IF(BinaryData!M53=0," ",NormalizeData!M53)</f>
        <v>1.075018</v>
      </c>
      <c r="N66">
        <f>IF(BinaryData!N53=0," ",NormalizeData!N53)</f>
        <v>1.0914680000000001</v>
      </c>
      <c r="O66">
        <f>IF(BinaryData!O53=0," ",NormalizeData!O53)</f>
        <v>1.129921</v>
      </c>
      <c r="P66">
        <f>IF(BinaryData!P53=0," ",NormalizeData!P53)</f>
        <v>1.129656</v>
      </c>
      <c r="Q66">
        <f>IF(BinaryData!Q53=0," ",NormalizeData!Q53)</f>
        <v>1.176477</v>
      </c>
      <c r="R66">
        <f>IF(BinaryData!R53=0," ",NormalizeData!R53)</f>
        <v>1.187173</v>
      </c>
      <c r="T66" s="63">
        <f t="shared" si="6"/>
        <v>4.5455000000000005</v>
      </c>
      <c r="U66" s="63">
        <f t="shared" si="7"/>
        <v>30.217500000000001</v>
      </c>
      <c r="V66">
        <f t="shared" si="8"/>
        <v>1.1062544999999999</v>
      </c>
      <c r="W66">
        <f t="shared" si="9"/>
        <v>1.4891512499999999</v>
      </c>
      <c r="X66">
        <f t="shared" si="10"/>
        <v>1.09208975</v>
      </c>
      <c r="Y66">
        <f t="shared" si="11"/>
        <v>1.1297885000000001</v>
      </c>
      <c r="Z66">
        <f t="shared" si="12"/>
        <v>1.1818249999999999</v>
      </c>
      <c r="AA66">
        <f t="shared" si="13"/>
        <v>3.3031707196772821E-2</v>
      </c>
      <c r="AB66">
        <f t="shared" si="14"/>
        <v>3.6353226646108454E-2</v>
      </c>
      <c r="AC66">
        <f t="shared" si="15"/>
        <v>2.327734888076103E-2</v>
      </c>
      <c r="AD66">
        <f t="shared" si="16"/>
        <v>1.8738329701440662E-4</v>
      </c>
      <c r="AE66">
        <f t="shared" si="17"/>
        <v>7.5632141315713402E-3</v>
      </c>
      <c r="AF66" s="4">
        <f t="shared" si="18"/>
        <v>2.985904888682742E-2</v>
      </c>
      <c r="AG66" s="4">
        <f t="shared" si="19"/>
        <v>2.4412044542895462E-2</v>
      </c>
      <c r="AH66" s="4">
        <f t="shared" si="20"/>
        <v>2.1314501743799931E-2</v>
      </c>
      <c r="AI66" s="4">
        <f t="shared" si="21"/>
        <v>1.6585696970221117E-4</v>
      </c>
      <c r="AJ66" s="4">
        <f t="shared" si="22"/>
        <v>6.3996058059114852E-3</v>
      </c>
      <c r="AK66" s="20">
        <f t="shared" si="26"/>
        <v>1.5436316749323251</v>
      </c>
      <c r="AL66" s="20">
        <f t="shared" si="27"/>
        <v>12.925884200752021</v>
      </c>
      <c r="AM66" s="5">
        <f t="shared" si="28"/>
        <v>0.98532122905990493</v>
      </c>
      <c r="AO66">
        <f t="shared" si="23"/>
        <v>4.5455000000000005</v>
      </c>
      <c r="AP66">
        <f t="shared" si="24"/>
        <v>1.1062544999999999</v>
      </c>
      <c r="AQ66">
        <f t="shared" si="25"/>
        <v>3.3031707196772821E-2</v>
      </c>
      <c r="AR66">
        <f>IF(BinaryData!BO53=0," ",NormalizeData!BO53)</f>
        <v>1.1077220000000001</v>
      </c>
      <c r="AS66">
        <f>IF(BinaryData!BP53=0," ",NormalizeData!BP53)</f>
        <v>1.116023</v>
      </c>
      <c r="AT66">
        <f>IF(BinaryData!BQ53=0," ",NormalizeData!BQ53)</f>
        <v>1.1319319999999999</v>
      </c>
      <c r="AU66">
        <f>IF(BinaryData!BR53=0," ",NormalizeData!BR53)</f>
        <v>1.1595310000000001</v>
      </c>
      <c r="AV66">
        <f>IF(BinaryData!BS53=0," ",NormalizeData!BS53)</f>
        <v>1.1552560000000001</v>
      </c>
      <c r="AW66">
        <f>IF(BinaryData!BT53=0," ",NormalizeData!BT53)</f>
        <v>1.171926</v>
      </c>
      <c r="AX66">
        <f>IF(BinaryData!BU53=0," ",NormalizeData!BU53)</f>
        <v>1.171144</v>
      </c>
      <c r="AY66">
        <f>IF(BinaryData!BV53=0," ",NormalizeData!BV53)</f>
        <v>1.158682</v>
      </c>
      <c r="AZ66">
        <f>IF(BinaryData!BW53=0," ",NormalizeData!BW53)</f>
        <v>1.0720940000000001</v>
      </c>
      <c r="BA66">
        <f>IF(BinaryData!BX53=0," ",NormalizeData!BX53)</f>
        <v>1.1327149999999999</v>
      </c>
      <c r="BB66">
        <f>IF(BinaryData!BY53=0," ",NormalizeData!BY53)</f>
        <v>1.1598580000000001</v>
      </c>
      <c r="BC66">
        <f>IF(BinaryData!BZ53=0," ",NormalizeData!BZ53)</f>
        <v>1.152792</v>
      </c>
      <c r="BD66">
        <f>IF(BinaryData!CA53=0," ",NormalizeData!CA53)</f>
        <v>1.168428</v>
      </c>
      <c r="BE66">
        <f>IF(BinaryData!CB53=0," ",NormalizeData!CB53)</f>
        <v>1.1521129999999999</v>
      </c>
      <c r="BF66">
        <f>IF(BinaryData!CC53=0," ",NormalizeData!CC53)</f>
        <v>1.1834610000000001</v>
      </c>
      <c r="BG66">
        <f>IF(BinaryData!CD53=0," ",NormalizeData!CD53)</f>
        <v>1.1836739999999999</v>
      </c>
    </row>
    <row r="67" spans="1:59">
      <c r="A67">
        <f>NormalizeData!A54</f>
        <v>30.467500000000001</v>
      </c>
      <c r="B67" s="6">
        <f t="shared" si="5"/>
        <v>4.7955000000000005</v>
      </c>
      <c r="C67">
        <f>IF(BinaryData!C54=0," ",NormalizeData!C54)</f>
        <v>1.109372</v>
      </c>
      <c r="D67">
        <f>IF(BinaryData!D54=0," ",NormalizeData!D54)</f>
        <v>1.0818650000000001</v>
      </c>
      <c r="E67">
        <f>IF(BinaryData!E54=0," ",NormalizeData!E54)</f>
        <v>1.1298319999999999</v>
      </c>
      <c r="F67">
        <f>IF(BinaryData!F54=0," ",NormalizeData!F54)</f>
        <v>1.16839</v>
      </c>
      <c r="G67">
        <f>IF(BinaryData!G54=0," ",NormalizeData!G54)</f>
        <v>1.5494520000000001</v>
      </c>
      <c r="H67">
        <f>IF(BinaryData!H54=0," ",NormalizeData!H54)</f>
        <v>1.5432030000000001</v>
      </c>
      <c r="I67">
        <f>IF(BinaryData!I54=0," ",NormalizeData!I54)</f>
        <v>1.4746079999999999</v>
      </c>
      <c r="J67">
        <f>IF(BinaryData!J54=0," ",NormalizeData!J54)</f>
        <v>1.481166</v>
      </c>
      <c r="K67">
        <f>IF(BinaryData!K54=0," ",NormalizeData!K54)</f>
        <v>1.1097630000000001</v>
      </c>
      <c r="L67">
        <f>IF(BinaryData!L54=0," ",NormalizeData!L54)</f>
        <v>1.137181</v>
      </c>
      <c r="M67">
        <f>IF(BinaryData!M54=0," ",NormalizeData!M54)</f>
        <v>1.081844</v>
      </c>
      <c r="N67">
        <f>IF(BinaryData!N54=0," ",NormalizeData!N54)</f>
        <v>1.1307</v>
      </c>
      <c r="O67">
        <f>IF(BinaryData!O54=0," ",NormalizeData!O54)</f>
        <v>1.147243</v>
      </c>
      <c r="P67">
        <f>IF(BinaryData!P54=0," ",NormalizeData!P54)</f>
        <v>1.14863</v>
      </c>
      <c r="Q67">
        <f>IF(BinaryData!Q54=0," ",NormalizeData!Q54)</f>
        <v>1.183945</v>
      </c>
      <c r="R67">
        <f>IF(BinaryData!R54=0," ",NormalizeData!R54)</f>
        <v>1.2125710000000001</v>
      </c>
      <c r="T67" s="63">
        <f t="shared" si="6"/>
        <v>4.7955000000000005</v>
      </c>
      <c r="U67" s="63">
        <f t="shared" si="7"/>
        <v>30.467500000000001</v>
      </c>
      <c r="V67">
        <f t="shared" si="8"/>
        <v>1.12236475</v>
      </c>
      <c r="W67">
        <f t="shared" si="9"/>
        <v>1.5121072500000001</v>
      </c>
      <c r="X67">
        <f t="shared" si="10"/>
        <v>1.1148720000000001</v>
      </c>
      <c r="Y67">
        <f t="shared" si="11"/>
        <v>1.1479365000000001</v>
      </c>
      <c r="Z67">
        <f t="shared" si="12"/>
        <v>1.198258</v>
      </c>
      <c r="AA67">
        <f t="shared" si="13"/>
        <v>3.6437731189661066E-2</v>
      </c>
      <c r="AB67">
        <f t="shared" si="14"/>
        <v>3.9686818646119844E-2</v>
      </c>
      <c r="AC67">
        <f t="shared" si="15"/>
        <v>2.4934365375254015E-2</v>
      </c>
      <c r="AD67">
        <f t="shared" si="16"/>
        <v>9.8075710550576045E-4</v>
      </c>
      <c r="AE67">
        <f t="shared" si="17"/>
        <v>2.0241638718246139E-2</v>
      </c>
      <c r="AF67" s="4">
        <f t="shared" si="18"/>
        <v>3.2465142182753925E-2</v>
      </c>
      <c r="AG67" s="4">
        <f t="shared" si="19"/>
        <v>2.6246034232108761E-2</v>
      </c>
      <c r="AH67" s="4">
        <f t="shared" si="20"/>
        <v>2.2365227017320386E-2</v>
      </c>
      <c r="AI67" s="4">
        <f t="shared" si="21"/>
        <v>8.5436529416545279E-4</v>
      </c>
      <c r="AJ67" s="4">
        <f t="shared" si="22"/>
        <v>1.6892554623667139E-2</v>
      </c>
      <c r="AK67" s="20">
        <f t="shared" si="26"/>
        <v>1.58596034434875</v>
      </c>
      <c r="AL67" s="20">
        <f t="shared" si="27"/>
        <v>25.572592131693543</v>
      </c>
      <c r="AM67" s="5">
        <f t="shared" si="28"/>
        <v>0.98719575829974027</v>
      </c>
      <c r="AO67">
        <f t="shared" si="23"/>
        <v>4.7955000000000005</v>
      </c>
      <c r="AP67">
        <f t="shared" si="24"/>
        <v>1.12236475</v>
      </c>
      <c r="AQ67">
        <f t="shared" si="25"/>
        <v>3.6437731189661066E-2</v>
      </c>
      <c r="AR67">
        <f>IF(BinaryData!BO54=0," ",NormalizeData!BO54)</f>
        <v>1.118153</v>
      </c>
      <c r="AS67">
        <f>IF(BinaryData!BP54=0," ",NormalizeData!BP54)</f>
        <v>1.122811</v>
      </c>
      <c r="AT67">
        <f>IF(BinaryData!BQ54=0," ",NormalizeData!BQ54)</f>
        <v>1.143203</v>
      </c>
      <c r="AU67">
        <f>IF(BinaryData!BR54=0," ",NormalizeData!BR54)</f>
        <v>1.1698539999999999</v>
      </c>
      <c r="AV67">
        <f>IF(BinaryData!BS54=0," ",NormalizeData!BS54)</f>
        <v>1.170329</v>
      </c>
      <c r="AW67">
        <f>IF(BinaryData!BT54=0," ",NormalizeData!BT54)</f>
        <v>1.1885380000000001</v>
      </c>
      <c r="AX67">
        <f>IF(BinaryData!BU54=0," ",NormalizeData!BU54)</f>
        <v>1.1823109999999999</v>
      </c>
      <c r="AY67">
        <f>IF(BinaryData!BV54=0," ",NormalizeData!BV54)</f>
        <v>1.171961</v>
      </c>
      <c r="AZ67">
        <f>IF(BinaryData!BW54=0," ",NormalizeData!BW54)</f>
        <v>1.080684</v>
      </c>
      <c r="BA67">
        <f>IF(BinaryData!BX54=0," ",NormalizeData!BX54)</f>
        <v>1.1394770000000001</v>
      </c>
      <c r="BB67">
        <f>IF(BinaryData!BY54=0," ",NormalizeData!BY54)</f>
        <v>1.171397</v>
      </c>
      <c r="BC67">
        <f>IF(BinaryData!BZ54=0," ",NormalizeData!BZ54)</f>
        <v>1.16387</v>
      </c>
      <c r="BD67">
        <f>IF(BinaryData!CA54=0," ",NormalizeData!CA54)</f>
        <v>1.1817120000000001</v>
      </c>
      <c r="BE67">
        <f>IF(BinaryData!CB54=0," ",NormalizeData!CB54)</f>
        <v>1.1652180000000001</v>
      </c>
      <c r="BF67">
        <f>IF(BinaryData!CC54=0," ",NormalizeData!CC54)</f>
        <v>1.199576</v>
      </c>
      <c r="BG67">
        <f>IF(BinaryData!CD54=0," ",NormalizeData!CD54)</f>
        <v>1.198305</v>
      </c>
    </row>
    <row r="68" spans="1:59">
      <c r="A68">
        <f>NormalizeData!A55</f>
        <v>31.470555999999998</v>
      </c>
      <c r="B68" s="6">
        <f t="shared" si="5"/>
        <v>5.7985559999999978</v>
      </c>
      <c r="C68">
        <f>IF(BinaryData!C55=0," ",NormalizeData!C55)</f>
        <v>1.1806430000000001</v>
      </c>
      <c r="D68">
        <f>IF(BinaryData!D55=0," ",NormalizeData!D55)</f>
        <v>1.1327179999999999</v>
      </c>
      <c r="E68">
        <f>IF(BinaryData!E55=0," ",NormalizeData!E55)</f>
        <v>1.2120139999999999</v>
      </c>
      <c r="F68">
        <f>IF(BinaryData!F55=0," ",NormalizeData!F55)</f>
        <v>1.204043</v>
      </c>
      <c r="G68">
        <f>IF(BinaryData!G55=0," ",NormalizeData!G55)</f>
        <v>1.6409309999999999</v>
      </c>
      <c r="H68">
        <f>IF(BinaryData!H55=0," ",NormalizeData!H55)</f>
        <v>1.6296349999999999</v>
      </c>
      <c r="I68">
        <f>IF(BinaryData!I55=0," ",NormalizeData!I55)</f>
        <v>1.5512619999999999</v>
      </c>
      <c r="J68">
        <f>IF(BinaryData!J55=0," ",NormalizeData!J55)</f>
        <v>1.556934</v>
      </c>
      <c r="K68">
        <f>IF(BinaryData!K55=0," ",NormalizeData!K55)</f>
        <v>1.195333</v>
      </c>
      <c r="L68">
        <f>IF(BinaryData!L55=0," ",NormalizeData!L55)</f>
        <v>1.1754990000000001</v>
      </c>
      <c r="M68">
        <f>IF(BinaryData!M55=0," ",NormalizeData!M55)</f>
        <v>1.150882</v>
      </c>
      <c r="N68">
        <f>IF(BinaryData!N55=0," ",NormalizeData!N55)</f>
        <v>1.194556</v>
      </c>
      <c r="O68">
        <f>IF(BinaryData!O55=0," ",NormalizeData!O55)</f>
        <v>1.2376720000000001</v>
      </c>
      <c r="P68">
        <f>IF(BinaryData!P55=0," ",NormalizeData!P55)</f>
        <v>1.217479</v>
      </c>
      <c r="Q68">
        <f>IF(BinaryData!Q55=0," ",NormalizeData!Q55)</f>
        <v>1.2524979999999999</v>
      </c>
      <c r="R68">
        <f>IF(BinaryData!R55=0," ",NormalizeData!R55)</f>
        <v>1.2535130000000001</v>
      </c>
      <c r="T68" s="63">
        <f t="shared" si="6"/>
        <v>5.7985559999999978</v>
      </c>
      <c r="U68" s="63">
        <f t="shared" si="7"/>
        <v>31.470555999999998</v>
      </c>
      <c r="V68">
        <f t="shared" si="8"/>
        <v>1.1823545</v>
      </c>
      <c r="W68">
        <f t="shared" si="9"/>
        <v>1.5946905</v>
      </c>
      <c r="X68">
        <f t="shared" si="10"/>
        <v>1.1790674999999999</v>
      </c>
      <c r="Y68">
        <f t="shared" si="11"/>
        <v>1.2275754999999999</v>
      </c>
      <c r="Z68">
        <f t="shared" si="12"/>
        <v>1.2530055</v>
      </c>
      <c r="AA68">
        <f t="shared" si="13"/>
        <v>3.5668792788654924E-2</v>
      </c>
      <c r="AB68">
        <f t="shared" si="14"/>
        <v>4.7155380834711366E-2</v>
      </c>
      <c r="AC68">
        <f t="shared" si="15"/>
        <v>2.0909461375176547E-2</v>
      </c>
      <c r="AD68">
        <f t="shared" si="16"/>
        <v>1.4278607232500044E-2</v>
      </c>
      <c r="AE68">
        <f t="shared" si="17"/>
        <v>7.1771338290449438E-4</v>
      </c>
      <c r="AF68" s="4">
        <f t="shared" si="18"/>
        <v>3.0167595918698602E-2</v>
      </c>
      <c r="AG68" s="4">
        <f t="shared" si="19"/>
        <v>2.9570240015044529E-2</v>
      </c>
      <c r="AH68" s="4">
        <f t="shared" si="20"/>
        <v>1.7733896808432553E-2</v>
      </c>
      <c r="AI68" s="4">
        <f t="shared" si="21"/>
        <v>1.1631551161211709E-2</v>
      </c>
      <c r="AJ68" s="4">
        <f t="shared" si="22"/>
        <v>5.7279348167625318E-4</v>
      </c>
      <c r="AK68" s="20">
        <f t="shared" si="26"/>
        <v>1.6025972043918038</v>
      </c>
      <c r="AL68" s="20">
        <f t="shared" si="27"/>
        <v>52.63819972360583</v>
      </c>
      <c r="AM68" s="5">
        <f t="shared" si="28"/>
        <v>0.99332413994648361</v>
      </c>
      <c r="AO68">
        <f t="shared" si="23"/>
        <v>5.7985559999999978</v>
      </c>
      <c r="AP68">
        <f t="shared" si="24"/>
        <v>1.1823545</v>
      </c>
      <c r="AQ68">
        <f t="shared" si="25"/>
        <v>3.5668792788654924E-2</v>
      </c>
      <c r="AR68">
        <f>IF(BinaryData!BO55=0," ",NormalizeData!BO55)</f>
        <v>1.143669</v>
      </c>
      <c r="AS68">
        <f>IF(BinaryData!BP55=0," ",NormalizeData!BP55)</f>
        <v>1.1591039999999999</v>
      </c>
      <c r="AT68">
        <f>IF(BinaryData!BQ55=0," ",NormalizeData!BQ55)</f>
        <v>1.185225</v>
      </c>
      <c r="AU68">
        <f>IF(BinaryData!BR55=0," ",NormalizeData!BR55)</f>
        <v>1.210569</v>
      </c>
      <c r="AV68">
        <f>IF(BinaryData!BS55=0," ",NormalizeData!BS55)</f>
        <v>1.2137709999999999</v>
      </c>
      <c r="AW68">
        <f>IF(BinaryData!BT55=0," ",NormalizeData!BT55)</f>
        <v>1.2347630000000001</v>
      </c>
      <c r="AX68">
        <f>IF(BinaryData!BU55=0," ",NormalizeData!BU55)</f>
        <v>1.228119</v>
      </c>
      <c r="AY68">
        <f>IF(BinaryData!BV55=0," ",NormalizeData!BV55)</f>
        <v>1.227873</v>
      </c>
      <c r="AZ68">
        <f>IF(BinaryData!BW55=0," ",NormalizeData!BW55)</f>
        <v>1.123505</v>
      </c>
      <c r="BA68">
        <f>IF(BinaryData!BX55=0," ",NormalizeData!BX55)</f>
        <v>1.1833530000000001</v>
      </c>
      <c r="BB68">
        <f>IF(BinaryData!BY55=0," ",NormalizeData!BY55)</f>
        <v>1.2182679999999999</v>
      </c>
      <c r="BC68">
        <f>IF(BinaryData!BZ55=0," ",NormalizeData!BZ55)</f>
        <v>1.2094009999999999</v>
      </c>
      <c r="BD68">
        <f>IF(BinaryData!CA55=0," ",NormalizeData!CA55)</f>
        <v>1.236472</v>
      </c>
      <c r="BE68">
        <f>IF(BinaryData!CB55=0," ",NormalizeData!CB55)</f>
        <v>1.212693</v>
      </c>
      <c r="BF68">
        <f>IF(BinaryData!CC55=0," ",NormalizeData!CC55)</f>
        <v>1.2429460000000001</v>
      </c>
      <c r="BG68">
        <f>IF(BinaryData!CD55=0," ",NormalizeData!CD55)</f>
        <v>1.24394</v>
      </c>
    </row>
    <row r="69" spans="1:59">
      <c r="A69">
        <f>NormalizeData!A56</f>
        <v>32.470556000000002</v>
      </c>
      <c r="B69" s="6">
        <f t="shared" si="5"/>
        <v>6.7985560000000014</v>
      </c>
      <c r="C69">
        <f>IF(BinaryData!C56=0," ",NormalizeData!C56)</f>
        <v>1.2541929999999999</v>
      </c>
      <c r="D69">
        <f>IF(BinaryData!D56=0," ",NormalizeData!D56)</f>
        <v>1.2299949999999999</v>
      </c>
      <c r="E69">
        <f>IF(BinaryData!E56=0," ",NormalizeData!E56)</f>
        <v>1.251107</v>
      </c>
      <c r="F69">
        <f>IF(BinaryData!F56=0," ",NormalizeData!F56)</f>
        <v>1.259285</v>
      </c>
      <c r="G69">
        <f>IF(BinaryData!G56=0," ",NormalizeData!G56)</f>
        <v>1.7161040000000001</v>
      </c>
      <c r="H69">
        <f>IF(BinaryData!H56=0," ",NormalizeData!H56)</f>
        <v>1.7014959999999999</v>
      </c>
      <c r="I69">
        <f>IF(BinaryData!I56=0," ",NormalizeData!I56)</f>
        <v>1.61293</v>
      </c>
      <c r="J69">
        <f>IF(BinaryData!J56=0," ",NormalizeData!J56)</f>
        <v>1.623478</v>
      </c>
      <c r="K69">
        <f>IF(BinaryData!K56=0," ",NormalizeData!K56)</f>
        <v>1.235552</v>
      </c>
      <c r="L69">
        <f>IF(BinaryData!L56=0," ",NormalizeData!L56)</f>
        <v>1.201281</v>
      </c>
      <c r="M69">
        <f>IF(BinaryData!M56=0," ",NormalizeData!M56)</f>
        <v>1.2139219999999999</v>
      </c>
      <c r="N69">
        <f>IF(BinaryData!N56=0," ",NormalizeData!N56)</f>
        <v>1.2207539999999999</v>
      </c>
      <c r="O69">
        <f>IF(BinaryData!O56=0," ",NormalizeData!O56)</f>
        <v>1.302565</v>
      </c>
      <c r="P69">
        <f>IF(BinaryData!P56=0," ",NormalizeData!P56)</f>
        <v>1.2720450000000001</v>
      </c>
      <c r="Q69">
        <f>IF(BinaryData!Q56=0," ",NormalizeData!Q56)</f>
        <v>1.2895540000000001</v>
      </c>
      <c r="R69">
        <f>IF(BinaryData!R56=0," ",NormalizeData!R56)</f>
        <v>1.289722</v>
      </c>
      <c r="T69" s="63">
        <f t="shared" si="6"/>
        <v>6.7985560000000014</v>
      </c>
      <c r="U69" s="63">
        <f t="shared" si="7"/>
        <v>32.470556000000002</v>
      </c>
      <c r="V69">
        <f t="shared" si="8"/>
        <v>1.248645</v>
      </c>
      <c r="W69">
        <f t="shared" si="9"/>
        <v>1.6635020000000003</v>
      </c>
      <c r="X69">
        <f t="shared" si="10"/>
        <v>1.2178772499999999</v>
      </c>
      <c r="Y69">
        <f t="shared" si="11"/>
        <v>1.2873049999999999</v>
      </c>
      <c r="Z69">
        <f t="shared" si="12"/>
        <v>1.2896380000000001</v>
      </c>
      <c r="AA69">
        <f t="shared" si="13"/>
        <v>1.2882466741014061E-2</v>
      </c>
      <c r="AB69">
        <f t="shared" si="14"/>
        <v>5.2820331312857183E-2</v>
      </c>
      <c r="AC69">
        <f t="shared" si="15"/>
        <v>1.427996259040382E-2</v>
      </c>
      <c r="AD69">
        <f t="shared" si="16"/>
        <v>2.1580898961813345E-2</v>
      </c>
      <c r="AE69">
        <f t="shared" si="17"/>
        <v>1.1879393923930178E-4</v>
      </c>
      <c r="AF69" s="4">
        <f t="shared" si="18"/>
        <v>1.0317157191206516E-2</v>
      </c>
      <c r="AG69" s="4">
        <f t="shared" si="19"/>
        <v>3.175249041651719E-2</v>
      </c>
      <c r="AH69" s="4">
        <f t="shared" si="20"/>
        <v>1.1725288891309712E-2</v>
      </c>
      <c r="AI69" s="4">
        <f t="shared" si="21"/>
        <v>1.6764402345841388E-2</v>
      </c>
      <c r="AJ69" s="4">
        <f t="shared" si="22"/>
        <v>9.2114174085519945E-5</v>
      </c>
      <c r="AK69" s="20">
        <f t="shared" si="26"/>
        <v>1.4751237032558535</v>
      </c>
      <c r="AL69" s="20">
        <f t="shared" si="27"/>
        <v>3.6484643171584987</v>
      </c>
      <c r="AM69" s="5">
        <f t="shared" si="28"/>
        <v>0.9972199539139911</v>
      </c>
      <c r="AO69">
        <f t="shared" si="23"/>
        <v>6.7985560000000014</v>
      </c>
      <c r="AP69">
        <f t="shared" si="24"/>
        <v>1.248645</v>
      </c>
      <c r="AQ69">
        <f t="shared" si="25"/>
        <v>1.2882466741014061E-2</v>
      </c>
      <c r="AR69">
        <f>IF(BinaryData!BO56=0," ",NormalizeData!BO56)</f>
        <v>1.1780060000000001</v>
      </c>
      <c r="AS69">
        <f>IF(BinaryData!BP56=0," ",NormalizeData!BP56)</f>
        <v>1.1980420000000001</v>
      </c>
      <c r="AT69">
        <f>IF(BinaryData!BQ56=0," ",NormalizeData!BQ56)</f>
        <v>1.2242360000000001</v>
      </c>
      <c r="AU69">
        <f>IF(BinaryData!BR56=0," ",NormalizeData!BR56)</f>
        <v>1.256159</v>
      </c>
      <c r="AV69">
        <f>IF(BinaryData!BS56=0," ",NormalizeData!BS56)</f>
        <v>1.2459579999999999</v>
      </c>
      <c r="AW69">
        <f>IF(BinaryData!BT56=0," ",NormalizeData!BT56)</f>
        <v>1.271333</v>
      </c>
      <c r="AX69">
        <f>IF(BinaryData!BU56=0," ",NormalizeData!BU56)</f>
        <v>1.2699290000000001</v>
      </c>
      <c r="AY69">
        <f>IF(BinaryData!BV56=0," ",NormalizeData!BV56)</f>
        <v>1.273809</v>
      </c>
      <c r="AZ69">
        <f>IF(BinaryData!BW56=0," ",NormalizeData!BW56)</f>
        <v>1.1630940000000001</v>
      </c>
      <c r="BA69">
        <f>IF(BinaryData!BX56=0," ",NormalizeData!BX56)</f>
        <v>1.2218420000000001</v>
      </c>
      <c r="BB69">
        <f>IF(BinaryData!BY56=0," ",NormalizeData!BY56)</f>
        <v>1.2672969999999999</v>
      </c>
      <c r="BC69">
        <f>IF(BinaryData!BZ56=0," ",NormalizeData!BZ56)</f>
        <v>1.2514080000000001</v>
      </c>
      <c r="BD69">
        <f>IF(BinaryData!CA56=0," ",NormalizeData!CA56)</f>
        <v>1.2804199999999999</v>
      </c>
      <c r="BE69">
        <f>IF(BinaryData!CB56=0," ",NormalizeData!CB56)</f>
        <v>1.2523820000000001</v>
      </c>
      <c r="BF69">
        <f>IF(BinaryData!CC56=0," ",NormalizeData!CC56)</f>
        <v>1.2823469999999999</v>
      </c>
      <c r="BG69">
        <f>IF(BinaryData!CD56=0," ",NormalizeData!CD56)</f>
        <v>1.279954</v>
      </c>
    </row>
    <row r="70" spans="1:59">
      <c r="A70">
        <f>NormalizeData!A57</f>
        <v>33.470832999999999</v>
      </c>
      <c r="B70" s="6">
        <f t="shared" si="5"/>
        <v>7.7988329999999983</v>
      </c>
      <c r="C70">
        <f>IF(BinaryData!C57=0," ",NormalizeData!C57)</f>
        <v>1.3001020000000001</v>
      </c>
      <c r="D70">
        <f>IF(BinaryData!D57=0," ",NormalizeData!D57)</f>
        <v>1.261226</v>
      </c>
      <c r="E70">
        <f>IF(BinaryData!E57=0," ",NormalizeData!E57)</f>
        <v>1.299474</v>
      </c>
      <c r="F70">
        <f>IF(BinaryData!F57=0," ",NormalizeData!F57)</f>
        <v>1.332368</v>
      </c>
      <c r="G70">
        <f>IF(BinaryData!G57=0," ",NormalizeData!G57)</f>
        <v>1.7869679999999999</v>
      </c>
      <c r="H70">
        <f>IF(BinaryData!H57=0," ",NormalizeData!H57)</f>
        <v>1.774421</v>
      </c>
      <c r="I70">
        <f>IF(BinaryData!I57=0," ",NormalizeData!I57)</f>
        <v>1.6685209999999999</v>
      </c>
      <c r="J70">
        <f>IF(BinaryData!J57=0," ",NormalizeData!J57)</f>
        <v>1.684544</v>
      </c>
      <c r="K70">
        <f>IF(BinaryData!K57=0," ",NormalizeData!K57)</f>
        <v>1.2626470000000001</v>
      </c>
      <c r="L70">
        <f>IF(BinaryData!L57=0," ",NormalizeData!L57)</f>
        <v>1.231134</v>
      </c>
      <c r="M70">
        <f>IF(BinaryData!M57=0," ",NormalizeData!M57)</f>
        <v>1.242999</v>
      </c>
      <c r="N70">
        <f>IF(BinaryData!N57=0," ",NormalizeData!N57)</f>
        <v>1.249298</v>
      </c>
      <c r="O70">
        <f>IF(BinaryData!O57=0," ",NormalizeData!O57)</f>
        <v>1.3451759999999999</v>
      </c>
      <c r="P70">
        <f>IF(BinaryData!P57=0," ",NormalizeData!P57)</f>
        <v>1.3188930000000001</v>
      </c>
      <c r="Q70">
        <f>IF(BinaryData!Q57=0," ",NormalizeData!Q57)</f>
        <v>1.3192140000000001</v>
      </c>
      <c r="R70">
        <f>IF(BinaryData!R57=0," ",NormalizeData!R57)</f>
        <v>1.3237449999999999</v>
      </c>
      <c r="T70" s="63">
        <f t="shared" si="6"/>
        <v>7.7988329999999983</v>
      </c>
      <c r="U70" s="63">
        <f t="shared" si="7"/>
        <v>33.470832999999999</v>
      </c>
      <c r="V70">
        <f t="shared" si="8"/>
        <v>1.2982925000000001</v>
      </c>
      <c r="W70">
        <f t="shared" si="9"/>
        <v>1.7286135</v>
      </c>
      <c r="X70">
        <f t="shared" si="10"/>
        <v>1.2465195000000002</v>
      </c>
      <c r="Y70">
        <f t="shared" si="11"/>
        <v>1.3320345</v>
      </c>
      <c r="Z70">
        <f t="shared" si="12"/>
        <v>1.3214795000000001</v>
      </c>
      <c r="AA70">
        <f t="shared" si="13"/>
        <v>2.9096021234297099E-2</v>
      </c>
      <c r="AB70">
        <f t="shared" si="14"/>
        <v>6.0709153930852952E-2</v>
      </c>
      <c r="AC70">
        <f t="shared" si="15"/>
        <v>1.3126612269228802E-2</v>
      </c>
      <c r="AD70">
        <f t="shared" si="16"/>
        <v>1.8584887529925914E-2</v>
      </c>
      <c r="AE70">
        <f t="shared" si="17"/>
        <v>3.2039008255561343E-3</v>
      </c>
      <c r="AF70" s="4">
        <f t="shared" si="18"/>
        <v>2.2410990770028401E-2</v>
      </c>
      <c r="AG70" s="4">
        <f t="shared" si="19"/>
        <v>3.5120143358161299E-2</v>
      </c>
      <c r="AH70" s="4">
        <f t="shared" si="20"/>
        <v>1.0530611249345718E-2</v>
      </c>
      <c r="AI70" s="4">
        <f t="shared" si="21"/>
        <v>1.3952256889687101E-2</v>
      </c>
      <c r="AJ70" s="4">
        <f t="shared" si="22"/>
        <v>2.4244801569423772E-3</v>
      </c>
      <c r="AK70" s="20">
        <f t="shared" si="26"/>
        <v>1.6260803574435134</v>
      </c>
      <c r="AL70" s="20">
        <f t="shared" si="27"/>
        <v>3.4466015203016642</v>
      </c>
      <c r="AM70" s="5">
        <f t="shared" si="28"/>
        <v>0.97535908925274994</v>
      </c>
      <c r="AO70">
        <f t="shared" si="23"/>
        <v>7.7988329999999983</v>
      </c>
      <c r="AP70">
        <f t="shared" si="24"/>
        <v>1.2982925000000001</v>
      </c>
      <c r="AQ70">
        <f t="shared" si="25"/>
        <v>2.9096021234297099E-2</v>
      </c>
      <c r="AR70">
        <f>IF(BinaryData!BO57=0," ",NormalizeData!BO57)</f>
        <v>1.213095</v>
      </c>
      <c r="AS70">
        <f>IF(BinaryData!BP57=0," ",NormalizeData!BP57)</f>
        <v>1.233886</v>
      </c>
      <c r="AT70">
        <f>IF(BinaryData!BQ57=0," ",NormalizeData!BQ57)</f>
        <v>1.262988</v>
      </c>
      <c r="AU70">
        <f>IF(BinaryData!BR57=0," ",NormalizeData!BR57)</f>
        <v>1.2954060000000001</v>
      </c>
      <c r="AV70">
        <f>IF(BinaryData!BS57=0," ",NormalizeData!BS57)</f>
        <v>1.286545</v>
      </c>
      <c r="AW70">
        <f>IF(BinaryData!BT57=0," ",NormalizeData!BT57)</f>
        <v>1.304581</v>
      </c>
      <c r="AX70">
        <f>IF(BinaryData!BU57=0," ",NormalizeData!BU57)</f>
        <v>1.312219</v>
      </c>
      <c r="AY70">
        <f>IF(BinaryData!BV57=0," ",NormalizeData!BV57)</f>
        <v>1.313536</v>
      </c>
      <c r="AZ70">
        <f>IF(BinaryData!BW57=0," ",NormalizeData!BW57)</f>
        <v>1.195786</v>
      </c>
      <c r="BA70">
        <f>IF(BinaryData!BX57=0," ",NormalizeData!BX57)</f>
        <v>1.256894</v>
      </c>
      <c r="BB70">
        <f>IF(BinaryData!BY57=0," ",NormalizeData!BY57)</f>
        <v>1.3082370000000001</v>
      </c>
      <c r="BC70">
        <f>IF(BinaryData!BZ57=0," ",NormalizeData!BZ57)</f>
        <v>1.288497</v>
      </c>
      <c r="BD70">
        <f>IF(BinaryData!CA57=0," ",NormalizeData!CA57)</f>
        <v>1.318638</v>
      </c>
      <c r="BE70">
        <f>IF(BinaryData!CB57=0," ",NormalizeData!CB57)</f>
        <v>1.28312</v>
      </c>
      <c r="BF70">
        <f>IF(BinaryData!CC57=0," ",NormalizeData!CC57)</f>
        <v>1.3220400000000001</v>
      </c>
      <c r="BG70">
        <f>IF(BinaryData!CD57=0," ",NormalizeData!CD57)</f>
        <v>1.3187089999999999</v>
      </c>
    </row>
    <row r="71" spans="1:59">
      <c r="A71">
        <f>NormalizeData!A58</f>
        <v>34.470832999999999</v>
      </c>
      <c r="B71" s="6">
        <f t="shared" si="5"/>
        <v>8.7988329999999983</v>
      </c>
      <c r="C71">
        <f>IF(BinaryData!C58=0," ",NormalizeData!C58)</f>
        <v>1.3388800000000001</v>
      </c>
      <c r="D71">
        <f>IF(BinaryData!D58=0," ",NormalizeData!D58)</f>
        <v>1.290538</v>
      </c>
      <c r="E71">
        <f>IF(BinaryData!E58=0," ",NormalizeData!E58)</f>
        <v>1.33839</v>
      </c>
      <c r="F71">
        <f>IF(BinaryData!F58=0," ",NormalizeData!F58)</f>
        <v>1.373186</v>
      </c>
      <c r="G71">
        <f>IF(BinaryData!G58=0," ",NormalizeData!G58)</f>
        <v>1.8461339999999999</v>
      </c>
      <c r="H71">
        <f>IF(BinaryData!H58=0," ",NormalizeData!H58)</f>
        <v>1.847478</v>
      </c>
      <c r="I71">
        <f>IF(BinaryData!I58=0," ",NormalizeData!I58)</f>
        <v>1.7244379999999999</v>
      </c>
      <c r="J71">
        <f>IF(BinaryData!J58=0," ",NormalizeData!J58)</f>
        <v>1.7480910000000001</v>
      </c>
      <c r="K71">
        <f>IF(BinaryData!K58=0," ",NormalizeData!K58)</f>
        <v>1.2909630000000001</v>
      </c>
      <c r="L71">
        <f>IF(BinaryData!L58=0," ",NormalizeData!L58)</f>
        <v>1.2623489999999999</v>
      </c>
      <c r="M71">
        <f>IF(BinaryData!M58=0," ",NormalizeData!M58)</f>
        <v>1.272629</v>
      </c>
      <c r="N71">
        <f>IF(BinaryData!N58=0," ",NormalizeData!N58)</f>
        <v>1.278753</v>
      </c>
      <c r="O71">
        <f>IF(BinaryData!O58=0," ",NormalizeData!O58)</f>
        <v>1.3743350000000001</v>
      </c>
      <c r="P71">
        <f>IF(BinaryData!P58=0," ",NormalizeData!P58)</f>
        <v>1.3504119999999999</v>
      </c>
      <c r="Q71">
        <f>IF(BinaryData!Q58=0," ",NormalizeData!Q58)</f>
        <v>1.3534539999999999</v>
      </c>
      <c r="R71">
        <f>IF(BinaryData!R58=0," ",NormalizeData!R58)</f>
        <v>1.36246</v>
      </c>
      <c r="T71" s="63">
        <f t="shared" si="6"/>
        <v>8.7988329999999983</v>
      </c>
      <c r="U71" s="63">
        <f t="shared" si="7"/>
        <v>34.470832999999999</v>
      </c>
      <c r="V71">
        <f t="shared" si="8"/>
        <v>1.3352485000000001</v>
      </c>
      <c r="W71">
        <f t="shared" si="9"/>
        <v>1.7915352499999999</v>
      </c>
      <c r="X71">
        <f t="shared" si="10"/>
        <v>1.2761735000000001</v>
      </c>
      <c r="Y71">
        <f t="shared" si="11"/>
        <v>1.3623734999999999</v>
      </c>
      <c r="Z71">
        <f t="shared" si="12"/>
        <v>1.3579569999999999</v>
      </c>
      <c r="AA71">
        <f t="shared" si="13"/>
        <v>3.3967334950900527E-2</v>
      </c>
      <c r="AB71">
        <f t="shared" si="14"/>
        <v>6.4549873727606927E-2</v>
      </c>
      <c r="AC71">
        <f t="shared" si="15"/>
        <v>1.1959144492813914E-2</v>
      </c>
      <c r="AD71">
        <f t="shared" si="16"/>
        <v>1.6916115526325874E-2</v>
      </c>
      <c r="AE71">
        <f t="shared" si="17"/>
        <v>6.3682036713660958E-3</v>
      </c>
      <c r="AF71" s="4">
        <f t="shared" si="18"/>
        <v>2.5438961325102049E-2</v>
      </c>
      <c r="AG71" s="4">
        <f t="shared" si="19"/>
        <v>3.6030479292889675E-2</v>
      </c>
      <c r="AH71" s="4">
        <f t="shared" si="20"/>
        <v>9.3710960874943058E-3</v>
      </c>
      <c r="AI71" s="4">
        <f t="shared" si="21"/>
        <v>1.2416650445950304E-2</v>
      </c>
      <c r="AJ71" s="4">
        <f t="shared" si="22"/>
        <v>4.6895473651714275E-3</v>
      </c>
      <c r="AK71" s="20">
        <f t="shared" si="26"/>
        <v>1.6477322123325353</v>
      </c>
      <c r="AL71" s="20">
        <f t="shared" si="27"/>
        <v>3.3322799548225701</v>
      </c>
      <c r="AM71" s="5">
        <f t="shared" si="28"/>
        <v>0.96012223747730208</v>
      </c>
      <c r="AO71">
        <f t="shared" si="23"/>
        <v>8.7988329999999983</v>
      </c>
      <c r="AP71">
        <f t="shared" si="24"/>
        <v>1.3352485000000001</v>
      </c>
      <c r="AQ71">
        <f t="shared" si="25"/>
        <v>3.3967334950900527E-2</v>
      </c>
      <c r="AR71">
        <f>IF(BinaryData!BO58=0," ",NormalizeData!BO58)</f>
        <v>1.251938</v>
      </c>
      <c r="AS71">
        <f>IF(BinaryData!BP58=0," ",NormalizeData!BP58)</f>
        <v>1.268662</v>
      </c>
      <c r="AT71">
        <f>IF(BinaryData!BQ58=0," ",NormalizeData!BQ58)</f>
        <v>1.303855</v>
      </c>
      <c r="AU71">
        <f>IF(BinaryData!BR58=0," ",NormalizeData!BR58)</f>
        <v>1.3307519999999999</v>
      </c>
      <c r="AV71">
        <f>IF(BinaryData!BS58=0," ",NormalizeData!BS58)</f>
        <v>1.3315220000000001</v>
      </c>
      <c r="AW71">
        <f>IF(BinaryData!BT58=0," ",NormalizeData!BT58)</f>
        <v>1.3455109999999999</v>
      </c>
      <c r="AX71">
        <f>IF(BinaryData!BU58=0," ",NormalizeData!BU58)</f>
        <v>1.3531850000000001</v>
      </c>
      <c r="AY71">
        <f>IF(BinaryData!BV58=0," ",NormalizeData!BV58)</f>
        <v>1.3578539999999999</v>
      </c>
      <c r="AZ71">
        <f>IF(BinaryData!BW58=0," ",NormalizeData!BW58)</f>
        <v>1.224094</v>
      </c>
      <c r="BA71">
        <f>IF(BinaryData!BX58=0," ",NormalizeData!BX58)</f>
        <v>1.2915129999999999</v>
      </c>
      <c r="BB71">
        <f>IF(BinaryData!BY58=0," ",NormalizeData!BY58)</f>
        <v>1.3450679999999999</v>
      </c>
      <c r="BC71">
        <f>IF(BinaryData!BZ58=0," ",NormalizeData!BZ58)</f>
        <v>1.318168</v>
      </c>
      <c r="BD71">
        <f>IF(BinaryData!CA58=0," ",NormalizeData!CA58)</f>
        <v>1.3516919999999999</v>
      </c>
      <c r="BE71">
        <f>IF(BinaryData!CB58=0," ",NormalizeData!CB58)</f>
        <v>1.3201480000000001</v>
      </c>
      <c r="BF71">
        <f>IF(BinaryData!CC58=0," ",NormalizeData!CC58)</f>
        <v>1.357194</v>
      </c>
      <c r="BG71">
        <f>IF(BinaryData!CD58=0," ",NormalizeData!CD58)</f>
        <v>1.3526499999999999</v>
      </c>
    </row>
    <row r="72" spans="1:59">
      <c r="A72">
        <f>NormalizeData!A59</f>
        <v>35.470832999999999</v>
      </c>
      <c r="B72" s="6">
        <f t="shared" si="5"/>
        <v>9.7988329999999983</v>
      </c>
      <c r="C72">
        <f>IF(BinaryData!C59=0," ",NormalizeData!C59)</f>
        <v>1.386749</v>
      </c>
      <c r="D72">
        <f>IF(BinaryData!D59=0," ",NormalizeData!D59)</f>
        <v>1.3568880000000001</v>
      </c>
      <c r="E72">
        <f>IF(BinaryData!E59=0," ",NormalizeData!E59)</f>
        <v>1.364325</v>
      </c>
      <c r="F72">
        <f>IF(BinaryData!F59=0," ",NormalizeData!F59)</f>
        <v>1.394879</v>
      </c>
      <c r="G72">
        <f>IF(BinaryData!G59=0," ",NormalizeData!G59)</f>
        <v>1.914606</v>
      </c>
      <c r="H72">
        <f>IF(BinaryData!H59=0," ",NormalizeData!H59)</f>
        <v>1.921562</v>
      </c>
      <c r="I72">
        <f>IF(BinaryData!I59=0," ",NormalizeData!I59)</f>
        <v>1.7924389999999999</v>
      </c>
      <c r="J72">
        <f>IF(BinaryData!J59=0," ",NormalizeData!J59)</f>
        <v>1.813796</v>
      </c>
      <c r="K72">
        <f>IF(BinaryData!K59=0," ",NormalizeData!K59)</f>
        <v>1.311752</v>
      </c>
      <c r="L72">
        <f>IF(BinaryData!L59=0," ",NormalizeData!L59)</f>
        <v>1.286178</v>
      </c>
      <c r="M72">
        <f>IF(BinaryData!M59=0," ",NormalizeData!M59)</f>
        <v>1.305855</v>
      </c>
      <c r="N72">
        <f>IF(BinaryData!N59=0," ",NormalizeData!N59)</f>
        <v>1.312036</v>
      </c>
      <c r="O72">
        <f>IF(BinaryData!O59=0," ",NormalizeData!O59)</f>
        <v>1.3983749999999999</v>
      </c>
      <c r="P72">
        <f>IF(BinaryData!P59=0," ",NormalizeData!P59)</f>
        <v>1.3784400000000001</v>
      </c>
      <c r="Q72">
        <f>IF(BinaryData!Q59=0," ",NormalizeData!Q59)</f>
        <v>1.3829830000000001</v>
      </c>
      <c r="R72">
        <f>IF(BinaryData!R59=0," ",NormalizeData!R59)</f>
        <v>1.3896200000000001</v>
      </c>
      <c r="T72" s="63">
        <f t="shared" si="6"/>
        <v>9.7988329999999983</v>
      </c>
      <c r="U72" s="63">
        <f t="shared" si="7"/>
        <v>35.470832999999999</v>
      </c>
      <c r="V72">
        <f t="shared" si="8"/>
        <v>1.37571025</v>
      </c>
      <c r="W72">
        <f t="shared" si="9"/>
        <v>1.8606007499999999</v>
      </c>
      <c r="X72">
        <f t="shared" si="10"/>
        <v>1.30395525</v>
      </c>
      <c r="Y72">
        <f t="shared" si="11"/>
        <v>1.3884075</v>
      </c>
      <c r="Z72">
        <f t="shared" si="12"/>
        <v>1.3863015000000001</v>
      </c>
      <c r="AA72">
        <f t="shared" si="13"/>
        <v>1.8011070584041691E-2</v>
      </c>
      <c r="AB72">
        <f t="shared" si="14"/>
        <v>6.7006342522555329E-2</v>
      </c>
      <c r="AC72">
        <f t="shared" si="15"/>
        <v>1.2189168672090241E-2</v>
      </c>
      <c r="AD72">
        <f t="shared" si="16"/>
        <v>1.4096173682953694E-2</v>
      </c>
      <c r="AE72">
        <f t="shared" si="17"/>
        <v>4.6930677067351188E-3</v>
      </c>
      <c r="AF72" s="4">
        <f t="shared" si="18"/>
        <v>1.3092197709540719E-2</v>
      </c>
      <c r="AG72" s="4">
        <f t="shared" si="19"/>
        <v>3.6013283624955719E-2</v>
      </c>
      <c r="AH72" s="4">
        <f t="shared" si="20"/>
        <v>9.3478427822505736E-3</v>
      </c>
      <c r="AI72" s="4">
        <f t="shared" si="21"/>
        <v>1.0152763999728965E-2</v>
      </c>
      <c r="AJ72" s="4">
        <f t="shared" si="22"/>
        <v>3.385315320466088E-3</v>
      </c>
      <c r="AK72" s="20">
        <f t="shared" si="26"/>
        <v>1.5259996624388208</v>
      </c>
      <c r="AL72" s="20">
        <f t="shared" si="27"/>
        <v>2.2626397849403634</v>
      </c>
      <c r="AM72" s="5">
        <f t="shared" si="28"/>
        <v>0.95575729910949159</v>
      </c>
      <c r="AO72">
        <f t="shared" si="23"/>
        <v>9.7988329999999983</v>
      </c>
      <c r="AP72">
        <f t="shared" si="24"/>
        <v>1.37571025</v>
      </c>
      <c r="AQ72">
        <f t="shared" si="25"/>
        <v>1.8011070584041691E-2</v>
      </c>
      <c r="AR72">
        <f>IF(BinaryData!BO59=0," ",NormalizeData!BO59)</f>
        <v>1.287056</v>
      </c>
      <c r="AS72">
        <f>IF(BinaryData!BP59=0," ",NormalizeData!BP59)</f>
        <v>1.300071</v>
      </c>
      <c r="AT72">
        <f>IF(BinaryData!BQ59=0," ",NormalizeData!BQ59)</f>
        <v>1.3455060000000001</v>
      </c>
      <c r="AU72">
        <f>IF(BinaryData!BR59=0," ",NormalizeData!BR59)</f>
        <v>1.3613820000000001</v>
      </c>
      <c r="AV72">
        <f>IF(BinaryData!BS59=0," ",NormalizeData!BS59)</f>
        <v>1.365127</v>
      </c>
      <c r="AW72">
        <f>IF(BinaryData!BT59=0," ",NormalizeData!BT59)</f>
        <v>1.378763</v>
      </c>
      <c r="AX72">
        <f>IF(BinaryData!BU59=0," ",NormalizeData!BU59)</f>
        <v>1.388576</v>
      </c>
      <c r="AY72">
        <f>IF(BinaryData!BV59=0," ",NormalizeData!BV59)</f>
        <v>1.395022</v>
      </c>
      <c r="AZ72">
        <f>IF(BinaryData!BW59=0," ",NormalizeData!BW59)</f>
        <v>1.2432859999999999</v>
      </c>
      <c r="BA72">
        <f>IF(BinaryData!BX59=0," ",NormalizeData!BX59)</f>
        <v>1.324649</v>
      </c>
      <c r="BB72">
        <f>IF(BinaryData!BY59=0," ",NormalizeData!BY59)</f>
        <v>1.3717600000000001</v>
      </c>
      <c r="BC72">
        <f>IF(BinaryData!BZ59=0," ",NormalizeData!BZ59)</f>
        <v>1.3517699999999999</v>
      </c>
      <c r="BD72">
        <f>IF(BinaryData!CA59=0," ",NormalizeData!CA59)</f>
        <v>1.386876</v>
      </c>
      <c r="BE72">
        <f>IF(BinaryData!CB59=0," ",NormalizeData!CB59)</f>
        <v>1.362576</v>
      </c>
      <c r="BF72">
        <f>IF(BinaryData!CC59=0," ",NormalizeData!CC59)</f>
        <v>1.3919760000000001</v>
      </c>
      <c r="BG72">
        <f>IF(BinaryData!CD59=0," ",NormalizeData!CD59)</f>
        <v>1.3860730000000001</v>
      </c>
    </row>
    <row r="73" spans="1:59">
      <c r="A73">
        <f>NormalizeData!A60</f>
        <v>36.471111000000001</v>
      </c>
      <c r="B73" s="6">
        <f t="shared" si="5"/>
        <v>10.799111</v>
      </c>
      <c r="C73">
        <f>IF(BinaryData!C60=0," ",NormalizeData!C60)</f>
        <v>1.4110069999999999</v>
      </c>
      <c r="D73">
        <f>IF(BinaryData!D60=0," ",NormalizeData!D60)</f>
        <v>1.392571</v>
      </c>
      <c r="E73">
        <f>IF(BinaryData!E60=0," ",NormalizeData!E60)</f>
        <v>1.350371</v>
      </c>
      <c r="F73">
        <f>IF(BinaryData!F60=0," ",NormalizeData!F60)</f>
        <v>1.4208130000000001</v>
      </c>
      <c r="G73">
        <f>IF(BinaryData!G60=0," ",NormalizeData!G60)</f>
        <v>1.9845139999999999</v>
      </c>
      <c r="H73">
        <f>IF(BinaryData!H60=0," ",NormalizeData!H60)</f>
        <v>1.983017</v>
      </c>
      <c r="I73">
        <f>IF(BinaryData!I60=0," ",NormalizeData!I60)</f>
        <v>1.855982</v>
      </c>
      <c r="J73">
        <f>IF(BinaryData!J60=0," ",NormalizeData!J60)</f>
        <v>1.8715919999999999</v>
      </c>
      <c r="K73">
        <f>IF(BinaryData!K60=0," ",NormalizeData!K60)</f>
        <v>1.3412090000000001</v>
      </c>
      <c r="L73">
        <f>IF(BinaryData!L60=0," ",NormalizeData!L60)</f>
        <v>1.322247</v>
      </c>
      <c r="M73">
        <f>IF(BinaryData!M60=0," ",NormalizeData!M60)</f>
        <v>1.3386690000000001</v>
      </c>
      <c r="N73">
        <f>IF(BinaryData!N60=0," ",NormalizeData!N60)</f>
        <v>1.335207</v>
      </c>
      <c r="O73">
        <f>IF(BinaryData!O60=0," ",NormalizeData!O60)</f>
        <v>1.426865</v>
      </c>
      <c r="P73">
        <f>IF(BinaryData!P60=0," ",NormalizeData!P60)</f>
        <v>1.39768</v>
      </c>
      <c r="Q73">
        <f>IF(BinaryData!Q60=0," ",NormalizeData!Q60)</f>
        <v>1.41201</v>
      </c>
      <c r="R73">
        <f>IF(BinaryData!R60=0," ",NormalizeData!R60)</f>
        <v>1.4202980000000001</v>
      </c>
      <c r="T73" s="63">
        <f t="shared" si="6"/>
        <v>10.799111</v>
      </c>
      <c r="U73" s="63">
        <f t="shared" si="7"/>
        <v>36.471111000000001</v>
      </c>
      <c r="V73">
        <f t="shared" si="8"/>
        <v>1.3936904999999999</v>
      </c>
      <c r="W73">
        <f t="shared" si="9"/>
        <v>1.92377625</v>
      </c>
      <c r="X73">
        <f t="shared" si="10"/>
        <v>1.334333</v>
      </c>
      <c r="Y73">
        <f t="shared" si="11"/>
        <v>1.4122725</v>
      </c>
      <c r="Z73">
        <f t="shared" si="12"/>
        <v>1.4161540000000001</v>
      </c>
      <c r="AA73">
        <f t="shared" si="13"/>
        <v>3.1162603330487881E-2</v>
      </c>
      <c r="AB73">
        <f t="shared" si="14"/>
        <v>6.956483071387437E-2</v>
      </c>
      <c r="AC73">
        <f t="shared" si="15"/>
        <v>8.4244790936888903E-3</v>
      </c>
      <c r="AD73">
        <f t="shared" si="16"/>
        <v>2.0636911408929402E-2</v>
      </c>
      <c r="AE73">
        <f t="shared" si="17"/>
        <v>5.8605010024741578E-3</v>
      </c>
      <c r="AF73" s="4">
        <f t="shared" si="18"/>
        <v>2.2359773084833313E-2</v>
      </c>
      <c r="AG73" s="4">
        <f t="shared" si="19"/>
        <v>3.6160562182776905E-2</v>
      </c>
      <c r="AH73" s="4">
        <f t="shared" si="20"/>
        <v>6.3136256794135278E-3</v>
      </c>
      <c r="AI73" s="4">
        <f t="shared" si="21"/>
        <v>1.4612556294149608E-2</v>
      </c>
      <c r="AJ73" s="4">
        <f t="shared" si="22"/>
        <v>4.1383218226790008E-3</v>
      </c>
      <c r="AK73" s="20">
        <f t="shared" si="26"/>
        <v>1.5700630551436003</v>
      </c>
      <c r="AL73" s="20">
        <f t="shared" si="27"/>
        <v>3.0007791310707224</v>
      </c>
      <c r="AM73" s="5">
        <f t="shared" si="28"/>
        <v>0.94784148769699139</v>
      </c>
      <c r="AO73">
        <f t="shared" si="23"/>
        <v>10.799111</v>
      </c>
      <c r="AP73">
        <f t="shared" si="24"/>
        <v>1.3936904999999999</v>
      </c>
      <c r="AQ73">
        <f t="shared" si="25"/>
        <v>3.1162603330487881E-2</v>
      </c>
      <c r="AR73">
        <f>IF(BinaryData!BO60=0," ",NormalizeData!BO60)</f>
        <v>1.326344</v>
      </c>
      <c r="AS73">
        <f>IF(BinaryData!BP60=0," ",NormalizeData!BP60)</f>
        <v>1.3391299999999999</v>
      </c>
      <c r="AT73">
        <f>IF(BinaryData!BQ60=0," ",NormalizeData!BQ60)</f>
        <v>1.3890819999999999</v>
      </c>
      <c r="AU73">
        <f>IF(BinaryData!BR60=0," ",NormalizeData!BR60)</f>
        <v>1.3915379999999999</v>
      </c>
      <c r="AV73">
        <f>IF(BinaryData!BS60=0," ",NormalizeData!BS60)</f>
        <v>1.3951169999999999</v>
      </c>
      <c r="AW73">
        <f>IF(BinaryData!BT60=0," ",NormalizeData!BT60)</f>
        <v>1.4149609999999999</v>
      </c>
      <c r="AX73">
        <f>IF(BinaryData!BU60=0," ",NormalizeData!BU60)</f>
        <v>1.423376</v>
      </c>
      <c r="AY73">
        <f>IF(BinaryData!BV60=0," ",NormalizeData!BV60)</f>
        <v>1.438261</v>
      </c>
      <c r="AZ73">
        <f>IF(BinaryData!BW60=0," ",NormalizeData!BW60)</f>
        <v>1.2647820000000001</v>
      </c>
      <c r="BA73">
        <f>IF(BinaryData!BX60=0," ",NormalizeData!BX60)</f>
        <v>1.360425</v>
      </c>
      <c r="BB73">
        <f>IF(BinaryData!BY60=0," ",NormalizeData!BY60)</f>
        <v>1.400712</v>
      </c>
      <c r="BC73">
        <f>IF(BinaryData!BZ60=0," ",NormalizeData!BZ60)</f>
        <v>1.377648</v>
      </c>
      <c r="BD73">
        <f>IF(BinaryData!CA60=0," ",NormalizeData!CA60)</f>
        <v>1.411737</v>
      </c>
      <c r="BE73">
        <f>IF(BinaryData!CB60=0," ",NormalizeData!CB60)</f>
        <v>1.384625</v>
      </c>
      <c r="BF73">
        <f>IF(BinaryData!CC60=0," ",NormalizeData!CC60)</f>
        <v>1.4250179999999999</v>
      </c>
      <c r="BG73">
        <f>IF(BinaryData!CD60=0," ",NormalizeData!CD60)</f>
        <v>1.4190179999999999</v>
      </c>
    </row>
    <row r="74" spans="1:59">
      <c r="A74">
        <f>NormalizeData!A61</f>
        <v>37.471666999999997</v>
      </c>
      <c r="B74" s="6">
        <f t="shared" si="5"/>
        <v>11.799666999999996</v>
      </c>
      <c r="C74">
        <f>IF(BinaryData!C61=0," ",NormalizeData!C61)</f>
        <v>1.449603</v>
      </c>
      <c r="D74">
        <f>IF(BinaryData!D61=0," ",NormalizeData!D61)</f>
        <v>1.406201</v>
      </c>
      <c r="E74">
        <f>IF(BinaryData!E61=0," ",NormalizeData!E61)</f>
        <v>1.437216</v>
      </c>
      <c r="F74">
        <f>IF(BinaryData!F61=0," ",NormalizeData!F61)</f>
        <v>1.4424060000000001</v>
      </c>
      <c r="G74">
        <f>IF(BinaryData!G61=0," ",NormalizeData!G61)</f>
        <v>2.045544</v>
      </c>
      <c r="H74">
        <f>IF(BinaryData!H61=0," ",NormalizeData!H61)</f>
        <v>2.043755</v>
      </c>
      <c r="I74">
        <f>IF(BinaryData!I61=0," ",NormalizeData!I61)</f>
        <v>1.9140429999999999</v>
      </c>
      <c r="J74">
        <f>IF(BinaryData!J61=0," ",NormalizeData!J61)</f>
        <v>1.92414</v>
      </c>
      <c r="K74">
        <f>IF(BinaryData!K61=0," ",NormalizeData!K61)</f>
        <v>1.378128</v>
      </c>
      <c r="L74">
        <f>IF(BinaryData!L61=0," ",NormalizeData!L61)</f>
        <v>1.3569739999999999</v>
      </c>
      <c r="M74">
        <f>IF(BinaryData!M61=0," ",NormalizeData!M61)</f>
        <v>1.3791679999999999</v>
      </c>
      <c r="N74">
        <f>IF(BinaryData!N61=0," ",NormalizeData!N61)</f>
        <v>1.3615790000000001</v>
      </c>
      <c r="O74">
        <f>IF(BinaryData!O61=0," ",NormalizeData!O61)</f>
        <v>1.453414</v>
      </c>
      <c r="P74">
        <f>IF(BinaryData!P61=0," ",NormalizeData!P61)</f>
        <v>1.4168480000000001</v>
      </c>
      <c r="Q74">
        <f>IF(BinaryData!Q61=0," ",NormalizeData!Q61)</f>
        <v>1.438542</v>
      </c>
      <c r="R74">
        <f>IF(BinaryData!R61=0," ",NormalizeData!R61)</f>
        <v>1.448863</v>
      </c>
      <c r="T74" s="63">
        <f t="shared" si="6"/>
        <v>11.799666999999996</v>
      </c>
      <c r="U74" s="63">
        <f t="shared" si="7"/>
        <v>37.471666999999997</v>
      </c>
      <c r="V74">
        <f t="shared" si="8"/>
        <v>1.4338565000000001</v>
      </c>
      <c r="W74">
        <f t="shared" si="9"/>
        <v>1.9818704999999999</v>
      </c>
      <c r="X74">
        <f t="shared" si="10"/>
        <v>1.3689622499999998</v>
      </c>
      <c r="Y74">
        <f t="shared" si="11"/>
        <v>1.4351310000000002</v>
      </c>
      <c r="Z74">
        <f t="shared" si="12"/>
        <v>1.4437025000000001</v>
      </c>
      <c r="AA74">
        <f t="shared" si="13"/>
        <v>1.9123799596314526E-2</v>
      </c>
      <c r="AB74">
        <f t="shared" si="14"/>
        <v>7.2611721572117205E-2</v>
      </c>
      <c r="AC74">
        <f t="shared" si="15"/>
        <v>1.1348991508059212E-2</v>
      </c>
      <c r="AD74">
        <f t="shared" si="16"/>
        <v>2.5856066560867207E-2</v>
      </c>
      <c r="AE74">
        <f t="shared" si="17"/>
        <v>7.2980490886263745E-3</v>
      </c>
      <c r="AF74" s="4">
        <f t="shared" si="18"/>
        <v>1.3337317643930565E-2</v>
      </c>
      <c r="AG74" s="4">
        <f t="shared" si="19"/>
        <v>3.663797486875011E-2</v>
      </c>
      <c r="AH74" s="4">
        <f t="shared" si="20"/>
        <v>8.2902150939948953E-3</v>
      </c>
      <c r="AI74" s="4">
        <f t="shared" si="21"/>
        <v>1.8016520137093549E-2</v>
      </c>
      <c r="AJ74" s="4">
        <f t="shared" si="22"/>
        <v>5.0550920903900728E-3</v>
      </c>
      <c r="AK74" s="20">
        <f t="shared" si="26"/>
        <v>1.502188928577181</v>
      </c>
      <c r="AL74" s="20">
        <f t="shared" si="27"/>
        <v>2.4087284052611881</v>
      </c>
      <c r="AM74" s="5">
        <f t="shared" si="28"/>
        <v>0.95740984099410886</v>
      </c>
      <c r="AO74">
        <f t="shared" si="23"/>
        <v>11.799666999999996</v>
      </c>
      <c r="AP74">
        <f t="shared" si="24"/>
        <v>1.4338565000000001</v>
      </c>
      <c r="AQ74">
        <f t="shared" si="25"/>
        <v>1.9123799596314526E-2</v>
      </c>
      <c r="AR74">
        <f>IF(BinaryData!BO61=0," ",NormalizeData!BO61)</f>
        <v>1.3607959999999999</v>
      </c>
      <c r="AS74">
        <f>IF(BinaryData!BP61=0," ",NormalizeData!BP61)</f>
        <v>1.3771089999999999</v>
      </c>
      <c r="AT74">
        <f>IF(BinaryData!BQ61=0," ",NormalizeData!BQ61)</f>
        <v>1.42296</v>
      </c>
      <c r="AU74">
        <f>IF(BinaryData!BR61=0," ",NormalizeData!BR61)</f>
        <v>1.4270039999999999</v>
      </c>
      <c r="AV74">
        <f>IF(BinaryData!BS61=0," ",NormalizeData!BS61)</f>
        <v>1.4265540000000001</v>
      </c>
      <c r="AW74">
        <f>IF(BinaryData!BT61=0," ",NormalizeData!BT61)</f>
        <v>1.4459500000000001</v>
      </c>
      <c r="AX74">
        <f>IF(BinaryData!BU61=0," ",NormalizeData!BU61)</f>
        <v>1.4557249999999999</v>
      </c>
      <c r="AY74">
        <f>IF(BinaryData!BV61=0," ",NormalizeData!BV61)</f>
        <v>1.4559580000000001</v>
      </c>
      <c r="AZ74">
        <f>IF(BinaryData!BW61=0," ",NormalizeData!BW61)</f>
        <v>1.289714</v>
      </c>
      <c r="BA74">
        <f>IF(BinaryData!BX61=0," ",NormalizeData!BX61)</f>
        <v>1.385794</v>
      </c>
      <c r="BB74">
        <f>IF(BinaryData!BY61=0," ",NormalizeData!BY61)</f>
        <v>1.428213</v>
      </c>
      <c r="BC74">
        <f>IF(BinaryData!BZ61=0," ",NormalizeData!BZ61)</f>
        <v>1.404677</v>
      </c>
      <c r="BD74">
        <f>IF(BinaryData!CA61=0," ",NormalizeData!CA61)</f>
        <v>1.441756</v>
      </c>
      <c r="BE74">
        <f>IF(BinaryData!CB61=0," ",NormalizeData!CB61)</f>
        <v>1.4039550000000001</v>
      </c>
      <c r="BF74">
        <f>IF(BinaryData!CC61=0," ",NormalizeData!CC61)</f>
        <v>1.441503</v>
      </c>
      <c r="BG74">
        <f>IF(BinaryData!CD61=0," ",NormalizeData!CD61)</f>
        <v>1.4501630000000001</v>
      </c>
    </row>
    <row r="75" spans="1:59">
      <c r="A75">
        <f>NormalizeData!A62</f>
        <v>38.471666999999997</v>
      </c>
      <c r="B75" s="6">
        <f t="shared" si="5"/>
        <v>12.799666999999996</v>
      </c>
      <c r="C75">
        <f>IF(BinaryData!C62=0," ",NormalizeData!C62)</f>
        <v>1.4826509999999999</v>
      </c>
      <c r="D75">
        <f>IF(BinaryData!D62=0," ",NormalizeData!D62)</f>
        <v>1.426393</v>
      </c>
      <c r="E75">
        <f>IF(BinaryData!E62=0," ",NormalizeData!E62)</f>
        <v>1.483633</v>
      </c>
      <c r="F75">
        <f>IF(BinaryData!F62=0," ",NormalizeData!F62)</f>
        <v>1.462488</v>
      </c>
      <c r="G75">
        <f>IF(BinaryData!G62=0," ",NormalizeData!G62)</f>
        <v>2.0917810000000001</v>
      </c>
      <c r="H75">
        <f>IF(BinaryData!H62=0," ",NormalizeData!H62)</f>
        <v>2.0980409999999998</v>
      </c>
      <c r="I75">
        <f>IF(BinaryData!I62=0," ",NormalizeData!I62)</f>
        <v>1.950402</v>
      </c>
      <c r="J75">
        <f>IF(BinaryData!J62=0," ",NormalizeData!J62)</f>
        <v>1.9697070000000001</v>
      </c>
      <c r="K75">
        <f>IF(BinaryData!K62=0," ",NormalizeData!K62)</f>
        <v>1.419815</v>
      </c>
      <c r="L75">
        <f>IF(BinaryData!L62=0," ",NormalizeData!L62)</f>
        <v>1.389213</v>
      </c>
      <c r="M75">
        <f>IF(BinaryData!M62=0," ",NormalizeData!M62)</f>
        <v>1.4097139999999999</v>
      </c>
      <c r="N75">
        <f>IF(BinaryData!N62=0," ",NormalizeData!N62)</f>
        <v>1.3842179999999999</v>
      </c>
      <c r="O75">
        <f>IF(BinaryData!O62=0," ",NormalizeData!O62)</f>
        <v>1.4767220000000001</v>
      </c>
      <c r="P75">
        <f>IF(BinaryData!P62=0," ",NormalizeData!P62)</f>
        <v>1.4417580000000001</v>
      </c>
      <c r="Q75">
        <f>IF(BinaryData!Q62=0," ",NormalizeData!Q62)</f>
        <v>1.46628</v>
      </c>
      <c r="R75">
        <f>IF(BinaryData!R62=0," ",NormalizeData!R62)</f>
        <v>1.473516</v>
      </c>
      <c r="T75" s="63">
        <f t="shared" si="6"/>
        <v>12.799666999999996</v>
      </c>
      <c r="U75" s="63">
        <f t="shared" si="7"/>
        <v>38.471666999999997</v>
      </c>
      <c r="V75">
        <f t="shared" si="8"/>
        <v>1.4637912499999999</v>
      </c>
      <c r="W75">
        <f t="shared" si="9"/>
        <v>2.0274827499999999</v>
      </c>
      <c r="X75">
        <f t="shared" si="10"/>
        <v>1.4007399999999999</v>
      </c>
      <c r="Y75">
        <f t="shared" si="11"/>
        <v>1.4592400000000001</v>
      </c>
      <c r="Z75">
        <f t="shared" si="12"/>
        <v>1.4698980000000001</v>
      </c>
      <c r="AA75">
        <f t="shared" si="13"/>
        <v>2.6768842440108086E-2</v>
      </c>
      <c r="AB75">
        <f t="shared" si="14"/>
        <v>7.8299022779661775E-2</v>
      </c>
      <c r="AC75">
        <f t="shared" si="15"/>
        <v>1.6834849905280825E-2</v>
      </c>
      <c r="AD75">
        <f t="shared" si="16"/>
        <v>2.4723281497406442E-2</v>
      </c>
      <c r="AE75">
        <f t="shared" si="17"/>
        <v>5.116624668665872E-3</v>
      </c>
      <c r="AF75" s="4">
        <f t="shared" si="18"/>
        <v>1.828733601195395E-2</v>
      </c>
      <c r="AG75" s="4">
        <f t="shared" si="19"/>
        <v>3.8618835489308986E-2</v>
      </c>
      <c r="AH75" s="4">
        <f t="shared" si="20"/>
        <v>1.2018540132559095E-2</v>
      </c>
      <c r="AI75" s="4">
        <f t="shared" si="21"/>
        <v>1.6942573872294097E-2</v>
      </c>
      <c r="AJ75" s="4">
        <f t="shared" si="22"/>
        <v>3.4809385880284695E-3</v>
      </c>
      <c r="AK75" s="20">
        <f t="shared" si="26"/>
        <v>1.559177485662476</v>
      </c>
      <c r="AL75" s="20">
        <f t="shared" si="27"/>
        <v>3.0746785676123269</v>
      </c>
      <c r="AM75" s="5">
        <f t="shared" si="28"/>
        <v>0.95474146122711701</v>
      </c>
      <c r="AO75">
        <f t="shared" si="23"/>
        <v>12.799666999999996</v>
      </c>
      <c r="AP75">
        <f t="shared" si="24"/>
        <v>1.4637912499999999</v>
      </c>
      <c r="AQ75">
        <f t="shared" si="25"/>
        <v>2.6768842440108086E-2</v>
      </c>
      <c r="AR75">
        <f>IF(BinaryData!BO62=0," ",NormalizeData!BO62)</f>
        <v>1.4023410000000001</v>
      </c>
      <c r="AS75">
        <f>IF(BinaryData!BP62=0," ",NormalizeData!BP62)</f>
        <v>1.4179390000000001</v>
      </c>
      <c r="AT75">
        <f>IF(BinaryData!BQ62=0," ",NormalizeData!BQ62)</f>
        <v>1.459862</v>
      </c>
      <c r="AU75">
        <f>IF(BinaryData!BR62=0," ",NormalizeData!BR62)</f>
        <v>1.464191</v>
      </c>
      <c r="AV75">
        <f>IF(BinaryData!BS62=0," ",NormalizeData!BS62)</f>
        <v>1.4607540000000001</v>
      </c>
      <c r="AW75">
        <f>IF(BinaryData!BT62=0," ",NormalizeData!BT62)</f>
        <v>1.4762120000000001</v>
      </c>
      <c r="AX75">
        <f>IF(BinaryData!BU62=0," ",NormalizeData!BU62)</f>
        <v>1.496936</v>
      </c>
      <c r="AY75">
        <f>IF(BinaryData!BV62=0," ",NormalizeData!BV62)</f>
        <v>1.485851</v>
      </c>
      <c r="AZ75">
        <f>IF(BinaryData!BW62=0," ",NormalizeData!BW62)</f>
        <v>1.313537</v>
      </c>
      <c r="BA75">
        <f>IF(BinaryData!BX62=0," ",NormalizeData!BX62)</f>
        <v>1.412425</v>
      </c>
      <c r="BB75">
        <f>IF(BinaryData!BY62=0," ",NormalizeData!BY62)</f>
        <v>1.459031</v>
      </c>
      <c r="BC75">
        <f>IF(BinaryData!BZ62=0," ",NormalizeData!BZ62)</f>
        <v>1.429233</v>
      </c>
      <c r="BD75">
        <f>IF(BinaryData!CA62=0," ",NormalizeData!CA62)</f>
        <v>1.460961</v>
      </c>
      <c r="BE75">
        <f>IF(BinaryData!CB62=0," ",NormalizeData!CB62)</f>
        <v>1.423988</v>
      </c>
      <c r="BF75">
        <f>IF(BinaryData!CC62=0," ",NormalizeData!CC62)</f>
        <v>1.468534</v>
      </c>
      <c r="BG75">
        <f>IF(BinaryData!CD62=0," ",NormalizeData!CD62)</f>
        <v>1.479635</v>
      </c>
    </row>
    <row r="76" spans="1:59">
      <c r="A76">
        <f>NormalizeData!A63</f>
        <v>39.471666999999997</v>
      </c>
      <c r="B76" s="6">
        <f t="shared" si="5"/>
        <v>13.799666999999996</v>
      </c>
      <c r="C76">
        <f>IF(BinaryData!C63=0," ",NormalizeData!C63)</f>
        <v>1.517066</v>
      </c>
      <c r="D76">
        <f>IF(BinaryData!D63=0," ",NormalizeData!D63)</f>
        <v>1.4466920000000001</v>
      </c>
      <c r="E76">
        <f>IF(BinaryData!E63=0," ",NormalizeData!E63)</f>
        <v>1.502132</v>
      </c>
      <c r="F76">
        <f>IF(BinaryData!F63=0," ",NormalizeData!F63)</f>
        <v>1.489498</v>
      </c>
      <c r="G76">
        <f>IF(BinaryData!G63=0," ",NormalizeData!G63)</f>
        <v>2.1320779999999999</v>
      </c>
      <c r="H76">
        <f>IF(BinaryData!H63=0," ",NormalizeData!H63)</f>
        <v>2.138147</v>
      </c>
      <c r="I76">
        <f>IF(BinaryData!I63=0," ",NormalizeData!I63)</f>
        <v>1.989109</v>
      </c>
      <c r="J76">
        <f>IF(BinaryData!J63=0," ",NormalizeData!J63)</f>
        <v>2.0063680000000002</v>
      </c>
      <c r="K76">
        <f>IF(BinaryData!K63=0," ",NormalizeData!K63)</f>
        <v>1.451219</v>
      </c>
      <c r="L76">
        <f>IF(BinaryData!L63=0," ",NormalizeData!L63)</f>
        <v>1.424822</v>
      </c>
      <c r="M76">
        <f>IF(BinaryData!M63=0," ",NormalizeData!M63)</f>
        <v>1.445597</v>
      </c>
      <c r="N76">
        <f>IF(BinaryData!N63=0," ",NormalizeData!N63)</f>
        <v>1.415691</v>
      </c>
      <c r="O76">
        <f>IF(BinaryData!O63=0," ",NormalizeData!O63)</f>
        <v>1.4980610000000001</v>
      </c>
      <c r="P76">
        <f>IF(BinaryData!P63=0," ",NormalizeData!P63)</f>
        <v>1.4628540000000001</v>
      </c>
      <c r="Q76">
        <f>IF(BinaryData!Q63=0," ",NormalizeData!Q63)</f>
        <v>1.480812</v>
      </c>
      <c r="R76">
        <f>IF(BinaryData!R63=0," ",NormalizeData!R63)</f>
        <v>1.5018499999999999</v>
      </c>
      <c r="T76" s="63">
        <f t="shared" si="6"/>
        <v>13.799666999999996</v>
      </c>
      <c r="U76" s="63">
        <f t="shared" si="7"/>
        <v>39.471666999999997</v>
      </c>
      <c r="V76">
        <f t="shared" si="8"/>
        <v>1.488847</v>
      </c>
      <c r="W76">
        <f t="shared" si="9"/>
        <v>2.0664255000000002</v>
      </c>
      <c r="X76">
        <f t="shared" si="10"/>
        <v>1.43433225</v>
      </c>
      <c r="Y76">
        <f t="shared" si="11"/>
        <v>1.4804575</v>
      </c>
      <c r="Z76">
        <f t="shared" si="12"/>
        <v>1.491331</v>
      </c>
      <c r="AA76">
        <f t="shared" si="13"/>
        <v>3.0277995376180342E-2</v>
      </c>
      <c r="AB76">
        <f t="shared" si="14"/>
        <v>7.9663811936997619E-2</v>
      </c>
      <c r="AC76">
        <f t="shared" si="15"/>
        <v>1.6832488177628401E-2</v>
      </c>
      <c r="AD76">
        <f t="shared" si="16"/>
        <v>2.4895108445234772E-2</v>
      </c>
      <c r="AE76">
        <f t="shared" si="17"/>
        <v>1.4876112462602509E-2</v>
      </c>
      <c r="AF76" s="4">
        <f t="shared" si="18"/>
        <v>2.0336539198574696E-2</v>
      </c>
      <c r="AG76" s="4">
        <f t="shared" si="19"/>
        <v>3.855150448782093E-2</v>
      </c>
      <c r="AH76" s="4">
        <f t="shared" si="20"/>
        <v>1.1735417772017887E-2</v>
      </c>
      <c r="AI76" s="4">
        <f t="shared" si="21"/>
        <v>1.681582108587026E-2</v>
      </c>
      <c r="AJ76" s="4">
        <f t="shared" si="22"/>
        <v>9.9750574906593559E-3</v>
      </c>
      <c r="AK76" s="20">
        <f t="shared" si="26"/>
        <v>1.5710486486936994</v>
      </c>
      <c r="AL76" s="20">
        <f t="shared" si="27"/>
        <v>3.5925359771699599</v>
      </c>
      <c r="AM76" s="5">
        <f t="shared" si="28"/>
        <v>0.95692606442346206</v>
      </c>
      <c r="AO76">
        <f t="shared" si="23"/>
        <v>13.799666999999996</v>
      </c>
      <c r="AP76">
        <f t="shared" si="24"/>
        <v>1.488847</v>
      </c>
      <c r="AQ76">
        <f t="shared" si="25"/>
        <v>3.0277995376180342E-2</v>
      </c>
      <c r="AR76">
        <f>IF(BinaryData!BO63=0," ",NormalizeData!BO63)</f>
        <v>1.444277</v>
      </c>
      <c r="AS76">
        <f>IF(BinaryData!BP63=0," ",NormalizeData!BP63)</f>
        <v>1.457109</v>
      </c>
      <c r="AT76">
        <f>IF(BinaryData!BQ63=0," ",NormalizeData!BQ63)</f>
        <v>1.503952</v>
      </c>
      <c r="AU76">
        <f>IF(BinaryData!BR63=0," ",NormalizeData!BR63)</f>
        <v>1.495382</v>
      </c>
      <c r="AV76">
        <f>IF(BinaryData!BS63=0," ",NormalizeData!BS63)</f>
        <v>1.490864</v>
      </c>
      <c r="AW76">
        <f>IF(BinaryData!BT63=0," ",NormalizeData!BT63)</f>
        <v>1.509846</v>
      </c>
      <c r="AX76">
        <f>IF(BinaryData!BU63=0," ",NormalizeData!BU63)</f>
        <v>1.528945</v>
      </c>
      <c r="AY76">
        <f>IF(BinaryData!BV63=0," ",NormalizeData!BV63)</f>
        <v>1.516918</v>
      </c>
      <c r="AZ76">
        <f>IF(BinaryData!BW63=0," ",NormalizeData!BW63)</f>
        <v>1.326173</v>
      </c>
      <c r="BA76">
        <f>IF(BinaryData!BX63=0," ",NormalizeData!BX63)</f>
        <v>1.4326490000000001</v>
      </c>
      <c r="BB76">
        <f>IF(BinaryData!BY63=0," ",NormalizeData!BY63)</f>
        <v>1.4894529999999999</v>
      </c>
      <c r="BC76">
        <f>IF(BinaryData!BZ63=0," ",NormalizeData!BZ63)</f>
        <v>1.4537119999999999</v>
      </c>
      <c r="BD76">
        <f>IF(BinaryData!CA63=0," ",NormalizeData!CA63)</f>
        <v>1.481843</v>
      </c>
      <c r="BE76">
        <f>IF(BinaryData!CB63=0," ",NormalizeData!CB63)</f>
        <v>1.44414</v>
      </c>
      <c r="BF76">
        <f>IF(BinaryData!CC63=0," ",NormalizeData!CC63)</f>
        <v>1.491484</v>
      </c>
      <c r="BG76">
        <f>IF(BinaryData!CD63=0," ",NormalizeData!CD63)</f>
        <v>1.5046820000000001</v>
      </c>
    </row>
    <row r="77" spans="1:59">
      <c r="A77">
        <f>NormalizeData!A64</f>
        <v>40.471666999999997</v>
      </c>
      <c r="B77" s="6">
        <f t="shared" si="5"/>
        <v>14.799666999999996</v>
      </c>
      <c r="C77">
        <f>IF(BinaryData!C64=0," ",NormalizeData!C64)</f>
        <v>1.5458320000000001</v>
      </c>
      <c r="D77">
        <f>IF(BinaryData!D64=0," ",NormalizeData!D64)</f>
        <v>1.474035</v>
      </c>
      <c r="E77">
        <f>IF(BinaryData!E64=0," ",NormalizeData!E64)</f>
        <v>1.5160199999999999</v>
      </c>
      <c r="F77">
        <f>IF(BinaryData!F64=0," ",NormalizeData!F64)</f>
        <v>1.5094019999999999</v>
      </c>
      <c r="G77">
        <f>IF(BinaryData!G64=0," ",NormalizeData!G64)</f>
        <v>2.178331</v>
      </c>
      <c r="H77">
        <f>IF(BinaryData!H64=0," ",NormalizeData!H64)</f>
        <v>2.1778520000000001</v>
      </c>
      <c r="I77">
        <f>IF(BinaryData!I64=0," ",NormalizeData!I64)</f>
        <v>2.0199159999999998</v>
      </c>
      <c r="J77">
        <f>IF(BinaryData!J64=0," ",NormalizeData!J64)</f>
        <v>2.0471219999999999</v>
      </c>
      <c r="K77">
        <f>IF(BinaryData!K64=0," ",NormalizeData!K64)</f>
        <v>1.4887239999999999</v>
      </c>
      <c r="L77">
        <f>IF(BinaryData!L64=0," ",NormalizeData!L64)</f>
        <v>1.4531609999999999</v>
      </c>
      <c r="M77">
        <f>IF(BinaryData!M64=0," ",NormalizeData!M64)</f>
        <v>1.481536</v>
      </c>
      <c r="N77">
        <f>IF(BinaryData!N64=0," ",NormalizeData!N64)</f>
        <v>1.444302</v>
      </c>
      <c r="O77">
        <f>IF(BinaryData!O64=0," ",NormalizeData!O64)</f>
        <v>1.5168090000000001</v>
      </c>
      <c r="P77">
        <f>IF(BinaryData!P64=0," ",NormalizeData!P64)</f>
        <v>1.480718</v>
      </c>
      <c r="Q77">
        <f>IF(BinaryData!Q64=0," ",NormalizeData!Q64)</f>
        <v>1.490661</v>
      </c>
      <c r="R77">
        <f>IF(BinaryData!R64=0," ",NormalizeData!R64)</f>
        <v>1.520743</v>
      </c>
      <c r="T77" s="63">
        <f t="shared" si="6"/>
        <v>14.799666999999996</v>
      </c>
      <c r="U77" s="63">
        <f t="shared" si="7"/>
        <v>40.471666999999997</v>
      </c>
      <c r="V77">
        <f t="shared" si="8"/>
        <v>1.5113222499999999</v>
      </c>
      <c r="W77">
        <f t="shared" si="9"/>
        <v>2.10580525</v>
      </c>
      <c r="X77">
        <f t="shared" si="10"/>
        <v>1.46693075</v>
      </c>
      <c r="Y77">
        <f t="shared" si="11"/>
        <v>1.4987634999999999</v>
      </c>
      <c r="Z77">
        <f t="shared" si="12"/>
        <v>1.5057019999999999</v>
      </c>
      <c r="AA77">
        <f t="shared" si="13"/>
        <v>2.9478908125132493E-2</v>
      </c>
      <c r="AB77">
        <f t="shared" si="14"/>
        <v>8.4204920075472353E-2</v>
      </c>
      <c r="AC77">
        <f t="shared" si="15"/>
        <v>2.1524601542963186E-2</v>
      </c>
      <c r="AD77">
        <f t="shared" si="16"/>
        <v>2.5520190839803752E-2</v>
      </c>
      <c r="AE77">
        <f t="shared" si="17"/>
        <v>2.1271186191653683E-2</v>
      </c>
      <c r="AF77" s="4">
        <f t="shared" si="18"/>
        <v>1.950537559089896E-2</v>
      </c>
      <c r="AG77" s="4">
        <f t="shared" si="19"/>
        <v>3.9987040622808001E-2</v>
      </c>
      <c r="AH77" s="4">
        <f t="shared" si="20"/>
        <v>1.4673222674596729E-2</v>
      </c>
      <c r="AI77" s="4">
        <f t="shared" si="21"/>
        <v>1.7027496893141415E-2</v>
      </c>
      <c r="AJ77" s="4">
        <f t="shared" si="22"/>
        <v>1.4127089020040942E-2</v>
      </c>
      <c r="AK77" s="20">
        <f t="shared" si="26"/>
        <v>1.5736942597211603</v>
      </c>
      <c r="AL77" s="20">
        <f t="shared" si="27"/>
        <v>4.4468429542657333</v>
      </c>
      <c r="AM77" s="5">
        <f t="shared" si="28"/>
        <v>0.96338458552154782</v>
      </c>
      <c r="AO77">
        <f t="shared" si="23"/>
        <v>14.799666999999996</v>
      </c>
      <c r="AP77">
        <f t="shared" si="24"/>
        <v>1.5113222499999999</v>
      </c>
      <c r="AQ77">
        <f t="shared" si="25"/>
        <v>2.9478908125132493E-2</v>
      </c>
      <c r="AR77">
        <f>IF(BinaryData!BO64=0," ",NormalizeData!BO64)</f>
        <v>1.4847170000000001</v>
      </c>
      <c r="AS77">
        <f>IF(BinaryData!BP64=0," ",NormalizeData!BP64)</f>
        <v>1.501339</v>
      </c>
      <c r="AT77">
        <f>IF(BinaryData!BQ64=0," ",NormalizeData!BQ64)</f>
        <v>1.544025</v>
      </c>
      <c r="AU77">
        <f>IF(BinaryData!BR64=0," ",NormalizeData!BR64)</f>
        <v>1.5251790000000001</v>
      </c>
      <c r="AV77">
        <f>IF(BinaryData!BS64=0," ",NormalizeData!BS64)</f>
        <v>1.5224409999999999</v>
      </c>
      <c r="AW77">
        <f>IF(BinaryData!BT64=0," ",NormalizeData!BT64)</f>
        <v>1.5305979999999999</v>
      </c>
      <c r="AX77">
        <f>IF(BinaryData!BU64=0," ",NormalizeData!BU64)</f>
        <v>1.5503100000000001</v>
      </c>
      <c r="AY77">
        <f>IF(BinaryData!BV64=0," ",NormalizeData!BV64)</f>
        <v>1.551625</v>
      </c>
      <c r="AZ77">
        <f>IF(BinaryData!BW64=0," ",NormalizeData!BW64)</f>
        <v>1.346066</v>
      </c>
      <c r="BA77">
        <f>IF(BinaryData!BX64=0," ",NormalizeData!BX64)</f>
        <v>1.4492130000000001</v>
      </c>
      <c r="BB77">
        <f>IF(BinaryData!BY64=0," ",NormalizeData!BY64)</f>
        <v>1.5158119999999999</v>
      </c>
      <c r="BC77">
        <f>IF(BinaryData!BZ64=0," ",NormalizeData!BZ64)</f>
        <v>1.4795750000000001</v>
      </c>
      <c r="BD77">
        <f>IF(BinaryData!CA64=0," ",NormalizeData!CA64)</f>
        <v>1.513906</v>
      </c>
      <c r="BE77">
        <f>IF(BinaryData!CB64=0," ",NormalizeData!CB64)</f>
        <v>1.4664900000000001</v>
      </c>
      <c r="BF77">
        <f>IF(BinaryData!CC64=0," ",NormalizeData!CC64)</f>
        <v>1.525641</v>
      </c>
      <c r="BG77">
        <f>IF(BinaryData!CD64=0," ",NormalizeData!CD64)</f>
        <v>1.5381640000000001</v>
      </c>
    </row>
    <row r="78" spans="1:59">
      <c r="A78">
        <f>NormalizeData!A65</f>
        <v>41.471666999999997</v>
      </c>
      <c r="B78" s="6">
        <f t="shared" si="5"/>
        <v>15.799666999999996</v>
      </c>
      <c r="C78">
        <f>IF(BinaryData!C65=0," ",NormalizeData!C65)</f>
        <v>1.5870150000000001</v>
      </c>
      <c r="D78">
        <f>IF(BinaryData!D65=0," ",NormalizeData!D65)</f>
        <v>1.492855</v>
      </c>
      <c r="E78">
        <f>IF(BinaryData!E65=0," ",NormalizeData!E65)</f>
        <v>1.5427029999999999</v>
      </c>
      <c r="F78">
        <f>IF(BinaryData!F65=0," ",NormalizeData!F65)</f>
        <v>1.526691</v>
      </c>
      <c r="G78">
        <f>IF(BinaryData!G65=0," ",NormalizeData!G65)</f>
        <v>2.228869</v>
      </c>
      <c r="H78">
        <f>IF(BinaryData!H65=0," ",NormalizeData!H65)</f>
        <v>2.208577</v>
      </c>
      <c r="I78">
        <f>IF(BinaryData!I65=0," ",NormalizeData!I65)</f>
        <v>2.044451</v>
      </c>
      <c r="J78">
        <f>IF(BinaryData!J65=0," ",NormalizeData!J65)</f>
        <v>2.0789680000000001</v>
      </c>
      <c r="K78">
        <f>IF(BinaryData!K65=0," ",NormalizeData!K65)</f>
        <v>1.5227520000000001</v>
      </c>
      <c r="L78">
        <f>IF(BinaryData!L65=0," ",NormalizeData!L65)</f>
        <v>1.4938070000000001</v>
      </c>
      <c r="M78">
        <f>IF(BinaryData!M65=0," ",NormalizeData!M65)</f>
        <v>1.5245839999999999</v>
      </c>
      <c r="N78">
        <f>IF(BinaryData!N65=0," ",NormalizeData!N65)</f>
        <v>1.4699009999999999</v>
      </c>
      <c r="O78">
        <f>IF(BinaryData!O65=0," ",NormalizeData!O65)</f>
        <v>1.544907</v>
      </c>
      <c r="P78">
        <f>IF(BinaryData!P65=0," ",NormalizeData!P65)</f>
        <v>1.4936590000000001</v>
      </c>
      <c r="Q78">
        <f>IF(BinaryData!Q65=0," ",NormalizeData!Q65)</f>
        <v>1.51799</v>
      </c>
      <c r="R78">
        <f>IF(BinaryData!R65=0," ",NormalizeData!R65)</f>
        <v>1.5403789999999999</v>
      </c>
      <c r="T78" s="63">
        <f t="shared" si="6"/>
        <v>15.799666999999996</v>
      </c>
      <c r="U78" s="63">
        <f t="shared" si="7"/>
        <v>41.471666999999997</v>
      </c>
      <c r="V78">
        <f t="shared" si="8"/>
        <v>1.5373160000000001</v>
      </c>
      <c r="W78">
        <f t="shared" si="9"/>
        <v>2.1402162499999999</v>
      </c>
      <c r="X78">
        <f t="shared" si="10"/>
        <v>1.502761</v>
      </c>
      <c r="Y78">
        <f t="shared" si="11"/>
        <v>1.5192830000000002</v>
      </c>
      <c r="Z78">
        <f t="shared" si="12"/>
        <v>1.5291844999999999</v>
      </c>
      <c r="AA78">
        <f t="shared" si="13"/>
        <v>3.9109596077348249E-2</v>
      </c>
      <c r="AB78">
        <f t="shared" si="14"/>
        <v>9.2113758398243595E-2</v>
      </c>
      <c r="AC78">
        <f t="shared" si="15"/>
        <v>2.6050189545055818E-2</v>
      </c>
      <c r="AD78">
        <f t="shared" si="16"/>
        <v>3.6237808322248155E-2</v>
      </c>
      <c r="AE78">
        <f t="shared" si="17"/>
        <v>1.5831413723985607E-2</v>
      </c>
      <c r="AF78" s="4">
        <f t="shared" si="18"/>
        <v>2.5440180208459579E-2</v>
      </c>
      <c r="AG78" s="4">
        <f t="shared" si="19"/>
        <v>4.3039463137542103E-2</v>
      </c>
      <c r="AH78" s="4">
        <f t="shared" si="20"/>
        <v>1.73348852845235E-2</v>
      </c>
      <c r="AI78" s="4">
        <f t="shared" si="21"/>
        <v>2.3851914569075119E-2</v>
      </c>
      <c r="AJ78" s="4">
        <f t="shared" si="22"/>
        <v>1.0352847366675249E-2</v>
      </c>
      <c r="AK78" s="20">
        <f t="shared" si="26"/>
        <v>1.6529605244429335</v>
      </c>
      <c r="AL78" s="20">
        <f t="shared" si="27"/>
        <v>6.6570498297557972</v>
      </c>
      <c r="AM78" s="5">
        <f t="shared" si="28"/>
        <v>0.97062737612709671</v>
      </c>
      <c r="AO78">
        <f t="shared" si="23"/>
        <v>15.799666999999996</v>
      </c>
      <c r="AP78">
        <f t="shared" si="24"/>
        <v>1.5373160000000001</v>
      </c>
      <c r="AQ78">
        <f t="shared" si="25"/>
        <v>3.9109596077348249E-2</v>
      </c>
      <c r="AR78">
        <f>IF(BinaryData!BO65=0," ",NormalizeData!BO65)</f>
        <v>1.522176</v>
      </c>
      <c r="AS78">
        <f>IF(BinaryData!BP65=0," ",NormalizeData!BP65)</f>
        <v>1.5439419999999999</v>
      </c>
      <c r="AT78">
        <f>IF(BinaryData!BQ65=0," ",NormalizeData!BQ65)</f>
        <v>1.587585</v>
      </c>
      <c r="AU78">
        <f>IF(BinaryData!BR65=0," ",NormalizeData!BR65)</f>
        <v>1.558538</v>
      </c>
      <c r="AV78">
        <f>IF(BinaryData!BS65=0," ",NormalizeData!BS65)</f>
        <v>1.5575889999999999</v>
      </c>
      <c r="AW78">
        <f>IF(BinaryData!BT65=0," ",NormalizeData!BT65)</f>
        <v>1.565647</v>
      </c>
      <c r="AX78">
        <f>IF(BinaryData!BU65=0," ",NormalizeData!BU65)</f>
        <v>1.575502</v>
      </c>
      <c r="AY78">
        <f>IF(BinaryData!BV65=0," ",NormalizeData!BV65)</f>
        <v>1.583369</v>
      </c>
      <c r="AZ78">
        <f>IF(BinaryData!BW65=0," ",NormalizeData!BW65)</f>
        <v>1.363467</v>
      </c>
      <c r="BA78">
        <f>IF(BinaryData!BX65=0," ",NormalizeData!BX65)</f>
        <v>1.4770829999999999</v>
      </c>
      <c r="BB78">
        <f>IF(BinaryData!BY65=0," ",NormalizeData!BY65)</f>
        <v>1.5399529999999999</v>
      </c>
      <c r="BC78">
        <f>IF(BinaryData!BZ65=0," ",NormalizeData!BZ65)</f>
        <v>1.507536</v>
      </c>
      <c r="BD78">
        <f>IF(BinaryData!CA65=0," ",NormalizeData!CA65)</f>
        <v>1.5312650000000001</v>
      </c>
      <c r="BE78">
        <f>IF(BinaryData!CB65=0," ",NormalizeData!CB65)</f>
        <v>1.492917</v>
      </c>
      <c r="BF78">
        <f>IF(BinaryData!CC65=0," ",NormalizeData!CC65)</f>
        <v>1.54376</v>
      </c>
      <c r="BG78">
        <f>IF(BinaryData!CD65=0," ",NormalizeData!CD65)</f>
        <v>1.562713</v>
      </c>
    </row>
    <row r="79" spans="1:59">
      <c r="A79">
        <f>NormalizeData!A66</f>
        <v>42.471944000000001</v>
      </c>
      <c r="B79" s="6">
        <f t="shared" si="5"/>
        <v>16.799944</v>
      </c>
      <c r="C79">
        <f>IF(BinaryData!C66=0," ",NormalizeData!C66)</f>
        <v>1.619264</v>
      </c>
      <c r="D79">
        <f>IF(BinaryData!D66=0," ",NormalizeData!D66)</f>
        <v>1.5054289999999999</v>
      </c>
      <c r="E79">
        <f>IF(BinaryData!E66=0," ",NormalizeData!E66)</f>
        <v>1.55078</v>
      </c>
      <c r="F79">
        <f>IF(BinaryData!F66=0," ",NormalizeData!F66)</f>
        <v>1.538052</v>
      </c>
      <c r="G79">
        <f>IF(BinaryData!G66=0," ",NormalizeData!G66)</f>
        <v>2.268786</v>
      </c>
      <c r="H79">
        <f>IF(BinaryData!H66=0," ",NormalizeData!H66)</f>
        <v>2.2544240000000002</v>
      </c>
      <c r="I79">
        <f>IF(BinaryData!I66=0," ",NormalizeData!I66)</f>
        <v>2.0720209999999999</v>
      </c>
      <c r="J79">
        <f>IF(BinaryData!J66=0," ",NormalizeData!J66)</f>
        <v>2.1088879999999999</v>
      </c>
      <c r="K79">
        <f>IF(BinaryData!K66=0," ",NormalizeData!K66)</f>
        <v>1.550705</v>
      </c>
      <c r="L79">
        <f>IF(BinaryData!L66=0," ",NormalizeData!L66)</f>
        <v>1.529782</v>
      </c>
      <c r="M79">
        <f>IF(BinaryData!M66=0," ",NormalizeData!M66)</f>
        <v>1.5639339999999999</v>
      </c>
      <c r="N79">
        <f>IF(BinaryData!N66=0," ",NormalizeData!N66)</f>
        <v>1.4968049999999999</v>
      </c>
      <c r="O79">
        <f>IF(BinaryData!O66=0," ",NormalizeData!O66)</f>
        <v>1.561151</v>
      </c>
      <c r="P79">
        <f>IF(BinaryData!P66=0," ",NormalizeData!P66)</f>
        <v>1.5086219999999999</v>
      </c>
      <c r="Q79">
        <f>IF(BinaryData!Q66=0," ",NormalizeData!Q66)</f>
        <v>1.5415270000000001</v>
      </c>
      <c r="R79">
        <f>IF(BinaryData!R66=0," ",NormalizeData!R66)</f>
        <v>1.5535350000000001</v>
      </c>
      <c r="T79" s="63">
        <f t="shared" si="6"/>
        <v>16.799944</v>
      </c>
      <c r="U79" s="63">
        <f t="shared" si="7"/>
        <v>42.471944000000001</v>
      </c>
      <c r="V79">
        <f t="shared" si="8"/>
        <v>1.5533812500000002</v>
      </c>
      <c r="W79">
        <f t="shared" si="9"/>
        <v>2.1760297500000001</v>
      </c>
      <c r="X79">
        <f t="shared" si="10"/>
        <v>1.5353064999999999</v>
      </c>
      <c r="Y79">
        <f t="shared" si="11"/>
        <v>1.5348864999999998</v>
      </c>
      <c r="Z79">
        <f t="shared" si="12"/>
        <v>1.5475310000000002</v>
      </c>
      <c r="AA79">
        <f t="shared" si="13"/>
        <v>4.7894701985188345E-2</v>
      </c>
      <c r="AB79">
        <f t="shared" si="14"/>
        <v>0.10012527988600094</v>
      </c>
      <c r="AC79">
        <f t="shared" si="15"/>
        <v>2.9266210100842696E-2</v>
      </c>
      <c r="AD79">
        <f t="shared" si="16"/>
        <v>3.714361210894819E-2</v>
      </c>
      <c r="AE79">
        <f t="shared" si="17"/>
        <v>8.4909382284880756E-3</v>
      </c>
      <c r="AF79" s="4">
        <f t="shared" si="18"/>
        <v>3.0832548020769752E-2</v>
      </c>
      <c r="AG79" s="4">
        <f t="shared" si="19"/>
        <v>4.6012826748347967E-2</v>
      </c>
      <c r="AH79" s="4">
        <f t="shared" si="20"/>
        <v>1.9062128702537699E-2</v>
      </c>
      <c r="AI79" s="4">
        <f t="shared" si="21"/>
        <v>2.4199582255071104E-2</v>
      </c>
      <c r="AJ79" s="4">
        <f t="shared" si="22"/>
        <v>5.4867645484892218E-3</v>
      </c>
      <c r="AK79" s="20">
        <f t="shared" si="26"/>
        <v>1.7131791783222283</v>
      </c>
      <c r="AL79" s="20">
        <f t="shared" si="27"/>
        <v>13.806967524203097</v>
      </c>
      <c r="AM79" s="5">
        <f t="shared" si="28"/>
        <v>0.9775225132633758</v>
      </c>
      <c r="AO79">
        <f t="shared" si="23"/>
        <v>16.799944</v>
      </c>
      <c r="AP79">
        <f t="shared" si="24"/>
        <v>1.5533812500000002</v>
      </c>
      <c r="AQ79">
        <f t="shared" si="25"/>
        <v>4.7894701985188345E-2</v>
      </c>
      <c r="AR79">
        <f>IF(BinaryData!BO66=0," ",NormalizeData!BO66)</f>
        <v>1.549974</v>
      </c>
      <c r="AS79">
        <f>IF(BinaryData!BP66=0," ",NormalizeData!BP66)</f>
        <v>1.587356</v>
      </c>
      <c r="AT79">
        <f>IF(BinaryData!BQ66=0," ",NormalizeData!BQ66)</f>
        <v>1.6287149999999999</v>
      </c>
      <c r="AU79">
        <f>IF(BinaryData!BR66=0," ",NormalizeData!BR66)</f>
        <v>1.59114</v>
      </c>
      <c r="AV79">
        <f>IF(BinaryData!BS66=0," ",NormalizeData!BS66)</f>
        <v>1.591742</v>
      </c>
      <c r="AW79">
        <f>IF(BinaryData!BT66=0," ",NormalizeData!BT66)</f>
        <v>1.6006279999999999</v>
      </c>
      <c r="AX79">
        <f>IF(BinaryData!BU66=0," ",NormalizeData!BU66)</f>
        <v>1.6013679999999999</v>
      </c>
      <c r="AY79">
        <f>IF(BinaryData!BV66=0," ",NormalizeData!BV66)</f>
        <v>1.6074649999999999</v>
      </c>
      <c r="AZ79">
        <f>IF(BinaryData!BW66=0," ",NormalizeData!BW66)</f>
        <v>1.373065</v>
      </c>
      <c r="BA79">
        <f>IF(BinaryData!BX66=0," ",NormalizeData!BX66)</f>
        <v>1.5048509999999999</v>
      </c>
      <c r="BB79">
        <f>IF(BinaryData!BY66=0," ",NormalizeData!BY66)</f>
        <v>1.5596859999999999</v>
      </c>
      <c r="BC79">
        <f>IF(BinaryData!BZ66=0," ",NormalizeData!BZ66)</f>
        <v>1.526864</v>
      </c>
      <c r="BD79">
        <f>IF(BinaryData!CA66=0," ",NormalizeData!CA66)</f>
        <v>1.5549249999999999</v>
      </c>
      <c r="BE79">
        <f>IF(BinaryData!CB66=0," ",NormalizeData!CB66)</f>
        <v>1.5106390000000001</v>
      </c>
      <c r="BF79">
        <f>IF(BinaryData!CC66=0," ",NormalizeData!CC66)</f>
        <v>1.57115</v>
      </c>
      <c r="BG79">
        <f>IF(BinaryData!CD66=0," ",NormalizeData!CD66)</f>
        <v>1.585378</v>
      </c>
    </row>
    <row r="80" spans="1:59">
      <c r="A80">
        <f>NormalizeData!A67</f>
        <v>43.471944000000001</v>
      </c>
      <c r="B80" s="6">
        <f t="shared" si="5"/>
        <v>17.799944</v>
      </c>
      <c r="C80">
        <f>IF(BinaryData!C67=0," ",NormalizeData!C67)</f>
        <v>1.637399</v>
      </c>
      <c r="D80">
        <f>IF(BinaryData!D67=0," ",NormalizeData!D67)</f>
        <v>1.528529</v>
      </c>
      <c r="E80">
        <f>IF(BinaryData!E67=0," ",NormalizeData!E67)</f>
        <v>1.5716479999999999</v>
      </c>
      <c r="F80">
        <f>IF(BinaryData!F67=0," ",NormalizeData!F67)</f>
        <v>1.5597909999999999</v>
      </c>
      <c r="G80">
        <f>IF(BinaryData!G67=0," ",NormalizeData!G67)</f>
        <v>2.2996530000000002</v>
      </c>
      <c r="H80">
        <f>IF(BinaryData!H67=0," ",NormalizeData!H67)</f>
        <v>2.2854709999999998</v>
      </c>
      <c r="I80">
        <f>IF(BinaryData!I67=0," ",NormalizeData!I67)</f>
        <v>2.0978349999999999</v>
      </c>
      <c r="J80">
        <f>IF(BinaryData!J67=0," ",NormalizeData!J67)</f>
        <v>2.1319880000000002</v>
      </c>
      <c r="K80">
        <f>IF(BinaryData!K67=0," ",NormalizeData!K67)</f>
        <v>1.5773870000000001</v>
      </c>
      <c r="L80">
        <f>IF(BinaryData!L67=0," ",NormalizeData!L67)</f>
        <v>1.551909</v>
      </c>
      <c r="M80">
        <f>IF(BinaryData!M67=0," ",NormalizeData!M67)</f>
        <v>1.599728</v>
      </c>
      <c r="N80">
        <f>IF(BinaryData!N67=0," ",NormalizeData!N67)</f>
        <v>1.5276890000000001</v>
      </c>
      <c r="O80">
        <f>IF(BinaryData!O67=0," ",NormalizeData!O67)</f>
        <v>1.5699160000000001</v>
      </c>
      <c r="P80">
        <f>IF(BinaryData!P67=0," ",NormalizeData!P67)</f>
        <v>1.523792</v>
      </c>
      <c r="Q80">
        <f>IF(BinaryData!Q67=0," ",NormalizeData!Q67)</f>
        <v>1.5648150000000001</v>
      </c>
      <c r="R80">
        <f>IF(BinaryData!R67=0," ",NormalizeData!R67)</f>
        <v>1.5802350000000001</v>
      </c>
      <c r="T80" s="63">
        <f t="shared" si="6"/>
        <v>17.799944</v>
      </c>
      <c r="U80" s="63">
        <f t="shared" si="7"/>
        <v>43.471944000000001</v>
      </c>
      <c r="V80">
        <f t="shared" si="8"/>
        <v>1.5743417499999999</v>
      </c>
      <c r="W80">
        <f t="shared" si="9"/>
        <v>2.20373675</v>
      </c>
      <c r="X80">
        <f t="shared" si="10"/>
        <v>1.5641782499999999</v>
      </c>
      <c r="Y80">
        <f t="shared" si="11"/>
        <v>1.5468540000000002</v>
      </c>
      <c r="Z80">
        <f t="shared" si="12"/>
        <v>1.5725250000000002</v>
      </c>
      <c r="AA80">
        <f t="shared" si="13"/>
        <v>4.5803949810578587E-2</v>
      </c>
      <c r="AB80">
        <f t="shared" si="14"/>
        <v>0.10367172294756495</v>
      </c>
      <c r="AC80">
        <f t="shared" si="15"/>
        <v>3.1199656316216049E-2</v>
      </c>
      <c r="AD80">
        <f t="shared" si="16"/>
        <v>3.2614593175448361E-2</v>
      </c>
      <c r="AE80">
        <f t="shared" si="17"/>
        <v>1.0903586565896555E-2</v>
      </c>
      <c r="AF80" s="4">
        <f t="shared" si="18"/>
        <v>2.9094032353889229E-2</v>
      </c>
      <c r="AG80" s="4">
        <f t="shared" si="19"/>
        <v>4.7043605797092124E-2</v>
      </c>
      <c r="AH80" s="4">
        <f t="shared" si="20"/>
        <v>1.9946356060261069E-2</v>
      </c>
      <c r="AI80" s="4">
        <f t="shared" si="21"/>
        <v>2.1084467684376391E-2</v>
      </c>
      <c r="AJ80" s="4">
        <f t="shared" si="22"/>
        <v>6.9338080894717439E-3</v>
      </c>
      <c r="AK80" s="20">
        <f t="shared" si="26"/>
        <v>1.7124731182714044</v>
      </c>
      <c r="AL80" s="20">
        <f t="shared" si="27"/>
        <v>23.729455244786156</v>
      </c>
      <c r="AM80" s="5">
        <f t="shared" si="28"/>
        <v>0.98836425378508963</v>
      </c>
      <c r="AO80">
        <f t="shared" si="23"/>
        <v>17.799944</v>
      </c>
      <c r="AP80">
        <f t="shared" si="24"/>
        <v>1.5743417499999999</v>
      </c>
      <c r="AQ80">
        <f t="shared" si="25"/>
        <v>4.5803949810578587E-2</v>
      </c>
      <c r="AR80">
        <f>IF(BinaryData!BO67=0," ",NormalizeData!BO67)</f>
        <v>1.5812200000000001</v>
      </c>
      <c r="AS80">
        <f>IF(BinaryData!BP67=0," ",NormalizeData!BP67)</f>
        <v>1.6306020000000001</v>
      </c>
      <c r="AT80">
        <f>IF(BinaryData!BQ67=0," ",NormalizeData!BQ67)</f>
        <v>1.663748</v>
      </c>
      <c r="AU80">
        <f>IF(BinaryData!BR67=0," ",NormalizeData!BR67)</f>
        <v>1.6213759999999999</v>
      </c>
      <c r="AV80">
        <f>IF(BinaryData!BS67=0," ",NormalizeData!BS67)</f>
        <v>1.6189579999999999</v>
      </c>
      <c r="AW80">
        <f>IF(BinaryData!BT67=0," ",NormalizeData!BT67)</f>
        <v>1.633848</v>
      </c>
      <c r="AX80">
        <f>IF(BinaryData!BU67=0," ",NormalizeData!BU67)</f>
        <v>1.6287130000000001</v>
      </c>
      <c r="AY80">
        <f>IF(BinaryData!BV67=0," ",NormalizeData!BV67)</f>
        <v>1.640414</v>
      </c>
      <c r="AZ80">
        <f>IF(BinaryData!BW67=0," ",NormalizeData!BW67)</f>
        <v>1.38388</v>
      </c>
      <c r="BA80">
        <f>IF(BinaryData!BX67=0," ",NormalizeData!BX67)</f>
        <v>1.517055</v>
      </c>
      <c r="BB80">
        <f>IF(BinaryData!BY67=0," ",NormalizeData!BY67)</f>
        <v>1.581358</v>
      </c>
      <c r="BC80">
        <f>IF(BinaryData!BZ67=0," ",NormalizeData!BZ67)</f>
        <v>1.554573</v>
      </c>
      <c r="BD80">
        <f>IF(BinaryData!CA67=0," ",NormalizeData!CA67)</f>
        <v>1.5725579999999999</v>
      </c>
      <c r="BE80">
        <f>IF(BinaryData!CB67=0," ",NormalizeData!CB67)</f>
        <v>1.527293</v>
      </c>
      <c r="BF80">
        <f>IF(BinaryData!CC67=0," ",NormalizeData!CC67)</f>
        <v>1.5909599999999999</v>
      </c>
      <c r="BG80">
        <f>IF(BinaryData!CD67=0," ",NormalizeData!CD67)</f>
        <v>1.6010040000000001</v>
      </c>
    </row>
    <row r="81" spans="1:59">
      <c r="A81">
        <f>NormalizeData!A68</f>
        <v>44.471944000000001</v>
      </c>
      <c r="B81" s="6">
        <f t="shared" si="5"/>
        <v>18.799944</v>
      </c>
      <c r="C81">
        <f>IF(BinaryData!C68=0," ",NormalizeData!C68)</f>
        <v>1.6463289999999999</v>
      </c>
      <c r="D81">
        <f>IF(BinaryData!D68=0," ",NormalizeData!D68)</f>
        <v>1.550708</v>
      </c>
      <c r="E81">
        <f>IF(BinaryData!E68=0," ",NormalizeData!E68)</f>
        <v>1.5901860000000001</v>
      </c>
      <c r="F81">
        <f>IF(BinaryData!F68=0," ",NormalizeData!F68)</f>
        <v>1.5857950000000001</v>
      </c>
      <c r="G81">
        <f>IF(BinaryData!G68=0," ",NormalizeData!G68)</f>
        <v>2.3248700000000002</v>
      </c>
      <c r="H81">
        <f>IF(BinaryData!H68=0," ",NormalizeData!H68)</f>
        <v>2.30924</v>
      </c>
      <c r="I81">
        <f>IF(BinaryData!I68=0," ",NormalizeData!I68)</f>
        <v>2.1189420000000001</v>
      </c>
      <c r="J81">
        <f>IF(BinaryData!J68=0," ",NormalizeData!J68)</f>
        <v>2.1472030000000002</v>
      </c>
      <c r="K81">
        <f>IF(BinaryData!K68=0," ",NormalizeData!K68)</f>
        <v>1.6102099999999999</v>
      </c>
      <c r="L81">
        <f>IF(BinaryData!L68=0," ",NormalizeData!L68)</f>
        <v>1.586527</v>
      </c>
      <c r="M81">
        <f>IF(BinaryData!M68=0," ",NormalizeData!M68)</f>
        <v>1.6391899999999999</v>
      </c>
      <c r="N81">
        <f>IF(BinaryData!N68=0," ",NormalizeData!N68)</f>
        <v>1.5622529999999999</v>
      </c>
      <c r="O81">
        <f>IF(BinaryData!O68=0," ",NormalizeData!O68)</f>
        <v>1.5731440000000001</v>
      </c>
      <c r="P81">
        <f>IF(BinaryData!P68=0," ",NormalizeData!P68)</f>
        <v>1.533471</v>
      </c>
      <c r="Q81">
        <f>IF(BinaryData!Q68=0," ",NormalizeData!Q68)</f>
        <v>1.586921</v>
      </c>
      <c r="R81">
        <f>IF(BinaryData!R68=0," ",NormalizeData!R68)</f>
        <v>1.5957349999999999</v>
      </c>
      <c r="T81" s="63">
        <f t="shared" si="6"/>
        <v>18.799944</v>
      </c>
      <c r="U81" s="63">
        <f t="shared" si="7"/>
        <v>44.471944000000001</v>
      </c>
      <c r="V81">
        <f t="shared" si="8"/>
        <v>1.5932545</v>
      </c>
      <c r="W81">
        <f t="shared" si="9"/>
        <v>2.2250637500000003</v>
      </c>
      <c r="X81">
        <f t="shared" si="10"/>
        <v>1.599545</v>
      </c>
      <c r="Y81">
        <f t="shared" si="11"/>
        <v>1.5533075000000001</v>
      </c>
      <c r="Z81">
        <f t="shared" si="12"/>
        <v>1.5913279999999999</v>
      </c>
      <c r="AA81">
        <f t="shared" si="13"/>
        <v>3.9548143846034854E-2</v>
      </c>
      <c r="AB81">
        <f t="shared" si="14"/>
        <v>0.10703745577561465</v>
      </c>
      <c r="AC81">
        <f t="shared" si="15"/>
        <v>3.2891892810640533E-2</v>
      </c>
      <c r="AD81">
        <f t="shared" si="16"/>
        <v>2.8053047330013948E-2</v>
      </c>
      <c r="AE81">
        <f t="shared" si="17"/>
        <v>6.2324391693781428E-3</v>
      </c>
      <c r="AF81" s="4">
        <f t="shared" si="18"/>
        <v>2.4822238911633297E-2</v>
      </c>
      <c r="AG81" s="4">
        <f t="shared" si="19"/>
        <v>4.8105343397740682E-2</v>
      </c>
      <c r="AH81" s="4">
        <f t="shared" si="20"/>
        <v>2.0563280689596439E-2</v>
      </c>
      <c r="AI81" s="4">
        <f t="shared" si="21"/>
        <v>1.8060202072039146E-2</v>
      </c>
      <c r="AJ81" s="4">
        <f t="shared" si="22"/>
        <v>3.9165019212746479E-3</v>
      </c>
      <c r="AK81" s="20">
        <f t="shared" si="26"/>
        <v>1.6960277945676614</v>
      </c>
      <c r="AL81" s="20">
        <f t="shared" si="27"/>
        <v>-33.547350762264841</v>
      </c>
      <c r="AM81" s="5">
        <f t="shared" si="28"/>
        <v>0.99354428604843903</v>
      </c>
      <c r="AO81">
        <f t="shared" si="23"/>
        <v>18.799944</v>
      </c>
      <c r="AP81">
        <f t="shared" si="24"/>
        <v>1.5932545</v>
      </c>
      <c r="AQ81">
        <f t="shared" si="25"/>
        <v>3.9548143846034854E-2</v>
      </c>
      <c r="AR81">
        <f>IF(BinaryData!BO68=0," ",NormalizeData!BO68)</f>
        <v>1.6090500000000001</v>
      </c>
      <c r="AS81">
        <f>IF(BinaryData!BP68=0," ",NormalizeData!BP68)</f>
        <v>1.6719219999999999</v>
      </c>
      <c r="AT81">
        <f>IF(BinaryData!BQ68=0," ",NormalizeData!BQ68)</f>
        <v>1.7035929999999999</v>
      </c>
      <c r="AU81">
        <f>IF(BinaryData!BR68=0," ",NormalizeData!BR68)</f>
        <v>1.64899</v>
      </c>
      <c r="AV81">
        <f>IF(BinaryData!BS68=0," ",NormalizeData!BS68)</f>
        <v>1.648698</v>
      </c>
      <c r="AW81">
        <f>IF(BinaryData!BT68=0," ",NormalizeData!BT68)</f>
        <v>1.652361</v>
      </c>
      <c r="AX81">
        <f>IF(BinaryData!BU68=0," ",NormalizeData!BU68)</f>
        <v>1.649275</v>
      </c>
      <c r="AY81">
        <f>IF(BinaryData!BV68=0," ",NormalizeData!BV68)</f>
        <v>1.6597189999999999</v>
      </c>
      <c r="AZ81">
        <f>IF(BinaryData!BW68=0," ",NormalizeData!BW68)</f>
        <v>1.3987000000000001</v>
      </c>
      <c r="BA81">
        <f>IF(BinaryData!BX68=0," ",NormalizeData!BX68)</f>
        <v>1.531442</v>
      </c>
      <c r="BB81">
        <f>IF(BinaryData!BY68=0," ",NormalizeData!BY68)</f>
        <v>1.588716</v>
      </c>
      <c r="BC81">
        <f>IF(BinaryData!BZ68=0," ",NormalizeData!BZ68)</f>
        <v>1.5666040000000001</v>
      </c>
      <c r="BD81">
        <f>IF(BinaryData!CA68=0," ",NormalizeData!CA68)</f>
        <v>1.585577</v>
      </c>
      <c r="BE81">
        <f>IF(BinaryData!CB68=0," ",NormalizeData!CB68)</f>
        <v>1.5453790000000001</v>
      </c>
      <c r="BF81">
        <f>IF(BinaryData!CC68=0," ",NormalizeData!CC68)</f>
        <v>1.6153249999999999</v>
      </c>
      <c r="BG81">
        <f>IF(BinaryData!CD68=0," ",NormalizeData!CD68)</f>
        <v>1.6220079999999999</v>
      </c>
    </row>
    <row r="82" spans="1:59">
      <c r="A82">
        <f>NormalizeData!A69</f>
        <v>45.471944000000001</v>
      </c>
      <c r="B82" s="6">
        <f t="shared" si="5"/>
        <v>19.799944</v>
      </c>
      <c r="C82">
        <f>IF(BinaryData!C69=0," ",NormalizeData!C69)</f>
        <v>1.660631</v>
      </c>
      <c r="D82">
        <f>IF(BinaryData!D69=0," ",NormalizeData!D69)</f>
        <v>1.569029</v>
      </c>
      <c r="E82">
        <f>IF(BinaryData!E69=0," ",NormalizeData!E69)</f>
        <v>1.6207750000000001</v>
      </c>
      <c r="F82">
        <f>IF(BinaryData!F69=0," ",NormalizeData!F69)</f>
        <v>1.5987610000000001</v>
      </c>
      <c r="G82">
        <f>IF(BinaryData!G69=0," ",NormalizeData!G69)</f>
        <v>2.3329279999999999</v>
      </c>
      <c r="H82">
        <f>IF(BinaryData!H69=0," ",NormalizeData!H69)</f>
        <v>2.3169879999999998</v>
      </c>
      <c r="I82">
        <f>IF(BinaryData!I69=0," ",NormalizeData!I69)</f>
        <v>2.1168070000000001</v>
      </c>
      <c r="J82">
        <f>IF(BinaryData!J69=0," ",NormalizeData!J69)</f>
        <v>2.1466919999999998</v>
      </c>
      <c r="K82">
        <f>IF(BinaryData!K69=0," ",NormalizeData!K69)</f>
        <v>1.6391009999999999</v>
      </c>
      <c r="L82">
        <f>IF(BinaryData!L69=0," ",NormalizeData!L69)</f>
        <v>1.618805</v>
      </c>
      <c r="M82">
        <f>IF(BinaryData!M69=0," ",NormalizeData!M69)</f>
        <v>1.6768829999999999</v>
      </c>
      <c r="N82">
        <f>IF(BinaryData!N69=0," ",NormalizeData!N69)</f>
        <v>1.591051</v>
      </c>
      <c r="O82">
        <f>IF(BinaryData!O69=0," ",NormalizeData!O69)</f>
        <v>1.5815140000000001</v>
      </c>
      <c r="P82">
        <f>IF(BinaryData!P69=0," ",NormalizeData!P69)</f>
        <v>1.548184</v>
      </c>
      <c r="Q82">
        <f>IF(BinaryData!Q69=0," ",NormalizeData!Q69)</f>
        <v>1.596028</v>
      </c>
      <c r="R82">
        <f>IF(BinaryData!R69=0," ",NormalizeData!R69)</f>
        <v>1.61521</v>
      </c>
      <c r="T82" s="63">
        <f t="shared" si="6"/>
        <v>19.799944</v>
      </c>
      <c r="U82" s="63">
        <f t="shared" si="7"/>
        <v>45.471944000000001</v>
      </c>
      <c r="V82">
        <f t="shared" si="8"/>
        <v>1.6122990000000001</v>
      </c>
      <c r="W82">
        <f t="shared" si="9"/>
        <v>2.2283537499999997</v>
      </c>
      <c r="X82">
        <f t="shared" si="10"/>
        <v>1.6314600000000001</v>
      </c>
      <c r="Y82">
        <f t="shared" si="11"/>
        <v>1.5648490000000002</v>
      </c>
      <c r="Z82">
        <f t="shared" si="12"/>
        <v>1.6056189999999999</v>
      </c>
      <c r="AA82">
        <f t="shared" si="13"/>
        <v>3.8571989595214448E-2</v>
      </c>
      <c r="AB82">
        <f t="shared" si="14"/>
        <v>0.11240273259541625</v>
      </c>
      <c r="AC82">
        <f t="shared" si="15"/>
        <v>3.6123261739032693E-2</v>
      </c>
      <c r="AD82">
        <f t="shared" si="16"/>
        <v>2.3567869016947688E-2</v>
      </c>
      <c r="AE82">
        <f t="shared" si="17"/>
        <v>1.3563722276720378E-2</v>
      </c>
      <c r="AF82" s="4">
        <f t="shared" si="18"/>
        <v>2.3923595806493985E-2</v>
      </c>
      <c r="AG82" s="4">
        <f t="shared" si="19"/>
        <v>5.0442050592468216E-2</v>
      </c>
      <c r="AH82" s="4">
        <f t="shared" si="20"/>
        <v>2.2141677846243664E-2</v>
      </c>
      <c r="AI82" s="4">
        <f t="shared" si="21"/>
        <v>1.5060794375014896E-2</v>
      </c>
      <c r="AJ82" s="4">
        <f t="shared" si="22"/>
        <v>8.447659299447987E-3</v>
      </c>
      <c r="AK82" s="20">
        <f t="shared" si="26"/>
        <v>1.7352011595915662</v>
      </c>
      <c r="AL82" s="20">
        <f t="shared" si="27"/>
        <v>-10.694888262759857</v>
      </c>
      <c r="AM82" s="5">
        <f t="shared" si="28"/>
        <v>1.0039482078977338</v>
      </c>
      <c r="AO82">
        <f t="shared" si="23"/>
        <v>19.799944</v>
      </c>
      <c r="AP82">
        <f t="shared" si="24"/>
        <v>1.6122990000000001</v>
      </c>
      <c r="AQ82">
        <f t="shared" si="25"/>
        <v>3.8571989595214448E-2</v>
      </c>
      <c r="AR82">
        <f>IF(BinaryData!BO69=0," ",NormalizeData!BO69)</f>
        <v>1.6392519999999999</v>
      </c>
      <c r="AS82">
        <f>IF(BinaryData!BP69=0," ",NormalizeData!BP69)</f>
        <v>1.700563</v>
      </c>
      <c r="AT82">
        <f>IF(BinaryData!BQ69=0," ",NormalizeData!BQ69)</f>
        <v>1.7434320000000001</v>
      </c>
      <c r="AU82">
        <f>IF(BinaryData!BR69=0," ",NormalizeData!BR69)</f>
        <v>1.672776</v>
      </c>
      <c r="AV82">
        <f>IF(BinaryData!BS69=0," ",NormalizeData!BS69)</f>
        <v>1.680812</v>
      </c>
      <c r="AW82">
        <f>IF(BinaryData!BT69=0," ",NormalizeData!BT69)</f>
        <v>1.679227</v>
      </c>
      <c r="AX82">
        <f>IF(BinaryData!BU69=0," ",NormalizeData!BU69)</f>
        <v>1.6736070000000001</v>
      </c>
      <c r="AY82">
        <f>IF(BinaryData!BV69=0," ",NormalizeData!BV69)</f>
        <v>1.684639</v>
      </c>
      <c r="AZ82">
        <f>IF(BinaryData!BW69=0," ",NormalizeData!BW69)</f>
        <v>1.4066000000000001</v>
      </c>
      <c r="BA82">
        <f>IF(BinaryData!BX69=0," ",NormalizeData!BX69)</f>
        <v>1.550243</v>
      </c>
      <c r="BB82">
        <f>IF(BinaryData!BY69=0," ",NormalizeData!BY69)</f>
        <v>1.6164849999999999</v>
      </c>
      <c r="BC82">
        <f>IF(BinaryData!BZ69=0," ",NormalizeData!BZ69)</f>
        <v>1.59141</v>
      </c>
      <c r="BD82">
        <f>IF(BinaryData!CA69=0," ",NormalizeData!CA69)</f>
        <v>1.6064050000000001</v>
      </c>
      <c r="BE82">
        <f>IF(BinaryData!CB69=0," ",NormalizeData!CB69)</f>
        <v>1.5679719999999999</v>
      </c>
      <c r="BF82">
        <f>IF(BinaryData!CC69=0," ",NormalizeData!CC69)</f>
        <v>1.637826</v>
      </c>
      <c r="BG82">
        <f>IF(BinaryData!CD69=0," ",NormalizeData!CD69)</f>
        <v>1.6374420000000001</v>
      </c>
    </row>
    <row r="83" spans="1:59">
      <c r="A83">
        <f>NormalizeData!A70</f>
        <v>46.471944000000001</v>
      </c>
      <c r="B83" s="6">
        <f t="shared" si="5"/>
        <v>20.799944</v>
      </c>
      <c r="C83">
        <f>IF(BinaryData!C70=0," ",NormalizeData!C70)</f>
        <v>1.680922</v>
      </c>
      <c r="D83">
        <f>IF(BinaryData!D70=0," ",NormalizeData!D70)</f>
        <v>1.5877019999999999</v>
      </c>
      <c r="E83">
        <f>IF(BinaryData!E70=0," ",NormalizeData!E70)</f>
        <v>1.644433</v>
      </c>
      <c r="F83">
        <f>IF(BinaryData!F70=0," ",NormalizeData!F70)</f>
        <v>1.6192390000000001</v>
      </c>
      <c r="G83">
        <f>IF(BinaryData!G70=0," ",NormalizeData!G70)</f>
        <v>2.3275410000000001</v>
      </c>
      <c r="H83">
        <f>IF(BinaryData!H70=0," ",NormalizeData!H70)</f>
        <v>2.31541</v>
      </c>
      <c r="I83">
        <f>IF(BinaryData!I70=0," ",NormalizeData!I70)</f>
        <v>2.107761</v>
      </c>
      <c r="J83">
        <f>IF(BinaryData!J70=0," ",NormalizeData!J70)</f>
        <v>2.1331570000000002</v>
      </c>
      <c r="K83">
        <f>IF(BinaryData!K70=0," ",NormalizeData!K70)</f>
        <v>1.6762360000000001</v>
      </c>
      <c r="L83">
        <f>IF(BinaryData!L70=0," ",NormalizeData!L70)</f>
        <v>1.6368050000000001</v>
      </c>
      <c r="M83">
        <f>IF(BinaryData!M70=0," ",NormalizeData!M70)</f>
        <v>1.70488</v>
      </c>
      <c r="N83">
        <f>IF(BinaryData!N70=0," ",NormalizeData!N70)</f>
        <v>1.616147</v>
      </c>
      <c r="O83">
        <f>IF(BinaryData!O70=0," ",NormalizeData!O70)</f>
        <v>1.5940240000000001</v>
      </c>
      <c r="P83">
        <f>IF(BinaryData!P70=0," ",NormalizeData!P70)</f>
        <v>1.5585599999999999</v>
      </c>
      <c r="Q83">
        <f>IF(BinaryData!Q70=0," ",NormalizeData!Q70)</f>
        <v>1.60568</v>
      </c>
      <c r="R83">
        <f>IF(BinaryData!R70=0," ",NormalizeData!R70)</f>
        <v>1.636001</v>
      </c>
      <c r="T83" s="63">
        <f t="shared" si="6"/>
        <v>20.799944</v>
      </c>
      <c r="U83" s="63">
        <f t="shared" si="7"/>
        <v>46.471944000000001</v>
      </c>
      <c r="V83">
        <f t="shared" si="8"/>
        <v>1.6330740000000001</v>
      </c>
      <c r="W83">
        <f t="shared" si="9"/>
        <v>2.2209672500000002</v>
      </c>
      <c r="X83">
        <f t="shared" si="10"/>
        <v>1.658517</v>
      </c>
      <c r="Y83">
        <f t="shared" si="11"/>
        <v>1.576292</v>
      </c>
      <c r="Z83">
        <f t="shared" si="12"/>
        <v>1.6208404999999999</v>
      </c>
      <c r="AA83">
        <f t="shared" si="13"/>
        <v>3.9448209059474451E-2</v>
      </c>
      <c r="AB83">
        <f t="shared" si="14"/>
        <v>0.11662431458998303</v>
      </c>
      <c r="AC83">
        <f t="shared" si="15"/>
        <v>3.9707759837761328E-2</v>
      </c>
      <c r="AD83">
        <f t="shared" si="16"/>
        <v>2.5076834887999836E-2</v>
      </c>
      <c r="AE83">
        <f t="shared" si="17"/>
        <v>2.1440184712357337E-2</v>
      </c>
      <c r="AF83" s="4">
        <f t="shared" si="18"/>
        <v>2.415580007977253E-2</v>
      </c>
      <c r="AG83" s="4">
        <f t="shared" si="19"/>
        <v>5.2510596268352458E-2</v>
      </c>
      <c r="AH83" s="4">
        <f t="shared" si="20"/>
        <v>2.3941726155210546E-2</v>
      </c>
      <c r="AI83" s="4">
        <f t="shared" si="21"/>
        <v>1.590874970373499E-2</v>
      </c>
      <c r="AJ83" s="4">
        <f t="shared" si="22"/>
        <v>1.3227818969452786E-2</v>
      </c>
      <c r="AK83" s="20">
        <f t="shared" si="26"/>
        <v>1.7964329764772302</v>
      </c>
      <c r="AL83" s="20">
        <f t="shared" si="27"/>
        <v>-8.3333296659870477</v>
      </c>
      <c r="AM83" s="5">
        <f t="shared" si="28"/>
        <v>1.0118842720860088</v>
      </c>
      <c r="AO83">
        <f t="shared" si="23"/>
        <v>20.799944</v>
      </c>
      <c r="AP83">
        <f t="shared" si="24"/>
        <v>1.6330740000000001</v>
      </c>
      <c r="AQ83">
        <f t="shared" si="25"/>
        <v>3.9448209059474451E-2</v>
      </c>
      <c r="AR83">
        <f>IF(BinaryData!BO70=0," ",NormalizeData!BO70)</f>
        <v>1.6642170000000001</v>
      </c>
      <c r="AS83">
        <f>IF(BinaryData!BP70=0," ",NormalizeData!BP70)</f>
        <v>1.736175</v>
      </c>
      <c r="AT83">
        <f>IF(BinaryData!BQ70=0," ",NormalizeData!BQ70)</f>
        <v>1.773647</v>
      </c>
      <c r="AU83">
        <f>IF(BinaryData!BR70=0," ",NormalizeData!BR70)</f>
        <v>1.6969689999999999</v>
      </c>
      <c r="AV83">
        <f>IF(BinaryData!BS70=0," ",NormalizeData!BS70)</f>
        <v>1.706747</v>
      </c>
      <c r="AW83">
        <f>IF(BinaryData!BT70=0," ",NormalizeData!BT70)</f>
        <v>1.701416</v>
      </c>
      <c r="AX83">
        <f>IF(BinaryData!BU70=0," ",NormalizeData!BU70)</f>
        <v>1.699111</v>
      </c>
      <c r="AY83">
        <f>IF(BinaryData!BV70=0," ",NormalizeData!BV70)</f>
        <v>1.7144280000000001</v>
      </c>
      <c r="AZ83">
        <f>IF(BinaryData!BW70=0," ",NormalizeData!BW70)</f>
        <v>1.4206810000000001</v>
      </c>
      <c r="BA83">
        <f>IF(BinaryData!BX70=0," ",NormalizeData!BX70)</f>
        <v>1.568303</v>
      </c>
      <c r="BB83">
        <f>IF(BinaryData!BY70=0," ",NormalizeData!BY70)</f>
        <v>1.6254649999999999</v>
      </c>
      <c r="BC83">
        <f>IF(BinaryData!BZ70=0," ",NormalizeData!BZ70)</f>
        <v>1.609491</v>
      </c>
      <c r="BD83">
        <f>IF(BinaryData!CA70=0," ",NormalizeData!CA70)</f>
        <v>1.6262259999999999</v>
      </c>
      <c r="BE83">
        <f>IF(BinaryData!CB70=0," ",NormalizeData!CB70)</f>
        <v>1.592122</v>
      </c>
      <c r="BF83">
        <f>IF(BinaryData!CC70=0," ",NormalizeData!CC70)</f>
        <v>1.6564700000000001</v>
      </c>
      <c r="BG83">
        <f>IF(BinaryData!CD70=0," ",NormalizeData!CD70)</f>
        <v>1.655484</v>
      </c>
    </row>
    <row r="84" spans="1:59">
      <c r="A84">
        <f>NormalizeData!A71</f>
        <v>47.471944000000001</v>
      </c>
      <c r="B84" s="6">
        <f t="shared" si="5"/>
        <v>21.799944</v>
      </c>
      <c r="C84">
        <f>IF(BinaryData!C71=0," ",NormalizeData!C71)</f>
        <v>1.693678</v>
      </c>
      <c r="D84">
        <f>IF(BinaryData!D71=0," ",NormalizeData!D71)</f>
        <v>1.607253</v>
      </c>
      <c r="E84">
        <f>IF(BinaryData!E71=0," ",NormalizeData!E71)</f>
        <v>1.655492</v>
      </c>
      <c r="F84">
        <f>IF(BinaryData!F71=0," ",NormalizeData!F71)</f>
        <v>1.6380699999999999</v>
      </c>
      <c r="G84">
        <f>IF(BinaryData!G71=0," ",NormalizeData!G71)</f>
        <v>2.3100559999999999</v>
      </c>
      <c r="H84">
        <f>IF(BinaryData!H71=0," ",NormalizeData!H71)</f>
        <v>2.283766</v>
      </c>
      <c r="I84">
        <f>IF(BinaryData!I71=0," ",NormalizeData!I71)</f>
        <v>2.092079</v>
      </c>
      <c r="J84">
        <f>IF(BinaryData!J71=0," ",NormalizeData!J71)</f>
        <v>2.1167199999999999</v>
      </c>
      <c r="K84">
        <f>IF(BinaryData!K71=0," ",NormalizeData!K71)</f>
        <v>1.7175069999999999</v>
      </c>
      <c r="L84">
        <f>IF(BinaryData!L71=0," ",NormalizeData!L71)</f>
        <v>1.676309</v>
      </c>
      <c r="M84">
        <f>IF(BinaryData!M71=0," ",NormalizeData!M71)</f>
        <v>1.7350779999999999</v>
      </c>
      <c r="N84">
        <f>IF(BinaryData!N71=0," ",NormalizeData!N71)</f>
        <v>1.644773</v>
      </c>
      <c r="O84">
        <f>IF(BinaryData!O71=0," ",NormalizeData!O71)</f>
        <v>1.6174299999999999</v>
      </c>
      <c r="P84">
        <f>IF(BinaryData!P71=0," ",NormalizeData!P71)</f>
        <v>1.573531</v>
      </c>
      <c r="Q84">
        <f>IF(BinaryData!Q71=0," ",NormalizeData!Q71)</f>
        <v>1.6318109999999999</v>
      </c>
      <c r="R84">
        <f>IF(BinaryData!R71=0," ",NormalizeData!R71)</f>
        <v>1.6404209999999999</v>
      </c>
      <c r="T84" s="63">
        <f t="shared" si="6"/>
        <v>21.799944</v>
      </c>
      <c r="U84" s="63">
        <f t="shared" si="7"/>
        <v>47.471944000000001</v>
      </c>
      <c r="V84">
        <f t="shared" si="8"/>
        <v>1.64862325</v>
      </c>
      <c r="W84">
        <f t="shared" si="9"/>
        <v>2.2006552499999996</v>
      </c>
      <c r="X84">
        <f t="shared" si="10"/>
        <v>1.6934167499999999</v>
      </c>
      <c r="Y84">
        <f t="shared" si="11"/>
        <v>1.5954804999999999</v>
      </c>
      <c r="Z84">
        <f t="shared" si="12"/>
        <v>1.6361159999999999</v>
      </c>
      <c r="AA84">
        <f t="shared" si="13"/>
        <v>3.6055415195455263E-2</v>
      </c>
      <c r="AB84">
        <f t="shared" si="14"/>
        <v>0.11211578705777044</v>
      </c>
      <c r="AC84">
        <f t="shared" si="15"/>
        <v>4.0722186502978042E-2</v>
      </c>
      <c r="AD84">
        <f t="shared" si="16"/>
        <v>3.1041280587308186E-2</v>
      </c>
      <c r="AE84">
        <f t="shared" si="17"/>
        <v>6.088189386016179E-3</v>
      </c>
      <c r="AF84" s="4">
        <f t="shared" si="18"/>
        <v>2.187001499308909E-2</v>
      </c>
      <c r="AG84" s="4">
        <f t="shared" si="19"/>
        <v>5.0946547423895885E-2</v>
      </c>
      <c r="AH84" s="4">
        <f t="shared" si="20"/>
        <v>2.404735072035755E-2</v>
      </c>
      <c r="AI84" s="4">
        <f t="shared" si="21"/>
        <v>1.9455756800103911E-2</v>
      </c>
      <c r="AJ84" s="4">
        <f t="shared" si="22"/>
        <v>3.7211233103375185E-3</v>
      </c>
      <c r="AK84" s="20">
        <f t="shared" si="26"/>
        <v>1.8052315930230085</v>
      </c>
      <c r="AL84" s="20">
        <f t="shared" si="27"/>
        <v>-4.142103320689392</v>
      </c>
      <c r="AM84" s="5">
        <f t="shared" si="28"/>
        <v>1.0155798206327453</v>
      </c>
      <c r="AO84">
        <f t="shared" si="23"/>
        <v>21.799944</v>
      </c>
      <c r="AP84">
        <f t="shared" si="24"/>
        <v>1.64862325</v>
      </c>
      <c r="AQ84">
        <f t="shared" si="25"/>
        <v>3.6055415195455263E-2</v>
      </c>
      <c r="AR84">
        <f>IF(BinaryData!BO71=0," ",NormalizeData!BO71)</f>
        <v>1.6903079999999999</v>
      </c>
      <c r="AS84">
        <f>IF(BinaryData!BP71=0," ",NormalizeData!BP71)</f>
        <v>1.778778</v>
      </c>
      <c r="AT84">
        <f>IF(BinaryData!BQ71=0," ",NormalizeData!BQ71)</f>
        <v>1.8138339999999999</v>
      </c>
      <c r="AU84">
        <f>IF(BinaryData!BR71=0," ",NormalizeData!BR71)</f>
        <v>1.7348950000000001</v>
      </c>
      <c r="AV84">
        <f>IF(BinaryData!BS71=0," ",NormalizeData!BS71)</f>
        <v>1.7448790000000001</v>
      </c>
      <c r="AW84">
        <f>IF(BinaryData!BT71=0," ",NormalizeData!BT71)</f>
        <v>1.718502</v>
      </c>
      <c r="AX84">
        <f>IF(BinaryData!BU71=0," ",NormalizeData!BU71)</f>
        <v>1.7304839999999999</v>
      </c>
      <c r="AY84">
        <f>IF(BinaryData!BV71=0," ",NormalizeData!BV71)</f>
        <v>1.734632</v>
      </c>
      <c r="AZ84">
        <f>IF(BinaryData!BW71=0," ",NormalizeData!BW71)</f>
        <v>1.4277470000000001</v>
      </c>
      <c r="BA84">
        <f>IF(BinaryData!BX71=0," ",NormalizeData!BX71)</f>
        <v>1.5824450000000001</v>
      </c>
      <c r="BB84">
        <f>IF(BinaryData!BY71=0," ",NormalizeData!BY71)</f>
        <v>1.6466970000000001</v>
      </c>
      <c r="BC84">
        <f>IF(BinaryData!BZ71=0," ",NormalizeData!BZ71)</f>
        <v>1.637653</v>
      </c>
      <c r="BD84">
        <f>IF(BinaryData!CA71=0," ",NormalizeData!CA71)</f>
        <v>1.648466</v>
      </c>
      <c r="BE84">
        <f>IF(BinaryData!CB71=0," ",NormalizeData!CB71)</f>
        <v>1.6100099999999999</v>
      </c>
      <c r="BF84">
        <f>IF(BinaryData!CC71=0," ",NormalizeData!CC71)</f>
        <v>1.6796580000000001</v>
      </c>
      <c r="BG84">
        <f>IF(BinaryData!CD71=0," ",NormalizeData!CD71)</f>
        <v>1.6733720000000001</v>
      </c>
    </row>
    <row r="85" spans="1:59">
      <c r="A85">
        <f>NormalizeData!A72</f>
        <v>48.472222000000002</v>
      </c>
      <c r="B85" s="6">
        <f t="shared" si="5"/>
        <v>22.800222000000002</v>
      </c>
      <c r="C85">
        <f>IF(BinaryData!C72=0," ",NormalizeData!C72)</f>
        <v>1.729268</v>
      </c>
      <c r="D85">
        <f>IF(BinaryData!D72=0," ",NormalizeData!D72)</f>
        <v>1.6326620000000001</v>
      </c>
      <c r="E85">
        <f>IF(BinaryData!E72=0," ",NormalizeData!E72)</f>
        <v>1.6812940000000001</v>
      </c>
      <c r="F85">
        <f>IF(BinaryData!F72=0," ",NormalizeData!F72)</f>
        <v>1.662666</v>
      </c>
      <c r="G85">
        <f>IF(BinaryData!G72=0," ",NormalizeData!G72)</f>
        <v>2.271442</v>
      </c>
      <c r="H85">
        <f>IF(BinaryData!H72=0," ",NormalizeData!H72)</f>
        <v>2.254988</v>
      </c>
      <c r="I85">
        <f>IF(BinaryData!I72=0," ",NormalizeData!I72)</f>
        <v>2.065337</v>
      </c>
      <c r="J85">
        <f>IF(BinaryData!J72=0," ",NormalizeData!J72)</f>
        <v>2.0824029999999998</v>
      </c>
      <c r="K85">
        <f>IF(BinaryData!K72=0," ",NormalizeData!K72)</f>
        <v>1.74455</v>
      </c>
      <c r="L85">
        <f>IF(BinaryData!L72=0," ",NormalizeData!L72)</f>
        <v>1.6996709999999999</v>
      </c>
      <c r="M85">
        <f>IF(BinaryData!M72=0," ",NormalizeData!M72)</f>
        <v>1.7706569999999999</v>
      </c>
      <c r="N85">
        <f>IF(BinaryData!N72=0," ",NormalizeData!N72)</f>
        <v>1.6798059999999999</v>
      </c>
      <c r="O85">
        <f>IF(BinaryData!O72=0," ",NormalizeData!O72)</f>
        <v>1.642841</v>
      </c>
      <c r="P85">
        <f>IF(BinaryData!P72=0," ",NormalizeData!P72)</f>
        <v>1.583971</v>
      </c>
      <c r="Q85">
        <f>IF(BinaryData!Q72=0," ",NormalizeData!Q72)</f>
        <v>1.6591210000000001</v>
      </c>
      <c r="R85">
        <f>IF(BinaryData!R72=0," ",NormalizeData!R72)</f>
        <v>1.6600060000000001</v>
      </c>
      <c r="T85" s="63">
        <f t="shared" si="6"/>
        <v>22.800222000000002</v>
      </c>
      <c r="U85" s="63">
        <f t="shared" si="7"/>
        <v>48.472222000000002</v>
      </c>
      <c r="V85">
        <f t="shared" si="8"/>
        <v>1.6764725</v>
      </c>
      <c r="W85">
        <f t="shared" si="9"/>
        <v>2.1685424999999996</v>
      </c>
      <c r="X85">
        <f t="shared" si="10"/>
        <v>1.723671</v>
      </c>
      <c r="Y85">
        <f t="shared" si="11"/>
        <v>1.6134059999999999</v>
      </c>
      <c r="Z85">
        <f t="shared" si="12"/>
        <v>1.6595635</v>
      </c>
      <c r="AA85">
        <f t="shared" si="13"/>
        <v>4.0499345817761878E-2</v>
      </c>
      <c r="AB85">
        <f t="shared" si="14"/>
        <v>0.10974594944841173</v>
      </c>
      <c r="AC85">
        <f t="shared" si="15"/>
        <v>4.1407547870728457E-2</v>
      </c>
      <c r="AD85">
        <f t="shared" si="16"/>
        <v>4.1627376208452034E-2</v>
      </c>
      <c r="AE85">
        <f t="shared" si="17"/>
        <v>6.25789501350112E-4</v>
      </c>
      <c r="AF85" s="4">
        <f t="shared" si="18"/>
        <v>2.4157476974875448E-2</v>
      </c>
      <c r="AG85" s="4">
        <f t="shared" si="19"/>
        <v>5.0608161679290012E-2</v>
      </c>
      <c r="AH85" s="4">
        <f t="shared" si="20"/>
        <v>2.4022883642370534E-2</v>
      </c>
      <c r="AI85" s="4">
        <f t="shared" si="21"/>
        <v>2.5800930583158882E-2</v>
      </c>
      <c r="AJ85" s="4">
        <f t="shared" si="22"/>
        <v>3.7708078139228298E-4</v>
      </c>
      <c r="AK85" s="20">
        <f t="shared" si="26"/>
        <v>1.9159995240484511</v>
      </c>
      <c r="AL85" s="20">
        <f t="shared" si="27"/>
        <v>-4.2061120812201951</v>
      </c>
      <c r="AM85" s="5">
        <f t="shared" si="28"/>
        <v>1.0271702464465426</v>
      </c>
      <c r="AO85">
        <f t="shared" si="23"/>
        <v>22.800222000000002</v>
      </c>
      <c r="AP85">
        <f t="shared" si="24"/>
        <v>1.6764725</v>
      </c>
      <c r="AQ85">
        <f t="shared" si="25"/>
        <v>4.0499345817761878E-2</v>
      </c>
      <c r="AR85">
        <f>IF(BinaryData!BO72=0," ",NormalizeData!BO72)</f>
        <v>1.7187539999999999</v>
      </c>
      <c r="AS85">
        <f>IF(BinaryData!BP72=0," ",NormalizeData!BP72)</f>
        <v>1.815814</v>
      </c>
      <c r="AT85">
        <f>IF(BinaryData!BQ72=0," ",NormalizeData!BQ72)</f>
        <v>1.8538730000000001</v>
      </c>
      <c r="AU85">
        <f>IF(BinaryData!BR72=0," ",NormalizeData!BR72)</f>
        <v>1.7755970000000001</v>
      </c>
      <c r="AV85">
        <f>IF(BinaryData!BS72=0," ",NormalizeData!BS72)</f>
        <v>1.7781830000000001</v>
      </c>
      <c r="AW85">
        <f>IF(BinaryData!BT72=0," ",NormalizeData!BT72)</f>
        <v>1.7462869999999999</v>
      </c>
      <c r="AX85">
        <f>IF(BinaryData!BU72=0," ",NormalizeData!BU72)</f>
        <v>1.7641469999999999</v>
      </c>
      <c r="AY85">
        <f>IF(BinaryData!BV72=0," ",NormalizeData!BV72)</f>
        <v>1.7701549999999999</v>
      </c>
      <c r="AZ85">
        <f>IF(BinaryData!BW72=0," ",NormalizeData!BW72)</f>
        <v>1.4434849999999999</v>
      </c>
      <c r="BA85">
        <f>IF(BinaryData!BX72=0," ",NormalizeData!BX72)</f>
        <v>1.6021190000000001</v>
      </c>
      <c r="BB85">
        <f>IF(BinaryData!BY72=0," ",NormalizeData!BY72)</f>
        <v>1.6668670000000001</v>
      </c>
      <c r="BC85">
        <f>IF(BinaryData!BZ72=0," ",NormalizeData!BZ72)</f>
        <v>1.656879</v>
      </c>
      <c r="BD85">
        <f>IF(BinaryData!CA72=0," ",NormalizeData!CA72)</f>
        <v>1.666015</v>
      </c>
      <c r="BE85">
        <f>IF(BinaryData!CB72=0," ",NormalizeData!CB72)</f>
        <v>1.6293120000000001</v>
      </c>
      <c r="BF85">
        <f>IF(BinaryData!CC72=0," ",NormalizeData!CC72)</f>
        <v>1.702879</v>
      </c>
      <c r="BG85">
        <f>IF(BinaryData!CD72=0," ",NormalizeData!CD72)</f>
        <v>1.6944429999999999</v>
      </c>
    </row>
    <row r="86" spans="1:59">
      <c r="A86">
        <f>NormalizeData!A73</f>
        <v>49.472499999999997</v>
      </c>
      <c r="B86" s="6">
        <f t="shared" si="5"/>
        <v>23.800499999999996</v>
      </c>
      <c r="C86">
        <f>IF(BinaryData!C73=0," ",NormalizeData!C73)</f>
        <v>1.764116</v>
      </c>
      <c r="D86">
        <f>IF(BinaryData!D73=0," ",NormalizeData!D73)</f>
        <v>1.645716</v>
      </c>
      <c r="E86">
        <f>IF(BinaryData!E73=0," ",NormalizeData!E73)</f>
        <v>1.6979089999999999</v>
      </c>
      <c r="F86">
        <f>IF(BinaryData!F73=0," ",NormalizeData!F73)</f>
        <v>1.6973739999999999</v>
      </c>
      <c r="G86">
        <f>IF(BinaryData!G73=0," ",NormalizeData!G73)</f>
        <v>2.221838</v>
      </c>
      <c r="H86">
        <f>IF(BinaryData!H73=0," ",NormalizeData!H73)</f>
        <v>2.2112099999999999</v>
      </c>
      <c r="I86">
        <f>IF(BinaryData!I73=0," ",NormalizeData!I73)</f>
        <v>2.0160309999999999</v>
      </c>
      <c r="J86">
        <f>IF(BinaryData!J73=0," ",NormalizeData!J73)</f>
        <v>2.0433970000000001</v>
      </c>
      <c r="K86">
        <f>IF(BinaryData!K73=0," ",NormalizeData!K73)</f>
        <v>1.784538</v>
      </c>
      <c r="L86">
        <f>IF(BinaryData!L73=0," ",NormalizeData!L73)</f>
        <v>1.733798</v>
      </c>
      <c r="M86">
        <f>IF(BinaryData!M73=0," ",NormalizeData!M73)</f>
        <v>1.806468</v>
      </c>
      <c r="N86">
        <f>IF(BinaryData!N73=0," ",NormalizeData!N73)</f>
        <v>1.7134929999999999</v>
      </c>
      <c r="O86">
        <f>IF(BinaryData!O73=0," ",NormalizeData!O73)</f>
        <v>1.6664540000000001</v>
      </c>
      <c r="P86">
        <f>IF(BinaryData!P73=0," ",NormalizeData!P73)</f>
        <v>1.611742</v>
      </c>
      <c r="Q86">
        <f>IF(BinaryData!Q73=0," ",NormalizeData!Q73)</f>
        <v>1.6850400000000001</v>
      </c>
      <c r="R86">
        <f>IF(BinaryData!R73=0," ",NormalizeData!R73)</f>
        <v>1.6741699999999999</v>
      </c>
      <c r="T86" s="63">
        <f t="shared" si="6"/>
        <v>23.800499999999996</v>
      </c>
      <c r="U86" s="63">
        <f t="shared" si="7"/>
        <v>49.472499999999997</v>
      </c>
      <c r="V86">
        <f t="shared" si="8"/>
        <v>1.70127875</v>
      </c>
      <c r="W86">
        <f t="shared" si="9"/>
        <v>2.123119</v>
      </c>
      <c r="X86">
        <f t="shared" si="10"/>
        <v>1.7595742499999998</v>
      </c>
      <c r="Y86">
        <f t="shared" si="11"/>
        <v>1.6390980000000002</v>
      </c>
      <c r="Z86">
        <f t="shared" si="12"/>
        <v>1.679605</v>
      </c>
      <c r="AA86">
        <f t="shared" si="13"/>
        <v>4.8519210843919018E-2</v>
      </c>
      <c r="AB86">
        <f t="shared" si="14"/>
        <v>0.10851866547588326</v>
      </c>
      <c r="AC86">
        <f t="shared" si="15"/>
        <v>4.3243917756335029E-2</v>
      </c>
      <c r="AD86">
        <f t="shared" si="16"/>
        <v>3.8687226212278457E-2</v>
      </c>
      <c r="AE86">
        <f t="shared" si="17"/>
        <v>7.6862507114978827E-3</v>
      </c>
      <c r="AF86" s="4">
        <f t="shared" si="18"/>
        <v>2.851925990606714E-2</v>
      </c>
      <c r="AG86" s="4">
        <f t="shared" si="19"/>
        <v>5.1112851175974243E-2</v>
      </c>
      <c r="AH86" s="4">
        <f t="shared" si="20"/>
        <v>2.4576352919653738E-2</v>
      </c>
      <c r="AI86" s="4">
        <f t="shared" si="21"/>
        <v>2.3602753595134918E-2</v>
      </c>
      <c r="AJ86" s="4">
        <f t="shared" si="22"/>
        <v>4.5762251907429915E-3</v>
      </c>
      <c r="AK86" s="20">
        <f t="shared" si="26"/>
        <v>2.1168057788686756</v>
      </c>
      <c r="AL86" s="20">
        <f t="shared" si="27"/>
        <v>-3.7223093686607527</v>
      </c>
      <c r="AM86" s="5">
        <f t="shared" si="28"/>
        <v>1.0281534591232484</v>
      </c>
      <c r="AO86">
        <f t="shared" si="23"/>
        <v>23.800499999999996</v>
      </c>
      <c r="AP86">
        <f t="shared" si="24"/>
        <v>1.70127875</v>
      </c>
      <c r="AQ86">
        <f t="shared" si="25"/>
        <v>4.8519210843919018E-2</v>
      </c>
      <c r="AR86">
        <f>IF(BinaryData!BO73=0," ",NormalizeData!BO73)</f>
        <v>1.738184</v>
      </c>
      <c r="AS86">
        <f>IF(BinaryData!BP73=0," ",NormalizeData!BP73)</f>
        <v>1.8418890000000001</v>
      </c>
      <c r="AT86">
        <f>IF(BinaryData!BQ73=0," ",NormalizeData!BQ73)</f>
        <v>1.8781829999999999</v>
      </c>
      <c r="AU86">
        <f>IF(BinaryData!BR73=0," ",NormalizeData!BR73)</f>
        <v>1.8040799999999999</v>
      </c>
      <c r="AV86">
        <f>IF(BinaryData!BS73=0," ",NormalizeData!BS73)</f>
        <v>1.805798</v>
      </c>
      <c r="AW86">
        <f>IF(BinaryData!BT73=0," ",NormalizeData!BT73)</f>
        <v>1.7794509999999999</v>
      </c>
      <c r="AX86">
        <f>IF(BinaryData!BU73=0," ",NormalizeData!BU73)</f>
        <v>1.789609</v>
      </c>
      <c r="AY86">
        <f>IF(BinaryData!BV73=0," ",NormalizeData!BV73)</f>
        <v>1.783658</v>
      </c>
      <c r="AZ86">
        <f>IF(BinaryData!BW73=0," ",NormalizeData!BW73)</f>
        <v>1.455406</v>
      </c>
      <c r="BA86">
        <f>IF(BinaryData!BX73=0," ",NormalizeData!BX73)</f>
        <v>1.6270720000000001</v>
      </c>
      <c r="BB86">
        <f>IF(BinaryData!BY73=0," ",NormalizeData!BY73)</f>
        <v>1.6875359999999999</v>
      </c>
      <c r="BC86">
        <f>IF(BinaryData!BZ73=0," ",NormalizeData!BZ73)</f>
        <v>1.6793910000000001</v>
      </c>
      <c r="BD86">
        <f>IF(BinaryData!CA73=0," ",NormalizeData!CA73)</f>
        <v>1.6873990000000001</v>
      </c>
      <c r="BE86">
        <f>IF(BinaryData!CB73=0," ",NormalizeData!CB73)</f>
        <v>1.6516169999999999</v>
      </c>
      <c r="BF86">
        <f>IF(BinaryData!CC73=0," ",NormalizeData!CC73)</f>
        <v>1.721095</v>
      </c>
      <c r="BG86">
        <f>IF(BinaryData!CD73=0," ",NormalizeData!CD73)</f>
        <v>1.716099</v>
      </c>
    </row>
    <row r="87" spans="1:59">
      <c r="A87">
        <f>NormalizeData!A74</f>
        <v>50.472499999999997</v>
      </c>
      <c r="B87" s="6">
        <f t="shared" ref="B87:B138" si="29">A87-A$20</f>
        <v>24.800499999999996</v>
      </c>
      <c r="C87">
        <f>IF(BinaryData!C74=0," ",NormalizeData!C74)</f>
        <v>1.799571</v>
      </c>
      <c r="D87">
        <f>IF(BinaryData!D74=0," ",NormalizeData!D74)</f>
        <v>1.6739299999999999</v>
      </c>
      <c r="E87">
        <f>IF(BinaryData!E74=0," ",NormalizeData!E74)</f>
        <v>1.724564</v>
      </c>
      <c r="F87">
        <f>IF(BinaryData!F74=0," ",NormalizeData!F74)</f>
        <v>1.7157899999999999</v>
      </c>
      <c r="G87">
        <f>IF(BinaryData!G74=0," ",NormalizeData!G74)</f>
        <v>2.1763910000000002</v>
      </c>
      <c r="H87">
        <f>IF(BinaryData!H74=0," ",NormalizeData!H74)</f>
        <v>2.154668</v>
      </c>
      <c r="I87">
        <f>IF(BinaryData!I74=0," ",NormalizeData!I74)</f>
        <v>1.9795590000000001</v>
      </c>
      <c r="J87">
        <f>IF(BinaryData!J74=0," ",NormalizeData!J74)</f>
        <v>1.9902899999999999</v>
      </c>
      <c r="K87">
        <f>IF(BinaryData!K74=0," ",NormalizeData!K74)</f>
        <v>1.8215460000000001</v>
      </c>
      <c r="L87">
        <f>IF(BinaryData!L74=0," ",NormalizeData!L74)</f>
        <v>1.7769280000000001</v>
      </c>
      <c r="M87">
        <f>IF(BinaryData!M74=0," ",NormalizeData!M74)</f>
        <v>1.8403719999999999</v>
      </c>
      <c r="N87">
        <f>IF(BinaryData!N74=0," ",NormalizeData!N74)</f>
        <v>1.7413380000000001</v>
      </c>
      <c r="O87">
        <f>IF(BinaryData!O74=0," ",NormalizeData!O74)</f>
        <v>1.6931080000000001</v>
      </c>
      <c r="P87">
        <f>IF(BinaryData!P74=0," ",NormalizeData!P74)</f>
        <v>1.634474</v>
      </c>
      <c r="Q87">
        <f>IF(BinaryData!Q74=0," ",NormalizeData!Q74)</f>
        <v>1.7051480000000001</v>
      </c>
      <c r="R87">
        <f>IF(BinaryData!R74=0," ",NormalizeData!R74)</f>
        <v>1.7029350000000001</v>
      </c>
      <c r="T87" s="63">
        <f t="shared" si="6"/>
        <v>24.800499999999996</v>
      </c>
      <c r="U87" s="63">
        <f t="shared" si="7"/>
        <v>50.472499999999997</v>
      </c>
      <c r="V87">
        <f t="shared" si="8"/>
        <v>1.72846375</v>
      </c>
      <c r="W87">
        <f t="shared" si="9"/>
        <v>2.0752269999999999</v>
      </c>
      <c r="X87">
        <f t="shared" si="10"/>
        <v>1.7950459999999999</v>
      </c>
      <c r="Y87">
        <f t="shared" si="11"/>
        <v>1.663791</v>
      </c>
      <c r="Z87">
        <f t="shared" si="12"/>
        <v>1.7040415000000002</v>
      </c>
      <c r="AA87">
        <f t="shared" si="13"/>
        <v>5.2300423455105396E-2</v>
      </c>
      <c r="AB87">
        <f t="shared" si="14"/>
        <v>0.10474045313694871</v>
      </c>
      <c r="AC87">
        <f t="shared" si="15"/>
        <v>4.4607575828925397E-2</v>
      </c>
      <c r="AD87">
        <f t="shared" si="16"/>
        <v>4.146049900809208E-2</v>
      </c>
      <c r="AE87">
        <f t="shared" si="17"/>
        <v>1.5648273067658443E-3</v>
      </c>
      <c r="AF87" s="4">
        <f t="shared" si="18"/>
        <v>3.025832821492808E-2</v>
      </c>
      <c r="AG87" s="4">
        <f t="shared" si="19"/>
        <v>5.0471805319104231E-2</v>
      </c>
      <c r="AH87" s="4">
        <f t="shared" si="20"/>
        <v>2.4850380340629377E-2</v>
      </c>
      <c r="AI87" s="4">
        <f t="shared" si="21"/>
        <v>2.491929515671865E-2</v>
      </c>
      <c r="AJ87" s="4">
        <f t="shared" si="22"/>
        <v>9.1830351946583697E-4</v>
      </c>
      <c r="AK87" s="20">
        <f t="shared" si="26"/>
        <v>2.3586290639973022</v>
      </c>
      <c r="AL87" s="20">
        <f t="shared" si="27"/>
        <v>-3.3663889077358089</v>
      </c>
      <c r="AM87" s="5">
        <f t="shared" si="28"/>
        <v>1.034265695730344</v>
      </c>
      <c r="AO87">
        <f t="shared" si="23"/>
        <v>24.800499999999996</v>
      </c>
      <c r="AP87">
        <f t="shared" si="24"/>
        <v>1.72846375</v>
      </c>
      <c r="AQ87">
        <f t="shared" si="25"/>
        <v>5.2300423455105396E-2</v>
      </c>
      <c r="AR87">
        <f>IF(BinaryData!BO74=0," ",NormalizeData!BO74)</f>
        <v>1.7685379999999999</v>
      </c>
      <c r="AS87">
        <f>IF(BinaryData!BP74=0," ",NormalizeData!BP74)</f>
        <v>1.884798</v>
      </c>
      <c r="AT87">
        <f>IF(BinaryData!BQ74=0," ",NormalizeData!BQ74)</f>
        <v>1.9214310000000001</v>
      </c>
      <c r="AU87">
        <f>IF(BinaryData!BR74=0," ",NormalizeData!BR74)</f>
        <v>1.834687</v>
      </c>
      <c r="AV87">
        <f>IF(BinaryData!BS74=0," ",NormalizeData!BS74)</f>
        <v>1.8280799999999999</v>
      </c>
      <c r="AW87">
        <f>IF(BinaryData!BT74=0," ",NormalizeData!BT74)</f>
        <v>1.825375</v>
      </c>
      <c r="AX87">
        <f>IF(BinaryData!BU74=0," ",NormalizeData!BU74)</f>
        <v>1.8200240000000001</v>
      </c>
      <c r="AY87">
        <f>IF(BinaryData!BV74=0," ",NormalizeData!BV74)</f>
        <v>1.8143370000000001</v>
      </c>
      <c r="AZ87">
        <f>IF(BinaryData!BW74=0," ",NormalizeData!BW74)</f>
        <v>1.4681040000000001</v>
      </c>
      <c r="BA87">
        <f>IF(BinaryData!BX74=0," ",NormalizeData!BX74)</f>
        <v>1.637885</v>
      </c>
      <c r="BB87">
        <f>IF(BinaryData!BY74=0," ",NormalizeData!BY74)</f>
        <v>1.7102059999999999</v>
      </c>
      <c r="BC87">
        <f>IF(BinaryData!BZ74=0," ",NormalizeData!BZ74)</f>
        <v>1.6926559999999999</v>
      </c>
      <c r="BD87">
        <f>IF(BinaryData!CA74=0," ",NormalizeData!CA74)</f>
        <v>1.7097089999999999</v>
      </c>
      <c r="BE87">
        <f>IF(BinaryData!CB74=0," ",NormalizeData!CB74)</f>
        <v>1.679953</v>
      </c>
      <c r="BF87">
        <f>IF(BinaryData!CC74=0," ",NormalizeData!CC74)</f>
        <v>1.750329</v>
      </c>
      <c r="BG87">
        <f>IF(BinaryData!CD74=0," ",NormalizeData!CD74)</f>
        <v>1.7355860000000001</v>
      </c>
    </row>
    <row r="88" spans="1:59">
      <c r="A88">
        <f>NormalizeData!A75</f>
        <v>51.472499999999997</v>
      </c>
      <c r="B88" s="6">
        <f t="shared" si="29"/>
        <v>25.800499999999996</v>
      </c>
      <c r="C88">
        <f>IF(BinaryData!C75=0," ",NormalizeData!C75)</f>
        <v>1.8157319999999999</v>
      </c>
      <c r="D88">
        <f>IF(BinaryData!D75=0," ",NormalizeData!D75)</f>
        <v>1.696928</v>
      </c>
      <c r="E88">
        <f>IF(BinaryData!E75=0," ",NormalizeData!E75)</f>
        <v>1.7527950000000001</v>
      </c>
      <c r="F88">
        <f>IF(BinaryData!F75=0," ",NormalizeData!F75)</f>
        <v>1.7533609999999999</v>
      </c>
      <c r="G88">
        <f>IF(BinaryData!G75=0," ",NormalizeData!G75)</f>
        <v>2.103901</v>
      </c>
      <c r="H88">
        <f>IF(BinaryData!H75=0," ",NormalizeData!H75)</f>
        <v>2.090919</v>
      </c>
      <c r="I88">
        <f>IF(BinaryData!I75=0," ",NormalizeData!I75)</f>
        <v>1.924461</v>
      </c>
      <c r="J88">
        <f>IF(BinaryData!J75=0," ",NormalizeData!J75)</f>
        <v>1.942982</v>
      </c>
      <c r="K88">
        <f>IF(BinaryData!K75=0," ",NormalizeData!K75)</f>
        <v>1.8479570000000001</v>
      </c>
      <c r="L88">
        <f>IF(BinaryData!L75=0," ",NormalizeData!L75)</f>
        <v>1.8001020000000001</v>
      </c>
      <c r="M88">
        <f>IF(BinaryData!M75=0," ",NormalizeData!M75)</f>
        <v>1.8901779999999999</v>
      </c>
      <c r="N88">
        <f>IF(BinaryData!N75=0," ",NormalizeData!N75)</f>
        <v>1.767299</v>
      </c>
      <c r="O88">
        <f>IF(BinaryData!O75=0," ",NormalizeData!O75)</f>
        <v>1.712269</v>
      </c>
      <c r="P88">
        <f>IF(BinaryData!P75=0," ",NormalizeData!P75)</f>
        <v>1.656393</v>
      </c>
      <c r="Q88">
        <f>IF(BinaryData!Q75=0," ",NormalizeData!Q75)</f>
        <v>1.730032</v>
      </c>
      <c r="R88">
        <f>IF(BinaryData!R75=0," ",NormalizeData!R75)</f>
        <v>1.7255959999999999</v>
      </c>
      <c r="T88" s="63">
        <f t="shared" ref="T88:T138" si="30">B88</f>
        <v>25.800499999999996</v>
      </c>
      <c r="U88" s="63">
        <f t="shared" ref="U88:U138" si="31">A88</f>
        <v>51.472499999999997</v>
      </c>
      <c r="V88">
        <f t="shared" ref="V88:V138" si="32">AVERAGE(C88:F88)</f>
        <v>1.754704</v>
      </c>
      <c r="W88">
        <f t="shared" ref="W88:W138" si="33">AVERAGE(G88:J88)</f>
        <v>2.0155657499999999</v>
      </c>
      <c r="X88">
        <f t="shared" ref="X88:X138" si="34">AVERAGE(K88:N88)</f>
        <v>1.826384</v>
      </c>
      <c r="Y88">
        <f t="shared" ref="Y88:Y138" si="35">AVERAGE(O88:P88)</f>
        <v>1.684331</v>
      </c>
      <c r="Z88">
        <f t="shared" ref="Z88:Z138" si="36">AVERAGE(Q88:R88)</f>
        <v>1.727814</v>
      </c>
      <c r="AA88">
        <f t="shared" ref="AA88:AA138" si="37">STDEV(C88:F88)</f>
        <v>4.8538407095137862E-2</v>
      </c>
      <c r="AB88">
        <f t="shared" ref="AB88:AB138" si="38">STDEV(G88:J88)</f>
        <v>9.4955612287619257E-2</v>
      </c>
      <c r="AC88">
        <f t="shared" ref="AC88:AC138" si="39">STDEV(K88:N88)</f>
        <v>5.3903770783375299E-2</v>
      </c>
      <c r="AD88">
        <f t="shared" ref="AD88:AD138" si="40">STDEV(O88:P88)</f>
        <v>3.9510298505579557E-2</v>
      </c>
      <c r="AE88">
        <f t="shared" ref="AE88:AE138" si="41">STDEV(Q88:R88)</f>
        <v>3.1367256813436E-3</v>
      </c>
      <c r="AF88" s="4">
        <f t="shared" ref="AF88:AF138" si="42">AA88/V88</f>
        <v>2.766187749907555E-2</v>
      </c>
      <c r="AG88" s="4">
        <f t="shared" ref="AG88:AG138" si="43">AB88/W88</f>
        <v>4.7111145983513195E-2</v>
      </c>
      <c r="AH88" s="4">
        <f t="shared" ref="AH88:AH138" si="44">AC88/X88</f>
        <v>2.9513930686742382E-2</v>
      </c>
      <c r="AI88" s="4">
        <f t="shared" ref="AI88:AI138" si="45">AD88/Y88</f>
        <v>2.3457561788971144E-2</v>
      </c>
      <c r="AJ88" s="4">
        <f t="shared" ref="AJ88:AJ138" si="46">AE88/Z88</f>
        <v>1.8154301801835151E-3</v>
      </c>
      <c r="AK88" s="20">
        <f t="shared" si="26"/>
        <v>2.6502306610619284</v>
      </c>
      <c r="AL88" s="20">
        <f t="shared" si="27"/>
        <v>-3.2874795429065236</v>
      </c>
      <c r="AM88" s="5">
        <f t="shared" si="28"/>
        <v>1.0385210566319369</v>
      </c>
      <c r="AO88">
        <f t="shared" ref="AO88:AO138" si="47">T88</f>
        <v>25.800499999999996</v>
      </c>
      <c r="AP88">
        <f t="shared" ref="AP88:AP138" si="48">V88</f>
        <v>1.754704</v>
      </c>
      <c r="AQ88">
        <f t="shared" ref="AQ88:AQ138" si="49">AA88</f>
        <v>4.8538407095137862E-2</v>
      </c>
      <c r="AR88">
        <f>IF(BinaryData!BO75=0," ",NormalizeData!BO75)</f>
        <v>1.802732</v>
      </c>
      <c r="AS88">
        <f>IF(BinaryData!BP75=0," ",NormalizeData!BP75)</f>
        <v>1.927449</v>
      </c>
      <c r="AT88">
        <f>IF(BinaryData!BQ75=0," ",NormalizeData!BQ75)</f>
        <v>1.957708</v>
      </c>
      <c r="AU88">
        <f>IF(BinaryData!BR75=0," ",NormalizeData!BR75)</f>
        <v>1.873113</v>
      </c>
      <c r="AV88">
        <f>IF(BinaryData!BS75=0," ",NormalizeData!BS75)</f>
        <v>1.84562</v>
      </c>
      <c r="AW88">
        <f>IF(BinaryData!BT75=0," ",NormalizeData!BT75)</f>
        <v>1.8506590000000001</v>
      </c>
      <c r="AX88">
        <f>IF(BinaryData!BU75=0," ",NormalizeData!BU75)</f>
        <v>1.853313</v>
      </c>
      <c r="AY88">
        <f>IF(BinaryData!BV75=0," ",NormalizeData!BV75)</f>
        <v>1.841979</v>
      </c>
      <c r="AZ88">
        <f>IF(BinaryData!BW75=0," ",NormalizeData!BW75)</f>
        <v>1.4890019999999999</v>
      </c>
      <c r="BA88">
        <f>IF(BinaryData!BX75=0," ",NormalizeData!BX75)</f>
        <v>1.6530180000000001</v>
      </c>
      <c r="BB88">
        <f>IF(BinaryData!BY75=0," ",NormalizeData!BY75)</f>
        <v>1.7328840000000001</v>
      </c>
      <c r="BC88">
        <f>IF(BinaryData!BZ75=0," ",NormalizeData!BZ75)</f>
        <v>1.717414</v>
      </c>
      <c r="BD88">
        <f>IF(BinaryData!CA75=0," ",NormalizeData!CA75)</f>
        <v>1.72445</v>
      </c>
      <c r="BE88">
        <f>IF(BinaryData!CB75=0," ",NormalizeData!CB75)</f>
        <v>1.699249</v>
      </c>
      <c r="BF88">
        <f>IF(BinaryData!CC75=0," ",NormalizeData!CC75)</f>
        <v>1.7721150000000001</v>
      </c>
      <c r="BG88">
        <f>IF(BinaryData!CD75=0," ",NormalizeData!CD75)</f>
        <v>1.752453</v>
      </c>
    </row>
    <row r="89" spans="1:59">
      <c r="A89">
        <f>NormalizeData!A76</f>
        <v>52.475278000000003</v>
      </c>
      <c r="B89" s="6">
        <f t="shared" si="29"/>
        <v>26.803278000000002</v>
      </c>
      <c r="C89">
        <f>IF(BinaryData!C76=0," ",NormalizeData!C76)</f>
        <v>1.8411919999999999</v>
      </c>
      <c r="D89">
        <f>IF(BinaryData!D76=0," ",NormalizeData!D76)</f>
        <v>1.715487</v>
      </c>
      <c r="E89">
        <f>IF(BinaryData!E76=0," ",NormalizeData!E76)</f>
        <v>1.7692209999999999</v>
      </c>
      <c r="F89">
        <f>IF(BinaryData!F76=0," ",NormalizeData!F76)</f>
        <v>1.7751779999999999</v>
      </c>
      <c r="G89">
        <f>IF(BinaryData!G76=0," ",NormalizeData!G76)</f>
        <v>2.0300129999999998</v>
      </c>
      <c r="H89">
        <f>IF(BinaryData!H76=0," ",NormalizeData!H76)</f>
        <v>2.027714</v>
      </c>
      <c r="I89">
        <f>IF(BinaryData!I76=0," ",NormalizeData!I76)</f>
        <v>1.868924</v>
      </c>
      <c r="J89">
        <f>IF(BinaryData!J76=0," ",NormalizeData!J76)</f>
        <v>1.8882140000000001</v>
      </c>
      <c r="K89">
        <f>IF(BinaryData!K76=0," ",NormalizeData!K76)</f>
        <v>1.882001</v>
      </c>
      <c r="L89">
        <f>IF(BinaryData!L76=0," ",NormalizeData!L76)</f>
        <v>1.8287659999999999</v>
      </c>
      <c r="M89">
        <f>IF(BinaryData!M76=0," ",NormalizeData!M76)</f>
        <v>1.9176820000000001</v>
      </c>
      <c r="N89">
        <f>IF(BinaryData!N76=0," ",NormalizeData!N76)</f>
        <v>1.8009090000000001</v>
      </c>
      <c r="O89">
        <f>IF(BinaryData!O76=0," ",NormalizeData!O76)</f>
        <v>1.737387</v>
      </c>
      <c r="P89">
        <f>IF(BinaryData!P76=0," ",NormalizeData!P76)</f>
        <v>1.6929050000000001</v>
      </c>
      <c r="Q89">
        <f>IF(BinaryData!Q76=0," ",NormalizeData!Q76)</f>
        <v>1.761091</v>
      </c>
      <c r="R89">
        <f>IF(BinaryData!R76=0," ",NormalizeData!R76)</f>
        <v>1.7508220000000001</v>
      </c>
      <c r="T89" s="63">
        <f t="shared" si="30"/>
        <v>26.803278000000002</v>
      </c>
      <c r="U89" s="63">
        <f t="shared" si="31"/>
        <v>52.475278000000003</v>
      </c>
      <c r="V89">
        <f t="shared" si="32"/>
        <v>1.7752694999999998</v>
      </c>
      <c r="W89">
        <f t="shared" si="33"/>
        <v>1.9537162499999998</v>
      </c>
      <c r="X89">
        <f t="shared" si="34"/>
        <v>1.8573394999999999</v>
      </c>
      <c r="Y89">
        <f t="shared" si="35"/>
        <v>1.7151460000000001</v>
      </c>
      <c r="Z89">
        <f t="shared" si="36"/>
        <v>1.7559564999999999</v>
      </c>
      <c r="AA89">
        <f t="shared" si="37"/>
        <v>5.1498595569846997E-2</v>
      </c>
      <c r="AB89">
        <f t="shared" si="38"/>
        <v>8.7134247918083205E-2</v>
      </c>
      <c r="AC89">
        <f t="shared" si="39"/>
        <v>5.2441246873683983E-2</v>
      </c>
      <c r="AD89">
        <f t="shared" si="40"/>
        <v>3.1453523840739947E-2</v>
      </c>
      <c r="AE89">
        <f t="shared" si="41"/>
        <v>7.2612795360045591E-3</v>
      </c>
      <c r="AF89" s="4">
        <f t="shared" si="42"/>
        <v>2.9008888830595582E-2</v>
      </c>
      <c r="AG89" s="4">
        <f t="shared" si="43"/>
        <v>4.4599233853986328E-2</v>
      </c>
      <c r="AH89" s="4">
        <f t="shared" si="44"/>
        <v>2.8234604860169068E-2</v>
      </c>
      <c r="AI89" s="4">
        <f t="shared" si="45"/>
        <v>1.8338685943202471E-2</v>
      </c>
      <c r="AJ89" s="4">
        <f t="shared" si="46"/>
        <v>4.1352274592249636E-3</v>
      </c>
      <c r="AK89" s="20">
        <f t="shared" si="26"/>
        <v>3.3306590367366771</v>
      </c>
      <c r="AL89" s="20">
        <f t="shared" si="27"/>
        <v>-2.7994337435188572</v>
      </c>
      <c r="AM89" s="5">
        <f t="shared" si="28"/>
        <v>1.040850194676709</v>
      </c>
      <c r="AO89">
        <f t="shared" si="47"/>
        <v>26.803278000000002</v>
      </c>
      <c r="AP89">
        <f t="shared" si="48"/>
        <v>1.7752694999999998</v>
      </c>
      <c r="AQ89">
        <f t="shared" si="49"/>
        <v>5.1498595569846997E-2</v>
      </c>
      <c r="AR89">
        <f>IF(BinaryData!BO76=0," ",NormalizeData!BO76)</f>
        <v>1.835318</v>
      </c>
      <c r="AS89">
        <f>IF(BinaryData!BP76=0," ",NormalizeData!BP76)</f>
        <v>1.966345</v>
      </c>
      <c r="AT89">
        <f>IF(BinaryData!BQ76=0," ",NormalizeData!BQ76)</f>
        <v>1.9903679999999999</v>
      </c>
      <c r="AU89">
        <f>IF(BinaryData!BR76=0," ",NormalizeData!BR76)</f>
        <v>1.8950530000000001</v>
      </c>
      <c r="AV89">
        <f>IF(BinaryData!BS76=0," ",NormalizeData!BS76)</f>
        <v>1.8799779999999999</v>
      </c>
      <c r="AW89">
        <f>IF(BinaryData!BT76=0," ",NormalizeData!BT76)</f>
        <v>1.881213</v>
      </c>
      <c r="AX89">
        <f>IF(BinaryData!BU76=0," ",NormalizeData!BU76)</f>
        <v>1.884898</v>
      </c>
      <c r="AY89">
        <f>IF(BinaryData!BV76=0," ",NormalizeData!BV76)</f>
        <v>1.868706</v>
      </c>
      <c r="AZ89">
        <f>IF(BinaryData!BW76=0," ",NormalizeData!BW76)</f>
        <v>1.4987410000000001</v>
      </c>
      <c r="BA89">
        <f>IF(BinaryData!BX76=0," ",NormalizeData!BX76)</f>
        <v>1.6744570000000001</v>
      </c>
      <c r="BB89">
        <f>IF(BinaryData!BY76=0," ",NormalizeData!BY76)</f>
        <v>1.7633620000000001</v>
      </c>
      <c r="BC89">
        <f>IF(BinaryData!BZ76=0," ",NormalizeData!BZ76)</f>
        <v>1.742472</v>
      </c>
      <c r="BD89">
        <f>IF(BinaryData!CA76=0," ",NormalizeData!CA76)</f>
        <v>1.7601089999999999</v>
      </c>
      <c r="BE89">
        <f>IF(BinaryData!CB76=0," ",NormalizeData!CB76)</f>
        <v>1.72878</v>
      </c>
      <c r="BF89">
        <f>IF(BinaryData!CC76=0," ",NormalizeData!CC76)</f>
        <v>1.7985850000000001</v>
      </c>
      <c r="BG89">
        <f>IF(BinaryData!CD76=0," ",NormalizeData!CD76)</f>
        <v>1.7819039999999999</v>
      </c>
    </row>
    <row r="90" spans="1:59">
      <c r="A90">
        <f>NormalizeData!A77</f>
        <v>53.475278000000003</v>
      </c>
      <c r="B90" s="6">
        <f t="shared" si="29"/>
        <v>27.803278000000002</v>
      </c>
      <c r="C90">
        <f>IF(BinaryData!C77=0," ",NormalizeData!C77)</f>
        <v>1.8674519999999999</v>
      </c>
      <c r="D90">
        <f>IF(BinaryData!D77=0," ",NormalizeData!D77)</f>
        <v>1.7434799999999999</v>
      </c>
      <c r="E90">
        <f>IF(BinaryData!E77=0," ",NormalizeData!E77)</f>
        <v>1.801021</v>
      </c>
      <c r="F90">
        <f>IF(BinaryData!F77=0," ",NormalizeData!F77)</f>
        <v>1.7945789999999999</v>
      </c>
      <c r="G90">
        <f>IF(BinaryData!G77=0," ",NormalizeData!G77)</f>
        <v>1.955986</v>
      </c>
      <c r="H90">
        <f>IF(BinaryData!H77=0," ",NormalizeData!H77)</f>
        <v>1.9485749999999999</v>
      </c>
      <c r="I90">
        <f>IF(BinaryData!I77=0," ",NormalizeData!I77)</f>
        <v>1.802559</v>
      </c>
      <c r="J90">
        <f>IF(BinaryData!J77=0," ",NormalizeData!J77)</f>
        <v>1.8277950000000001</v>
      </c>
      <c r="K90">
        <f>IF(BinaryData!K77=0," ",NormalizeData!K77)</f>
        <v>1.914471</v>
      </c>
      <c r="L90">
        <f>IF(BinaryData!L77=0," ",NormalizeData!L77)</f>
        <v>1.8661270000000001</v>
      </c>
      <c r="M90">
        <f>IF(BinaryData!M77=0," ",NormalizeData!M77)</f>
        <v>1.9612940000000001</v>
      </c>
      <c r="N90">
        <f>IF(BinaryData!N77=0," ",NormalizeData!N77)</f>
        <v>1.8218780000000001</v>
      </c>
      <c r="O90">
        <f>IF(BinaryData!O77=0," ",NormalizeData!O77)</f>
        <v>1.7596130000000001</v>
      </c>
      <c r="P90">
        <f>IF(BinaryData!P77=0," ",NormalizeData!P77)</f>
        <v>1.713749</v>
      </c>
      <c r="Q90">
        <f>IF(BinaryData!Q77=0," ",NormalizeData!Q77)</f>
        <v>1.7802260000000001</v>
      </c>
      <c r="R90">
        <f>IF(BinaryData!R77=0," ",NormalizeData!R77)</f>
        <v>1.7770859999999999</v>
      </c>
      <c r="T90" s="63">
        <f t="shared" si="30"/>
        <v>27.803278000000002</v>
      </c>
      <c r="U90" s="63">
        <f t="shared" si="31"/>
        <v>53.475278000000003</v>
      </c>
      <c r="V90">
        <f t="shared" si="32"/>
        <v>1.801633</v>
      </c>
      <c r="W90">
        <f t="shared" si="33"/>
        <v>1.88372875</v>
      </c>
      <c r="X90">
        <f t="shared" si="34"/>
        <v>1.8909425</v>
      </c>
      <c r="Y90">
        <f t="shared" si="35"/>
        <v>1.7366809999999999</v>
      </c>
      <c r="Z90">
        <f t="shared" si="36"/>
        <v>1.778656</v>
      </c>
      <c r="AA90">
        <f t="shared" si="37"/>
        <v>5.0872538859388555E-2</v>
      </c>
      <c r="AB90">
        <f t="shared" si="38"/>
        <v>7.9881702161696544E-2</v>
      </c>
      <c r="AC90">
        <f t="shared" si="39"/>
        <v>6.0245713720286073E-2</v>
      </c>
      <c r="AD90">
        <f t="shared" si="40"/>
        <v>3.2430745412339902E-2</v>
      </c>
      <c r="AE90">
        <f t="shared" si="41"/>
        <v>2.2203152929258603E-3</v>
      </c>
      <c r="AF90" s="4">
        <f t="shared" si="42"/>
        <v>2.8236904441353235E-2</v>
      </c>
      <c r="AG90" s="4">
        <f t="shared" si="43"/>
        <v>4.2406159677552589E-2</v>
      </c>
      <c r="AH90" s="4">
        <f t="shared" si="44"/>
        <v>3.1860151072962861E-2</v>
      </c>
      <c r="AI90" s="4">
        <f t="shared" si="45"/>
        <v>1.8673979511689195E-2</v>
      </c>
      <c r="AJ90" s="4">
        <f t="shared" si="46"/>
        <v>1.2483106867915213E-3</v>
      </c>
      <c r="AK90" s="20">
        <f t="shared" si="26"/>
        <v>5.7781124243734379</v>
      </c>
      <c r="AL90" s="20">
        <f t="shared" si="27"/>
        <v>-2.7325789276507444</v>
      </c>
      <c r="AM90" s="5">
        <f t="shared" si="28"/>
        <v>1.0462296006324674</v>
      </c>
      <c r="AO90">
        <f t="shared" si="47"/>
        <v>27.803278000000002</v>
      </c>
      <c r="AP90">
        <f t="shared" si="48"/>
        <v>1.801633</v>
      </c>
      <c r="AQ90">
        <f t="shared" si="49"/>
        <v>5.0872538859388555E-2</v>
      </c>
      <c r="AR90">
        <f>IF(BinaryData!BO77=0," ",NormalizeData!BO77)</f>
        <v>1.859702</v>
      </c>
      <c r="AS90">
        <f>IF(BinaryData!BP77=0," ",NormalizeData!BP77)</f>
        <v>2.0000249999999999</v>
      </c>
      <c r="AT90">
        <f>IF(BinaryData!BQ77=0," ",NormalizeData!BQ77)</f>
        <v>2.0225680000000001</v>
      </c>
      <c r="AU90">
        <f>IF(BinaryData!BR77=0," ",NormalizeData!BR77)</f>
        <v>1.9294150000000001</v>
      </c>
      <c r="AV90">
        <f>IF(BinaryData!BS77=0," ",NormalizeData!BS77)</f>
        <v>1.913646</v>
      </c>
      <c r="AW90">
        <f>IF(BinaryData!BT77=0," ",NormalizeData!BT77)</f>
        <v>1.916445</v>
      </c>
      <c r="AX90">
        <f>IF(BinaryData!BU77=0," ",NormalizeData!BU77)</f>
        <v>1.906784</v>
      </c>
      <c r="AY90">
        <f>IF(BinaryData!BV77=0," ",NormalizeData!BV77)</f>
        <v>1.893397</v>
      </c>
      <c r="AZ90">
        <f>IF(BinaryData!BW77=0," ",NormalizeData!BW77)</f>
        <v>1.504772</v>
      </c>
      <c r="BA90">
        <f>IF(BinaryData!BX77=0," ",NormalizeData!BX77)</f>
        <v>1.6917009999999999</v>
      </c>
      <c r="BB90">
        <f>IF(BinaryData!BY77=0," ",NormalizeData!BY77)</f>
        <v>1.7836609999999999</v>
      </c>
      <c r="BC90">
        <f>IF(BinaryData!BZ77=0," ",NormalizeData!BZ77)</f>
        <v>1.7673239999999999</v>
      </c>
      <c r="BD90">
        <f>IF(BinaryData!CA77=0," ",NormalizeData!CA77)</f>
        <v>1.779234</v>
      </c>
      <c r="BE90">
        <f>IF(BinaryData!CB77=0," ",NormalizeData!CB77)</f>
        <v>1.752435</v>
      </c>
      <c r="BF90">
        <f>IF(BinaryData!CC77=0," ",NormalizeData!CC77)</f>
        <v>1.826471</v>
      </c>
      <c r="BG90">
        <f>IF(BinaryData!CD77=0," ",NormalizeData!CD77)</f>
        <v>1.8039190000000001</v>
      </c>
    </row>
    <row r="91" spans="1:59">
      <c r="A91">
        <f>NormalizeData!A78</f>
        <v>54.475555999999997</v>
      </c>
      <c r="B91" s="6">
        <f t="shared" si="29"/>
        <v>28.803555999999997</v>
      </c>
      <c r="C91">
        <f>IF(BinaryData!C78=0," ",NormalizeData!C78)</f>
        <v>1.888773</v>
      </c>
      <c r="D91">
        <f>IF(BinaryData!D78=0," ",NormalizeData!D78)</f>
        <v>1.7654700000000001</v>
      </c>
      <c r="E91">
        <f>IF(BinaryData!E78=0," ",NormalizeData!E78)</f>
        <v>1.8173999999999999</v>
      </c>
      <c r="F91">
        <f>IF(BinaryData!F78=0," ",NormalizeData!F78)</f>
        <v>1.8266830000000001</v>
      </c>
      <c r="G91">
        <f>IF(BinaryData!G78=0," ",NormalizeData!G78)</f>
        <v>1.879237</v>
      </c>
      <c r="H91">
        <f>IF(BinaryData!H78=0," ",NormalizeData!H78)</f>
        <v>1.8827860000000001</v>
      </c>
      <c r="I91">
        <f>IF(BinaryData!I78=0," ",NormalizeData!I78)</f>
        <v>1.74102</v>
      </c>
      <c r="J91">
        <f>IF(BinaryData!J78=0," ",NormalizeData!J78)</f>
        <v>1.7694369999999999</v>
      </c>
      <c r="K91">
        <f>IF(BinaryData!K78=0," ",NormalizeData!K78)</f>
        <v>1.940331</v>
      </c>
      <c r="L91">
        <f>IF(BinaryData!L78=0," ",NormalizeData!L78)</f>
        <v>1.8968940000000001</v>
      </c>
      <c r="M91">
        <f>IF(BinaryData!M78=0," ",NormalizeData!M78)</f>
        <v>2.0034800000000001</v>
      </c>
      <c r="N91">
        <f>IF(BinaryData!N78=0," ",NormalizeData!N78)</f>
        <v>1.8597900000000001</v>
      </c>
      <c r="O91">
        <f>IF(BinaryData!O78=0," ",NormalizeData!O78)</f>
        <v>1.7940499999999999</v>
      </c>
      <c r="P91">
        <f>IF(BinaryData!P78=0," ",NormalizeData!P78)</f>
        <v>1.745687</v>
      </c>
      <c r="Q91">
        <f>IF(BinaryData!Q78=0," ",NormalizeData!Q78)</f>
        <v>1.808683</v>
      </c>
      <c r="R91">
        <f>IF(BinaryData!R78=0," ",NormalizeData!R78)</f>
        <v>1.8070759999999999</v>
      </c>
      <c r="T91" s="63">
        <f t="shared" si="30"/>
        <v>28.803555999999997</v>
      </c>
      <c r="U91" s="63">
        <f t="shared" si="31"/>
        <v>54.475555999999997</v>
      </c>
      <c r="V91">
        <f t="shared" si="32"/>
        <v>1.8245815000000001</v>
      </c>
      <c r="W91">
        <f t="shared" si="33"/>
        <v>1.81812</v>
      </c>
      <c r="X91">
        <f t="shared" si="34"/>
        <v>1.92512375</v>
      </c>
      <c r="Y91">
        <f t="shared" si="35"/>
        <v>1.7698684999999998</v>
      </c>
      <c r="Z91">
        <f t="shared" si="36"/>
        <v>1.8078794999999999</v>
      </c>
      <c r="AA91">
        <f t="shared" si="37"/>
        <v>5.056582623669862E-2</v>
      </c>
      <c r="AB91">
        <f t="shared" si="38"/>
        <v>7.3555928231516507E-2</v>
      </c>
      <c r="AC91">
        <f t="shared" si="39"/>
        <v>6.1742422047163042E-2</v>
      </c>
      <c r="AD91">
        <f t="shared" si="40"/>
        <v>3.4197805258524949E-2</v>
      </c>
      <c r="AE91">
        <f t="shared" si="41"/>
        <v>1.1363205973668781E-3</v>
      </c>
      <c r="AF91" s="4">
        <f t="shared" si="42"/>
        <v>2.7713657206706644E-2</v>
      </c>
      <c r="AG91" s="4">
        <f t="shared" si="43"/>
        <v>4.0457136069960459E-2</v>
      </c>
      <c r="AH91" s="4">
        <f t="shared" si="44"/>
        <v>3.2071923712521357E-2</v>
      </c>
      <c r="AI91" s="4">
        <f t="shared" si="45"/>
        <v>1.932222945293673E-2</v>
      </c>
      <c r="AJ91" s="4">
        <f t="shared" si="46"/>
        <v>6.285377965549575E-4</v>
      </c>
      <c r="AK91" s="20">
        <f t="shared" si="26"/>
        <v>-56.628300457268196</v>
      </c>
      <c r="AL91" s="20">
        <f t="shared" si="27"/>
        <v>-2.3510762376173715</v>
      </c>
      <c r="AM91" s="5">
        <f t="shared" si="28"/>
        <v>1.049571416598164</v>
      </c>
      <c r="AO91">
        <f t="shared" si="47"/>
        <v>28.803555999999997</v>
      </c>
      <c r="AP91">
        <f t="shared" si="48"/>
        <v>1.8245815000000001</v>
      </c>
      <c r="AQ91">
        <f t="shared" si="49"/>
        <v>5.056582623669862E-2</v>
      </c>
      <c r="AR91">
        <f>IF(BinaryData!BO78=0," ",NormalizeData!BO78)</f>
        <v>1.8927080000000001</v>
      </c>
      <c r="AS91">
        <f>IF(BinaryData!BP78=0," ",NormalizeData!BP78)</f>
        <v>2.0407130000000002</v>
      </c>
      <c r="AT91">
        <f>IF(BinaryData!BQ78=0," ",NormalizeData!BQ78)</f>
        <v>2.0526550000000001</v>
      </c>
      <c r="AU91">
        <f>IF(BinaryData!BR78=0," ",NormalizeData!BR78)</f>
        <v>1.9620169999999999</v>
      </c>
      <c r="AV91">
        <f>IF(BinaryData!BS78=0," ",NormalizeData!BS78)</f>
        <v>1.9455039999999999</v>
      </c>
      <c r="AW91">
        <f>IF(BinaryData!BT78=0," ",NormalizeData!BT78)</f>
        <v>1.9442999999999999</v>
      </c>
      <c r="AX91">
        <f>IF(BinaryData!BU78=0," ",NormalizeData!BU78)</f>
        <v>1.9383710000000001</v>
      </c>
      <c r="AY91">
        <f>IF(BinaryData!BV78=0," ",NormalizeData!BV78)</f>
        <v>1.925497</v>
      </c>
      <c r="AZ91">
        <f>IF(BinaryData!BW78=0," ",NormalizeData!BW78)</f>
        <v>1.5257499999999999</v>
      </c>
      <c r="BA91">
        <f>IF(BinaryData!BX78=0," ",NormalizeData!BX78)</f>
        <v>1.7133940000000001</v>
      </c>
      <c r="BB91">
        <f>IF(BinaryData!BY78=0," ",NormalizeData!BY78)</f>
        <v>1.800791</v>
      </c>
      <c r="BC91">
        <f>IF(BinaryData!BZ78=0," ",NormalizeData!BZ78)</f>
        <v>1.7908550000000001</v>
      </c>
      <c r="BD91">
        <f>IF(BinaryData!CA78=0," ",NormalizeData!CA78)</f>
        <v>1.8029379999999999</v>
      </c>
      <c r="BE91">
        <f>IF(BinaryData!CB78=0," ",NormalizeData!CB78)</f>
        <v>1.78931</v>
      </c>
      <c r="BF91">
        <f>IF(BinaryData!CC78=0," ",NormalizeData!CC78)</f>
        <v>1.8566769999999999</v>
      </c>
      <c r="BG91">
        <f>IF(BinaryData!CD78=0," ",NormalizeData!CD78)</f>
        <v>1.8240350000000001</v>
      </c>
    </row>
    <row r="92" spans="1:59">
      <c r="A92">
        <f>NormalizeData!A79</f>
        <v>55.475833000000002</v>
      </c>
      <c r="B92" s="6">
        <f t="shared" si="29"/>
        <v>29.803833000000001</v>
      </c>
      <c r="C92">
        <f>IF(BinaryData!C79=0," ",NormalizeData!C79)</f>
        <v>1.915888</v>
      </c>
      <c r="D92">
        <f>IF(BinaryData!D79=0," ",NormalizeData!D79)</f>
        <v>1.7790809999999999</v>
      </c>
      <c r="E92">
        <f>IF(BinaryData!E79=0," ",NormalizeData!E79)</f>
        <v>1.846384</v>
      </c>
      <c r="F92">
        <f>IF(BinaryData!F79=0," ",NormalizeData!F79)</f>
        <v>1.8437349999999999</v>
      </c>
      <c r="G92">
        <f>IF(BinaryData!G79=0," ",NormalizeData!G79)</f>
        <v>1.799652</v>
      </c>
      <c r="H92">
        <f>IF(BinaryData!H79=0," ",NormalizeData!H79)</f>
        <v>1.803653</v>
      </c>
      <c r="I92">
        <f>IF(BinaryData!I79=0," ",NormalizeData!I79)</f>
        <v>1.673565</v>
      </c>
      <c r="J92">
        <f>IF(BinaryData!J79=0," ",NormalizeData!J79)</f>
        <v>1.7052750000000001</v>
      </c>
      <c r="K92">
        <f>IF(BinaryData!K79=0," ",NormalizeData!K79)</f>
        <v>1.9768600000000001</v>
      </c>
      <c r="L92">
        <f>IF(BinaryData!L79=0," ",NormalizeData!L79)</f>
        <v>1.936814</v>
      </c>
      <c r="M92">
        <f>IF(BinaryData!M79=0," ",NormalizeData!M79)</f>
        <v>2.0349349999999999</v>
      </c>
      <c r="N92">
        <f>IF(BinaryData!N79=0," ",NormalizeData!N79)</f>
        <v>1.8909879999999999</v>
      </c>
      <c r="O92">
        <f>IF(BinaryData!O79=0," ",NormalizeData!O79)</f>
        <v>1.827933</v>
      </c>
      <c r="P92">
        <f>IF(BinaryData!P79=0," ",NormalizeData!P79)</f>
        <v>1.7683329999999999</v>
      </c>
      <c r="Q92">
        <f>IF(BinaryData!Q79=0," ",NormalizeData!Q79)</f>
        <v>1.8287869999999999</v>
      </c>
      <c r="R92">
        <f>IF(BinaryData!R79=0," ",NormalizeData!R79)</f>
        <v>1.827696</v>
      </c>
      <c r="T92" s="63">
        <f t="shared" si="30"/>
        <v>29.803833000000001</v>
      </c>
      <c r="U92" s="63">
        <f t="shared" si="31"/>
        <v>55.475833000000002</v>
      </c>
      <c r="V92">
        <f t="shared" si="32"/>
        <v>1.8462719999999999</v>
      </c>
      <c r="W92">
        <f t="shared" si="33"/>
        <v>1.74553625</v>
      </c>
      <c r="X92">
        <f t="shared" si="34"/>
        <v>1.9598992500000001</v>
      </c>
      <c r="Y92">
        <f t="shared" si="35"/>
        <v>1.798133</v>
      </c>
      <c r="Z92">
        <f t="shared" si="36"/>
        <v>1.8282414999999999</v>
      </c>
      <c r="AA92">
        <f t="shared" si="37"/>
        <v>5.5879235409944591E-2</v>
      </c>
      <c r="AB92">
        <f t="shared" si="38"/>
        <v>6.6098159598055373E-2</v>
      </c>
      <c r="AC92">
        <f t="shared" si="39"/>
        <v>6.1100245397079506E-2</v>
      </c>
      <c r="AD92">
        <f t="shared" si="40"/>
        <v>4.2143564158718304E-2</v>
      </c>
      <c r="AE92">
        <f t="shared" si="41"/>
        <v>7.7145349827449021E-4</v>
      </c>
      <c r="AF92" s="4">
        <f t="shared" si="42"/>
        <v>3.0265982157528574E-2</v>
      </c>
      <c r="AG92" s="4">
        <f t="shared" si="43"/>
        <v>3.7866964721045109E-2</v>
      </c>
      <c r="AH92" s="4">
        <f t="shared" si="44"/>
        <v>3.1175197090911436E-2</v>
      </c>
      <c r="AI92" s="4">
        <f t="shared" si="45"/>
        <v>2.3437400992428428E-2</v>
      </c>
      <c r="AJ92" s="4">
        <f t="shared" si="46"/>
        <v>4.219647668398788E-4</v>
      </c>
      <c r="AK92" s="20">
        <f t="shared" si="26"/>
        <v>-2.6325950322899292</v>
      </c>
      <c r="AL92" s="20">
        <f t="shared" si="27"/>
        <v>-2.0885059914859485</v>
      </c>
      <c r="AM92" s="5">
        <f t="shared" si="28"/>
        <v>1.0551042800773767</v>
      </c>
      <c r="AO92">
        <f t="shared" si="47"/>
        <v>29.803833000000001</v>
      </c>
      <c r="AP92">
        <f t="shared" si="48"/>
        <v>1.8462719999999999</v>
      </c>
      <c r="AQ92">
        <f t="shared" si="49"/>
        <v>5.5879235409944591E-2</v>
      </c>
      <c r="AR92">
        <f>IF(BinaryData!BO79=0," ",NormalizeData!BO79)</f>
        <v>1.9249099999999999</v>
      </c>
      <c r="AS92">
        <f>IF(BinaryData!BP79=0," ",NormalizeData!BP79)</f>
        <v>2.0833689999999998</v>
      </c>
      <c r="AT92">
        <f>IF(BinaryData!BQ79=0," ",NormalizeData!BQ79)</f>
        <v>2.094706</v>
      </c>
      <c r="AU92">
        <f>IF(BinaryData!BR79=0," ",NormalizeData!BR79)</f>
        <v>2.0049969999999999</v>
      </c>
      <c r="AV92">
        <f>IF(BinaryData!BS79=0," ",NormalizeData!BS79)</f>
        <v>1.970269</v>
      </c>
      <c r="AW92">
        <f>IF(BinaryData!BT79=0," ",NormalizeData!BT79)</f>
        <v>1.9726300000000001</v>
      </c>
      <c r="AX92">
        <f>IF(BinaryData!BU79=0," ",NormalizeData!BU79)</f>
        <v>1.9746300000000001</v>
      </c>
      <c r="AY92">
        <f>IF(BinaryData!BV79=0," ",NormalizeData!BV79)</f>
        <v>1.9622250000000001</v>
      </c>
      <c r="AZ92">
        <f>IF(BinaryData!BW79=0," ",NormalizeData!BW79)</f>
        <v>1.543185</v>
      </c>
      <c r="BA92">
        <f>IF(BinaryData!BX79=0," ",NormalizeData!BX79)</f>
        <v>1.732148</v>
      </c>
      <c r="BB92">
        <f>IF(BinaryData!BY79=0," ",NormalizeData!BY79)</f>
        <v>1.8170139999999999</v>
      </c>
      <c r="BC92">
        <f>IF(BinaryData!BZ79=0," ",NormalizeData!BZ79)</f>
        <v>1.8112459999999999</v>
      </c>
      <c r="BD92">
        <f>IF(BinaryData!CA79=0," ",NormalizeData!CA79)</f>
        <v>1.813062</v>
      </c>
      <c r="BE92">
        <f>IF(BinaryData!CB79=0," ",NormalizeData!CB79)</f>
        <v>1.8078369999999999</v>
      </c>
      <c r="BF92">
        <f>IF(BinaryData!CC79=0," ",NormalizeData!CC79)</f>
        <v>1.86494</v>
      </c>
      <c r="BG92">
        <f>IF(BinaryData!CD79=0," ",NormalizeData!CD79)</f>
        <v>1.847326</v>
      </c>
    </row>
    <row r="93" spans="1:59">
      <c r="A93">
        <f>NormalizeData!A80</f>
        <v>56.475833000000002</v>
      </c>
      <c r="B93" s="6">
        <f t="shared" si="29"/>
        <v>30.803833000000001</v>
      </c>
      <c r="C93">
        <f>IF(BinaryData!C80=0," ",NormalizeData!C80)</f>
        <v>1.937378</v>
      </c>
      <c r="D93">
        <f>IF(BinaryData!D80=0," ",NormalizeData!D80)</f>
        <v>1.797113</v>
      </c>
      <c r="E93">
        <f>IF(BinaryData!E80=0," ",NormalizeData!E80)</f>
        <v>1.8758859999999999</v>
      </c>
      <c r="F93">
        <f>IF(BinaryData!F80=0," ",NormalizeData!F80)</f>
        <v>1.870052</v>
      </c>
      <c r="G93">
        <f>IF(BinaryData!G80=0," ",NormalizeData!G80)</f>
        <v>1.7114689999999999</v>
      </c>
      <c r="H93">
        <f>IF(BinaryData!H80=0," ",NormalizeData!H80)</f>
        <v>1.728701</v>
      </c>
      <c r="I93">
        <f>IF(BinaryData!I80=0," ",NormalizeData!I80)</f>
        <v>1.6062540000000001</v>
      </c>
      <c r="J93">
        <f>IF(BinaryData!J80=0," ",NormalizeData!J80)</f>
        <v>1.6364590000000001</v>
      </c>
      <c r="K93">
        <f>IF(BinaryData!K80=0," ",NormalizeData!K80)</f>
        <v>2.0098859999999998</v>
      </c>
      <c r="L93">
        <f>IF(BinaryData!L80=0," ",NormalizeData!L80)</f>
        <v>1.977768</v>
      </c>
      <c r="M93">
        <f>IF(BinaryData!M80=0," ",NormalizeData!M80)</f>
        <v>2.0845400000000001</v>
      </c>
      <c r="N93">
        <f>IF(BinaryData!N80=0," ",NormalizeData!N80)</f>
        <v>1.924309</v>
      </c>
      <c r="O93">
        <f>IF(BinaryData!O80=0," ",NormalizeData!O80)</f>
        <v>1.854806</v>
      </c>
      <c r="P93">
        <f>IF(BinaryData!P80=0," ",NormalizeData!P80)</f>
        <v>1.7991459999999999</v>
      </c>
      <c r="Q93">
        <f>IF(BinaryData!Q80=0," ",NormalizeData!Q80)</f>
        <v>1.8581319999999999</v>
      </c>
      <c r="R93">
        <f>IF(BinaryData!R80=0," ",NormalizeData!R80)</f>
        <v>1.852552</v>
      </c>
      <c r="T93" s="63">
        <f t="shared" si="30"/>
        <v>30.803833000000001</v>
      </c>
      <c r="U93" s="63">
        <f t="shared" si="31"/>
        <v>56.475833000000002</v>
      </c>
      <c r="V93">
        <f t="shared" si="32"/>
        <v>1.87010725</v>
      </c>
      <c r="W93">
        <f t="shared" si="33"/>
        <v>1.6707207500000001</v>
      </c>
      <c r="X93">
        <f t="shared" si="34"/>
        <v>1.9991257499999999</v>
      </c>
      <c r="Y93">
        <f t="shared" si="35"/>
        <v>1.8269759999999999</v>
      </c>
      <c r="Z93">
        <f t="shared" si="36"/>
        <v>1.8553419999999998</v>
      </c>
      <c r="AA93">
        <f t="shared" si="37"/>
        <v>5.7407639859604079E-2</v>
      </c>
      <c r="AB93">
        <f t="shared" si="38"/>
        <v>5.87422580338606E-2</v>
      </c>
      <c r="AC93">
        <f t="shared" si="39"/>
        <v>6.6995215373313544E-2</v>
      </c>
      <c r="AD93">
        <f t="shared" si="40"/>
        <v>3.9357563440843263E-2</v>
      </c>
      <c r="AE93">
        <f t="shared" si="41"/>
        <v>3.9456558390208772E-3</v>
      </c>
      <c r="AF93" s="4">
        <f t="shared" si="42"/>
        <v>3.0697512059591276E-2</v>
      </c>
      <c r="AG93" s="4">
        <f t="shared" si="43"/>
        <v>3.5159830291124711E-2</v>
      </c>
      <c r="AH93" s="4">
        <f t="shared" si="44"/>
        <v>3.3512256731880699E-2</v>
      </c>
      <c r="AI93" s="4">
        <f t="shared" si="45"/>
        <v>2.1542463305945597E-2</v>
      </c>
      <c r="AJ93" s="4">
        <f t="shared" si="46"/>
        <v>2.1266461056888043E-3</v>
      </c>
      <c r="AK93" s="20">
        <f t="shared" ref="AK93:AK124" si="50">1-3*(AA93+AB93)/(V93-W93)</f>
        <v>-0.74760925980642701</v>
      </c>
      <c r="AL93" s="20">
        <f t="shared" ref="AL93:AL124" si="51">1-3*(AA93+AC93)/(X93-V93)</f>
        <v>-1.8926748156175517</v>
      </c>
      <c r="AM93" s="5">
        <f t="shared" si="28"/>
        <v>1.0615441549240849</v>
      </c>
      <c r="AO93">
        <f t="shared" si="47"/>
        <v>30.803833000000001</v>
      </c>
      <c r="AP93">
        <f t="shared" si="48"/>
        <v>1.87010725</v>
      </c>
      <c r="AQ93">
        <f t="shared" si="49"/>
        <v>5.7407639859604079E-2</v>
      </c>
      <c r="AR93">
        <f>IF(BinaryData!BO80=0," ",NormalizeData!BO80)</f>
        <v>1.956383</v>
      </c>
      <c r="AS93">
        <f>IF(BinaryData!BP80=0," ",NormalizeData!BP80)</f>
        <v>2.105127</v>
      </c>
      <c r="AT93">
        <f>IF(BinaryData!BQ80=0," ",NormalizeData!BQ80)</f>
        <v>2.1181199999999998</v>
      </c>
      <c r="AU93">
        <f>IF(BinaryData!BR80=0," ",NormalizeData!BR80)</f>
        <v>2.0393759999999999</v>
      </c>
      <c r="AV93">
        <f>IF(BinaryData!BS80=0," ",NormalizeData!BS80)</f>
        <v>2.004864</v>
      </c>
      <c r="AW93">
        <f>IF(BinaryData!BT80=0," ",NormalizeData!BT80)</f>
        <v>2.0038330000000002</v>
      </c>
      <c r="AX93">
        <f>IF(BinaryData!BU80=0," ",NormalizeData!BU80)</f>
        <v>2.0022500000000001</v>
      </c>
      <c r="AY93">
        <f>IF(BinaryData!BV80=0," ",NormalizeData!BV80)</f>
        <v>1.984621</v>
      </c>
      <c r="AZ93">
        <f>IF(BinaryData!BW80=0," ",NormalizeData!BW80)</f>
        <v>1.5653600000000001</v>
      </c>
      <c r="BA93">
        <f>IF(BinaryData!BX80=0," ",NormalizeData!BX80)</f>
        <v>1.7471099999999999</v>
      </c>
      <c r="BB93">
        <f>IF(BinaryData!BY80=0," ",NormalizeData!BY80)</f>
        <v>1.8438410000000001</v>
      </c>
      <c r="BC93">
        <f>IF(BinaryData!BZ80=0," ",NormalizeData!BZ80)</f>
        <v>1.8219030000000001</v>
      </c>
      <c r="BD93">
        <f>IF(BinaryData!CA80=0," ",NormalizeData!CA80)</f>
        <v>1.8436539999999999</v>
      </c>
      <c r="BE93">
        <f>IF(BinaryData!CB80=0," ",NormalizeData!CB80)</f>
        <v>1.8246690000000001</v>
      </c>
      <c r="BF93">
        <f>IF(BinaryData!CC80=0," ",NormalizeData!CC80)</f>
        <v>1.8854040000000001</v>
      </c>
      <c r="BG93">
        <f>IF(BinaryData!CD80=0," ",NormalizeData!CD80)</f>
        <v>1.864776</v>
      </c>
    </row>
    <row r="94" spans="1:59">
      <c r="A94">
        <f>NormalizeData!A81</f>
        <v>57.476111000000003</v>
      </c>
      <c r="B94" s="6">
        <f t="shared" si="29"/>
        <v>31.804111000000002</v>
      </c>
      <c r="C94">
        <f>IF(BinaryData!C81=0," ",NormalizeData!C81)</f>
        <v>1.960183</v>
      </c>
      <c r="D94">
        <f>IF(BinaryData!D81=0," ",NormalizeData!D81)</f>
        <v>1.829637</v>
      </c>
      <c r="E94">
        <f>IF(BinaryData!E81=0," ",NormalizeData!E81)</f>
        <v>1.8969830000000001</v>
      </c>
      <c r="F94">
        <f>IF(BinaryData!F81=0," ",NormalizeData!F81)</f>
        <v>1.8872679999999999</v>
      </c>
      <c r="G94">
        <f>IF(BinaryData!G81=0," ",NormalizeData!G81)</f>
        <v>1.6342270000000001</v>
      </c>
      <c r="H94">
        <f>IF(BinaryData!H81=0," ",NormalizeData!H81)</f>
        <v>1.651697</v>
      </c>
      <c r="I94">
        <f>IF(BinaryData!I81=0," ",NormalizeData!I81)</f>
        <v>1.5367729999999999</v>
      </c>
      <c r="J94">
        <f>IF(BinaryData!J81=0," ",NormalizeData!J81)</f>
        <v>1.565653</v>
      </c>
      <c r="K94">
        <f>IF(BinaryData!K81=0," ",NormalizeData!K81)</f>
        <v>2.0453730000000001</v>
      </c>
      <c r="L94">
        <f>IF(BinaryData!L81=0," ",NormalizeData!L81)</f>
        <v>2.022681</v>
      </c>
      <c r="M94">
        <f>IF(BinaryData!M81=0," ",NormalizeData!M81)</f>
        <v>2.1158109999999999</v>
      </c>
      <c r="N94">
        <f>IF(BinaryData!N81=0," ",NormalizeData!N81)</f>
        <v>1.960188</v>
      </c>
      <c r="O94">
        <f>IF(BinaryData!O81=0," ",NormalizeData!O81)</f>
        <v>1.8861600000000001</v>
      </c>
      <c r="P94">
        <f>IF(BinaryData!P81=0," ",NormalizeData!P81)</f>
        <v>1.828214</v>
      </c>
      <c r="Q94">
        <f>IF(BinaryData!Q81=0," ",NormalizeData!Q81)</f>
        <v>1.8858349999999999</v>
      </c>
      <c r="R94">
        <f>IF(BinaryData!R81=0," ",NormalizeData!R81)</f>
        <v>1.8767579999999999</v>
      </c>
      <c r="T94" s="63">
        <f t="shared" si="30"/>
        <v>31.804111000000002</v>
      </c>
      <c r="U94" s="63">
        <f t="shared" si="31"/>
        <v>57.476111000000003</v>
      </c>
      <c r="V94">
        <f t="shared" si="32"/>
        <v>1.8935177499999998</v>
      </c>
      <c r="W94">
        <f t="shared" si="33"/>
        <v>1.5970875</v>
      </c>
      <c r="X94">
        <f t="shared" si="34"/>
        <v>2.0360132499999999</v>
      </c>
      <c r="Y94">
        <f t="shared" si="35"/>
        <v>1.8571870000000001</v>
      </c>
      <c r="Z94">
        <f t="shared" si="36"/>
        <v>1.8812964999999999</v>
      </c>
      <c r="AA94">
        <f t="shared" si="37"/>
        <v>5.3466728316932478E-2</v>
      </c>
      <c r="AB94">
        <f t="shared" si="38"/>
        <v>5.4734226497990618E-2</v>
      </c>
      <c r="AC94">
        <f t="shared" si="39"/>
        <v>6.4245630857280814E-2</v>
      </c>
      <c r="AD94">
        <f t="shared" si="40"/>
        <v>4.097400954263572E-2</v>
      </c>
      <c r="AE94">
        <f t="shared" si="41"/>
        <v>6.4184082528302927E-3</v>
      </c>
      <c r="AF94" s="4">
        <f t="shared" si="42"/>
        <v>2.8236718835581279E-2</v>
      </c>
      <c r="AG94" s="4">
        <f t="shared" si="43"/>
        <v>3.4271275993325738E-2</v>
      </c>
      <c r="AH94" s="4">
        <f t="shared" si="44"/>
        <v>3.155462316233984E-2</v>
      </c>
      <c r="AI94" s="4">
        <f t="shared" si="45"/>
        <v>2.2062403808897929E-2</v>
      </c>
      <c r="AJ94" s="4">
        <f t="shared" si="46"/>
        <v>3.4116941443468867E-3</v>
      </c>
      <c r="AK94" s="20">
        <f t="shared" si="50"/>
        <v>-9.5039606938797538E-2</v>
      </c>
      <c r="AL94" s="20">
        <f t="shared" si="51"/>
        <v>-1.478233189978909</v>
      </c>
      <c r="AM94" s="5">
        <f t="shared" si="28"/>
        <v>1.0689898934940762</v>
      </c>
      <c r="AO94">
        <f t="shared" si="47"/>
        <v>31.804111000000002</v>
      </c>
      <c r="AP94">
        <f t="shared" si="48"/>
        <v>1.8935177499999998</v>
      </c>
      <c r="AQ94">
        <f t="shared" si="49"/>
        <v>5.3466728316932478E-2</v>
      </c>
      <c r="AR94">
        <f>IF(BinaryData!BO81=0," ",NormalizeData!BO81)</f>
        <v>1.993228</v>
      </c>
      <c r="AS94">
        <f>IF(BinaryData!BP81=0," ",NormalizeData!BP81)</f>
        <v>2.1524519999999998</v>
      </c>
      <c r="AT94">
        <f>IF(BinaryData!BQ81=0," ",NormalizeData!BQ81)</f>
        <v>2.146827</v>
      </c>
      <c r="AU94">
        <f>IF(BinaryData!BR81=0," ",NormalizeData!BR81)</f>
        <v>2.0649980000000001</v>
      </c>
      <c r="AV94">
        <f>IF(BinaryData!BS81=0," ",NormalizeData!BS81)</f>
        <v>2.0251030000000001</v>
      </c>
      <c r="AW94">
        <f>IF(BinaryData!BT81=0," ",NormalizeData!BT81)</f>
        <v>2.0326409999999999</v>
      </c>
      <c r="AX94">
        <f>IF(BinaryData!BU81=0," ",NormalizeData!BU81)</f>
        <v>2.0365790000000001</v>
      </c>
      <c r="AY94">
        <f>IF(BinaryData!BV81=0," ",NormalizeData!BV81)</f>
        <v>2.0077759999999998</v>
      </c>
      <c r="AZ94">
        <f>IF(BinaryData!BW81=0," ",NormalizeData!BW81)</f>
        <v>1.579871</v>
      </c>
      <c r="BA94">
        <f>IF(BinaryData!BX81=0," ",NormalizeData!BX81)</f>
        <v>1.767895</v>
      </c>
      <c r="BB94">
        <f>IF(BinaryData!BY81=0," ",NormalizeData!BY81)</f>
        <v>1.879392</v>
      </c>
      <c r="BC94">
        <f>IF(BinaryData!BZ81=0," ",NormalizeData!BZ81)</f>
        <v>1.8379369999999999</v>
      </c>
      <c r="BD94">
        <f>IF(BinaryData!CA81=0," ",NormalizeData!CA81)</f>
        <v>1.855402</v>
      </c>
      <c r="BE94">
        <f>IF(BinaryData!CB81=0," ",NormalizeData!CB81)</f>
        <v>1.8483810000000001</v>
      </c>
      <c r="BF94">
        <f>IF(BinaryData!CC81=0," ",NormalizeData!CC81)</f>
        <v>1.9256249999999999</v>
      </c>
      <c r="BG94">
        <f>IF(BinaryData!CD81=0," ",NormalizeData!CD81)</f>
        <v>1.892916</v>
      </c>
    </row>
    <row r="95" spans="1:59">
      <c r="A95">
        <f>NormalizeData!A82</f>
        <v>58.476111000000003</v>
      </c>
      <c r="B95" s="6">
        <f t="shared" si="29"/>
        <v>32.804111000000006</v>
      </c>
      <c r="C95">
        <f>IF(BinaryData!C82=0," ",NormalizeData!C82)</f>
        <v>1.990081</v>
      </c>
      <c r="D95">
        <f>IF(BinaryData!D82=0," ",NormalizeData!D82)</f>
        <v>1.8508800000000001</v>
      </c>
      <c r="E95">
        <f>IF(BinaryData!E82=0," ",NormalizeData!E82)</f>
        <v>1.9200459999999999</v>
      </c>
      <c r="F95">
        <f>IF(BinaryData!F82=0," ",NormalizeData!F82)</f>
        <v>1.905124</v>
      </c>
      <c r="G95">
        <f>IF(BinaryData!G82=0," ",NormalizeData!G82)</f>
        <v>1.541936</v>
      </c>
      <c r="H95">
        <f>IF(BinaryData!H82=0," ",NormalizeData!H82)</f>
        <v>1.5693189999999999</v>
      </c>
      <c r="I95">
        <f>IF(BinaryData!I82=0," ",NormalizeData!I82)</f>
        <v>1.4658150000000001</v>
      </c>
      <c r="J95">
        <f>IF(BinaryData!J82=0," ",NormalizeData!J82)</f>
        <v>1.4934460000000001</v>
      </c>
      <c r="K95">
        <f>IF(BinaryData!K82=0," ",NormalizeData!K82)</f>
        <v>2.0838719999999999</v>
      </c>
      <c r="L95">
        <f>IF(BinaryData!L82=0," ",NormalizeData!L82)</f>
        <v>2.0519129999999999</v>
      </c>
      <c r="M95">
        <f>IF(BinaryData!M82=0," ",NormalizeData!M82)</f>
        <v>2.1524369999999999</v>
      </c>
      <c r="N95">
        <f>IF(BinaryData!N82=0," ",NormalizeData!N82)</f>
        <v>1.9898260000000001</v>
      </c>
      <c r="O95">
        <f>IF(BinaryData!O82=0," ",NormalizeData!O82)</f>
        <v>1.906512</v>
      </c>
      <c r="P95">
        <f>IF(BinaryData!P82=0," ",NormalizeData!P82)</f>
        <v>1.848514</v>
      </c>
      <c r="Q95">
        <f>IF(BinaryData!Q82=0," ",NormalizeData!Q82)</f>
        <v>1.9062600000000001</v>
      </c>
      <c r="R95">
        <f>IF(BinaryData!R82=0," ",NormalizeData!R82)</f>
        <v>1.905869</v>
      </c>
      <c r="T95" s="63">
        <f t="shared" si="30"/>
        <v>32.804111000000006</v>
      </c>
      <c r="U95" s="63">
        <f t="shared" si="31"/>
        <v>58.476111000000003</v>
      </c>
      <c r="V95">
        <f t="shared" si="32"/>
        <v>1.91653275</v>
      </c>
      <c r="W95">
        <f t="shared" si="33"/>
        <v>1.5176289999999999</v>
      </c>
      <c r="X95">
        <f t="shared" si="34"/>
        <v>2.069512</v>
      </c>
      <c r="Y95">
        <f t="shared" si="35"/>
        <v>1.877513</v>
      </c>
      <c r="Z95">
        <f t="shared" si="36"/>
        <v>1.9060645000000001</v>
      </c>
      <c r="AA95">
        <f t="shared" si="37"/>
        <v>5.7335652557985207E-2</v>
      </c>
      <c r="AB95">
        <f t="shared" si="38"/>
        <v>4.6662598991769194E-2</v>
      </c>
      <c r="AC95">
        <f t="shared" si="39"/>
        <v>6.7681481026939661E-2</v>
      </c>
      <c r="AD95">
        <f t="shared" si="40"/>
        <v>4.1010779095257376E-2</v>
      </c>
      <c r="AE95">
        <f t="shared" si="41"/>
        <v>2.7647875144396145E-4</v>
      </c>
      <c r="AF95" s="4">
        <f t="shared" si="42"/>
        <v>2.991634375044476E-2</v>
      </c>
      <c r="AG95" s="4">
        <f t="shared" si="43"/>
        <v>3.0747039620203091E-2</v>
      </c>
      <c r="AH95" s="4">
        <f t="shared" si="44"/>
        <v>3.2704077592659364E-2</v>
      </c>
      <c r="AI95" s="4">
        <f t="shared" si="45"/>
        <v>2.1843139885187147E-2</v>
      </c>
      <c r="AJ95" s="4">
        <f t="shared" si="46"/>
        <v>1.4505214878298266E-4</v>
      </c>
      <c r="AK95" s="20">
        <f t="shared" si="50"/>
        <v>0.2178695872143015</v>
      </c>
      <c r="AL95" s="20">
        <f t="shared" si="51"/>
        <v>-1.4516488396614218</v>
      </c>
      <c r="AM95" s="5">
        <f t="shared" si="28"/>
        <v>1.0752543777316057</v>
      </c>
      <c r="AO95">
        <f t="shared" si="47"/>
        <v>32.804111000000006</v>
      </c>
      <c r="AP95">
        <f t="shared" si="48"/>
        <v>1.91653275</v>
      </c>
      <c r="AQ95">
        <f t="shared" si="49"/>
        <v>5.7335652557985207E-2</v>
      </c>
      <c r="AR95">
        <f>IF(BinaryData!BO82=0," ",NormalizeData!BO82)</f>
        <v>2.0312489999999999</v>
      </c>
      <c r="AS95">
        <f>IF(BinaryData!BP82=0," ",NormalizeData!BP82)</f>
        <v>2.1880480000000002</v>
      </c>
      <c r="AT95">
        <f>IF(BinaryData!BQ82=0," ",NormalizeData!BQ82)</f>
        <v>2.1813470000000001</v>
      </c>
      <c r="AU95">
        <f>IF(BinaryData!BR82=0," ",NormalizeData!BR82)</f>
        <v>2.0883829999999999</v>
      </c>
      <c r="AV95">
        <f>IF(BinaryData!BS82=0," ",NormalizeData!BS82)</f>
        <v>2.0628030000000002</v>
      </c>
      <c r="AW95">
        <f>IF(BinaryData!BT82=0," ",NormalizeData!BT82)</f>
        <v>2.0677050000000001</v>
      </c>
      <c r="AX95">
        <f>IF(BinaryData!BU82=0," ",NormalizeData!BU82)</f>
        <v>2.0576479999999999</v>
      </c>
      <c r="AY95">
        <f>IF(BinaryData!BV82=0," ",NormalizeData!BV82)</f>
        <v>2.041903</v>
      </c>
      <c r="AZ95">
        <f>IF(BinaryData!BW82=0," ",NormalizeData!BW82)</f>
        <v>1.591272</v>
      </c>
      <c r="BA95">
        <f>IF(BinaryData!BX82=0," ",NormalizeData!BX82)</f>
        <v>1.7903899999999999</v>
      </c>
      <c r="BB95">
        <f>IF(BinaryData!BY82=0," ",NormalizeData!BY82)</f>
        <v>1.903273</v>
      </c>
      <c r="BC95">
        <f>IF(BinaryData!BZ82=0," ",NormalizeData!BZ82)</f>
        <v>1.8554710000000001</v>
      </c>
      <c r="BD95">
        <f>IF(BinaryData!CA82=0," ",NormalizeData!CA82)</f>
        <v>1.883094</v>
      </c>
      <c r="BE95">
        <f>IF(BinaryData!CB82=0," ",NormalizeData!CB82)</f>
        <v>1.874908</v>
      </c>
      <c r="BF95">
        <f>IF(BinaryData!CC82=0," ",NormalizeData!CC82)</f>
        <v>1.940585</v>
      </c>
      <c r="BG95">
        <f>IF(BinaryData!CD82=0," ",NormalizeData!CD82)</f>
        <v>1.911454</v>
      </c>
    </row>
    <row r="96" spans="1:59">
      <c r="A96">
        <f>NormalizeData!A83</f>
        <v>59.476388999999998</v>
      </c>
      <c r="B96" s="6">
        <f t="shared" si="29"/>
        <v>33.804389</v>
      </c>
      <c r="C96">
        <f>IF(BinaryData!C83=0," ",NormalizeData!C83)</f>
        <v>2.0141990000000001</v>
      </c>
      <c r="D96">
        <f>IF(BinaryData!D83=0," ",NormalizeData!D83)</f>
        <v>1.869027</v>
      </c>
      <c r="E96">
        <f>IF(BinaryData!E83=0," ",NormalizeData!E83)</f>
        <v>1.93903</v>
      </c>
      <c r="F96">
        <f>IF(BinaryData!F83=0," ",NormalizeData!F83)</f>
        <v>1.9250959999999999</v>
      </c>
      <c r="G96">
        <f>IF(BinaryData!G83=0," ",NormalizeData!G83)</f>
        <v>1.453937</v>
      </c>
      <c r="H96">
        <f>IF(BinaryData!H83=0," ",NormalizeData!H83)</f>
        <v>1.4910559999999999</v>
      </c>
      <c r="I96">
        <f>IF(BinaryData!I83=0," ",NormalizeData!I83)</f>
        <v>1.39158</v>
      </c>
      <c r="J96">
        <f>IF(BinaryData!J83=0," ",NormalizeData!J83)</f>
        <v>1.418531</v>
      </c>
      <c r="K96">
        <f>IF(BinaryData!K83=0," ",NormalizeData!K83)</f>
        <v>2.1135459999999999</v>
      </c>
      <c r="L96">
        <f>IF(BinaryData!L83=0," ",NormalizeData!L83)</f>
        <v>2.0927929999999999</v>
      </c>
      <c r="M96">
        <f>IF(BinaryData!M83=0," ",NormalizeData!M83)</f>
        <v>2.1896409999999999</v>
      </c>
      <c r="N96">
        <f>IF(BinaryData!N83=0," ",NormalizeData!N83)</f>
        <v>2.025055</v>
      </c>
      <c r="O96">
        <f>IF(BinaryData!O83=0," ",NormalizeData!O83)</f>
        <v>1.949087</v>
      </c>
      <c r="P96">
        <f>IF(BinaryData!P83=0," ",NormalizeData!P83)</f>
        <v>1.8694170000000001</v>
      </c>
      <c r="Q96">
        <f>IF(BinaryData!Q83=0," ",NormalizeData!Q83)</f>
        <v>1.930166</v>
      </c>
      <c r="R96">
        <f>IF(BinaryData!R83=0," ",NormalizeData!R83)</f>
        <v>1.9301619999999999</v>
      </c>
      <c r="T96" s="63">
        <f t="shared" si="30"/>
        <v>33.804389</v>
      </c>
      <c r="U96" s="63">
        <f t="shared" si="31"/>
        <v>59.476388999999998</v>
      </c>
      <c r="V96">
        <f t="shared" si="32"/>
        <v>1.9368380000000001</v>
      </c>
      <c r="W96">
        <f t="shared" si="33"/>
        <v>1.4387760000000001</v>
      </c>
      <c r="X96">
        <f t="shared" si="34"/>
        <v>2.10525875</v>
      </c>
      <c r="Y96">
        <f t="shared" si="35"/>
        <v>1.9092519999999999</v>
      </c>
      <c r="Z96">
        <f t="shared" si="36"/>
        <v>1.930164</v>
      </c>
      <c r="AA96">
        <f t="shared" si="37"/>
        <v>5.9793353783398631E-2</v>
      </c>
      <c r="AB96">
        <f t="shared" si="38"/>
        <v>4.3206391355909333E-2</v>
      </c>
      <c r="AC96">
        <f t="shared" si="39"/>
        <v>6.7766951298180708E-2</v>
      </c>
      <c r="AD96">
        <f t="shared" si="40"/>
        <v>5.6335197257132173E-2</v>
      </c>
      <c r="AE96">
        <f t="shared" si="41"/>
        <v>2.8284271248275233E-6</v>
      </c>
      <c r="AF96" s="4">
        <f t="shared" si="42"/>
        <v>3.0871633963913674E-2</v>
      </c>
      <c r="AG96" s="4">
        <f t="shared" si="43"/>
        <v>3.0029963910927993E-2</v>
      </c>
      <c r="AH96" s="4">
        <f t="shared" si="44"/>
        <v>3.218936926312773E-2</v>
      </c>
      <c r="AI96" s="4">
        <f t="shared" si="45"/>
        <v>2.9506423068894089E-2</v>
      </c>
      <c r="AJ96" s="4">
        <f t="shared" si="46"/>
        <v>1.465381762807473E-6</v>
      </c>
      <c r="AK96" s="20">
        <f t="shared" si="50"/>
        <v>0.37959684654134662</v>
      </c>
      <c r="AL96" s="20">
        <f t="shared" si="51"/>
        <v>-1.2721720170747264</v>
      </c>
      <c r="AM96" s="5">
        <f t="shared" si="28"/>
        <v>1.0798208379168057</v>
      </c>
      <c r="AO96">
        <f t="shared" si="47"/>
        <v>33.804389</v>
      </c>
      <c r="AP96">
        <f t="shared" si="48"/>
        <v>1.9368380000000001</v>
      </c>
      <c r="AQ96">
        <f t="shared" si="49"/>
        <v>5.9793353783398631E-2</v>
      </c>
      <c r="AR96">
        <f>IF(BinaryData!BO83=0," ",NormalizeData!BO83)</f>
        <v>2.064867</v>
      </c>
      <c r="AS96">
        <f>IF(BinaryData!BP83=0," ",NormalizeData!BP83)</f>
        <v>2.2268029999999999</v>
      </c>
      <c r="AT96">
        <f>IF(BinaryData!BQ83=0," ",NormalizeData!BQ83)</f>
        <v>2.2306840000000001</v>
      </c>
      <c r="AU96">
        <f>IF(BinaryData!BR83=0," ",NormalizeData!BR83)</f>
        <v>2.123497</v>
      </c>
      <c r="AV96">
        <f>IF(BinaryData!BS83=0," ",NormalizeData!BS83)</f>
        <v>2.0923919999999998</v>
      </c>
      <c r="AW96">
        <f>IF(BinaryData!BT83=0," ",NormalizeData!BT83)</f>
        <v>2.0861190000000001</v>
      </c>
      <c r="AX96">
        <f>IF(BinaryData!BU83=0," ",NormalizeData!BU83)</f>
        <v>2.0881799999999999</v>
      </c>
      <c r="AY96">
        <f>IF(BinaryData!BV83=0," ",NormalizeData!BV83)</f>
        <v>2.0681799999999999</v>
      </c>
      <c r="AZ96">
        <f>IF(BinaryData!BW83=0," ",NormalizeData!BW83)</f>
        <v>1.6086689999999999</v>
      </c>
      <c r="BA96">
        <f>IF(BinaryData!BX83=0," ",NormalizeData!BX83)</f>
        <v>1.8107260000000001</v>
      </c>
      <c r="BB96">
        <f>IF(BinaryData!BY83=0," ",NormalizeData!BY83)</f>
        <v>1.9176150000000001</v>
      </c>
      <c r="BC96">
        <f>IF(BinaryData!BZ83=0," ",NormalizeData!BZ83)</f>
        <v>1.8728359999999999</v>
      </c>
      <c r="BD96">
        <f>IF(BinaryData!CA83=0," ",NormalizeData!CA83)</f>
        <v>1.9024350000000001</v>
      </c>
      <c r="BE96">
        <f>IF(BinaryData!CB83=0," ",NormalizeData!CB83)</f>
        <v>1.8988240000000001</v>
      </c>
      <c r="BF96">
        <f>IF(BinaryData!CC83=0," ",NormalizeData!CC83)</f>
        <v>1.955222</v>
      </c>
      <c r="BG96">
        <f>IF(BinaryData!CD83=0," ",NormalizeData!CD83)</f>
        <v>1.9255059999999999</v>
      </c>
    </row>
    <row r="97" spans="1:59">
      <c r="A97">
        <f>NormalizeData!A84</f>
        <v>60.476388999999998</v>
      </c>
      <c r="B97" s="6">
        <f t="shared" si="29"/>
        <v>34.804389</v>
      </c>
      <c r="C97">
        <f>IF(BinaryData!C84=0," ",NormalizeData!C84)</f>
        <v>2.0373749999999999</v>
      </c>
      <c r="D97">
        <f>IF(BinaryData!D84=0," ",NormalizeData!D84)</f>
        <v>1.8864749999999999</v>
      </c>
      <c r="E97">
        <f>IF(BinaryData!E84=0," ",NormalizeData!E84)</f>
        <v>1.964772</v>
      </c>
      <c r="F97">
        <f>IF(BinaryData!F84=0," ",NormalizeData!F84)</f>
        <v>1.957303</v>
      </c>
      <c r="G97">
        <f>IF(BinaryData!G84=0," ",NormalizeData!G84)</f>
        <v>1.3667419999999999</v>
      </c>
      <c r="H97">
        <f>IF(BinaryData!H84=0," ",NormalizeData!H84)</f>
        <v>1.410911</v>
      </c>
      <c r="I97">
        <f>IF(BinaryData!I84=0," ",NormalizeData!I84)</f>
        <v>1.3260289999999999</v>
      </c>
      <c r="J97">
        <f>IF(BinaryData!J84=0," ",NormalizeData!J84)</f>
        <v>1.3460669999999999</v>
      </c>
      <c r="K97">
        <f>IF(BinaryData!K84=0," ",NormalizeData!K84)</f>
        <v>2.1556829999999998</v>
      </c>
      <c r="L97">
        <f>IF(BinaryData!L84=0," ",NormalizeData!L84)</f>
        <v>2.1124670000000001</v>
      </c>
      <c r="M97">
        <f>IF(BinaryData!M84=0," ",NormalizeData!M84)</f>
        <v>2.2305120000000001</v>
      </c>
      <c r="N97">
        <f>IF(BinaryData!N84=0," ",NormalizeData!N84)</f>
        <v>2.060349</v>
      </c>
      <c r="O97">
        <f>IF(BinaryData!O84=0," ",NormalizeData!O84)</f>
        <v>1.969052</v>
      </c>
      <c r="P97">
        <f>IF(BinaryData!P84=0," ",NormalizeData!P84)</f>
        <v>1.8989940000000001</v>
      </c>
      <c r="Q97">
        <f>IF(BinaryData!Q84=0," ",NormalizeData!Q84)</f>
        <v>1.9588989999999999</v>
      </c>
      <c r="R97">
        <f>IF(BinaryData!R84=0," ",NormalizeData!R84)</f>
        <v>1.9502820000000001</v>
      </c>
      <c r="T97" s="63">
        <f t="shared" si="30"/>
        <v>34.804389</v>
      </c>
      <c r="U97" s="63">
        <f t="shared" si="31"/>
        <v>60.476388999999998</v>
      </c>
      <c r="V97">
        <f t="shared" si="32"/>
        <v>1.9614812499999998</v>
      </c>
      <c r="W97">
        <f t="shared" si="33"/>
        <v>1.3624372499999999</v>
      </c>
      <c r="X97">
        <f t="shared" si="34"/>
        <v>2.13975275</v>
      </c>
      <c r="Y97">
        <f t="shared" si="35"/>
        <v>1.934023</v>
      </c>
      <c r="Z97">
        <f t="shared" si="36"/>
        <v>1.9545905000000001</v>
      </c>
      <c r="AA97">
        <f t="shared" si="37"/>
        <v>6.1682211473406183E-2</v>
      </c>
      <c r="AB97">
        <f t="shared" si="38"/>
        <v>3.6339973696330657E-2</v>
      </c>
      <c r="AC97">
        <f t="shared" si="39"/>
        <v>7.1973333007788368E-2</v>
      </c>
      <c r="AD97">
        <f t="shared" si="40"/>
        <v>4.9538486876367117E-2</v>
      </c>
      <c r="AE97">
        <f t="shared" si="41"/>
        <v>6.0931391334843911E-3</v>
      </c>
      <c r="AF97" s="4">
        <f t="shared" si="42"/>
        <v>3.1446750497057356E-2</v>
      </c>
      <c r="AG97" s="4">
        <f t="shared" si="43"/>
        <v>2.6672768743170122E-2</v>
      </c>
      <c r="AH97" s="4">
        <f t="shared" si="44"/>
        <v>3.3636284850101665E-2</v>
      </c>
      <c r="AI97" s="4">
        <f t="shared" si="45"/>
        <v>2.5614218071019382E-2</v>
      </c>
      <c r="AJ97" s="4">
        <f t="shared" si="46"/>
        <v>3.1173481777816842E-3</v>
      </c>
      <c r="AK97" s="20">
        <f t="shared" si="50"/>
        <v>0.50910691784040796</v>
      </c>
      <c r="AL97" s="20">
        <f t="shared" si="51"/>
        <v>-1.2491908883000553</v>
      </c>
      <c r="AM97" s="5">
        <f t="shared" si="28"/>
        <v>1.0869565497992089</v>
      </c>
      <c r="AO97">
        <f t="shared" si="47"/>
        <v>34.804389</v>
      </c>
      <c r="AP97">
        <f t="shared" si="48"/>
        <v>1.9614812499999998</v>
      </c>
      <c r="AQ97">
        <f t="shared" si="49"/>
        <v>6.1682211473406183E-2</v>
      </c>
      <c r="AR97">
        <f>IF(BinaryData!BO84=0," ",NormalizeData!BO84)</f>
        <v>2.0998199999999998</v>
      </c>
      <c r="AS97">
        <f>IF(BinaryData!BP84=0," ",NormalizeData!BP84)</f>
        <v>2.2612540000000001</v>
      </c>
      <c r="AT97">
        <f>IF(BinaryData!BQ84=0," ",NormalizeData!BQ84)</f>
        <v>2.2788680000000001</v>
      </c>
      <c r="AU97">
        <f>IF(BinaryData!BR84=0," ",NormalizeData!BR84)</f>
        <v>2.1440039999999998</v>
      </c>
      <c r="AV97">
        <f>IF(BinaryData!BS84=0," ",NormalizeData!BS84)</f>
        <v>2.121251</v>
      </c>
      <c r="AW97">
        <f>IF(BinaryData!BT84=0," ",NormalizeData!BT84)</f>
        <v>2.10459</v>
      </c>
      <c r="AX97">
        <f>IF(BinaryData!BU84=0," ",NormalizeData!BU84)</f>
        <v>2.112641</v>
      </c>
      <c r="AY97">
        <f>IF(BinaryData!BV84=0," ",NormalizeData!BV84)</f>
        <v>2.0935380000000001</v>
      </c>
      <c r="AZ97">
        <f>IF(BinaryData!BW84=0," ",NormalizeData!BW84)</f>
        <v>1.628924</v>
      </c>
      <c r="BA97">
        <f>IF(BinaryData!BX84=0," ",NormalizeData!BX84)</f>
        <v>1.8249379999999999</v>
      </c>
      <c r="BB97">
        <f>IF(BinaryData!BY84=0," ",NormalizeData!BY84)</f>
        <v>1.932836</v>
      </c>
      <c r="BC97">
        <f>IF(BinaryData!BZ84=0," ",NormalizeData!BZ84)</f>
        <v>1.888979</v>
      </c>
      <c r="BD97">
        <f>IF(BinaryData!CA84=0," ",NormalizeData!CA84)</f>
        <v>1.920366</v>
      </c>
      <c r="BE97">
        <f>IF(BinaryData!CB84=0," ",NormalizeData!CB84)</f>
        <v>1.9139710000000001</v>
      </c>
      <c r="BF97">
        <f>IF(BinaryData!CC84=0," ",NormalizeData!CC84)</f>
        <v>1.9736100000000001</v>
      </c>
      <c r="BG97">
        <f>IF(BinaryData!CD84=0," ",NormalizeData!CD84)</f>
        <v>1.94337</v>
      </c>
    </row>
    <row r="98" spans="1:59">
      <c r="A98">
        <f>NormalizeData!A85</f>
        <v>61.476388999999998</v>
      </c>
      <c r="B98" s="6">
        <f t="shared" si="29"/>
        <v>35.804389</v>
      </c>
      <c r="C98">
        <f>IF(BinaryData!C85=0," ",NormalizeData!C85)</f>
        <v>2.0600969999999998</v>
      </c>
      <c r="D98">
        <f>IF(BinaryData!D85=0," ",NormalizeData!D85)</f>
        <v>1.9128940000000001</v>
      </c>
      <c r="E98">
        <f>IF(BinaryData!E85=0," ",NormalizeData!E85)</f>
        <v>1.9936560000000001</v>
      </c>
      <c r="F98">
        <f>IF(BinaryData!F85=0," ",NormalizeData!F85)</f>
        <v>1.9860230000000001</v>
      </c>
      <c r="G98">
        <f>IF(BinaryData!G85=0," ",NormalizeData!G85)</f>
        <v>1.286052</v>
      </c>
      <c r="H98">
        <f>IF(BinaryData!H85=0," ",NormalizeData!H85)</f>
        <v>1.3326739999999999</v>
      </c>
      <c r="I98">
        <f>IF(BinaryData!I85=0," ",NormalizeData!I85)</f>
        <v>1.2631330000000001</v>
      </c>
      <c r="J98">
        <f>IF(BinaryData!J85=0," ",NormalizeData!J85)</f>
        <v>1.282133</v>
      </c>
      <c r="K98">
        <f>IF(BinaryData!K85=0," ",NormalizeData!K85)</f>
        <v>2.192329</v>
      </c>
      <c r="L98">
        <f>IF(BinaryData!L85=0," ",NormalizeData!L85)</f>
        <v>2.148463</v>
      </c>
      <c r="M98">
        <f>IF(BinaryData!M85=0," ",NormalizeData!M85)</f>
        <v>2.2816800000000002</v>
      </c>
      <c r="N98">
        <f>IF(BinaryData!N85=0," ",NormalizeData!N85)</f>
        <v>2.0993430000000002</v>
      </c>
      <c r="O98">
        <f>IF(BinaryData!O85=0," ",NormalizeData!O85)</f>
        <v>1.9930840000000001</v>
      </c>
      <c r="P98">
        <f>IF(BinaryData!P85=0," ",NormalizeData!P85)</f>
        <v>1.918771</v>
      </c>
      <c r="Q98">
        <f>IF(BinaryData!Q85=0," ",NormalizeData!Q85)</f>
        <v>1.9866470000000001</v>
      </c>
      <c r="R98">
        <f>IF(BinaryData!R85=0," ",NormalizeData!R85)</f>
        <v>1.9766680000000001</v>
      </c>
      <c r="T98" s="63">
        <f t="shared" si="30"/>
        <v>35.804389</v>
      </c>
      <c r="U98" s="63">
        <f t="shared" si="31"/>
        <v>61.476388999999998</v>
      </c>
      <c r="V98">
        <f t="shared" si="32"/>
        <v>1.9881675000000001</v>
      </c>
      <c r="W98">
        <f t="shared" si="33"/>
        <v>1.2909979999999999</v>
      </c>
      <c r="X98">
        <f t="shared" si="34"/>
        <v>2.1804537499999999</v>
      </c>
      <c r="Y98">
        <f t="shared" si="35"/>
        <v>1.9559275</v>
      </c>
      <c r="Z98">
        <f t="shared" si="36"/>
        <v>1.9816575000000001</v>
      </c>
      <c r="AA98">
        <f t="shared" si="37"/>
        <v>6.0207074016818442E-2</v>
      </c>
      <c r="AB98">
        <f t="shared" si="38"/>
        <v>2.9531894295264288E-2</v>
      </c>
      <c r="AC98">
        <f t="shared" si="39"/>
        <v>7.7438442440323746E-2</v>
      </c>
      <c r="AD98">
        <f t="shared" si="40"/>
        <v>5.2547226230315956E-2</v>
      </c>
      <c r="AE98">
        <f t="shared" si="41"/>
        <v>7.0562185694605295E-3</v>
      </c>
      <c r="AF98" s="4">
        <f t="shared" si="42"/>
        <v>3.0282697014621978E-2</v>
      </c>
      <c r="AG98" s="4">
        <f t="shared" si="43"/>
        <v>2.2875244032341098E-2</v>
      </c>
      <c r="AH98" s="4">
        <f t="shared" si="44"/>
        <v>3.5514829168159956E-2</v>
      </c>
      <c r="AI98" s="4">
        <f t="shared" si="45"/>
        <v>2.6865630873494011E-2</v>
      </c>
      <c r="AJ98" s="4">
        <f t="shared" si="46"/>
        <v>3.5607659595366654E-3</v>
      </c>
      <c r="AK98" s="20">
        <f t="shared" si="50"/>
        <v>0.61384296797801952</v>
      </c>
      <c r="AL98" s="20">
        <f t="shared" si="51"/>
        <v>-1.1475095040411212</v>
      </c>
      <c r="AM98" s="5">
        <f t="shared" si="28"/>
        <v>1.090886160650274</v>
      </c>
      <c r="AO98">
        <f t="shared" si="47"/>
        <v>35.804389</v>
      </c>
      <c r="AP98">
        <f t="shared" si="48"/>
        <v>1.9881675000000001</v>
      </c>
      <c r="AQ98">
        <f t="shared" si="49"/>
        <v>6.0207074016818442E-2</v>
      </c>
      <c r="AR98">
        <f>IF(BinaryData!BO85=0," ",NormalizeData!BO85)</f>
        <v>2.140326</v>
      </c>
      <c r="AS98">
        <f>IF(BinaryData!BP85=0," ",NormalizeData!BP85)</f>
        <v>2.3036840000000001</v>
      </c>
      <c r="AT98">
        <f>IF(BinaryData!BQ85=0," ",NormalizeData!BQ85)</f>
        <v>2.314673</v>
      </c>
      <c r="AU98">
        <f>IF(BinaryData!BR85=0," ",NormalizeData!BR85)</f>
        <v>2.1802039999999998</v>
      </c>
      <c r="AV98">
        <f>IF(BinaryData!BS85=0," ",NormalizeData!BS85)</f>
        <v>2.1496650000000002</v>
      </c>
      <c r="AW98">
        <f>IF(BinaryData!BT85=0," ",NormalizeData!BT85)</f>
        <v>2.1391800000000001</v>
      </c>
      <c r="AX98">
        <f>IF(BinaryData!BU85=0," ",NormalizeData!BU85)</f>
        <v>2.1466050000000001</v>
      </c>
      <c r="AY98">
        <f>IF(BinaryData!BV85=0," ",NormalizeData!BV85)</f>
        <v>2.1160239999999999</v>
      </c>
      <c r="AZ98">
        <f>IF(BinaryData!BW85=0," ",NormalizeData!BW85)</f>
        <v>1.6467069999999999</v>
      </c>
      <c r="BA98">
        <f>IF(BinaryData!BX85=0," ",NormalizeData!BX85)</f>
        <v>1.849675</v>
      </c>
      <c r="BB98">
        <f>IF(BinaryData!BY85=0," ",NormalizeData!BY85)</f>
        <v>1.9533069999999999</v>
      </c>
      <c r="BC98">
        <f>IF(BinaryData!BZ85=0," ",NormalizeData!BZ85)</f>
        <v>1.9130180000000001</v>
      </c>
      <c r="BD98">
        <f>IF(BinaryData!CA85=0," ",NormalizeData!CA85)</f>
        <v>1.9469719999999999</v>
      </c>
      <c r="BE98">
        <f>IF(BinaryData!CB85=0," ",NormalizeData!CB85)</f>
        <v>1.93516</v>
      </c>
      <c r="BF98">
        <f>IF(BinaryData!CC85=0," ",NormalizeData!CC85)</f>
        <v>1.9918940000000001</v>
      </c>
      <c r="BG98">
        <f>IF(BinaryData!CD85=0," ",NormalizeData!CD85)</f>
        <v>1.970415</v>
      </c>
    </row>
    <row r="99" spans="1:59">
      <c r="A99">
        <f>NormalizeData!A86</f>
        <v>62.476666999999999</v>
      </c>
      <c r="B99" s="6">
        <f t="shared" si="29"/>
        <v>36.804666999999995</v>
      </c>
      <c r="C99">
        <f>IF(BinaryData!C86=0," ",NormalizeData!C86)</f>
        <v>2.0894750000000002</v>
      </c>
      <c r="D99">
        <f>IF(BinaryData!D86=0," ",NormalizeData!D86)</f>
        <v>1.9345479999999999</v>
      </c>
      <c r="E99">
        <f>IF(BinaryData!E86=0," ",NormalizeData!E86)</f>
        <v>2.0186470000000001</v>
      </c>
      <c r="F99">
        <f>IF(BinaryData!F86=0," ",NormalizeData!F86)</f>
        <v>2.0034939999999999</v>
      </c>
      <c r="G99">
        <f>IF(BinaryData!G86=0," ",NormalizeData!G86)</f>
        <v>1.2117549999999999</v>
      </c>
      <c r="H99">
        <f>IF(BinaryData!H86=0," ",NormalizeData!H86)</f>
        <v>1.2615080000000001</v>
      </c>
      <c r="I99">
        <f>IF(BinaryData!I86=0," ",NormalizeData!I86)</f>
        <v>1.198752</v>
      </c>
      <c r="J99">
        <f>IF(BinaryData!J86=0," ",NormalizeData!J86)</f>
        <v>1.222254</v>
      </c>
      <c r="K99">
        <f>IF(BinaryData!K86=0," ",NormalizeData!K86)</f>
        <v>2.2233040000000002</v>
      </c>
      <c r="L99">
        <f>IF(BinaryData!L86=0," ",NormalizeData!L86)</f>
        <v>2.1764169999999998</v>
      </c>
      <c r="M99">
        <f>IF(BinaryData!M86=0," ",NormalizeData!M86)</f>
        <v>2.3195160000000001</v>
      </c>
      <c r="N99">
        <f>IF(BinaryData!N86=0," ",NormalizeData!N86)</f>
        <v>2.1287590000000001</v>
      </c>
      <c r="O99">
        <f>IF(BinaryData!O86=0," ",NormalizeData!O86)</f>
        <v>2.0087229999999998</v>
      </c>
      <c r="P99">
        <f>IF(BinaryData!P86=0," ",NormalizeData!P86)</f>
        <v>1.946466</v>
      </c>
      <c r="Q99">
        <f>IF(BinaryData!Q86=0," ",NormalizeData!Q86)</f>
        <v>2.0043199999999999</v>
      </c>
      <c r="R99">
        <f>IF(BinaryData!R86=0," ",NormalizeData!R86)</f>
        <v>1.9821740000000001</v>
      </c>
      <c r="T99" s="63">
        <f t="shared" si="30"/>
        <v>36.804666999999995</v>
      </c>
      <c r="U99" s="63">
        <f t="shared" si="31"/>
        <v>62.476666999999999</v>
      </c>
      <c r="V99">
        <f t="shared" si="32"/>
        <v>2.0115409999999998</v>
      </c>
      <c r="W99">
        <f t="shared" si="33"/>
        <v>1.2235672499999999</v>
      </c>
      <c r="X99">
        <f t="shared" si="34"/>
        <v>2.211999</v>
      </c>
      <c r="Y99">
        <f t="shared" si="35"/>
        <v>1.9775944999999999</v>
      </c>
      <c r="Z99">
        <f t="shared" si="36"/>
        <v>1.993247</v>
      </c>
      <c r="AA99">
        <f t="shared" si="37"/>
        <v>6.3552812290252059E-2</v>
      </c>
      <c r="AB99">
        <f t="shared" si="38"/>
        <v>2.7058892677208145E-2</v>
      </c>
      <c r="AC99">
        <f t="shared" si="39"/>
        <v>8.1409836911763997E-2</v>
      </c>
      <c r="AD99">
        <f t="shared" si="40"/>
        <v>4.4022346876330734E-2</v>
      </c>
      <c r="AE99">
        <f t="shared" si="41"/>
        <v>1.5659586776157124E-2</v>
      </c>
      <c r="AF99" s="4">
        <f t="shared" si="42"/>
        <v>3.1594092434731415E-2</v>
      </c>
      <c r="AG99" s="4">
        <f t="shared" si="43"/>
        <v>2.2114757220911354E-2</v>
      </c>
      <c r="AH99" s="4">
        <f t="shared" si="44"/>
        <v>3.6803740377714451E-2</v>
      </c>
      <c r="AI99" s="4">
        <f t="shared" si="45"/>
        <v>2.226055284656725E-2</v>
      </c>
      <c r="AJ99" s="4">
        <f t="shared" si="46"/>
        <v>7.8563202534142149E-3</v>
      </c>
      <c r="AK99" s="20">
        <f t="shared" si="50"/>
        <v>0.65502008803925171</v>
      </c>
      <c r="AL99" s="20">
        <f t="shared" si="51"/>
        <v>-1.169471647956418</v>
      </c>
      <c r="AM99" s="5">
        <f t="shared" si="28"/>
        <v>1.0967153169941666</v>
      </c>
      <c r="AO99">
        <f t="shared" si="47"/>
        <v>36.804666999999995</v>
      </c>
      <c r="AP99">
        <f t="shared" si="48"/>
        <v>2.0115409999999998</v>
      </c>
      <c r="AQ99">
        <f t="shared" si="49"/>
        <v>6.3552812290252059E-2</v>
      </c>
      <c r="AR99">
        <f>IF(BinaryData!BO86=0," ",NormalizeData!BO86)</f>
        <v>2.1811910000000001</v>
      </c>
      <c r="AS99">
        <f>IF(BinaryData!BP86=0," ",NormalizeData!BP86)</f>
        <v>2.354841</v>
      </c>
      <c r="AT99">
        <f>IF(BinaryData!BQ86=0," ",NormalizeData!BQ86)</f>
        <v>2.3531610000000001</v>
      </c>
      <c r="AU99">
        <f>IF(BinaryData!BR86=0," ",NormalizeData!BR86)</f>
        <v>2.2103199999999998</v>
      </c>
      <c r="AV99">
        <f>IF(BinaryData!BS86=0," ",NormalizeData!BS86)</f>
        <v>2.184374</v>
      </c>
      <c r="AW99">
        <f>IF(BinaryData!BT86=0," ",NormalizeData!BT86)</f>
        <v>2.1739169999999999</v>
      </c>
      <c r="AX99">
        <f>IF(BinaryData!BU86=0," ",NormalizeData!BU86)</f>
        <v>2.1678519999999999</v>
      </c>
      <c r="AY99">
        <f>IF(BinaryData!BV86=0," ",NormalizeData!BV86)</f>
        <v>2.130611</v>
      </c>
      <c r="AZ99">
        <f>IF(BinaryData!BW86=0," ",NormalizeData!BW86)</f>
        <v>1.6598189999999999</v>
      </c>
      <c r="BA99">
        <f>IF(BinaryData!BX86=0," ",NormalizeData!BX86)</f>
        <v>1.8632</v>
      </c>
      <c r="BB99">
        <f>IF(BinaryData!BY86=0," ",NormalizeData!BY86)</f>
        <v>1.969538</v>
      </c>
      <c r="BC99">
        <f>IF(BinaryData!BZ86=0," ",NormalizeData!BZ86)</f>
        <v>1.928215</v>
      </c>
      <c r="BD99">
        <f>IF(BinaryData!CA86=0," ",NormalizeData!CA86)</f>
        <v>1.9626349999999999</v>
      </c>
      <c r="BE99">
        <f>IF(BinaryData!CB86=0," ",NormalizeData!CB86)</f>
        <v>1.9522330000000001</v>
      </c>
      <c r="BF99">
        <f>IF(BinaryData!CC86=0," ",NormalizeData!CC86)</f>
        <v>2.0143970000000002</v>
      </c>
      <c r="BG99">
        <f>IF(BinaryData!CD86=0," ",NormalizeData!CD86)</f>
        <v>1.984178</v>
      </c>
    </row>
    <row r="100" spans="1:59">
      <c r="A100">
        <f>NormalizeData!A87</f>
        <v>63.476944000000003</v>
      </c>
      <c r="B100" s="6">
        <f t="shared" si="29"/>
        <v>37.804944000000006</v>
      </c>
      <c r="C100">
        <f>IF(BinaryData!C87=0," ",NormalizeData!C87)</f>
        <v>2.1098780000000001</v>
      </c>
      <c r="D100">
        <f>IF(BinaryData!D87=0," ",NormalizeData!D87)</f>
        <v>1.9574659999999999</v>
      </c>
      <c r="E100">
        <f>IF(BinaryData!E87=0," ",NormalizeData!E87)</f>
        <v>2.038322</v>
      </c>
      <c r="F100">
        <f>IF(BinaryData!F87=0," ",NormalizeData!F87)</f>
        <v>2.0239859999999998</v>
      </c>
      <c r="G100">
        <f>IF(BinaryData!G87=0," ",NormalizeData!G87)</f>
        <v>1.1491480000000001</v>
      </c>
      <c r="H100">
        <f>IF(BinaryData!H87=0," ",NormalizeData!H87)</f>
        <v>1.196477</v>
      </c>
      <c r="I100">
        <f>IF(BinaryData!I87=0," ",NormalizeData!I87)</f>
        <v>1.1387750000000001</v>
      </c>
      <c r="J100">
        <f>IF(BinaryData!J87=0," ",NormalizeData!J87)</f>
        <v>1.1664099999999999</v>
      </c>
      <c r="K100">
        <f>IF(BinaryData!K87=0," ",NormalizeData!K87)</f>
        <v>2.2625199999999999</v>
      </c>
      <c r="L100">
        <f>IF(BinaryData!L87=0," ",NormalizeData!L87)</f>
        <v>2.2037629999999999</v>
      </c>
      <c r="M100">
        <f>IF(BinaryData!M87=0," ",NormalizeData!M87)</f>
        <v>2.3600110000000001</v>
      </c>
      <c r="N100">
        <f>IF(BinaryData!N87=0," ",NormalizeData!N87)</f>
        <v>2.1715870000000002</v>
      </c>
      <c r="O100">
        <f>IF(BinaryData!O87=0," ",NormalizeData!O87)</f>
        <v>2.046109</v>
      </c>
      <c r="P100">
        <f>IF(BinaryData!P87=0," ",NormalizeData!P87)</f>
        <v>1.982108</v>
      </c>
      <c r="Q100">
        <f>IF(BinaryData!Q87=0," ",NormalizeData!Q87)</f>
        <v>2.015117</v>
      </c>
      <c r="R100">
        <f>IF(BinaryData!R87=0," ",NormalizeData!R87)</f>
        <v>2.011806</v>
      </c>
      <c r="T100" s="63">
        <f t="shared" si="30"/>
        <v>37.804944000000006</v>
      </c>
      <c r="U100" s="63">
        <f t="shared" si="31"/>
        <v>63.476944000000003</v>
      </c>
      <c r="V100">
        <f t="shared" si="32"/>
        <v>2.032413</v>
      </c>
      <c r="W100">
        <f t="shared" si="33"/>
        <v>1.1627025</v>
      </c>
      <c r="X100">
        <f t="shared" si="34"/>
        <v>2.2494702499999999</v>
      </c>
      <c r="Y100">
        <f t="shared" si="35"/>
        <v>2.0141084999999999</v>
      </c>
      <c r="Z100">
        <f t="shared" si="36"/>
        <v>2.0134615</v>
      </c>
      <c r="AA100">
        <f t="shared" si="37"/>
        <v>6.2513490927958992E-2</v>
      </c>
      <c r="AB100">
        <f t="shared" si="38"/>
        <v>2.5236957905685295E-2</v>
      </c>
      <c r="AC100">
        <f t="shared" si="39"/>
        <v>8.2753664004985295E-2</v>
      </c>
      <c r="AD100">
        <f t="shared" si="40"/>
        <v>4.5255541102720204E-2</v>
      </c>
      <c r="AE100">
        <f t="shared" si="41"/>
        <v>2.3412305525087043E-3</v>
      </c>
      <c r="AF100" s="4">
        <f t="shared" si="42"/>
        <v>3.0758261695806408E-2</v>
      </c>
      <c r="AG100" s="4">
        <f t="shared" si="43"/>
        <v>2.1705430155766668E-2</v>
      </c>
      <c r="AH100" s="4">
        <f t="shared" si="44"/>
        <v>3.6788067770616349E-2</v>
      </c>
      <c r="AI100" s="4">
        <f t="shared" si="45"/>
        <v>2.2469266726554308E-2</v>
      </c>
      <c r="AJ100" s="4">
        <f t="shared" si="46"/>
        <v>1.1627888353011489E-3</v>
      </c>
      <c r="AK100" s="20">
        <f t="shared" si="50"/>
        <v>0.69731152320118839</v>
      </c>
      <c r="AL100" s="20">
        <f t="shared" si="51"/>
        <v>-1.0077719808890655</v>
      </c>
      <c r="AM100" s="5">
        <f t="shared" si="28"/>
        <v>1.0996539468994171</v>
      </c>
      <c r="AO100">
        <f t="shared" si="47"/>
        <v>37.804944000000006</v>
      </c>
      <c r="AP100">
        <f t="shared" si="48"/>
        <v>2.032413</v>
      </c>
      <c r="AQ100">
        <f t="shared" si="49"/>
        <v>6.2513490927958992E-2</v>
      </c>
      <c r="AR100">
        <f>IF(BinaryData!BO87=0," ",NormalizeData!BO87)</f>
        <v>2.2143480000000002</v>
      </c>
      <c r="AS100">
        <f>IF(BinaryData!BP87=0," ",NormalizeData!BP87)</f>
        <v>2.3806069999999999</v>
      </c>
      <c r="AT100">
        <f>IF(BinaryData!BQ87=0," ",NormalizeData!BQ87)</f>
        <v>2.3954170000000001</v>
      </c>
      <c r="AU100">
        <f>IF(BinaryData!BR87=0," ",NormalizeData!BR87)</f>
        <v>2.2449819999999998</v>
      </c>
      <c r="AV100">
        <f>IF(BinaryData!BS87=0," ",NormalizeData!BS87)</f>
        <v>2.226683</v>
      </c>
      <c r="AW100">
        <f>IF(BinaryData!BT87=0," ",NormalizeData!BT87)</f>
        <v>2.2177959999999999</v>
      </c>
      <c r="AX100">
        <f>IF(BinaryData!BU87=0," ",NormalizeData!BU87)</f>
        <v>2.1884679999999999</v>
      </c>
      <c r="AY100">
        <f>IF(BinaryData!BV87=0," ",NormalizeData!BV87)</f>
        <v>2.1446960000000002</v>
      </c>
      <c r="AZ100">
        <f>IF(BinaryData!BW87=0," ",NormalizeData!BW87)</f>
        <v>1.6635340000000001</v>
      </c>
      <c r="BA100">
        <f>IF(BinaryData!BX87=0," ",NormalizeData!BX87)</f>
        <v>1.884568</v>
      </c>
      <c r="BB100">
        <f>IF(BinaryData!BY87=0," ",NormalizeData!BY87)</f>
        <v>1.9910650000000001</v>
      </c>
      <c r="BC100">
        <f>IF(BinaryData!BZ87=0," ",NormalizeData!BZ87)</f>
        <v>1.953786</v>
      </c>
      <c r="BD100">
        <f>IF(BinaryData!CA87=0," ",NormalizeData!CA87)</f>
        <v>1.9752879999999999</v>
      </c>
      <c r="BE100">
        <f>IF(BinaryData!CB87=0," ",NormalizeData!CB87)</f>
        <v>1.9740899999999999</v>
      </c>
      <c r="BF100">
        <f>IF(BinaryData!CC87=0," ",NormalizeData!CC87)</f>
        <v>2.0389729999999999</v>
      </c>
      <c r="BG100">
        <f>IF(BinaryData!CD87=0," ",NormalizeData!CD87)</f>
        <v>2.0109050000000002</v>
      </c>
    </row>
    <row r="101" spans="1:59">
      <c r="A101">
        <f>NormalizeData!A88</f>
        <v>64.476944000000003</v>
      </c>
      <c r="B101" s="6">
        <f t="shared" si="29"/>
        <v>38.804944000000006</v>
      </c>
      <c r="C101">
        <f>IF(BinaryData!C88=0," ",NormalizeData!C88)</f>
        <v>2.128876</v>
      </c>
      <c r="D101">
        <f>IF(BinaryData!D88=0," ",NormalizeData!D88)</f>
        <v>1.9750350000000001</v>
      </c>
      <c r="E101">
        <f>IF(BinaryData!E88=0," ",NormalizeData!E88)</f>
        <v>2.0677720000000002</v>
      </c>
      <c r="F101">
        <f>IF(BinaryData!F88=0," ",NormalizeData!F88)</f>
        <v>2.0461369999999999</v>
      </c>
      <c r="G101">
        <f>IF(BinaryData!G88=0," ",NormalizeData!G88)</f>
        <v>1.082368</v>
      </c>
      <c r="H101">
        <f>IF(BinaryData!H88=0," ",NormalizeData!H88)</f>
        <v>1.1341289999999999</v>
      </c>
      <c r="I101">
        <f>IF(BinaryData!I88=0," ",NormalizeData!I88)</f>
        <v>1.08585</v>
      </c>
      <c r="J101">
        <f>IF(BinaryData!J88=0," ",NormalizeData!J88)</f>
        <v>1.116317</v>
      </c>
      <c r="K101">
        <f>IF(BinaryData!K88=0," ",NormalizeData!K88)</f>
        <v>2.2990979999999999</v>
      </c>
      <c r="L101">
        <f>IF(BinaryData!L88=0," ",NormalizeData!L88)</f>
        <v>2.2448260000000002</v>
      </c>
      <c r="M101">
        <f>IF(BinaryData!M88=0," ",NormalizeData!M88)</f>
        <v>2.4063409999999998</v>
      </c>
      <c r="N101">
        <f>IF(BinaryData!N88=0," ",NormalizeData!N88)</f>
        <v>2.194995</v>
      </c>
      <c r="O101">
        <f>IF(BinaryData!O88=0," ",NormalizeData!O88)</f>
        <v>2.0672869999999999</v>
      </c>
      <c r="P101">
        <f>IF(BinaryData!P88=0," ",NormalizeData!P88)</f>
        <v>2.0000619999999998</v>
      </c>
      <c r="Q101">
        <f>IF(BinaryData!Q88=0," ",NormalizeData!Q88)</f>
        <v>2.0476230000000002</v>
      </c>
      <c r="R101">
        <f>IF(BinaryData!R88=0," ",NormalizeData!R88)</f>
        <v>2.0308099999999998</v>
      </c>
      <c r="T101" s="63">
        <f t="shared" si="30"/>
        <v>38.804944000000006</v>
      </c>
      <c r="U101" s="63">
        <f t="shared" si="31"/>
        <v>64.476944000000003</v>
      </c>
      <c r="V101">
        <f t="shared" si="32"/>
        <v>2.0544549999999999</v>
      </c>
      <c r="W101">
        <f t="shared" si="33"/>
        <v>1.1046659999999999</v>
      </c>
      <c r="X101">
        <f t="shared" si="34"/>
        <v>2.2863150000000001</v>
      </c>
      <c r="Y101">
        <f t="shared" si="35"/>
        <v>2.0336745000000001</v>
      </c>
      <c r="Z101">
        <f t="shared" si="36"/>
        <v>2.0392165000000002</v>
      </c>
      <c r="AA101">
        <f t="shared" si="37"/>
        <v>6.3488983963099169E-2</v>
      </c>
      <c r="AB101">
        <f t="shared" si="38"/>
        <v>2.486669010275927E-2</v>
      </c>
      <c r="AC101">
        <f t="shared" si="39"/>
        <v>9.0609648651049549E-2</v>
      </c>
      <c r="AD101">
        <f t="shared" si="40"/>
        <v>4.753525336526572E-2</v>
      </c>
      <c r="AE101">
        <f t="shared" si="41"/>
        <v>1.1888586312089715E-2</v>
      </c>
      <c r="AF101" s="4">
        <f t="shared" si="42"/>
        <v>3.0903078414031542E-2</v>
      </c>
      <c r="AG101" s="4">
        <f t="shared" si="43"/>
        <v>2.251059605596558E-2</v>
      </c>
      <c r="AH101" s="4">
        <f t="shared" si="44"/>
        <v>3.9631305682309541E-2</v>
      </c>
      <c r="AI101" s="4">
        <f t="shared" si="45"/>
        <v>2.3374071595658852E-2</v>
      </c>
      <c r="AJ101" s="4">
        <f t="shared" si="46"/>
        <v>5.8299774997356653E-3</v>
      </c>
      <c r="AK101" s="20">
        <f t="shared" si="50"/>
        <v>0.7209200967819428</v>
      </c>
      <c r="AL101" s="20">
        <f t="shared" si="51"/>
        <v>-0.99385792220497637</v>
      </c>
      <c r="AM101" s="5">
        <f t="shared" si="28"/>
        <v>1.1067978063513666</v>
      </c>
      <c r="AO101">
        <f t="shared" si="47"/>
        <v>38.804944000000006</v>
      </c>
      <c r="AP101">
        <f t="shared" si="48"/>
        <v>2.0544549999999999</v>
      </c>
      <c r="AQ101">
        <f t="shared" si="49"/>
        <v>6.3488983963099169E-2</v>
      </c>
      <c r="AR101">
        <f>IF(BinaryData!BO88=0," ",NormalizeData!BO88)</f>
        <v>2.2406619999999999</v>
      </c>
      <c r="AS101">
        <f>IF(BinaryData!BP88=0," ",NormalizeData!BP88)</f>
        <v>2.4181370000000002</v>
      </c>
      <c r="AT101">
        <f>IF(BinaryData!BQ88=0," ",NormalizeData!BQ88)</f>
        <v>2.4305319999999999</v>
      </c>
      <c r="AU101">
        <f>IF(BinaryData!BR88=0," ",NormalizeData!BR88)</f>
        <v>2.2841719999999999</v>
      </c>
      <c r="AV101">
        <f>IF(BinaryData!BS88=0," ",NormalizeData!BS88)</f>
        <v>2.2540969999999998</v>
      </c>
      <c r="AW101">
        <f>IF(BinaryData!BT88=0," ",NormalizeData!BT88)</f>
        <v>2.2396039999999999</v>
      </c>
      <c r="AX101">
        <f>IF(BinaryData!BU88=0," ",NormalizeData!BU88)</f>
        <v>2.2200380000000002</v>
      </c>
      <c r="AY101">
        <f>IF(BinaryData!BV88=0," ",NormalizeData!BV88)</f>
        <v>2.175783</v>
      </c>
      <c r="AZ101">
        <f>IF(BinaryData!BW88=0," ",NormalizeData!BW88)</f>
        <v>1.681017</v>
      </c>
      <c r="BA101">
        <f>IF(BinaryData!BX88=0," ",NormalizeData!BX88)</f>
        <v>1.898846</v>
      </c>
      <c r="BB101">
        <f>IF(BinaryData!BY88=0," ",NormalizeData!BY88)</f>
        <v>2.0046390000000001</v>
      </c>
      <c r="BC101">
        <f>IF(BinaryData!BZ88=0," ",NormalizeData!BZ88)</f>
        <v>1.956882</v>
      </c>
      <c r="BD101">
        <f>IF(BinaryData!CA88=0," ",NormalizeData!CA88)</f>
        <v>1.9967569999999999</v>
      </c>
      <c r="BE101">
        <f>IF(BinaryData!CB88=0," ",NormalizeData!CB88)</f>
        <v>1.9890939999999999</v>
      </c>
      <c r="BF101">
        <f>IF(BinaryData!CC88=0," ",NormalizeData!CC88)</f>
        <v>2.0509210000000002</v>
      </c>
      <c r="BG101">
        <f>IF(BinaryData!CD88=0," ",NormalizeData!CD88)</f>
        <v>2.025407</v>
      </c>
    </row>
    <row r="102" spans="1:59">
      <c r="A102">
        <f>NormalizeData!A89</f>
        <v>65.476944000000003</v>
      </c>
      <c r="B102" s="6">
        <f t="shared" si="29"/>
        <v>39.804944000000006</v>
      </c>
      <c r="C102">
        <f>IF(BinaryData!C89=0," ",NormalizeData!C89)</f>
        <v>2.1450499999999999</v>
      </c>
      <c r="D102">
        <f>IF(BinaryData!D89=0," ",NormalizeData!D89)</f>
        <v>1.9928170000000001</v>
      </c>
      <c r="E102">
        <f>IF(BinaryData!E89=0," ",NormalizeData!E89)</f>
        <v>2.0955789999999999</v>
      </c>
      <c r="F102">
        <f>IF(BinaryData!F89=0," ",NormalizeData!F89)</f>
        <v>2.0564179999999999</v>
      </c>
      <c r="G102">
        <f>IF(BinaryData!G89=0," ",NormalizeData!G89)</f>
        <v>1.0254730000000001</v>
      </c>
      <c r="H102">
        <f>IF(BinaryData!H89=0," ",NormalizeData!H89)</f>
        <v>1.078119</v>
      </c>
      <c r="I102">
        <f>IF(BinaryData!I89=0," ",NormalizeData!I89)</f>
        <v>1.0332669999999999</v>
      </c>
      <c r="J102">
        <f>IF(BinaryData!J89=0," ",NormalizeData!J89)</f>
        <v>1.0745910000000001</v>
      </c>
      <c r="K102">
        <f>IF(BinaryData!K89=0," ",NormalizeData!K89)</f>
        <v>2.3367629999999999</v>
      </c>
      <c r="L102">
        <f>IF(BinaryData!L89=0," ",NormalizeData!L89)</f>
        <v>2.2855240000000001</v>
      </c>
      <c r="M102">
        <f>IF(BinaryData!M89=0," ",NormalizeData!M89)</f>
        <v>2.4408479999999999</v>
      </c>
      <c r="N102">
        <f>IF(BinaryData!N89=0," ",NormalizeData!N89)</f>
        <v>2.2464140000000001</v>
      </c>
      <c r="O102">
        <f>IF(BinaryData!O89=0," ",NormalizeData!O89)</f>
        <v>2.0866220000000002</v>
      </c>
      <c r="P102">
        <f>IF(BinaryData!P89=0," ",NormalizeData!P89)</f>
        <v>2.0214080000000001</v>
      </c>
      <c r="Q102">
        <f>IF(BinaryData!Q89=0," ",NormalizeData!Q89)</f>
        <v>2.0656780000000001</v>
      </c>
      <c r="R102">
        <f>IF(BinaryData!R89=0," ",NormalizeData!R89)</f>
        <v>2.0472399999999999</v>
      </c>
      <c r="T102" s="63">
        <f t="shared" si="30"/>
        <v>39.804944000000006</v>
      </c>
      <c r="U102" s="63">
        <f t="shared" si="31"/>
        <v>65.476944000000003</v>
      </c>
      <c r="V102">
        <f t="shared" si="32"/>
        <v>2.0724659999999999</v>
      </c>
      <c r="W102">
        <f t="shared" si="33"/>
        <v>1.0528625</v>
      </c>
      <c r="X102">
        <f t="shared" si="34"/>
        <v>2.3273872500000001</v>
      </c>
      <c r="Y102">
        <f t="shared" si="35"/>
        <v>2.0540150000000001</v>
      </c>
      <c r="Z102">
        <f t="shared" si="36"/>
        <v>2.0564590000000003</v>
      </c>
      <c r="AA102">
        <f t="shared" si="37"/>
        <v>6.4301760810519998E-2</v>
      </c>
      <c r="AB102">
        <f t="shared" si="38"/>
        <v>2.7350727199351294E-2</v>
      </c>
      <c r="AC102">
        <f t="shared" si="39"/>
        <v>8.4203019333730839E-2</v>
      </c>
      <c r="AD102">
        <f t="shared" si="40"/>
        <v>4.6113261628299589E-2</v>
      </c>
      <c r="AE102">
        <f t="shared" si="41"/>
        <v>1.3037634831517689E-2</v>
      </c>
      <c r="AF102" s="4">
        <f t="shared" si="42"/>
        <v>3.1026690334374604E-2</v>
      </c>
      <c r="AG102" s="4">
        <f t="shared" si="43"/>
        <v>2.5977492027070292E-2</v>
      </c>
      <c r="AH102" s="4">
        <f t="shared" si="44"/>
        <v>3.617920452805215E-2</v>
      </c>
      <c r="AI102" s="4">
        <f t="shared" si="45"/>
        <v>2.2450304222851141E-2</v>
      </c>
      <c r="AJ102" s="4">
        <f t="shared" si="46"/>
        <v>6.3398467129749184E-3</v>
      </c>
      <c r="AK102" s="20">
        <f t="shared" si="50"/>
        <v>0.73032903081480804</v>
      </c>
      <c r="AL102" s="20">
        <f t="shared" si="51"/>
        <v>-0.74765477743715802</v>
      </c>
      <c r="AM102" s="5">
        <f t="shared" si="28"/>
        <v>1.1128571811015575</v>
      </c>
      <c r="AO102">
        <f t="shared" si="47"/>
        <v>39.804944000000006</v>
      </c>
      <c r="AP102">
        <f t="shared" si="48"/>
        <v>2.0724659999999999</v>
      </c>
      <c r="AQ102">
        <f t="shared" si="49"/>
        <v>6.4301760810519998E-2</v>
      </c>
      <c r="AR102">
        <f>IF(BinaryData!BO89=0," ",NormalizeData!BO89)</f>
        <v>2.2833320000000001</v>
      </c>
      <c r="AS102">
        <f>IF(BinaryData!BP89=0," ",NormalizeData!BP89)</f>
        <v>2.4615049999999998</v>
      </c>
      <c r="AT102">
        <f>IF(BinaryData!BQ89=0," ",NormalizeData!BQ89)</f>
        <v>2.45749</v>
      </c>
      <c r="AU102">
        <f>IF(BinaryData!BR89=0," ",NormalizeData!BR89)</f>
        <v>2.3097620000000001</v>
      </c>
      <c r="AV102">
        <f>IF(BinaryData!BS89=0," ",NormalizeData!BS89)</f>
        <v>2.280313</v>
      </c>
      <c r="AW102">
        <f>IF(BinaryData!BT89=0," ",NormalizeData!BT89)</f>
        <v>2.267782</v>
      </c>
      <c r="AX102">
        <f>IF(BinaryData!BU89=0," ",NormalizeData!BU89)</f>
        <v>2.2296130000000001</v>
      </c>
      <c r="AY102">
        <f>IF(BinaryData!BV89=0," ",NormalizeData!BV89)</f>
        <v>2.2016789999999999</v>
      </c>
      <c r="AZ102">
        <f>IF(BinaryData!BW89=0," ",NormalizeData!BW89)</f>
        <v>1.6864129999999999</v>
      </c>
      <c r="BA102">
        <f>IF(BinaryData!BX89=0," ",NormalizeData!BX89)</f>
        <v>1.905208</v>
      </c>
      <c r="BB102">
        <f>IF(BinaryData!BY89=0," ",NormalizeData!BY89)</f>
        <v>2.0227849999999998</v>
      </c>
      <c r="BC102">
        <f>IF(BinaryData!BZ89=0," ",NormalizeData!BZ89)</f>
        <v>1.97597</v>
      </c>
      <c r="BD102">
        <f>IF(BinaryData!CA89=0," ",NormalizeData!CA89)</f>
        <v>2.020251</v>
      </c>
      <c r="BE102">
        <f>IF(BinaryData!CB89=0," ",NormalizeData!CB89)</f>
        <v>2.0077669999999999</v>
      </c>
      <c r="BF102">
        <f>IF(BinaryData!CC89=0," ",NormalizeData!CC89)</f>
        <v>2.0630630000000001</v>
      </c>
      <c r="BG102">
        <f>IF(BinaryData!CD89=0," ",NormalizeData!CD89)</f>
        <v>2.0416210000000001</v>
      </c>
    </row>
    <row r="103" spans="1:59">
      <c r="A103">
        <f>NormalizeData!A90</f>
        <v>66.477221999999998</v>
      </c>
      <c r="B103" s="6">
        <f t="shared" si="29"/>
        <v>40.805222000000001</v>
      </c>
      <c r="C103">
        <f>IF(BinaryData!C90=0," ",NormalizeData!C90)</f>
        <v>2.1664150000000002</v>
      </c>
      <c r="D103">
        <f>IF(BinaryData!D90=0," ",NormalizeData!D90)</f>
        <v>2.0150320000000002</v>
      </c>
      <c r="E103">
        <f>IF(BinaryData!E90=0," ",NormalizeData!E90)</f>
        <v>2.1194679999999999</v>
      </c>
      <c r="F103">
        <f>IF(BinaryData!F90=0," ",NormalizeData!F90)</f>
        <v>2.080714</v>
      </c>
      <c r="G103">
        <f>IF(BinaryData!G90=0," ",NormalizeData!G90)</f>
        <v>0.97438199999999997</v>
      </c>
      <c r="H103">
        <f>IF(BinaryData!H90=0," ",NormalizeData!H90)</f>
        <v>1.0276369999999999</v>
      </c>
      <c r="I103">
        <f>IF(BinaryData!I90=0," ",NormalizeData!I90)</f>
        <v>0.98417500000000002</v>
      </c>
      <c r="J103">
        <f>IF(BinaryData!J90=0," ",NormalizeData!J90)</f>
        <v>1.033185</v>
      </c>
      <c r="K103">
        <f>IF(BinaryData!K90=0," ",NormalizeData!K90)</f>
        <v>2.3723239999999999</v>
      </c>
      <c r="L103">
        <f>IF(BinaryData!L90=0," ",NormalizeData!L90)</f>
        <v>2.320754</v>
      </c>
      <c r="M103">
        <f>IF(BinaryData!M90=0," ",NormalizeData!M90)</f>
        <v>2.4892729999999998</v>
      </c>
      <c r="N103">
        <f>IF(BinaryData!N90=0," ",NormalizeData!N90)</f>
        <v>2.2864800000000001</v>
      </c>
      <c r="O103">
        <f>IF(BinaryData!O90=0," ",NormalizeData!O90)</f>
        <v>2.0987480000000001</v>
      </c>
      <c r="P103">
        <f>IF(BinaryData!P90=0," ",NormalizeData!P90)</f>
        <v>2.0496400000000001</v>
      </c>
      <c r="Q103">
        <f>IF(BinaryData!Q90=0," ",NormalizeData!Q90)</f>
        <v>2.084387</v>
      </c>
      <c r="R103">
        <f>IF(BinaryData!R90=0," ",NormalizeData!R90)</f>
        <v>2.0718960000000002</v>
      </c>
      <c r="T103" s="63">
        <f t="shared" si="30"/>
        <v>40.805222000000001</v>
      </c>
      <c r="U103" s="63">
        <f t="shared" si="31"/>
        <v>66.477221999999998</v>
      </c>
      <c r="V103">
        <f t="shared" si="32"/>
        <v>2.0954072500000001</v>
      </c>
      <c r="W103">
        <f t="shared" si="33"/>
        <v>1.00484475</v>
      </c>
      <c r="X103">
        <f t="shared" si="34"/>
        <v>2.3672077499999999</v>
      </c>
      <c r="Y103">
        <f t="shared" si="35"/>
        <v>2.0741940000000003</v>
      </c>
      <c r="Z103">
        <f t="shared" si="36"/>
        <v>2.0781415000000001</v>
      </c>
      <c r="AA103">
        <f t="shared" si="37"/>
        <v>6.402367442009245E-2</v>
      </c>
      <c r="AB103">
        <f t="shared" si="38"/>
        <v>2.9876825649935872E-2</v>
      </c>
      <c r="AC103">
        <f t="shared" si="39"/>
        <v>8.8696151327157274E-2</v>
      </c>
      <c r="AD103">
        <f t="shared" si="40"/>
        <v>3.4724599810508926E-2</v>
      </c>
      <c r="AE103">
        <f t="shared" si="41"/>
        <v>8.8324708038010295E-3</v>
      </c>
      <c r="AF103" s="4">
        <f t="shared" si="42"/>
        <v>3.0554286962638146E-2</v>
      </c>
      <c r="AG103" s="4">
        <f t="shared" si="43"/>
        <v>2.9732777774811356E-2</v>
      </c>
      <c r="AH103" s="4">
        <f t="shared" si="44"/>
        <v>3.746868069655368E-2</v>
      </c>
      <c r="AI103" s="4">
        <f t="shared" si="45"/>
        <v>1.674124976280373E-2</v>
      </c>
      <c r="AJ103" s="4">
        <f t="shared" si="46"/>
        <v>4.2501777688386611E-3</v>
      </c>
      <c r="AK103" s="20">
        <f t="shared" si="50"/>
        <v>0.74169155806284837</v>
      </c>
      <c r="AL103" s="20">
        <f t="shared" si="51"/>
        <v>-0.68564618991410753</v>
      </c>
      <c r="AM103" s="5">
        <f t="shared" si="28"/>
        <v>1.1230038273245497</v>
      </c>
      <c r="AO103">
        <f t="shared" si="47"/>
        <v>40.805222000000001</v>
      </c>
      <c r="AP103">
        <f t="shared" si="48"/>
        <v>2.0954072500000001</v>
      </c>
      <c r="AQ103">
        <f t="shared" si="49"/>
        <v>6.402367442009245E-2</v>
      </c>
      <c r="AR103">
        <f>IF(BinaryData!BO90=0," ",NormalizeData!BO90)</f>
        <v>2.3113320000000002</v>
      </c>
      <c r="AS103">
        <f>IF(BinaryData!BP90=0," ",NormalizeData!BP90)</f>
        <v>2.4970089999999998</v>
      </c>
      <c r="AT103">
        <f>IF(BinaryData!BQ90=0," ",NormalizeData!BQ90)</f>
        <v>2.4988419999999998</v>
      </c>
      <c r="AU103">
        <f>IF(BinaryData!BR90=0," ",NormalizeData!BR90)</f>
        <v>2.3293940000000002</v>
      </c>
      <c r="AV103">
        <f>IF(BinaryData!BS90=0," ",NormalizeData!BS90)</f>
        <v>2.308189</v>
      </c>
      <c r="AW103">
        <f>IF(BinaryData!BT90=0," ",NormalizeData!BT90)</f>
        <v>2.2887149999999998</v>
      </c>
      <c r="AX103">
        <f>IF(BinaryData!BU90=0," ",NormalizeData!BU90)</f>
        <v>2.2571629999999998</v>
      </c>
      <c r="AY103">
        <f>IF(BinaryData!BV90=0," ",NormalizeData!BV90)</f>
        <v>2.2265100000000002</v>
      </c>
      <c r="AZ103">
        <f>IF(BinaryData!BW90=0," ",NormalizeData!BW90)</f>
        <v>1.697398</v>
      </c>
      <c r="BA103">
        <f>IF(BinaryData!BX90=0," ",NormalizeData!BX90)</f>
        <v>1.9117280000000001</v>
      </c>
      <c r="BB103">
        <f>IF(BinaryData!BY90=0," ",NormalizeData!BY90)</f>
        <v>2.0411670000000002</v>
      </c>
      <c r="BC103">
        <f>IF(BinaryData!BZ90=0," ",NormalizeData!BZ90)</f>
        <v>2.0002810000000002</v>
      </c>
      <c r="BD103">
        <f>IF(BinaryData!CA90=0," ",NormalizeData!CA90)</f>
        <v>2.03952</v>
      </c>
      <c r="BE103">
        <f>IF(BinaryData!CB90=0," ",NormalizeData!CB90)</f>
        <v>2.019053</v>
      </c>
      <c r="BF103">
        <f>IF(BinaryData!CC90=0," ",NormalizeData!CC90)</f>
        <v>2.0802719999999999</v>
      </c>
      <c r="BG103">
        <f>IF(BinaryData!CD90=0," ",NormalizeData!CD90)</f>
        <v>2.0669520000000001</v>
      </c>
    </row>
    <row r="104" spans="1:59">
      <c r="A104">
        <f>NormalizeData!A91</f>
        <v>67.477500000000006</v>
      </c>
      <c r="B104" s="6">
        <f t="shared" si="29"/>
        <v>41.805500000000009</v>
      </c>
      <c r="C104">
        <f>IF(BinaryData!C91=0," ",NormalizeData!C91)</f>
        <v>2.179214</v>
      </c>
      <c r="D104">
        <f>IF(BinaryData!D91=0," ",NormalizeData!D91)</f>
        <v>2.0290849999999998</v>
      </c>
      <c r="E104">
        <f>IF(BinaryData!E91=0," ",NormalizeData!E91)</f>
        <v>2.132441</v>
      </c>
      <c r="F104">
        <f>IF(BinaryData!F91=0," ",NormalizeData!F91)</f>
        <v>2.0971350000000002</v>
      </c>
      <c r="G104">
        <f>IF(BinaryData!G91=0," ",NormalizeData!G91)</f>
        <v>0.92193899999999995</v>
      </c>
      <c r="H104">
        <f>IF(BinaryData!H91=0," ",NormalizeData!H91)</f>
        <v>0.97814599999999996</v>
      </c>
      <c r="I104">
        <f>IF(BinaryData!I91=0," ",NormalizeData!I91)</f>
        <v>0.93518400000000002</v>
      </c>
      <c r="J104">
        <f>IF(BinaryData!J91=0," ",NormalizeData!J91)</f>
        <v>0.99092999999999998</v>
      </c>
      <c r="K104">
        <f>IF(BinaryData!K91=0," ",NormalizeData!K91)</f>
        <v>2.4171010000000002</v>
      </c>
      <c r="L104">
        <f>IF(BinaryData!L91=0," ",NormalizeData!L91)</f>
        <v>2.3580999999999999</v>
      </c>
      <c r="M104">
        <f>IF(BinaryData!M91=0," ",NormalizeData!M91)</f>
        <v>2.5387900000000001</v>
      </c>
      <c r="N104">
        <f>IF(BinaryData!N91=0," ",NormalizeData!N91)</f>
        <v>2.3155929999999998</v>
      </c>
      <c r="O104">
        <f>IF(BinaryData!O91=0," ",NormalizeData!O91)</f>
        <v>2.1084010000000002</v>
      </c>
      <c r="P104">
        <f>IF(BinaryData!P91=0," ",NormalizeData!P91)</f>
        <v>2.0668099999999998</v>
      </c>
      <c r="Q104">
        <f>IF(BinaryData!Q91=0," ",NormalizeData!Q91)</f>
        <v>2.1061130000000001</v>
      </c>
      <c r="R104">
        <f>IF(BinaryData!R91=0," ",NormalizeData!R91)</f>
        <v>2.0997680000000001</v>
      </c>
      <c r="T104" s="63">
        <f t="shared" si="30"/>
        <v>41.805500000000009</v>
      </c>
      <c r="U104" s="63">
        <f t="shared" si="31"/>
        <v>67.477500000000006</v>
      </c>
      <c r="V104">
        <f t="shared" si="32"/>
        <v>2.10946875</v>
      </c>
      <c r="W104">
        <f t="shared" si="33"/>
        <v>0.95654974999999998</v>
      </c>
      <c r="X104">
        <f t="shared" si="34"/>
        <v>2.4073959999999999</v>
      </c>
      <c r="Y104">
        <f t="shared" si="35"/>
        <v>2.0876055</v>
      </c>
      <c r="Z104">
        <f t="shared" si="36"/>
        <v>2.1029404999999999</v>
      </c>
      <c r="AA104">
        <f t="shared" si="37"/>
        <v>6.326081678456269E-2</v>
      </c>
      <c r="AB104">
        <f t="shared" si="38"/>
        <v>3.3180309887793392E-2</v>
      </c>
      <c r="AC104">
        <f t="shared" si="39"/>
        <v>9.6981882648255635E-2</v>
      </c>
      <c r="AD104">
        <f t="shared" si="40"/>
        <v>2.9409278136329965E-2</v>
      </c>
      <c r="AE104">
        <f t="shared" si="41"/>
        <v>4.4865925266286757E-3</v>
      </c>
      <c r="AF104" s="4">
        <f t="shared" si="42"/>
        <v>2.998898029874237E-2</v>
      </c>
      <c r="AG104" s="4">
        <f t="shared" si="43"/>
        <v>3.4687490000173432E-2</v>
      </c>
      <c r="AH104" s="4">
        <f t="shared" si="44"/>
        <v>4.0284972911916295E-2</v>
      </c>
      <c r="AI104" s="4">
        <f t="shared" si="45"/>
        <v>1.4087564981185366E-2</v>
      </c>
      <c r="AJ104" s="4">
        <f t="shared" si="46"/>
        <v>2.1334852444130853E-3</v>
      </c>
      <c r="AK104" s="20">
        <f t="shared" si="50"/>
        <v>0.74905142510699518</v>
      </c>
      <c r="AL104" s="20">
        <f t="shared" si="51"/>
        <v>-0.61357545608350761</v>
      </c>
      <c r="AM104" s="5">
        <f t="shared" si="28"/>
        <v>1.129712493836222</v>
      </c>
      <c r="AO104">
        <f t="shared" si="47"/>
        <v>41.805500000000009</v>
      </c>
      <c r="AP104">
        <f t="shared" si="48"/>
        <v>2.10946875</v>
      </c>
      <c r="AQ104">
        <f t="shared" si="49"/>
        <v>6.326081678456269E-2</v>
      </c>
      <c r="AR104">
        <f>IF(BinaryData!BO91=0," ",NormalizeData!BO91)</f>
        <v>2.367108</v>
      </c>
      <c r="AS104">
        <f>IF(BinaryData!BP91=0," ",NormalizeData!BP91)</f>
        <v>2.5264899999999999</v>
      </c>
      <c r="AT104">
        <f>IF(BinaryData!BQ91=0," ",NormalizeData!BQ91)</f>
        <v>2.53999</v>
      </c>
      <c r="AU104">
        <f>IF(BinaryData!BR91=0," ",NormalizeData!BR91)</f>
        <v>2.357367</v>
      </c>
      <c r="AV104">
        <f>IF(BinaryData!BS91=0," ",NormalizeData!BS91)</f>
        <v>2.3355350000000001</v>
      </c>
      <c r="AW104">
        <f>IF(BinaryData!BT91=0," ",NormalizeData!BT91)</f>
        <v>2.3236020000000002</v>
      </c>
      <c r="AX104">
        <f>IF(BinaryData!BU91=0," ",NormalizeData!BU91)</f>
        <v>2.2711540000000001</v>
      </c>
      <c r="AY104">
        <f>IF(BinaryData!BV91=0," ",NormalizeData!BV91)</f>
        <v>2.2329490000000001</v>
      </c>
      <c r="AZ104">
        <f>IF(BinaryData!BW91=0," ",NormalizeData!BW91)</f>
        <v>1.715201</v>
      </c>
      <c r="BA104">
        <f>IF(BinaryData!BX91=0," ",NormalizeData!BX91)</f>
        <v>1.9336800000000001</v>
      </c>
      <c r="BB104">
        <f>IF(BinaryData!BY91=0," ",NormalizeData!BY91)</f>
        <v>2.050516</v>
      </c>
      <c r="BC104">
        <f>IF(BinaryData!BZ91=0," ",NormalizeData!BZ91)</f>
        <v>2.0216569999999998</v>
      </c>
      <c r="BD104">
        <f>IF(BinaryData!CA91=0," ",NormalizeData!CA91)</f>
        <v>2.0629729999999999</v>
      </c>
      <c r="BE104">
        <f>IF(BinaryData!CB91=0," ",NormalizeData!CB91)</f>
        <v>2.035625</v>
      </c>
      <c r="BF104">
        <f>IF(BinaryData!CC91=0," ",NormalizeData!CC91)</f>
        <v>2.0990609999999998</v>
      </c>
      <c r="BG104">
        <f>IF(BinaryData!CD91=0," ",NormalizeData!CD91)</f>
        <v>2.0846789999999999</v>
      </c>
    </row>
    <row r="105" spans="1:59">
      <c r="A105">
        <f>NormalizeData!A92</f>
        <v>68.477500000000006</v>
      </c>
      <c r="B105" s="6">
        <f t="shared" si="29"/>
        <v>42.805500000000009</v>
      </c>
      <c r="C105">
        <f>IF(BinaryData!C92=0," ",NormalizeData!C92)</f>
        <v>2.2020390000000001</v>
      </c>
      <c r="D105">
        <f>IF(BinaryData!D92=0," ",NormalizeData!D92)</f>
        <v>2.0495649999999999</v>
      </c>
      <c r="E105">
        <f>IF(BinaryData!E92=0," ",NormalizeData!E92)</f>
        <v>2.1507019999999999</v>
      </c>
      <c r="F105">
        <f>IF(BinaryData!F92=0," ",NormalizeData!F92)</f>
        <v>2.1086390000000002</v>
      </c>
      <c r="G105">
        <f>IF(BinaryData!G92=0," ",NormalizeData!G92)</f>
        <v>0.87558800000000003</v>
      </c>
      <c r="H105">
        <f>IF(BinaryData!H92=0," ",NormalizeData!H92)</f>
        <v>0.93401400000000001</v>
      </c>
      <c r="I105">
        <f>IF(BinaryData!I92=0," ",NormalizeData!I92)</f>
        <v>0.88845799999999997</v>
      </c>
      <c r="J105">
        <f>IF(BinaryData!J92=0," ",NormalizeData!J92)</f>
        <v>0.94864899999999996</v>
      </c>
      <c r="K105">
        <f>IF(BinaryData!K92=0," ",NormalizeData!K92)</f>
        <v>2.4544139999999999</v>
      </c>
      <c r="L105">
        <f>IF(BinaryData!L92=0," ",NormalizeData!L92)</f>
        <v>2.3871639999999998</v>
      </c>
      <c r="M105">
        <f>IF(BinaryData!M92=0," ",NormalizeData!M92)</f>
        <v>2.5609280000000001</v>
      </c>
      <c r="N105">
        <f>IF(BinaryData!N92=0," ",NormalizeData!N92)</f>
        <v>2.3458929999999998</v>
      </c>
      <c r="O105">
        <f>IF(BinaryData!O92=0," ",NormalizeData!O92)</f>
        <v>2.121721</v>
      </c>
      <c r="P105">
        <f>IF(BinaryData!P92=0," ",NormalizeData!P92)</f>
        <v>2.0886360000000002</v>
      </c>
      <c r="Q105">
        <f>IF(BinaryData!Q92=0," ",NormalizeData!Q92)</f>
        <v>2.130703</v>
      </c>
      <c r="R105">
        <f>IF(BinaryData!R92=0," ",NormalizeData!R92)</f>
        <v>2.1174599999999999</v>
      </c>
      <c r="T105" s="63">
        <f t="shared" si="30"/>
        <v>42.805500000000009</v>
      </c>
      <c r="U105" s="63">
        <f t="shared" si="31"/>
        <v>68.477500000000006</v>
      </c>
      <c r="V105">
        <f t="shared" si="32"/>
        <v>2.1277362499999999</v>
      </c>
      <c r="W105">
        <f t="shared" si="33"/>
        <v>0.91167724999999999</v>
      </c>
      <c r="X105">
        <f t="shared" si="34"/>
        <v>2.4370997500000002</v>
      </c>
      <c r="Y105">
        <f t="shared" si="35"/>
        <v>2.1051785000000001</v>
      </c>
      <c r="Z105">
        <f t="shared" si="36"/>
        <v>2.1240815</v>
      </c>
      <c r="AA105">
        <f t="shared" si="37"/>
        <v>6.4611076487833527E-2</v>
      </c>
      <c r="AB105">
        <f t="shared" si="38"/>
        <v>3.5153986188150355E-2</v>
      </c>
      <c r="AC105">
        <f t="shared" si="39"/>
        <v>9.3889064192357846E-2</v>
      </c>
      <c r="AD105">
        <f t="shared" si="40"/>
        <v>2.339462785555679E-2</v>
      </c>
      <c r="AE105">
        <f t="shared" si="41"/>
        <v>9.3642151032535311E-3</v>
      </c>
      <c r="AF105" s="4">
        <f t="shared" si="42"/>
        <v>3.0366111630533873E-2</v>
      </c>
      <c r="AG105" s="4">
        <f t="shared" si="43"/>
        <v>3.8559683471481115E-2</v>
      </c>
      <c r="AH105" s="4">
        <f t="shared" si="44"/>
        <v>3.8524916426731337E-2</v>
      </c>
      <c r="AI105" s="4">
        <f t="shared" si="45"/>
        <v>1.1112895108684033E-2</v>
      </c>
      <c r="AJ105" s="4">
        <f t="shared" si="46"/>
        <v>4.4085950107157056E-3</v>
      </c>
      <c r="AK105" s="20">
        <f t="shared" si="50"/>
        <v>0.75388103042043875</v>
      </c>
      <c r="AL105" s="20">
        <f t="shared" si="51"/>
        <v>-0.53702819511860178</v>
      </c>
      <c r="AM105" s="5">
        <f t="shared" si="28"/>
        <v>1.1412333081492674</v>
      </c>
      <c r="AO105">
        <f t="shared" si="47"/>
        <v>42.805500000000009</v>
      </c>
      <c r="AP105">
        <f t="shared" si="48"/>
        <v>2.1277362499999999</v>
      </c>
      <c r="AQ105">
        <f t="shared" si="49"/>
        <v>6.4611076487833527E-2</v>
      </c>
      <c r="AR105">
        <f>IF(BinaryData!BO92=0," ",NormalizeData!BO92)</f>
        <v>2.401958</v>
      </c>
      <c r="AS105">
        <f>IF(BinaryData!BP92=0," ",NormalizeData!BP92)</f>
        <v>2.5648599999999999</v>
      </c>
      <c r="AT105">
        <f>IF(BinaryData!BQ92=0," ",NormalizeData!BQ92)</f>
        <v>2.5821179999999999</v>
      </c>
      <c r="AU105">
        <f>IF(BinaryData!BR92=0," ",NormalizeData!BR92)</f>
        <v>2.3945240000000001</v>
      </c>
      <c r="AV105">
        <f>IF(BinaryData!BS92=0," ",NormalizeData!BS92)</f>
        <v>2.366924</v>
      </c>
      <c r="AW105">
        <f>IF(BinaryData!BT92=0," ",NormalizeData!BT92)</f>
        <v>2.3394059999999999</v>
      </c>
      <c r="AX105">
        <f>IF(BinaryData!BU92=0," ",NormalizeData!BU92)</f>
        <v>2.2949639999999998</v>
      </c>
      <c r="AY105">
        <f>IF(BinaryData!BV92=0," ",NormalizeData!BV92)</f>
        <v>2.2654879999999999</v>
      </c>
      <c r="AZ105">
        <f>IF(BinaryData!BW92=0," ",NormalizeData!BW92)</f>
        <v>1.728645</v>
      </c>
      <c r="BA105">
        <f>IF(BinaryData!BX92=0," ",NormalizeData!BX92)</f>
        <v>1.9523079999999999</v>
      </c>
      <c r="BB105">
        <f>IF(BinaryData!BY92=0," ",NormalizeData!BY92)</f>
        <v>2.0644450000000001</v>
      </c>
      <c r="BC105">
        <f>IF(BinaryData!BZ92=0," ",NormalizeData!BZ92)</f>
        <v>2.0313650000000001</v>
      </c>
      <c r="BD105">
        <f>IF(BinaryData!CA92=0," ",NormalizeData!CA92)</f>
        <v>2.079447</v>
      </c>
      <c r="BE105">
        <f>IF(BinaryData!CB92=0," ",NormalizeData!CB92)</f>
        <v>2.0552899999999998</v>
      </c>
      <c r="BF105">
        <f>IF(BinaryData!CC92=0," ",NormalizeData!CC92)</f>
        <v>2.1007989999999999</v>
      </c>
      <c r="BG105">
        <f>IF(BinaryData!CD92=0," ",NormalizeData!CD92)</f>
        <v>2.0940509999999999</v>
      </c>
    </row>
    <row r="106" spans="1:59">
      <c r="A106">
        <f>NormalizeData!A93</f>
        <v>69.477221999999998</v>
      </c>
      <c r="B106" s="6">
        <f t="shared" si="29"/>
        <v>43.805222000000001</v>
      </c>
      <c r="C106">
        <f>IF(BinaryData!C93=0," ",NormalizeData!C93)</f>
        <v>2.2203849999999998</v>
      </c>
      <c r="D106">
        <f>IF(BinaryData!D93=0," ",NormalizeData!D93)</f>
        <v>2.0691830000000002</v>
      </c>
      <c r="E106">
        <f>IF(BinaryData!E93=0," ",NormalizeData!E93)</f>
        <v>2.1720799999999998</v>
      </c>
      <c r="F106">
        <f>IF(BinaryData!F93=0," ",NormalizeData!F93)</f>
        <v>2.1322459999999999</v>
      </c>
      <c r="G106">
        <f>IF(BinaryData!G93=0," ",NormalizeData!G93)</f>
        <v>0.82879400000000003</v>
      </c>
      <c r="H106">
        <f>IF(BinaryData!H93=0," ",NormalizeData!H93)</f>
        <v>0.883243</v>
      </c>
      <c r="I106">
        <f>IF(BinaryData!I93=0," ",NormalizeData!I93)</f>
        <v>0.84773200000000004</v>
      </c>
      <c r="J106">
        <f>IF(BinaryData!J93=0," ",NormalizeData!J93)</f>
        <v>0.90195700000000001</v>
      </c>
      <c r="K106">
        <f>IF(BinaryData!K93=0," ",NormalizeData!K93)</f>
        <v>2.4836930000000002</v>
      </c>
      <c r="L106">
        <f>IF(BinaryData!L93=0," ",NormalizeData!L93)</f>
        <v>2.4353280000000002</v>
      </c>
      <c r="M106">
        <f>IF(BinaryData!M93=0," ",NormalizeData!M93)</f>
        <v>2.6059359999999998</v>
      </c>
      <c r="N106">
        <f>IF(BinaryData!N93=0," ",NormalizeData!N93)</f>
        <v>2.3921429999999999</v>
      </c>
      <c r="O106">
        <f>IF(BinaryData!O93=0," ",NormalizeData!O93)</f>
        <v>2.1417760000000001</v>
      </c>
      <c r="P106">
        <f>IF(BinaryData!P93=0," ",NormalizeData!P93)</f>
        <v>2.1072009999999999</v>
      </c>
      <c r="Q106">
        <f>IF(BinaryData!Q93=0," ",NormalizeData!Q93)</f>
        <v>2.1469260000000001</v>
      </c>
      <c r="R106">
        <f>IF(BinaryData!R93=0," ",NormalizeData!R93)</f>
        <v>2.134458</v>
      </c>
      <c r="T106" s="63">
        <f t="shared" si="30"/>
        <v>43.805222000000001</v>
      </c>
      <c r="U106" s="63">
        <f t="shared" si="31"/>
        <v>69.477221999999998</v>
      </c>
      <c r="V106">
        <f t="shared" si="32"/>
        <v>2.1484735000000001</v>
      </c>
      <c r="W106">
        <f t="shared" si="33"/>
        <v>0.86543150000000002</v>
      </c>
      <c r="X106">
        <f t="shared" si="34"/>
        <v>2.4792750000000003</v>
      </c>
      <c r="Y106">
        <f t="shared" si="35"/>
        <v>2.1244885</v>
      </c>
      <c r="Z106">
        <f t="shared" si="36"/>
        <v>2.140692</v>
      </c>
      <c r="AA106">
        <f t="shared" si="37"/>
        <v>6.3976156550702365E-2</v>
      </c>
      <c r="AB106">
        <f t="shared" si="38"/>
        <v>3.3201106352047954E-2</v>
      </c>
      <c r="AC106">
        <f t="shared" si="39"/>
        <v>9.2350513223623448E-2</v>
      </c>
      <c r="AD106">
        <f t="shared" si="40"/>
        <v>2.4448216959525055E-2</v>
      </c>
      <c r="AE106">
        <f t="shared" si="41"/>
        <v>8.8162073478339782E-3</v>
      </c>
      <c r="AF106" s="4">
        <f t="shared" si="42"/>
        <v>2.9777493904719961E-2</v>
      </c>
      <c r="AG106" s="4">
        <f t="shared" si="43"/>
        <v>3.8363644438696713E-2</v>
      </c>
      <c r="AH106" s="4">
        <f t="shared" si="44"/>
        <v>3.7248999495265125E-2</v>
      </c>
      <c r="AI106" s="4">
        <f t="shared" si="45"/>
        <v>1.1507813273418545E-2</v>
      </c>
      <c r="AJ106" s="4">
        <f t="shared" si="46"/>
        <v>4.1183913182438097E-3</v>
      </c>
      <c r="AK106" s="20">
        <f t="shared" si="50"/>
        <v>0.77278079072372452</v>
      </c>
      <c r="AL106" s="20">
        <f t="shared" si="51"/>
        <v>-0.41770823083624808</v>
      </c>
      <c r="AM106" s="5">
        <f t="shared" si="28"/>
        <v>1.145395605305874</v>
      </c>
      <c r="AO106">
        <f t="shared" si="47"/>
        <v>43.805222000000001</v>
      </c>
      <c r="AP106">
        <f t="shared" si="48"/>
        <v>2.1484735000000001</v>
      </c>
      <c r="AQ106">
        <f t="shared" si="49"/>
        <v>6.3976156550702365E-2</v>
      </c>
      <c r="AR106">
        <f>IF(BinaryData!BO93=0," ",NormalizeData!BO93)</f>
        <v>2.4354019999999998</v>
      </c>
      <c r="AS106">
        <f>IF(BinaryData!BP93=0," ",NormalizeData!BP93)</f>
        <v>2.605772</v>
      </c>
      <c r="AT106">
        <f>IF(BinaryData!BQ93=0," ",NormalizeData!BQ93)</f>
        <v>2.6245530000000001</v>
      </c>
      <c r="AU106">
        <f>IF(BinaryData!BR93=0," ",NormalizeData!BR93)</f>
        <v>2.4354610000000001</v>
      </c>
      <c r="AV106">
        <f>IF(BinaryData!BS93=0," ",NormalizeData!BS93)</f>
        <v>2.3968590000000001</v>
      </c>
      <c r="AW106">
        <f>IF(BinaryData!BT93=0," ",NormalizeData!BT93)</f>
        <v>2.3601679999999998</v>
      </c>
      <c r="AX106">
        <f>IF(BinaryData!BU93=0," ",NormalizeData!BU93)</f>
        <v>2.3122419999999999</v>
      </c>
      <c r="AY106">
        <f>IF(BinaryData!BV93=0," ",NormalizeData!BV93)</f>
        <v>2.2832370000000002</v>
      </c>
      <c r="AZ106">
        <f>IF(BinaryData!BW93=0," ",NormalizeData!BW93)</f>
        <v>1.7413099999999999</v>
      </c>
      <c r="BA106">
        <f>IF(BinaryData!BX93=0," ",NormalizeData!BX93)</f>
        <v>1.971061</v>
      </c>
      <c r="BB106">
        <f>IF(BinaryData!BY93=0," ",NormalizeData!BY93)</f>
        <v>2.0826359999999999</v>
      </c>
      <c r="BC106">
        <f>IF(BinaryData!BZ93=0," ",NormalizeData!BZ93)</f>
        <v>2.0562140000000002</v>
      </c>
      <c r="BD106">
        <f>IF(BinaryData!CA93=0," ",NormalizeData!CA93)</f>
        <v>2.0945459999999998</v>
      </c>
      <c r="BE106">
        <f>IF(BinaryData!CB93=0," ",NormalizeData!CB93)</f>
        <v>2.0818240000000001</v>
      </c>
      <c r="BF106">
        <f>IF(BinaryData!CC93=0," ",NormalizeData!CC93)</f>
        <v>2.1269019999999998</v>
      </c>
      <c r="BG106">
        <f>IF(BinaryData!CD93=0," ",NormalizeData!CD93)</f>
        <v>2.120743</v>
      </c>
    </row>
    <row r="107" spans="1:59">
      <c r="A107">
        <f>NormalizeData!A94</f>
        <v>70.477500000000006</v>
      </c>
      <c r="B107" s="6">
        <f t="shared" si="29"/>
        <v>44.805500000000009</v>
      </c>
      <c r="C107">
        <f>IF(BinaryData!C94=0," ",NormalizeData!C94)</f>
        <v>2.2321119999999999</v>
      </c>
      <c r="D107">
        <f>IF(BinaryData!D94=0," ",NormalizeData!D94)</f>
        <v>2.0954630000000001</v>
      </c>
      <c r="E107">
        <f>IF(BinaryData!E94=0," ",NormalizeData!E94)</f>
        <v>2.1883520000000001</v>
      </c>
      <c r="F107">
        <f>IF(BinaryData!F94=0," ",NormalizeData!F94)</f>
        <v>2.1410969999999998</v>
      </c>
      <c r="G107">
        <f>IF(BinaryData!G94=0," ",NormalizeData!G94)</f>
        <v>0.78457200000000005</v>
      </c>
      <c r="H107">
        <f>IF(BinaryData!H94=0," ",NormalizeData!H94)</f>
        <v>0.83972500000000005</v>
      </c>
      <c r="I107">
        <f>IF(BinaryData!I94=0," ",NormalizeData!I94)</f>
        <v>0.81098499999999996</v>
      </c>
      <c r="J107">
        <f>IF(BinaryData!J94=0," ",NormalizeData!J94)</f>
        <v>0.86224599999999996</v>
      </c>
      <c r="K107">
        <f>IF(BinaryData!K94=0," ",NormalizeData!K94)</f>
        <v>2.5262600000000002</v>
      </c>
      <c r="L107">
        <f>IF(BinaryData!L94=0," ",NormalizeData!L94)</f>
        <v>2.4758830000000001</v>
      </c>
      <c r="M107">
        <f>IF(BinaryData!M94=0," ",NormalizeData!M94)</f>
        <v>2.6468430000000001</v>
      </c>
      <c r="N107">
        <f>IF(BinaryData!N94=0," ",NormalizeData!N94)</f>
        <v>2.4370189999999998</v>
      </c>
      <c r="O107">
        <f>IF(BinaryData!O94=0," ",NormalizeData!O94)</f>
        <v>2.1733310000000001</v>
      </c>
      <c r="P107">
        <f>IF(BinaryData!P94=0," ",NormalizeData!P94)</f>
        <v>2.1242809999999999</v>
      </c>
      <c r="Q107">
        <f>IF(BinaryData!Q94=0," ",NormalizeData!Q94)</f>
        <v>2.1650510000000001</v>
      </c>
      <c r="R107">
        <f>IF(BinaryData!R94=0," ",NormalizeData!R94)</f>
        <v>2.154601</v>
      </c>
      <c r="T107" s="63">
        <f t="shared" si="30"/>
        <v>44.805500000000009</v>
      </c>
      <c r="U107" s="63">
        <f t="shared" si="31"/>
        <v>70.477500000000006</v>
      </c>
      <c r="V107">
        <f t="shared" si="32"/>
        <v>2.164256</v>
      </c>
      <c r="W107">
        <f t="shared" si="33"/>
        <v>0.82438199999999995</v>
      </c>
      <c r="X107">
        <f t="shared" si="34"/>
        <v>2.52150125</v>
      </c>
      <c r="Y107">
        <f t="shared" si="35"/>
        <v>2.148806</v>
      </c>
      <c r="Z107">
        <f t="shared" si="36"/>
        <v>2.1598259999999998</v>
      </c>
      <c r="AA107">
        <f t="shared" si="37"/>
        <v>5.903069845992559E-2</v>
      </c>
      <c r="AB107">
        <f t="shared" si="38"/>
        <v>3.382999583210141E-2</v>
      </c>
      <c r="AC107">
        <f t="shared" si="39"/>
        <v>9.1198456296785427E-2</v>
      </c>
      <c r="AD107">
        <f t="shared" si="40"/>
        <v>3.4683587617200341E-2</v>
      </c>
      <c r="AE107">
        <f t="shared" si="41"/>
        <v>7.3892658633994716E-3</v>
      </c>
      <c r="AF107" s="4">
        <f t="shared" si="42"/>
        <v>2.7275284652058533E-2</v>
      </c>
      <c r="AG107" s="4">
        <f t="shared" si="43"/>
        <v>4.1036795844767854E-2</v>
      </c>
      <c r="AH107" s="4">
        <f t="shared" si="44"/>
        <v>3.616831690913714E-2</v>
      </c>
      <c r="AI107" s="4">
        <f t="shared" si="45"/>
        <v>1.6140865027927297E-2</v>
      </c>
      <c r="AJ107" s="4">
        <f t="shared" si="46"/>
        <v>3.4212320174863494E-3</v>
      </c>
      <c r="AK107" s="20">
        <f t="shared" si="50"/>
        <v>0.79208337285738728</v>
      </c>
      <c r="AL107" s="20">
        <f t="shared" si="51"/>
        <v>-0.26156320978412717</v>
      </c>
      <c r="AM107" s="5">
        <f t="shared" si="28"/>
        <v>1.1539704818327989</v>
      </c>
      <c r="AO107">
        <f t="shared" si="47"/>
        <v>44.805500000000009</v>
      </c>
      <c r="AP107">
        <f t="shared" si="48"/>
        <v>2.164256</v>
      </c>
      <c r="AQ107">
        <f t="shared" si="49"/>
        <v>5.903069845992559E-2</v>
      </c>
      <c r="AR107">
        <f>IF(BinaryData!BO94=0," ",NormalizeData!BO94)</f>
        <v>2.477026</v>
      </c>
      <c r="AS107">
        <f>IF(BinaryData!BP94=0," ",NormalizeData!BP94)</f>
        <v>2.6469900000000002</v>
      </c>
      <c r="AT107">
        <f>IF(BinaryData!BQ94=0," ",NormalizeData!BQ94)</f>
        <v>2.6657799999999998</v>
      </c>
      <c r="AU107">
        <f>IF(BinaryData!BR94=0," ",NormalizeData!BR94)</f>
        <v>2.4591099999999999</v>
      </c>
      <c r="AV107">
        <f>IF(BinaryData!BS94=0," ",NormalizeData!BS94)</f>
        <v>2.4312520000000002</v>
      </c>
      <c r="AW107">
        <f>IF(BinaryData!BT94=0," ",NormalizeData!BT94)</f>
        <v>2.379502</v>
      </c>
      <c r="AX107">
        <f>IF(BinaryData!BU94=0," ",NormalizeData!BU94)</f>
        <v>2.3338000000000001</v>
      </c>
      <c r="AY107">
        <f>IF(BinaryData!BV94=0," ",NormalizeData!BV94)</f>
        <v>2.3155209999999999</v>
      </c>
      <c r="AZ107">
        <f>IF(BinaryData!BW94=0," ",NormalizeData!BW94)</f>
        <v>1.7472259999999999</v>
      </c>
      <c r="BA107">
        <f>IF(BinaryData!BX94=0," ",NormalizeData!BX94)</f>
        <v>1.997852</v>
      </c>
      <c r="BB107">
        <f>IF(BinaryData!BY94=0," ",NormalizeData!BY94)</f>
        <v>2.100587</v>
      </c>
      <c r="BC107">
        <f>IF(BinaryData!BZ94=0," ",NormalizeData!BZ94)</f>
        <v>2.0741480000000001</v>
      </c>
      <c r="BD107">
        <f>IF(BinaryData!CA94=0," ",NormalizeData!CA94)</f>
        <v>2.1129440000000002</v>
      </c>
      <c r="BE107">
        <f>IF(BinaryData!CB94=0," ",NormalizeData!CB94)</f>
        <v>2.0887340000000001</v>
      </c>
      <c r="BF107">
        <f>IF(BinaryData!CC94=0," ",NormalizeData!CC94)</f>
        <v>2.147548</v>
      </c>
      <c r="BG107">
        <f>IF(BinaryData!CD94=0," ",NormalizeData!CD94)</f>
        <v>2.1356290000000002</v>
      </c>
    </row>
    <row r="108" spans="1:59">
      <c r="A108">
        <f>NormalizeData!A95</f>
        <v>71.476944000000003</v>
      </c>
      <c r="B108" s="6">
        <f t="shared" si="29"/>
        <v>45.804944000000006</v>
      </c>
      <c r="C108">
        <f>IF(BinaryData!C95=0," ",NormalizeData!C95)</f>
        <v>2.2533590000000001</v>
      </c>
      <c r="D108">
        <f>IF(BinaryData!D95=0," ",NormalizeData!D95)</f>
        <v>2.107723</v>
      </c>
      <c r="E108">
        <f>IF(BinaryData!E95=0," ",NormalizeData!E95)</f>
        <v>2.205419</v>
      </c>
      <c r="F108">
        <f>IF(BinaryData!F95=0," ",NormalizeData!F95)</f>
        <v>2.1564070000000002</v>
      </c>
      <c r="G108">
        <f>IF(BinaryData!G95=0," ",NormalizeData!G95)</f>
        <v>0.74329599999999996</v>
      </c>
      <c r="H108">
        <f>IF(BinaryData!H95=0," ",NormalizeData!H95)</f>
        <v>0.79855200000000004</v>
      </c>
      <c r="I108">
        <f>IF(BinaryData!I95=0," ",NormalizeData!I95)</f>
        <v>0.77235799999999999</v>
      </c>
      <c r="J108">
        <f>IF(BinaryData!J95=0," ",NormalizeData!J95)</f>
        <v>0.81890600000000002</v>
      </c>
      <c r="K108">
        <f>IF(BinaryData!K95=0," ",NormalizeData!K95)</f>
        <v>2.5495239999999999</v>
      </c>
      <c r="L108">
        <f>IF(BinaryData!L95=0," ",NormalizeData!L95)</f>
        <v>2.510983</v>
      </c>
      <c r="M108">
        <f>IF(BinaryData!M95=0," ",NormalizeData!M95)</f>
        <v>2.6834359999999999</v>
      </c>
      <c r="N108">
        <f>IF(BinaryData!N95=0," ",NormalizeData!N95)</f>
        <v>2.4782700000000002</v>
      </c>
      <c r="O108">
        <f>IF(BinaryData!O95=0," ",NormalizeData!O95)</f>
        <v>2.186623</v>
      </c>
      <c r="P108">
        <f>IF(BinaryData!P95=0," ",NormalizeData!P95)</f>
        <v>2.1322679999999998</v>
      </c>
      <c r="Q108">
        <f>IF(BinaryData!Q95=0," ",NormalizeData!Q95)</f>
        <v>2.1818360000000001</v>
      </c>
      <c r="R108">
        <f>IF(BinaryData!R95=0," ",NormalizeData!R95)</f>
        <v>2.1647759999999998</v>
      </c>
      <c r="T108" s="63">
        <f t="shared" si="30"/>
        <v>45.804944000000006</v>
      </c>
      <c r="U108" s="63">
        <f t="shared" si="31"/>
        <v>71.476944000000003</v>
      </c>
      <c r="V108">
        <f t="shared" si="32"/>
        <v>2.1807270000000001</v>
      </c>
      <c r="W108">
        <f t="shared" si="33"/>
        <v>0.78327800000000003</v>
      </c>
      <c r="X108">
        <f t="shared" si="34"/>
        <v>2.55555325</v>
      </c>
      <c r="Y108">
        <f t="shared" si="35"/>
        <v>2.1594454999999999</v>
      </c>
      <c r="Z108">
        <f t="shared" si="36"/>
        <v>2.1733060000000002</v>
      </c>
      <c r="AA108">
        <f t="shared" si="37"/>
        <v>6.2732630275904547E-2</v>
      </c>
      <c r="AB108">
        <f t="shared" si="38"/>
        <v>3.2764086965253111E-2</v>
      </c>
      <c r="AC108">
        <f t="shared" si="39"/>
        <v>9.0091726439871567E-2</v>
      </c>
      <c r="AD108">
        <f t="shared" si="40"/>
        <v>3.8434789091394896E-2</v>
      </c>
      <c r="AE108">
        <f t="shared" si="41"/>
        <v>1.206324168704271E-2</v>
      </c>
      <c r="AF108" s="4">
        <f t="shared" si="42"/>
        <v>2.8766842560258365E-2</v>
      </c>
      <c r="AG108" s="4">
        <f t="shared" si="43"/>
        <v>4.1829448759256753E-2</v>
      </c>
      <c r="AH108" s="4">
        <f t="shared" si="44"/>
        <v>3.5253316063702279E-2</v>
      </c>
      <c r="AI108" s="4">
        <f t="shared" si="45"/>
        <v>1.7798452932197131E-2</v>
      </c>
      <c r="AJ108" s="4">
        <f t="shared" si="46"/>
        <v>5.5506411370707612E-3</v>
      </c>
      <c r="AK108" s="20">
        <f t="shared" si="50"/>
        <v>0.79499062096471995</v>
      </c>
      <c r="AL108" s="20">
        <f t="shared" si="51"/>
        <v>-0.22316158526071317</v>
      </c>
      <c r="AM108" s="5">
        <f t="shared" si="28"/>
        <v>1.1650660781349342</v>
      </c>
      <c r="AO108">
        <f t="shared" si="47"/>
        <v>45.804944000000006</v>
      </c>
      <c r="AP108">
        <f t="shared" si="48"/>
        <v>2.1807270000000001</v>
      </c>
      <c r="AQ108">
        <f t="shared" si="49"/>
        <v>6.2732630275904547E-2</v>
      </c>
      <c r="AR108">
        <f>IF(BinaryData!BO95=0," ",NormalizeData!BO95)</f>
        <v>2.5139339999999999</v>
      </c>
      <c r="AS108">
        <f>IF(BinaryData!BP95=0," ",NormalizeData!BP95)</f>
        <v>2.707071</v>
      </c>
      <c r="AT108">
        <f>IF(BinaryData!BQ95=0," ",NormalizeData!BQ95)</f>
        <v>2.6998139999999999</v>
      </c>
      <c r="AU108">
        <f>IF(BinaryData!BR95=0," ",NormalizeData!BR95)</f>
        <v>2.4979979999999999</v>
      </c>
      <c r="AV108">
        <f>IF(BinaryData!BS95=0," ",NormalizeData!BS95)</f>
        <v>2.4511750000000001</v>
      </c>
      <c r="AW108">
        <f>IF(BinaryData!BT95=0," ",NormalizeData!BT95)</f>
        <v>2.4189479999999999</v>
      </c>
      <c r="AX108">
        <f>IF(BinaryData!BU95=0," ",NormalizeData!BU95)</f>
        <v>2.351105</v>
      </c>
      <c r="AY108">
        <f>IF(BinaryData!BV95=0," ",NormalizeData!BV95)</f>
        <v>2.3282620000000001</v>
      </c>
      <c r="AZ108">
        <f>IF(BinaryData!BW95=0," ",NormalizeData!BW95)</f>
        <v>1.7557389999999999</v>
      </c>
      <c r="BA108">
        <f>IF(BinaryData!BX95=0," ",NormalizeData!BX95)</f>
        <v>2.0058699999999998</v>
      </c>
      <c r="BB108">
        <f>IF(BinaryData!BY95=0," ",NormalizeData!BY95)</f>
        <v>2.1157759999999999</v>
      </c>
      <c r="BC108">
        <f>IF(BinaryData!BZ95=0," ",NormalizeData!BZ95)</f>
        <v>2.0874090000000001</v>
      </c>
      <c r="BD108">
        <f>IF(BinaryData!CA95=0," ",NormalizeData!CA95)</f>
        <v>2.1282230000000002</v>
      </c>
      <c r="BE108">
        <f>IF(BinaryData!CB95=0," ",NormalizeData!CB95)</f>
        <v>2.093588</v>
      </c>
      <c r="BF108">
        <f>IF(BinaryData!CC95=0," ",NormalizeData!CC95)</f>
        <v>2.1696840000000002</v>
      </c>
      <c r="BG108">
        <f>IF(BinaryData!CD95=0," ",NormalizeData!CD95)</f>
        <v>2.1459030000000001</v>
      </c>
    </row>
    <row r="109" spans="1:59">
      <c r="A109">
        <f>NormalizeData!A96</f>
        <v>72.476944000000003</v>
      </c>
      <c r="B109" s="6">
        <f t="shared" si="29"/>
        <v>46.804944000000006</v>
      </c>
      <c r="C109">
        <f>IF(BinaryData!C96=0," ",NormalizeData!C96)</f>
        <v>2.2724899999999999</v>
      </c>
      <c r="D109">
        <f>IF(BinaryData!D96=0," ",NormalizeData!D96)</f>
        <v>2.1167090000000002</v>
      </c>
      <c r="E109">
        <f>IF(BinaryData!E96=0," ",NormalizeData!E96)</f>
        <v>2.2308370000000002</v>
      </c>
      <c r="F109">
        <f>IF(BinaryData!F96=0," ",NormalizeData!F96)</f>
        <v>2.175325</v>
      </c>
      <c r="G109">
        <f>IF(BinaryData!G96=0," ",NormalizeData!G96)</f>
        <v>0.70439600000000002</v>
      </c>
      <c r="H109">
        <f>IF(BinaryData!H96=0," ",NormalizeData!H96)</f>
        <v>0.75980499999999995</v>
      </c>
      <c r="I109">
        <f>IF(BinaryData!I96=0," ",NormalizeData!I96)</f>
        <v>0.73191399999999995</v>
      </c>
      <c r="J109">
        <f>IF(BinaryData!J96=0," ",NormalizeData!J96)</f>
        <v>0.78007300000000002</v>
      </c>
      <c r="K109">
        <f>IF(BinaryData!K96=0," ",NormalizeData!K96)</f>
        <v>2.5929259999999998</v>
      </c>
      <c r="L109">
        <f>IF(BinaryData!L96=0," ",NormalizeData!L96)</f>
        <v>2.5475449999999999</v>
      </c>
      <c r="M109">
        <f>IF(BinaryData!M96=0," ",NormalizeData!M96)</f>
        <v>2.710159</v>
      </c>
      <c r="N109">
        <f>IF(BinaryData!N96=0," ",NormalizeData!N96)</f>
        <v>2.5165099999999998</v>
      </c>
      <c r="O109">
        <f>IF(BinaryData!O96=0," ",NormalizeData!O96)</f>
        <v>2.2016369999999998</v>
      </c>
      <c r="P109">
        <f>IF(BinaryData!P96=0," ",NormalizeData!P96)</f>
        <v>2.153203</v>
      </c>
      <c r="Q109">
        <f>IF(BinaryData!Q96=0," ",NormalizeData!Q96)</f>
        <v>2.1978659999999999</v>
      </c>
      <c r="R109">
        <f>IF(BinaryData!R96=0," ",NormalizeData!R96)</f>
        <v>2.1887460000000001</v>
      </c>
      <c r="T109" s="63">
        <f t="shared" si="30"/>
        <v>46.804944000000006</v>
      </c>
      <c r="U109" s="63">
        <f t="shared" si="31"/>
        <v>72.476944000000003</v>
      </c>
      <c r="V109">
        <f t="shared" si="32"/>
        <v>2.1988402499999999</v>
      </c>
      <c r="W109">
        <f t="shared" si="33"/>
        <v>0.7440469999999999</v>
      </c>
      <c r="X109">
        <f t="shared" si="34"/>
        <v>2.5917849999999998</v>
      </c>
      <c r="Y109">
        <f t="shared" si="35"/>
        <v>2.1774199999999997</v>
      </c>
      <c r="Z109">
        <f t="shared" si="36"/>
        <v>2.1933059999999998</v>
      </c>
      <c r="AA109">
        <f t="shared" si="37"/>
        <v>6.7691917032857943E-2</v>
      </c>
      <c r="AB109">
        <f t="shared" si="38"/>
        <v>3.2992922119751682E-2</v>
      </c>
      <c r="AC109">
        <f t="shared" si="39"/>
        <v>8.4925867637605026E-2</v>
      </c>
      <c r="AD109">
        <f t="shared" si="40"/>
        <v>3.4248009839989151E-2</v>
      </c>
      <c r="AE109">
        <f t="shared" si="41"/>
        <v>6.4488138444211687E-3</v>
      </c>
      <c r="AF109" s="4">
        <f t="shared" si="42"/>
        <v>3.0785281937993424E-2</v>
      </c>
      <c r="AG109" s="4">
        <f t="shared" si="43"/>
        <v>4.4342524221926416E-2</v>
      </c>
      <c r="AH109" s="4">
        <f t="shared" si="44"/>
        <v>3.2767327396988961E-2</v>
      </c>
      <c r="AI109" s="4">
        <f t="shared" si="45"/>
        <v>1.5728710969858437E-2</v>
      </c>
      <c r="AJ109" s="4">
        <f t="shared" si="46"/>
        <v>2.9402253239726554E-3</v>
      </c>
      <c r="AK109" s="20">
        <f t="shared" si="50"/>
        <v>0.79237289047235482</v>
      </c>
      <c r="AL109" s="20">
        <f t="shared" si="51"/>
        <v>-0.16518506485043782</v>
      </c>
      <c r="AM109" s="5">
        <f t="shared" si="28"/>
        <v>1.1718813267318651</v>
      </c>
      <c r="AO109">
        <f t="shared" si="47"/>
        <v>46.804944000000006</v>
      </c>
      <c r="AP109">
        <f t="shared" si="48"/>
        <v>2.1988402499999999</v>
      </c>
      <c r="AQ109">
        <f t="shared" si="49"/>
        <v>6.7691917032857943E-2</v>
      </c>
      <c r="AR109">
        <f>IF(BinaryData!BO96=0," ",NormalizeData!BO96)</f>
        <v>2.5495329999999998</v>
      </c>
      <c r="AS109">
        <f>IF(BinaryData!BP96=0," ",NormalizeData!BP96)</f>
        <v>2.7500119999999999</v>
      </c>
      <c r="AT109">
        <f>IF(BinaryData!BQ96=0," ",NormalizeData!BQ96)</f>
        <v>2.7351329999999998</v>
      </c>
      <c r="AU109">
        <f>IF(BinaryData!BR96=0," ",NormalizeData!BR96)</f>
        <v>2.5253619999999999</v>
      </c>
      <c r="AV109">
        <f>IF(BinaryData!BS96=0," ",NormalizeData!BS96)</f>
        <v>2.4848509999999999</v>
      </c>
      <c r="AW109">
        <f>IF(BinaryData!BT96=0," ",NormalizeData!BT96)</f>
        <v>2.4456199999999999</v>
      </c>
      <c r="AX109">
        <f>IF(BinaryData!BU96=0," ",NormalizeData!BU96)</f>
        <v>2.376576</v>
      </c>
      <c r="AY109">
        <f>IF(BinaryData!BV96=0," ",NormalizeData!BV96)</f>
        <v>2.35331</v>
      </c>
      <c r="AZ109">
        <f>IF(BinaryData!BW96=0," ",NormalizeData!BW96)</f>
        <v>1.764384</v>
      </c>
      <c r="BA109">
        <f>IF(BinaryData!BX96=0," ",NormalizeData!BX96)</f>
        <v>2.0216630000000002</v>
      </c>
      <c r="BB109">
        <f>IF(BinaryData!BY96=0," ",NormalizeData!BY96)</f>
        <v>2.1288930000000001</v>
      </c>
      <c r="BC109">
        <f>IF(BinaryData!BZ96=0," ",NormalizeData!BZ96)</f>
        <v>2.0970710000000001</v>
      </c>
      <c r="BD109">
        <f>IF(BinaryData!CA96=0," ",NormalizeData!CA96)</f>
        <v>2.1472419999999999</v>
      </c>
      <c r="BE109">
        <f>IF(BinaryData!CB96=0," ",NormalizeData!CB96)</f>
        <v>2.107853</v>
      </c>
      <c r="BF109">
        <f>IF(BinaryData!CC96=0," ",NormalizeData!CC96)</f>
        <v>2.1820369999999998</v>
      </c>
      <c r="BG109">
        <f>IF(BinaryData!CD96=0," ",NormalizeData!CD96)</f>
        <v>2.158388</v>
      </c>
    </row>
    <row r="110" spans="1:59">
      <c r="A110">
        <f>NormalizeData!A97</f>
        <v>73.476944000000003</v>
      </c>
      <c r="B110" s="6">
        <f t="shared" si="29"/>
        <v>47.804944000000006</v>
      </c>
      <c r="C110">
        <f>IF(BinaryData!C97=0," ",NormalizeData!C97)</f>
        <v>2.2787739999999999</v>
      </c>
      <c r="D110">
        <f>IF(BinaryData!D97=0," ",NormalizeData!D97)</f>
        <v>2.1351779999999998</v>
      </c>
      <c r="E110">
        <f>IF(BinaryData!E97=0," ",NormalizeData!E97)</f>
        <v>2.2514080000000001</v>
      </c>
      <c r="F110">
        <f>IF(BinaryData!F97=0," ",NormalizeData!F97)</f>
        <v>2.201902</v>
      </c>
      <c r="G110">
        <f>IF(BinaryData!G97=0," ",NormalizeData!G97)</f>
        <v>0.662524</v>
      </c>
      <c r="H110">
        <f>IF(BinaryData!H97=0," ",NormalizeData!H97)</f>
        <v>0.72193499999999999</v>
      </c>
      <c r="I110">
        <f>IF(BinaryData!I97=0," ",NormalizeData!I97)</f>
        <v>0.69548600000000005</v>
      </c>
      <c r="J110">
        <f>IF(BinaryData!J97=0," ",NormalizeData!J97)</f>
        <v>0.74254900000000001</v>
      </c>
      <c r="K110">
        <f>IF(BinaryData!K97=0," ",NormalizeData!K97)</f>
        <v>2.6258240000000002</v>
      </c>
      <c r="L110">
        <f>IF(BinaryData!L97=0," ",NormalizeData!L97)</f>
        <v>2.5801050000000001</v>
      </c>
      <c r="M110">
        <f>IF(BinaryData!M97=0," ",NormalizeData!M97)</f>
        <v>2.7486739999999998</v>
      </c>
      <c r="N110">
        <f>IF(BinaryData!N97=0," ",NormalizeData!N97)</f>
        <v>2.5431859999999999</v>
      </c>
      <c r="O110">
        <f>IF(BinaryData!O97=0," ",NormalizeData!O97)</f>
        <v>2.2192780000000001</v>
      </c>
      <c r="P110">
        <f>IF(BinaryData!P97=0," ",NormalizeData!P97)</f>
        <v>2.1674470000000001</v>
      </c>
      <c r="Q110">
        <f>IF(BinaryData!Q97=0," ",NormalizeData!Q97)</f>
        <v>2.2186680000000001</v>
      </c>
      <c r="R110">
        <f>IF(BinaryData!R97=0," ",NormalizeData!R97)</f>
        <v>2.1978010000000001</v>
      </c>
      <c r="T110" s="63">
        <f t="shared" si="30"/>
        <v>47.804944000000006</v>
      </c>
      <c r="U110" s="63">
        <f t="shared" si="31"/>
        <v>73.476944000000003</v>
      </c>
      <c r="V110">
        <f t="shared" si="32"/>
        <v>2.2168155</v>
      </c>
      <c r="W110">
        <f t="shared" si="33"/>
        <v>0.70562350000000007</v>
      </c>
      <c r="X110">
        <f t="shared" si="34"/>
        <v>2.6244472500000002</v>
      </c>
      <c r="Y110">
        <f t="shared" si="35"/>
        <v>2.1933625000000001</v>
      </c>
      <c r="Z110">
        <f t="shared" si="36"/>
        <v>2.2082345000000001</v>
      </c>
      <c r="AA110">
        <f t="shared" si="37"/>
        <v>6.3041231658336166E-2</v>
      </c>
      <c r="AB110">
        <f t="shared" si="38"/>
        <v>3.4592356520865508E-2</v>
      </c>
      <c r="AC110">
        <f t="shared" si="39"/>
        <v>8.94498122650349E-2</v>
      </c>
      <c r="AD110">
        <f t="shared" si="40"/>
        <v>3.6650051575679916E-2</v>
      </c>
      <c r="AE110">
        <f t="shared" si="41"/>
        <v>1.4755197203019665E-2</v>
      </c>
      <c r="AF110" s="4">
        <f t="shared" si="42"/>
        <v>2.8437743988318453E-2</v>
      </c>
      <c r="AG110" s="4">
        <f t="shared" si="43"/>
        <v>4.9023815846362125E-2</v>
      </c>
      <c r="AH110" s="4">
        <f t="shared" si="44"/>
        <v>3.4083295926422182E-2</v>
      </c>
      <c r="AI110" s="4">
        <f t="shared" si="45"/>
        <v>1.6709527757349692E-2</v>
      </c>
      <c r="AJ110" s="4">
        <f t="shared" si="46"/>
        <v>6.6818977798869025E-3</v>
      </c>
      <c r="AK110" s="20">
        <f t="shared" si="50"/>
        <v>0.80617898682787814</v>
      </c>
      <c r="AL110" s="20">
        <f t="shared" si="51"/>
        <v>-0.12227060765044184</v>
      </c>
      <c r="AM110" s="5">
        <f t="shared" si="28"/>
        <v>1.1787054562058339</v>
      </c>
      <c r="AO110">
        <f t="shared" si="47"/>
        <v>47.804944000000006</v>
      </c>
      <c r="AP110">
        <f t="shared" si="48"/>
        <v>2.2168155</v>
      </c>
      <c r="AQ110">
        <f t="shared" si="49"/>
        <v>6.3041231658336166E-2</v>
      </c>
      <c r="AR110">
        <f>IF(BinaryData!BO97=0," ",NormalizeData!BO97)</f>
        <v>2.5727579999999999</v>
      </c>
      <c r="AS110">
        <f>IF(BinaryData!BP97=0," ",NormalizeData!BP97)</f>
        <v>2.7889309999999998</v>
      </c>
      <c r="AT110">
        <f>IF(BinaryData!BQ97=0," ",NormalizeData!BQ97)</f>
        <v>2.7778179999999999</v>
      </c>
      <c r="AU110">
        <f>IF(BinaryData!BR97=0," ",NormalizeData!BR97)</f>
        <v>2.5526170000000001</v>
      </c>
      <c r="AV110">
        <f>IF(BinaryData!BS97=0," ",NormalizeData!BS97)</f>
        <v>2.5178880000000001</v>
      </c>
      <c r="AW110">
        <f>IF(BinaryData!BT97=0," ",NormalizeData!BT97)</f>
        <v>2.4732759999999998</v>
      </c>
      <c r="AX110">
        <f>IF(BinaryData!BU97=0," ",NormalizeData!BU97)</f>
        <v>2.3946719999999999</v>
      </c>
      <c r="AY110">
        <f>IF(BinaryData!BV97=0," ",NormalizeData!BV97)</f>
        <v>2.3615179999999998</v>
      </c>
      <c r="AZ110">
        <f>IF(BinaryData!BW97=0," ",NormalizeData!BW97)</f>
        <v>1.769209</v>
      </c>
      <c r="BA110">
        <f>IF(BinaryData!BX97=0," ",NormalizeData!BX97)</f>
        <v>2.0350190000000001</v>
      </c>
      <c r="BB110">
        <f>IF(BinaryData!BY97=0," ",NormalizeData!BY97)</f>
        <v>2.1461039999999998</v>
      </c>
      <c r="BC110">
        <f>IF(BinaryData!BZ97=0," ",NormalizeData!BZ97)</f>
        <v>2.1174400000000002</v>
      </c>
      <c r="BD110">
        <f>IF(BinaryData!CA97=0," ",NormalizeData!CA97)</f>
        <v>2.1532019999999998</v>
      </c>
      <c r="BE110">
        <f>IF(BinaryData!CB97=0," ",NormalizeData!CB97)</f>
        <v>2.1263800000000002</v>
      </c>
      <c r="BF110">
        <f>IF(BinaryData!CC97=0," ",NormalizeData!CC97)</f>
        <v>2.2007639999999999</v>
      </c>
      <c r="BG110">
        <f>IF(BinaryData!CD97=0," ",NormalizeData!CD97)</f>
        <v>2.1758959999999998</v>
      </c>
    </row>
    <row r="111" spans="1:59">
      <c r="A111">
        <f>NormalizeData!A98</f>
        <v>74.476944000000003</v>
      </c>
      <c r="B111" s="6">
        <f t="shared" si="29"/>
        <v>48.804944000000006</v>
      </c>
      <c r="C111">
        <f>IF(BinaryData!C98=0," ",NormalizeData!C98)</f>
        <v>2.293123</v>
      </c>
      <c r="D111">
        <f>IF(BinaryData!D98=0," ",NormalizeData!D98)</f>
        <v>2.147024</v>
      </c>
      <c r="E111">
        <f>IF(BinaryData!E98=0," ",NormalizeData!E98)</f>
        <v>2.2681279999999999</v>
      </c>
      <c r="F111">
        <f>IF(BinaryData!F98=0," ",NormalizeData!F98)</f>
        <v>2.2179769999999999</v>
      </c>
      <c r="G111">
        <f>IF(BinaryData!G98=0," ",NormalizeData!G98)</f>
        <v>0.62557600000000002</v>
      </c>
      <c r="H111">
        <f>IF(BinaryData!H98=0," ",NormalizeData!H98)</f>
        <v>0.68449400000000005</v>
      </c>
      <c r="I111">
        <f>IF(BinaryData!I98=0," ",NormalizeData!I98)</f>
        <v>0.66092700000000004</v>
      </c>
      <c r="J111">
        <f>IF(BinaryData!J98=0," ",NormalizeData!J98)</f>
        <v>0.70684499999999995</v>
      </c>
      <c r="K111">
        <f>IF(BinaryData!K98=0," ",NormalizeData!K98)</f>
        <v>2.662283</v>
      </c>
      <c r="L111">
        <f>IF(BinaryData!L98=0," ",NormalizeData!L98)</f>
        <v>2.6158260000000002</v>
      </c>
      <c r="M111">
        <f>IF(BinaryData!M98=0," ",NormalizeData!M98)</f>
        <v>2.782057</v>
      </c>
      <c r="N111">
        <f>IF(BinaryData!N98=0," ",NormalizeData!N98)</f>
        <v>2.5818979999999998</v>
      </c>
      <c r="O111">
        <f>IF(BinaryData!O98=0," ",NormalizeData!O98)</f>
        <v>2.2364980000000001</v>
      </c>
      <c r="P111">
        <f>IF(BinaryData!P98=0," ",NormalizeData!P98)</f>
        <v>2.1824059999999998</v>
      </c>
      <c r="Q111">
        <f>IF(BinaryData!Q98=0," ",NormalizeData!Q98)</f>
        <v>2.233428</v>
      </c>
      <c r="R111">
        <f>IF(BinaryData!R98=0," ",NormalizeData!R98)</f>
        <v>2.2170779999999999</v>
      </c>
      <c r="T111" s="63">
        <f t="shared" si="30"/>
        <v>48.804944000000006</v>
      </c>
      <c r="U111" s="63">
        <f t="shared" si="31"/>
        <v>74.476944000000003</v>
      </c>
      <c r="V111">
        <f t="shared" si="32"/>
        <v>2.231563</v>
      </c>
      <c r="W111">
        <f t="shared" si="33"/>
        <v>0.66946050000000001</v>
      </c>
      <c r="X111">
        <f t="shared" si="34"/>
        <v>2.6605160000000003</v>
      </c>
      <c r="Y111">
        <f t="shared" si="35"/>
        <v>2.2094519999999997</v>
      </c>
      <c r="Z111">
        <f t="shared" si="36"/>
        <v>2.2252529999999999</v>
      </c>
      <c r="AA111">
        <f t="shared" si="37"/>
        <v>6.4441329238307907E-2</v>
      </c>
      <c r="AB111">
        <f t="shared" si="38"/>
        <v>3.4748030759550463E-2</v>
      </c>
      <c r="AC111">
        <f t="shared" si="39"/>
        <v>8.7470610290923831E-2</v>
      </c>
      <c r="AD111">
        <f t="shared" si="40"/>
        <v>3.8248820007942906E-2</v>
      </c>
      <c r="AE111">
        <f t="shared" si="41"/>
        <v>1.1561195872400114E-2</v>
      </c>
      <c r="AF111" s="4">
        <f t="shared" si="42"/>
        <v>2.8877217106713055E-2</v>
      </c>
      <c r="AG111" s="4">
        <f t="shared" si="43"/>
        <v>5.1904527241787173E-2</v>
      </c>
      <c r="AH111" s="4">
        <f t="shared" si="44"/>
        <v>3.2877310375477468E-2</v>
      </c>
      <c r="AI111" s="4">
        <f t="shared" si="45"/>
        <v>1.7311450987820921E-2</v>
      </c>
      <c r="AJ111" s="4">
        <f t="shared" si="46"/>
        <v>5.1954523249266998E-3</v>
      </c>
      <c r="AK111" s="20">
        <f t="shared" si="50"/>
        <v>0.80950796763107724</v>
      </c>
      <c r="AL111" s="20">
        <f t="shared" si="51"/>
        <v>-6.2437653047524577E-2</v>
      </c>
      <c r="AM111" s="5">
        <f t="shared" si="28"/>
        <v>1.1838816762152737</v>
      </c>
      <c r="AO111">
        <f t="shared" si="47"/>
        <v>48.804944000000006</v>
      </c>
      <c r="AP111">
        <f t="shared" si="48"/>
        <v>2.231563</v>
      </c>
      <c r="AQ111">
        <f t="shared" si="49"/>
        <v>6.4441329238307907E-2</v>
      </c>
      <c r="AR111">
        <f>IF(BinaryData!BO98=0," ",NormalizeData!BO98)</f>
        <v>2.606636</v>
      </c>
      <c r="AS111">
        <f>IF(BinaryData!BP98=0," ",NormalizeData!BP98)</f>
        <v>2.828951</v>
      </c>
      <c r="AT111">
        <f>IF(BinaryData!BQ98=0," ",NormalizeData!BQ98)</f>
        <v>2.817253</v>
      </c>
      <c r="AU111">
        <f>IF(BinaryData!BR98=0," ",NormalizeData!BR98)</f>
        <v>2.594481</v>
      </c>
      <c r="AV111">
        <f>IF(BinaryData!BS98=0," ",NormalizeData!BS98)</f>
        <v>2.5377269999999998</v>
      </c>
      <c r="AW111">
        <f>IF(BinaryData!BT98=0," ",NormalizeData!BT98)</f>
        <v>2.495298</v>
      </c>
      <c r="AX111">
        <f>IF(BinaryData!BU98=0," ",NormalizeData!BU98)</f>
        <v>2.4299210000000002</v>
      </c>
      <c r="AY111">
        <f>IF(BinaryData!BV98=0," ",NormalizeData!BV98)</f>
        <v>2.3680469999999998</v>
      </c>
      <c r="AZ111">
        <f>IF(BinaryData!BW98=0," ",NormalizeData!BW98)</f>
        <v>1.777882</v>
      </c>
      <c r="BA111">
        <f>IF(BinaryData!BX98=0," ",NormalizeData!BX98)</f>
        <v>2.0465469999999999</v>
      </c>
      <c r="BB111">
        <f>IF(BinaryData!BY98=0," ",NormalizeData!BY98)</f>
        <v>2.1687940000000001</v>
      </c>
      <c r="BC111">
        <f>IF(BinaryData!BZ98=0," ",NormalizeData!BZ98)</f>
        <v>2.1319849999999998</v>
      </c>
      <c r="BD111">
        <f>IF(BinaryData!CA98=0," ",NormalizeData!CA98)</f>
        <v>2.1653259999999999</v>
      </c>
      <c r="BE111">
        <f>IF(BinaryData!CB98=0," ",NormalizeData!CB98)</f>
        <v>2.1352180000000001</v>
      </c>
      <c r="BF111">
        <f>IF(BinaryData!CC98=0," ",NormalizeData!CC98)</f>
        <v>2.2159200000000001</v>
      </c>
      <c r="BG111">
        <f>IF(BinaryData!CD98=0," ",NormalizeData!CD98)</f>
        <v>2.2040799999999998</v>
      </c>
    </row>
    <row r="112" spans="1:59">
      <c r="A112">
        <f>NormalizeData!A99</f>
        <v>75.476944000000003</v>
      </c>
      <c r="B112" s="6">
        <f t="shared" si="29"/>
        <v>49.804944000000006</v>
      </c>
      <c r="C112">
        <f>IF(BinaryData!C99=0," ",NormalizeData!C99)</f>
        <v>2.3226010000000001</v>
      </c>
      <c r="D112">
        <f>IF(BinaryData!D99=0," ",NormalizeData!D99)</f>
        <v>2.1667890000000001</v>
      </c>
      <c r="E112">
        <f>IF(BinaryData!E99=0," ",NormalizeData!E99)</f>
        <v>2.2735240000000001</v>
      </c>
      <c r="F112">
        <f>IF(BinaryData!F99=0," ",NormalizeData!F99)</f>
        <v>2.2360310000000001</v>
      </c>
      <c r="G112">
        <f>IF(BinaryData!G99=0," ",NormalizeData!G99)</f>
        <v>0.58138400000000001</v>
      </c>
      <c r="H112">
        <f>IF(BinaryData!H99=0," ",NormalizeData!H99)</f>
        <v>0.64581299999999997</v>
      </c>
      <c r="I112">
        <f>IF(BinaryData!I99=0," ",NormalizeData!I99)</f>
        <v>0.62728399999999995</v>
      </c>
      <c r="J112">
        <f>IF(BinaryData!J99=0," ",NormalizeData!J99)</f>
        <v>0.67239400000000005</v>
      </c>
      <c r="K112">
        <f>IF(BinaryData!K99=0," ",NormalizeData!K99)</f>
        <v>2.6987909999999999</v>
      </c>
      <c r="L112">
        <f>IF(BinaryData!L99=0," ",NormalizeData!L99)</f>
        <v>2.6433110000000002</v>
      </c>
      <c r="M112">
        <f>IF(BinaryData!M99=0," ",NormalizeData!M99)</f>
        <v>2.8185310000000001</v>
      </c>
      <c r="N112">
        <f>IF(BinaryData!N99=0," ",NormalizeData!N99)</f>
        <v>2.6136979999999999</v>
      </c>
      <c r="O112">
        <f>IF(BinaryData!O99=0," ",NormalizeData!O99)</f>
        <v>2.2663519999999999</v>
      </c>
      <c r="P112">
        <f>IF(BinaryData!P99=0," ",NormalizeData!P99)</f>
        <v>2.194753</v>
      </c>
      <c r="Q112">
        <f>IF(BinaryData!Q99=0," ",NormalizeData!Q99)</f>
        <v>2.254232</v>
      </c>
      <c r="R112">
        <f>IF(BinaryData!R99=0," ",NormalizeData!R99)</f>
        <v>2.228809</v>
      </c>
      <c r="T112" s="63">
        <f t="shared" si="30"/>
        <v>49.804944000000006</v>
      </c>
      <c r="U112" s="63">
        <f t="shared" si="31"/>
        <v>75.476944000000003</v>
      </c>
      <c r="V112">
        <f t="shared" si="32"/>
        <v>2.2497362500000002</v>
      </c>
      <c r="W112">
        <f t="shared" si="33"/>
        <v>0.63171875</v>
      </c>
      <c r="X112">
        <f t="shared" si="34"/>
        <v>2.69358275</v>
      </c>
      <c r="Y112">
        <f t="shared" si="35"/>
        <v>2.2305524999999999</v>
      </c>
      <c r="Z112">
        <f t="shared" si="36"/>
        <v>2.2415205</v>
      </c>
      <c r="AA112">
        <f t="shared" si="37"/>
        <v>6.5684115286092346E-2</v>
      </c>
      <c r="AB112">
        <f t="shared" si="38"/>
        <v>3.8324830553006589E-2</v>
      </c>
      <c r="AC112">
        <f t="shared" si="39"/>
        <v>9.0458117706022814E-2</v>
      </c>
      <c r="AD112">
        <f t="shared" si="40"/>
        <v>5.0628138426175591E-2</v>
      </c>
      <c r="AE112">
        <f t="shared" si="41"/>
        <v>1.7976775698105577E-2</v>
      </c>
      <c r="AF112" s="4">
        <f t="shared" si="42"/>
        <v>2.9196362589655717E-2</v>
      </c>
      <c r="AG112" s="4">
        <f t="shared" si="43"/>
        <v>6.0667552693356955E-2</v>
      </c>
      <c r="AH112" s="4">
        <f t="shared" si="44"/>
        <v>3.3582824847695071E-2</v>
      </c>
      <c r="AI112" s="4">
        <f t="shared" si="45"/>
        <v>2.269757758500443E-2</v>
      </c>
      <c r="AJ112" s="4">
        <f t="shared" si="46"/>
        <v>8.0199024269934516E-3</v>
      </c>
      <c r="AK112" s="20">
        <f t="shared" si="50"/>
        <v>0.80715484380280389</v>
      </c>
      <c r="AL112" s="20">
        <f t="shared" si="51"/>
        <v>-5.5379954503067319E-2</v>
      </c>
      <c r="AM112" s="5">
        <f t="shared" si="28"/>
        <v>1.1922208783708999</v>
      </c>
      <c r="AO112">
        <f t="shared" si="47"/>
        <v>49.804944000000006</v>
      </c>
      <c r="AP112">
        <f t="shared" si="48"/>
        <v>2.2497362500000002</v>
      </c>
      <c r="AQ112">
        <f t="shared" si="49"/>
        <v>6.5684115286092346E-2</v>
      </c>
      <c r="AR112">
        <f>IF(BinaryData!BO99=0," ",NormalizeData!BO99)</f>
        <v>2.6349390000000001</v>
      </c>
      <c r="AS112">
        <f>IF(BinaryData!BP99=0," ",NormalizeData!BP99)</f>
        <v>2.861853</v>
      </c>
      <c r="AT112">
        <f>IF(BinaryData!BQ99=0," ",NormalizeData!BQ99)</f>
        <v>2.8582519999999998</v>
      </c>
      <c r="AU112">
        <f>IF(BinaryData!BR99=0," ",NormalizeData!BR99)</f>
        <v>2.6124420000000002</v>
      </c>
      <c r="AV112">
        <f>IF(BinaryData!BS99=0," ",NormalizeData!BS99)</f>
        <v>2.576581</v>
      </c>
      <c r="AW112">
        <f>IF(BinaryData!BT99=0," ",NormalizeData!BT99)</f>
        <v>2.524527</v>
      </c>
      <c r="AX112">
        <f>IF(BinaryData!BU99=0," ",NormalizeData!BU99)</f>
        <v>2.44997</v>
      </c>
      <c r="AY112">
        <f>IF(BinaryData!BV99=0," ",NormalizeData!BV99)</f>
        <v>2.3920710000000001</v>
      </c>
      <c r="AZ112">
        <f>IF(BinaryData!BW99=0," ",NormalizeData!BW99)</f>
        <v>1.7951220000000001</v>
      </c>
      <c r="BA112">
        <f>IF(BinaryData!BX99=0," ",NormalizeData!BX99)</f>
        <v>2.0579580000000002</v>
      </c>
      <c r="BB112">
        <f>IF(BinaryData!BY99=0," ",NormalizeData!BY99)</f>
        <v>2.1860499999999998</v>
      </c>
      <c r="BC112">
        <f>IF(BinaryData!BZ99=0," ",NormalizeData!BZ99)</f>
        <v>2.133861</v>
      </c>
      <c r="BD112">
        <f>IF(BinaryData!CA99=0," ",NormalizeData!CA99)</f>
        <v>2.1864490000000001</v>
      </c>
      <c r="BE112">
        <f>IF(BinaryData!CB99=0," ",NormalizeData!CB99)</f>
        <v>2.1616059999999999</v>
      </c>
      <c r="BF112">
        <f>IF(BinaryData!CC99=0," ",NormalizeData!CC99)</f>
        <v>2.236116</v>
      </c>
      <c r="BG112">
        <f>IF(BinaryData!CD99=0," ",NormalizeData!CD99)</f>
        <v>2.2168730000000001</v>
      </c>
    </row>
    <row r="113" spans="1:59">
      <c r="A113">
        <f>NormalizeData!A100</f>
        <v>76.476944000000003</v>
      </c>
      <c r="B113" s="6">
        <f t="shared" si="29"/>
        <v>50.804944000000006</v>
      </c>
      <c r="C113">
        <f>IF(BinaryData!C100=0," ",NormalizeData!C100)</f>
        <v>2.3403510000000001</v>
      </c>
      <c r="D113">
        <f>IF(BinaryData!D100=0," ",NormalizeData!D100)</f>
        <v>2.1768139999999998</v>
      </c>
      <c r="E113">
        <f>IF(BinaryData!E100=0," ",NormalizeData!E100)</f>
        <v>2.2847209999999998</v>
      </c>
      <c r="F113">
        <f>IF(BinaryData!F100=0," ",NormalizeData!F100)</f>
        <v>2.2392289999999999</v>
      </c>
      <c r="G113">
        <f>IF(BinaryData!G100=0," ",NormalizeData!G100)</f>
        <v>0.54572299999999996</v>
      </c>
      <c r="H113">
        <f>IF(BinaryData!H100=0," ",NormalizeData!H100)</f>
        <v>0.60932399999999998</v>
      </c>
      <c r="I113">
        <f>IF(BinaryData!I100=0," ",NormalizeData!I100)</f>
        <v>0.59358200000000005</v>
      </c>
      <c r="J113">
        <f>IF(BinaryData!J100=0," ",NormalizeData!J100)</f>
        <v>0.63857799999999998</v>
      </c>
      <c r="K113">
        <f>IF(BinaryData!K100=0," ",NormalizeData!K100)</f>
        <v>2.7290100000000002</v>
      </c>
      <c r="L113">
        <f>IF(BinaryData!L100=0," ",NormalizeData!L100)</f>
        <v>2.6808429999999999</v>
      </c>
      <c r="M113">
        <f>IF(BinaryData!M100=0," ",NormalizeData!M100)</f>
        <v>2.86232</v>
      </c>
      <c r="N113">
        <f>IF(BinaryData!N100=0," ",NormalizeData!N100)</f>
        <v>2.6462750000000002</v>
      </c>
      <c r="O113">
        <f>IF(BinaryData!O100=0," ",NormalizeData!O100)</f>
        <v>2.286359</v>
      </c>
      <c r="P113">
        <f>IF(BinaryData!P100=0," ",NormalizeData!P100)</f>
        <v>2.2139259999999998</v>
      </c>
      <c r="Q113">
        <f>IF(BinaryData!Q100=0," ",NormalizeData!Q100)</f>
        <v>2.2767140000000001</v>
      </c>
      <c r="R113">
        <f>IF(BinaryData!R100=0," ",NormalizeData!R100)</f>
        <v>2.2378439999999999</v>
      </c>
      <c r="T113" s="63">
        <f t="shared" si="30"/>
        <v>50.804944000000006</v>
      </c>
      <c r="U113" s="63">
        <f t="shared" si="31"/>
        <v>76.476944000000003</v>
      </c>
      <c r="V113">
        <f t="shared" si="32"/>
        <v>2.2602787499999999</v>
      </c>
      <c r="W113">
        <f t="shared" si="33"/>
        <v>0.59680175000000002</v>
      </c>
      <c r="X113">
        <f t="shared" si="34"/>
        <v>2.7296120000000004</v>
      </c>
      <c r="Y113">
        <f t="shared" si="35"/>
        <v>2.2501424999999999</v>
      </c>
      <c r="Z113">
        <f t="shared" si="36"/>
        <v>2.257279</v>
      </c>
      <c r="AA113">
        <f t="shared" si="37"/>
        <v>6.9326390532394033E-2</v>
      </c>
      <c r="AB113">
        <f t="shared" si="38"/>
        <v>3.882210410213062E-2</v>
      </c>
      <c r="AC113">
        <f t="shared" si="39"/>
        <v>9.475450138471872E-2</v>
      </c>
      <c r="AD113">
        <f t="shared" si="40"/>
        <v>5.1217865481685332E-2</v>
      </c>
      <c r="AE113">
        <f t="shared" si="41"/>
        <v>2.7485240584721231E-2</v>
      </c>
      <c r="AF113" s="4">
        <f t="shared" si="42"/>
        <v>3.0671610982669299E-2</v>
      </c>
      <c r="AG113" s="4">
        <f t="shared" si="43"/>
        <v>6.5050251783160179E-2</v>
      </c>
      <c r="AH113" s="4">
        <f t="shared" si="44"/>
        <v>3.4713542212123444E-2</v>
      </c>
      <c r="AI113" s="4">
        <f t="shared" si="45"/>
        <v>2.2762054172873643E-2</v>
      </c>
      <c r="AJ113" s="4">
        <f t="shared" si="46"/>
        <v>1.2176270892840997E-2</v>
      </c>
      <c r="AK113" s="20">
        <f t="shared" si="50"/>
        <v>0.8049594410361105</v>
      </c>
      <c r="AL113" s="20">
        <f t="shared" si="51"/>
        <v>-4.8812705580390414E-2</v>
      </c>
      <c r="AM113" s="5">
        <f t="shared" si="28"/>
        <v>1.1972882376767497</v>
      </c>
      <c r="AO113">
        <f t="shared" si="47"/>
        <v>50.804944000000006</v>
      </c>
      <c r="AP113">
        <f t="shared" si="48"/>
        <v>2.2602787499999999</v>
      </c>
      <c r="AQ113">
        <f t="shared" si="49"/>
        <v>6.9326390532394033E-2</v>
      </c>
      <c r="AR113">
        <f>IF(BinaryData!BO100=0," ",NormalizeData!BO100)</f>
        <v>2.6761819999999998</v>
      </c>
      <c r="AS113">
        <f>IF(BinaryData!BP100=0," ",NormalizeData!BP100)</f>
        <v>2.8975780000000002</v>
      </c>
      <c r="AT113">
        <f>IF(BinaryData!BQ100=0," ",NormalizeData!BQ100)</f>
        <v>2.9061530000000002</v>
      </c>
      <c r="AU113">
        <f>IF(BinaryData!BR100=0," ",NormalizeData!BR100)</f>
        <v>2.644987</v>
      </c>
      <c r="AV113">
        <f>IF(BinaryData!BS100=0," ",NormalizeData!BS100)</f>
        <v>2.596203</v>
      </c>
      <c r="AW113">
        <f>IF(BinaryData!BT100=0," ",NormalizeData!BT100)</f>
        <v>2.5587439999999999</v>
      </c>
      <c r="AX113">
        <f>IF(BinaryData!BU100=0," ",NormalizeData!BU100)</f>
        <v>2.4672830000000001</v>
      </c>
      <c r="AY113">
        <f>IF(BinaryData!BV100=0," ",NormalizeData!BV100)</f>
        <v>2.4234089999999999</v>
      </c>
      <c r="AZ113">
        <f>IF(BinaryData!BW100=0," ",NormalizeData!BW100)</f>
        <v>1.814276</v>
      </c>
      <c r="BA113">
        <f>IF(BinaryData!BX100=0," ",NormalizeData!BX100)</f>
        <v>2.0750320000000002</v>
      </c>
      <c r="BB113">
        <f>IF(BinaryData!BY100=0," ",NormalizeData!BY100)</f>
        <v>2.1966519999999998</v>
      </c>
      <c r="BC113">
        <f>IF(BinaryData!BZ100=0," ",NormalizeData!BZ100)</f>
        <v>2.150855</v>
      </c>
      <c r="BD113">
        <f>IF(BinaryData!CA100=0," ",NormalizeData!CA100)</f>
        <v>2.1967110000000001</v>
      </c>
      <c r="BE113">
        <f>IF(BinaryData!CB100=0," ",NormalizeData!CB100)</f>
        <v>2.1741450000000002</v>
      </c>
      <c r="BF113">
        <f>IF(BinaryData!CC100=0," ",NormalizeData!CC100)</f>
        <v>2.244354</v>
      </c>
      <c r="BG113">
        <f>IF(BinaryData!CD100=0," ",NormalizeData!CD100)</f>
        <v>2.222839</v>
      </c>
    </row>
    <row r="114" spans="1:59">
      <c r="A114">
        <f>NormalizeData!A101</f>
        <v>77.477221999999998</v>
      </c>
      <c r="B114" s="6">
        <f t="shared" si="29"/>
        <v>51.805222000000001</v>
      </c>
      <c r="C114">
        <f>IF(BinaryData!C101=0," ",NormalizeData!C101)</f>
        <v>2.3572380000000002</v>
      </c>
      <c r="D114">
        <f>IF(BinaryData!D101=0," ",NormalizeData!D101)</f>
        <v>2.1960860000000002</v>
      </c>
      <c r="E114">
        <f>IF(BinaryData!E101=0," ",NormalizeData!E101)</f>
        <v>2.3107530000000001</v>
      </c>
      <c r="F114">
        <f>IF(BinaryData!F101=0," ",NormalizeData!F101)</f>
        <v>2.252513</v>
      </c>
      <c r="G114">
        <f>IF(BinaryData!G101=0," ",NormalizeData!G101)</f>
        <v>0.51263099999999995</v>
      </c>
      <c r="H114">
        <f>IF(BinaryData!H101=0," ",NormalizeData!H101)</f>
        <v>0.57614200000000004</v>
      </c>
      <c r="I114">
        <f>IF(BinaryData!I101=0," ",NormalizeData!I101)</f>
        <v>0.55835400000000002</v>
      </c>
      <c r="J114">
        <f>IF(BinaryData!J101=0," ",NormalizeData!J101)</f>
        <v>0.60375100000000004</v>
      </c>
      <c r="K114">
        <f>IF(BinaryData!K101=0," ",NormalizeData!K101)</f>
        <v>2.7833709999999998</v>
      </c>
      <c r="L114">
        <f>IF(BinaryData!L101=0," ",NormalizeData!L101)</f>
        <v>2.7174330000000002</v>
      </c>
      <c r="M114">
        <f>IF(BinaryData!M101=0," ",NormalizeData!M101)</f>
        <v>2.9041399999999999</v>
      </c>
      <c r="N114">
        <f>IF(BinaryData!N101=0," ",NormalizeData!N101)</f>
        <v>2.6783830000000002</v>
      </c>
      <c r="O114">
        <f>IF(BinaryData!O101=0," ",NormalizeData!O101)</f>
        <v>2.3137029999999998</v>
      </c>
      <c r="P114">
        <f>IF(BinaryData!P101=0," ",NormalizeData!P101)</f>
        <v>2.227868</v>
      </c>
      <c r="Q114">
        <f>IF(BinaryData!Q101=0," ",NormalizeData!Q101)</f>
        <v>2.2915130000000001</v>
      </c>
      <c r="R114">
        <f>IF(BinaryData!R101=0," ",NormalizeData!R101)</f>
        <v>2.255325</v>
      </c>
      <c r="T114" s="63">
        <f t="shared" si="30"/>
        <v>51.805222000000001</v>
      </c>
      <c r="U114" s="63">
        <f t="shared" si="31"/>
        <v>77.477221999999998</v>
      </c>
      <c r="V114">
        <f t="shared" si="32"/>
        <v>2.2791475000000001</v>
      </c>
      <c r="W114">
        <f t="shared" si="33"/>
        <v>0.56271950000000004</v>
      </c>
      <c r="X114">
        <f t="shared" si="34"/>
        <v>2.7708317500000001</v>
      </c>
      <c r="Y114">
        <f t="shared" si="35"/>
        <v>2.2707854999999997</v>
      </c>
      <c r="Z114">
        <f t="shared" si="36"/>
        <v>2.2734190000000001</v>
      </c>
      <c r="AA114">
        <f t="shared" si="37"/>
        <v>7.0013434884551501E-2</v>
      </c>
      <c r="AB114">
        <f t="shared" si="38"/>
        <v>3.8260784627779605E-2</v>
      </c>
      <c r="AC114">
        <f t="shared" si="39"/>
        <v>9.887116227149674E-2</v>
      </c>
      <c r="AD114">
        <f t="shared" si="40"/>
        <v>6.0694510563147223E-2</v>
      </c>
      <c r="AE114">
        <f t="shared" si="41"/>
        <v>2.5588780197578861E-2</v>
      </c>
      <c r="AF114" s="4">
        <f t="shared" si="42"/>
        <v>3.0719132870756061E-2</v>
      </c>
      <c r="AG114" s="4">
        <f t="shared" si="43"/>
        <v>6.7992640432363916E-2</v>
      </c>
      <c r="AH114" s="4">
        <f t="shared" si="44"/>
        <v>3.568284587164007E-2</v>
      </c>
      <c r="AI114" s="4">
        <f t="shared" si="45"/>
        <v>2.6728420876012831E-2</v>
      </c>
      <c r="AJ114" s="4">
        <f t="shared" si="46"/>
        <v>1.1255637521098778E-2</v>
      </c>
      <c r="AK114" s="20">
        <f t="shared" si="50"/>
        <v>0.8107566070135227</v>
      </c>
      <c r="AL114" s="20">
        <f t="shared" si="51"/>
        <v>-3.0445436208592858E-2</v>
      </c>
      <c r="AM114" s="5">
        <f t="shared" si="28"/>
        <v>1.2076439686919149</v>
      </c>
      <c r="AO114">
        <f t="shared" si="47"/>
        <v>51.805222000000001</v>
      </c>
      <c r="AP114">
        <f t="shared" si="48"/>
        <v>2.2791475000000001</v>
      </c>
      <c r="AQ114">
        <f t="shared" si="49"/>
        <v>7.0013434884551501E-2</v>
      </c>
      <c r="AR114">
        <f>IF(BinaryData!BO101=0," ",NormalizeData!BO101)</f>
        <v>2.7082700000000002</v>
      </c>
      <c r="AS114">
        <f>IF(BinaryData!BP101=0," ",NormalizeData!BP101)</f>
        <v>2.9333360000000002</v>
      </c>
      <c r="AT114">
        <f>IF(BinaryData!BQ101=0," ",NormalizeData!BQ101)</f>
        <v>2.940223</v>
      </c>
      <c r="AU114">
        <f>IF(BinaryData!BR101=0," ",NormalizeData!BR101)</f>
        <v>2.6718869999999999</v>
      </c>
      <c r="AV114">
        <f>IF(BinaryData!BS101=0," ",NormalizeData!BS101)</f>
        <v>2.6249289999999998</v>
      </c>
      <c r="AW114">
        <f>IF(BinaryData!BT101=0," ",NormalizeData!BT101)</f>
        <v>2.592482</v>
      </c>
      <c r="AX114">
        <f>IF(BinaryData!BU101=0," ",NormalizeData!BU101)</f>
        <v>2.4974090000000002</v>
      </c>
      <c r="AY114">
        <f>IF(BinaryData!BV101=0," ",NormalizeData!BV101)</f>
        <v>2.4440149999999998</v>
      </c>
      <c r="AZ114">
        <f>IF(BinaryData!BW101=0," ",NormalizeData!BW101)</f>
        <v>1.825985</v>
      </c>
      <c r="BA114">
        <f>IF(BinaryData!BX101=0," ",NormalizeData!BX101)</f>
        <v>2.0899779999999999</v>
      </c>
      <c r="BB114">
        <f>IF(BinaryData!BY101=0," ",NormalizeData!BY101)</f>
        <v>2.2196910000000001</v>
      </c>
      <c r="BC114">
        <f>IF(BinaryData!BZ101=0," ",NormalizeData!BZ101)</f>
        <v>2.1675749999999998</v>
      </c>
      <c r="BD114">
        <f>IF(BinaryData!CA101=0," ",NormalizeData!CA101)</f>
        <v>2.2077960000000001</v>
      </c>
      <c r="BE114">
        <f>IF(BinaryData!CB101=0," ",NormalizeData!CB101)</f>
        <v>2.185012</v>
      </c>
      <c r="BF114">
        <f>IF(BinaryData!CC101=0," ",NormalizeData!CC101)</f>
        <v>2.2727330000000001</v>
      </c>
      <c r="BG114">
        <f>IF(BinaryData!CD101=0," ",NormalizeData!CD101)</f>
        <v>2.2295539999999998</v>
      </c>
    </row>
    <row r="115" spans="1:59">
      <c r="A115">
        <f>NormalizeData!A102</f>
        <v>78.476944000000003</v>
      </c>
      <c r="B115" s="6">
        <f t="shared" si="29"/>
        <v>52.804944000000006</v>
      </c>
      <c r="C115">
        <f>IF(BinaryData!C102=0," ",NormalizeData!C102)</f>
        <v>2.368198</v>
      </c>
      <c r="D115">
        <f>IF(BinaryData!D102=0," ",NormalizeData!D102)</f>
        <v>2.2051660000000002</v>
      </c>
      <c r="E115">
        <f>IF(BinaryData!E102=0," ",NormalizeData!E102)</f>
        <v>2.3216700000000001</v>
      </c>
      <c r="F115">
        <f>IF(BinaryData!F102=0," ",NormalizeData!F102)</f>
        <v>2.265368</v>
      </c>
      <c r="G115">
        <f>IF(BinaryData!G102=0," ",NormalizeData!G102)</f>
        <v>0.48329800000000001</v>
      </c>
      <c r="H115">
        <f>IF(BinaryData!H102=0," ",NormalizeData!H102)</f>
        <v>0.54176299999999999</v>
      </c>
      <c r="I115">
        <f>IF(BinaryData!I102=0," ",NormalizeData!I102)</f>
        <v>0.53317400000000004</v>
      </c>
      <c r="J115">
        <f>IF(BinaryData!J102=0," ",NormalizeData!J102)</f>
        <v>0.57111699999999999</v>
      </c>
      <c r="K115">
        <f>IF(BinaryData!K102=0," ",NormalizeData!K102)</f>
        <v>2.802664</v>
      </c>
      <c r="L115">
        <f>IF(BinaryData!L102=0," ",NormalizeData!L102)</f>
        <v>2.7533530000000002</v>
      </c>
      <c r="M115">
        <f>IF(BinaryData!M102=0," ",NormalizeData!M102)</f>
        <v>2.9463650000000001</v>
      </c>
      <c r="N115">
        <f>IF(BinaryData!N102=0," ",NormalizeData!N102)</f>
        <v>2.7090290000000001</v>
      </c>
      <c r="O115">
        <f>IF(BinaryData!O102=0," ",NormalizeData!O102)</f>
        <v>2.3238409999999998</v>
      </c>
      <c r="P115">
        <f>IF(BinaryData!P102=0," ",NormalizeData!P102)</f>
        <v>2.24363</v>
      </c>
      <c r="Q115">
        <f>IF(BinaryData!Q102=0," ",NormalizeData!Q102)</f>
        <v>2.3002289999999999</v>
      </c>
      <c r="R115">
        <f>IF(BinaryData!R102=0," ",NormalizeData!R102)</f>
        <v>2.265393</v>
      </c>
      <c r="T115" s="63">
        <f t="shared" si="30"/>
        <v>52.804944000000006</v>
      </c>
      <c r="U115" s="63">
        <f t="shared" si="31"/>
        <v>78.476944000000003</v>
      </c>
      <c r="V115">
        <f t="shared" si="32"/>
        <v>2.2901004999999999</v>
      </c>
      <c r="W115">
        <f t="shared" si="33"/>
        <v>0.53233799999999998</v>
      </c>
      <c r="X115">
        <f t="shared" si="34"/>
        <v>2.8028527500000004</v>
      </c>
      <c r="Y115">
        <f t="shared" si="35"/>
        <v>2.2837354999999997</v>
      </c>
      <c r="Z115">
        <f t="shared" si="36"/>
        <v>2.2828109999999997</v>
      </c>
      <c r="AA115">
        <f t="shared" si="37"/>
        <v>7.0525216962918011E-2</v>
      </c>
      <c r="AB115">
        <f t="shared" si="38"/>
        <v>3.650690328326045E-2</v>
      </c>
      <c r="AC115">
        <f t="shared" si="39"/>
        <v>0.10303546774573953</v>
      </c>
      <c r="AD115">
        <f t="shared" si="40"/>
        <v>5.6717742025754025E-2</v>
      </c>
      <c r="AE115">
        <f t="shared" si="41"/>
        <v>2.4632771829414472E-2</v>
      </c>
      <c r="AF115" s="4">
        <f t="shared" si="42"/>
        <v>3.0795686461322556E-2</v>
      </c>
      <c r="AG115" s="4">
        <f t="shared" si="43"/>
        <v>6.8578428147643894E-2</v>
      </c>
      <c r="AH115" s="4">
        <f t="shared" si="44"/>
        <v>3.6760927860280748E-2</v>
      </c>
      <c r="AI115" s="4">
        <f t="shared" si="45"/>
        <v>2.4835512705282215E-2</v>
      </c>
      <c r="AJ115" s="4">
        <f t="shared" si="46"/>
        <v>1.0790543689080908E-2</v>
      </c>
      <c r="AK115" s="20">
        <f t="shared" si="50"/>
        <v>0.81732665207129207</v>
      </c>
      <c r="AL115" s="20">
        <f t="shared" si="51"/>
        <v>-1.5465176653972845E-2</v>
      </c>
      <c r="AM115" s="5">
        <f t="shared" si="28"/>
        <v>1.2157316496628674</v>
      </c>
      <c r="AO115">
        <f t="shared" si="47"/>
        <v>52.804944000000006</v>
      </c>
      <c r="AP115">
        <f t="shared" si="48"/>
        <v>2.2901004999999999</v>
      </c>
      <c r="AQ115">
        <f t="shared" si="49"/>
        <v>7.0525216962918011E-2</v>
      </c>
      <c r="AR115">
        <f>IF(BinaryData!BO102=0," ",NormalizeData!BO102)</f>
        <v>2.7385299999999999</v>
      </c>
      <c r="AS115">
        <f>IF(BinaryData!BP102=0," ",NormalizeData!BP102)</f>
        <v>2.974415</v>
      </c>
      <c r="AT115">
        <f>IF(BinaryData!BQ102=0," ",NormalizeData!BQ102)</f>
        <v>2.9807489999999999</v>
      </c>
      <c r="AU115">
        <f>IF(BinaryData!BR102=0," ",NormalizeData!BR102)</f>
        <v>2.7048260000000002</v>
      </c>
      <c r="AV115">
        <f>IF(BinaryData!BS102=0," ",NormalizeData!BS102)</f>
        <v>2.6584970000000001</v>
      </c>
      <c r="AW115">
        <f>IF(BinaryData!BT102=0," ",NormalizeData!BT102)</f>
        <v>2.5980150000000002</v>
      </c>
      <c r="AX115">
        <f>IF(BinaryData!BU102=0," ",NormalizeData!BU102)</f>
        <v>2.516473</v>
      </c>
      <c r="AY115">
        <f>IF(BinaryData!BV102=0," ",NormalizeData!BV102)</f>
        <v>2.4646919999999999</v>
      </c>
      <c r="AZ115">
        <f>IF(BinaryData!BW102=0," ",NormalizeData!BW102)</f>
        <v>1.8238760000000001</v>
      </c>
      <c r="BA115">
        <f>IF(BinaryData!BX102=0," ",NormalizeData!BX102)</f>
        <v>2.103707</v>
      </c>
      <c r="BB115">
        <f>IF(BinaryData!BY102=0," ",NormalizeData!BY102)</f>
        <v>2.23211</v>
      </c>
      <c r="BC115">
        <f>IF(BinaryData!BZ102=0," ",NormalizeData!BZ102)</f>
        <v>2.1757580000000001</v>
      </c>
      <c r="BD115">
        <f>IF(BinaryData!CA102=0," ",NormalizeData!CA102)</f>
        <v>2.2307980000000001</v>
      </c>
      <c r="BE115">
        <f>IF(BinaryData!CB102=0," ",NormalizeData!CB102)</f>
        <v>2.1975099999999999</v>
      </c>
      <c r="BF115">
        <f>IF(BinaryData!CC102=0," ",NormalizeData!CC102)</f>
        <v>2.2771330000000001</v>
      </c>
      <c r="BG115">
        <f>IF(BinaryData!CD102=0," ",NormalizeData!CD102)</f>
        <v>2.2372299999999998</v>
      </c>
    </row>
    <row r="116" spans="1:59">
      <c r="A116">
        <f>NormalizeData!A103</f>
        <v>79.477221999999998</v>
      </c>
      <c r="B116" s="6">
        <f t="shared" si="29"/>
        <v>53.805222000000001</v>
      </c>
      <c r="C116">
        <f>IF(BinaryData!C103=0," ",NormalizeData!C103)</f>
        <v>2.3883809999999999</v>
      </c>
      <c r="D116">
        <f>IF(BinaryData!D103=0," ",NormalizeData!D103)</f>
        <v>2.2316250000000002</v>
      </c>
      <c r="E116">
        <f>IF(BinaryData!E103=0," ",NormalizeData!E103)</f>
        <v>2.3444919999999998</v>
      </c>
      <c r="F116">
        <f>IF(BinaryData!F103=0," ",NormalizeData!F103)</f>
        <v>2.2838259999999999</v>
      </c>
      <c r="G116">
        <f>IF(BinaryData!G103=0," ",NormalizeData!G103)</f>
        <v>0.45013599999999998</v>
      </c>
      <c r="H116">
        <f>IF(BinaryData!H103=0," ",NormalizeData!H103)</f>
        <v>0.51047299999999995</v>
      </c>
      <c r="I116">
        <f>IF(BinaryData!I103=0," ",NormalizeData!I103)</f>
        <v>0.50214499999999995</v>
      </c>
      <c r="J116">
        <f>IF(BinaryData!J103=0," ",NormalizeData!J103)</f>
        <v>0.54204699999999995</v>
      </c>
      <c r="K116">
        <f>IF(BinaryData!K103=0," ",NormalizeData!K103)</f>
        <v>2.840681</v>
      </c>
      <c r="L116">
        <f>IF(BinaryData!L103=0," ",NormalizeData!L103)</f>
        <v>2.8013530000000002</v>
      </c>
      <c r="M116">
        <f>IF(BinaryData!M103=0," ",NormalizeData!M103)</f>
        <v>2.9972819999999998</v>
      </c>
      <c r="N116">
        <f>IF(BinaryData!N103=0," ",NormalizeData!N103)</f>
        <v>2.7326839999999999</v>
      </c>
      <c r="O116">
        <f>IF(BinaryData!O103=0," ",NormalizeData!O103)</f>
        <v>2.3442639999999999</v>
      </c>
      <c r="P116">
        <f>IF(BinaryData!P103=0," ",NormalizeData!P103)</f>
        <v>2.2571979999999998</v>
      </c>
      <c r="Q116">
        <f>IF(BinaryData!Q103=0," ",NormalizeData!Q103)</f>
        <v>2.3288769999999999</v>
      </c>
      <c r="R116">
        <f>IF(BinaryData!R103=0," ",NormalizeData!R103)</f>
        <v>2.277981</v>
      </c>
      <c r="T116" s="63">
        <f t="shared" si="30"/>
        <v>53.805222000000001</v>
      </c>
      <c r="U116" s="63">
        <f t="shared" si="31"/>
        <v>79.477221999999998</v>
      </c>
      <c r="V116">
        <f t="shared" si="32"/>
        <v>2.3120810000000001</v>
      </c>
      <c r="W116">
        <f t="shared" si="33"/>
        <v>0.5012002499999999</v>
      </c>
      <c r="X116">
        <f t="shared" si="34"/>
        <v>2.843</v>
      </c>
      <c r="Y116">
        <f t="shared" si="35"/>
        <v>2.3007309999999999</v>
      </c>
      <c r="Z116">
        <f t="shared" si="36"/>
        <v>2.3034289999999999</v>
      </c>
      <c r="AA116">
        <f t="shared" si="37"/>
        <v>6.8662643608685167E-2</v>
      </c>
      <c r="AB116">
        <f t="shared" si="38"/>
        <v>3.8135246420907425E-2</v>
      </c>
      <c r="AC116">
        <f t="shared" si="39"/>
        <v>0.11211958756910698</v>
      </c>
      <c r="AD116">
        <f t="shared" si="40"/>
        <v>6.1564959010788005E-2</v>
      </c>
      <c r="AE116">
        <f t="shared" si="41"/>
        <v>3.5988906735270401E-2</v>
      </c>
      <c r="AF116" s="4">
        <f t="shared" si="42"/>
        <v>2.9697334828963678E-2</v>
      </c>
      <c r="AG116" s="4">
        <f t="shared" si="43"/>
        <v>7.6087843972359209E-2</v>
      </c>
      <c r="AH116" s="4">
        <f t="shared" si="44"/>
        <v>3.9437069141437561E-2</v>
      </c>
      <c r="AI116" s="4">
        <f t="shared" si="45"/>
        <v>2.6758868816384014E-2</v>
      </c>
      <c r="AJ116" s="4">
        <f t="shared" si="46"/>
        <v>1.5624057322917443E-2</v>
      </c>
      <c r="AK116" s="20">
        <f t="shared" si="50"/>
        <v>0.82307301566446178</v>
      </c>
      <c r="AL116" s="20">
        <f t="shared" si="51"/>
        <v>-2.1524363478000463E-2</v>
      </c>
      <c r="AM116" s="5">
        <f t="shared" si="28"/>
        <v>1.2238994533209353</v>
      </c>
      <c r="AO116">
        <f t="shared" si="47"/>
        <v>53.805222000000001</v>
      </c>
      <c r="AP116">
        <f t="shared" si="48"/>
        <v>2.3120810000000001</v>
      </c>
      <c r="AQ116">
        <f t="shared" si="49"/>
        <v>6.8662643608685167E-2</v>
      </c>
      <c r="AR116">
        <f>IF(BinaryData!BO103=0," ",NormalizeData!BO103)</f>
        <v>2.7807140000000001</v>
      </c>
      <c r="AS116">
        <f>IF(BinaryData!BP103=0," ",NormalizeData!BP103)</f>
        <v>3.0136970000000001</v>
      </c>
      <c r="AT116">
        <f>IF(BinaryData!BQ103=0," ",NormalizeData!BQ103)</f>
        <v>3.028813</v>
      </c>
      <c r="AU116">
        <f>IF(BinaryData!BR103=0," ",NormalizeData!BR103)</f>
        <v>2.7466170000000001</v>
      </c>
      <c r="AV116">
        <f>IF(BinaryData!BS103=0," ",NormalizeData!BS103)</f>
        <v>2.6911800000000001</v>
      </c>
      <c r="AW116">
        <f>IF(BinaryData!BT103=0," ",NormalizeData!BT103)</f>
        <v>2.6237940000000002</v>
      </c>
      <c r="AX116">
        <f>IF(BinaryData!BU103=0," ",NormalizeData!BU103)</f>
        <v>2.5371769999999998</v>
      </c>
      <c r="AY116">
        <f>IF(BinaryData!BV103=0," ",NormalizeData!BV103)</f>
        <v>2.4885419999999998</v>
      </c>
      <c r="AZ116">
        <f>IF(BinaryData!BW103=0," ",NormalizeData!BW103)</f>
        <v>1.8461890000000001</v>
      </c>
      <c r="BA116">
        <f>IF(BinaryData!BX103=0," ",NormalizeData!BX103)</f>
        <v>2.1181480000000001</v>
      </c>
      <c r="BB116">
        <f>IF(BinaryData!BY103=0," ",NormalizeData!BY103)</f>
        <v>2.2543739999999999</v>
      </c>
      <c r="BC116">
        <f>IF(BinaryData!BZ103=0," ",NormalizeData!BZ103)</f>
        <v>2.1926920000000001</v>
      </c>
      <c r="BD116">
        <f>IF(BinaryData!CA103=0," ",NormalizeData!CA103)</f>
        <v>2.2462200000000001</v>
      </c>
      <c r="BE116">
        <f>IF(BinaryData!CB103=0," ",NormalizeData!CB103)</f>
        <v>2.2231540000000001</v>
      </c>
      <c r="BF116">
        <f>IF(BinaryData!CC103=0," ",NormalizeData!CC103)</f>
        <v>2.3086850000000001</v>
      </c>
      <c r="BG116">
        <f>IF(BinaryData!CD103=0," ",NormalizeData!CD103)</f>
        <v>2.252688</v>
      </c>
    </row>
    <row r="117" spans="1:59">
      <c r="A117">
        <f>NormalizeData!A104</f>
        <v>80.477221999999998</v>
      </c>
      <c r="B117" s="6">
        <f t="shared" si="29"/>
        <v>54.805222000000001</v>
      </c>
      <c r="C117">
        <f>IF(BinaryData!C104=0," ",NormalizeData!C104)</f>
        <v>2.4088660000000002</v>
      </c>
      <c r="D117">
        <f>IF(BinaryData!D104=0," ",NormalizeData!D104)</f>
        <v>2.2486130000000002</v>
      </c>
      <c r="E117">
        <f>IF(BinaryData!E104=0," ",NormalizeData!E104)</f>
        <v>2.3505660000000002</v>
      </c>
      <c r="F117">
        <f>IF(BinaryData!F104=0," ",NormalizeData!F104)</f>
        <v>2.2888329999999999</v>
      </c>
      <c r="G117">
        <f>IF(BinaryData!G104=0," ",NormalizeData!G104)</f>
        <v>0.41869299999999998</v>
      </c>
      <c r="H117">
        <f>IF(BinaryData!H104=0," ",NormalizeData!H104)</f>
        <v>0.48199500000000001</v>
      </c>
      <c r="I117">
        <f>IF(BinaryData!I104=0," ",NormalizeData!I104)</f>
        <v>0.47186899999999998</v>
      </c>
      <c r="J117">
        <f>IF(BinaryData!J104=0," ",NormalizeData!J104)</f>
        <v>0.51110699999999998</v>
      </c>
      <c r="K117">
        <f>IF(BinaryData!K104=0," ",NormalizeData!K104)</f>
        <v>2.878428</v>
      </c>
      <c r="L117">
        <f>IF(BinaryData!L104=0," ",NormalizeData!L104)</f>
        <v>2.8326370000000001</v>
      </c>
      <c r="M117">
        <f>IF(BinaryData!M104=0," ",NormalizeData!M104)</f>
        <v>3.0180099999999999</v>
      </c>
      <c r="N117">
        <f>IF(BinaryData!N104=0," ",NormalizeData!N104)</f>
        <v>2.7618670000000001</v>
      </c>
      <c r="O117">
        <f>IF(BinaryData!O104=0," ",NormalizeData!O104)</f>
        <v>2.3630879999999999</v>
      </c>
      <c r="P117">
        <f>IF(BinaryData!P104=0," ",NormalizeData!P104)</f>
        <v>2.2618559999999999</v>
      </c>
      <c r="Q117">
        <f>IF(BinaryData!Q104=0," ",NormalizeData!Q104)</f>
        <v>2.3458420000000002</v>
      </c>
      <c r="R117">
        <f>IF(BinaryData!R104=0," ",NormalizeData!R104)</f>
        <v>2.2816160000000001</v>
      </c>
      <c r="T117" s="63">
        <f t="shared" si="30"/>
        <v>54.805222000000001</v>
      </c>
      <c r="U117" s="63">
        <f t="shared" si="31"/>
        <v>80.477221999999998</v>
      </c>
      <c r="V117">
        <f t="shared" si="32"/>
        <v>2.3242195000000003</v>
      </c>
      <c r="W117">
        <f t="shared" si="33"/>
        <v>0.470916</v>
      </c>
      <c r="X117">
        <f t="shared" si="34"/>
        <v>2.8727355000000001</v>
      </c>
      <c r="Y117">
        <f t="shared" si="35"/>
        <v>2.3124719999999996</v>
      </c>
      <c r="Z117">
        <f t="shared" si="36"/>
        <v>2.3137290000000004</v>
      </c>
      <c r="AA117">
        <f t="shared" si="37"/>
        <v>7.0303426301046468E-2</v>
      </c>
      <c r="AB117">
        <f t="shared" si="38"/>
        <v>3.8584153310221365E-2</v>
      </c>
      <c r="AC117">
        <f t="shared" si="39"/>
        <v>0.10806911199320543</v>
      </c>
      <c r="AD117">
        <f t="shared" si="40"/>
        <v>7.1581833673076564E-2</v>
      </c>
      <c r="AE117">
        <f t="shared" si="41"/>
        <v>4.5414640128487282E-2</v>
      </c>
      <c r="AF117" s="4">
        <f t="shared" si="42"/>
        <v>3.0248187101539446E-2</v>
      </c>
      <c r="AG117" s="4">
        <f t="shared" si="43"/>
        <v>8.1934258573124225E-2</v>
      </c>
      <c r="AH117" s="4">
        <f t="shared" si="44"/>
        <v>3.7618886943544032E-2</v>
      </c>
      <c r="AI117" s="4">
        <f t="shared" si="45"/>
        <v>3.0954681255849402E-2</v>
      </c>
      <c r="AJ117" s="4">
        <f t="shared" si="46"/>
        <v>1.9628331636283799E-2</v>
      </c>
      <c r="AK117" s="20">
        <f t="shared" si="50"/>
        <v>0.82374028925440257</v>
      </c>
      <c r="AL117" s="20">
        <f t="shared" si="51"/>
        <v>2.4426607641790055E-2</v>
      </c>
      <c r="AM117" s="5">
        <f t="shared" si="28"/>
        <v>1.229628200742102</v>
      </c>
      <c r="AO117">
        <f t="shared" si="47"/>
        <v>54.805222000000001</v>
      </c>
      <c r="AP117">
        <f t="shared" si="48"/>
        <v>2.3242195000000003</v>
      </c>
      <c r="AQ117">
        <f t="shared" si="49"/>
        <v>7.0303426301046468E-2</v>
      </c>
      <c r="AR117">
        <f>IF(BinaryData!BO104=0," ",NormalizeData!BO104)</f>
        <v>2.8171810000000002</v>
      </c>
      <c r="AS117">
        <f>IF(BinaryData!BP104=0," ",NormalizeData!BP104)</f>
        <v>3.059869</v>
      </c>
      <c r="AT117">
        <f>IF(BinaryData!BQ104=0," ",NormalizeData!BQ104)</f>
        <v>3.0576310000000002</v>
      </c>
      <c r="AU117">
        <f>IF(BinaryData!BR104=0," ",NormalizeData!BR104)</f>
        <v>2.769145</v>
      </c>
      <c r="AV117">
        <f>IF(BinaryData!BS104=0," ",NormalizeData!BS104)</f>
        <v>2.7251310000000002</v>
      </c>
      <c r="AW117">
        <f>IF(BinaryData!BT104=0," ",NormalizeData!BT104)</f>
        <v>2.6454369999999998</v>
      </c>
      <c r="AX117">
        <f>IF(BinaryData!BU104=0," ",NormalizeData!BU104)</f>
        <v>2.5719720000000001</v>
      </c>
      <c r="AY117">
        <f>IF(BinaryData!BV104=0," ",NormalizeData!BV104)</f>
        <v>2.5119470000000002</v>
      </c>
      <c r="AZ117">
        <f>IF(BinaryData!BW104=0," ",NormalizeData!BW104)</f>
        <v>1.8549169999999999</v>
      </c>
      <c r="BA117">
        <f>IF(BinaryData!BX104=0," ",NormalizeData!BX104)</f>
        <v>2.1479509999999999</v>
      </c>
      <c r="BB117">
        <f>IF(BinaryData!BY104=0," ",NormalizeData!BY104)</f>
        <v>2.2602859999999998</v>
      </c>
      <c r="BC117">
        <f>IF(BinaryData!BZ104=0," ",NormalizeData!BZ104)</f>
        <v>2.198963</v>
      </c>
      <c r="BD117">
        <f>IF(BinaryData!CA104=0," ",NormalizeData!CA104)</f>
        <v>2.2563939999999998</v>
      </c>
      <c r="BE117">
        <f>IF(BinaryData!CB104=0," ",NormalizeData!CB104)</f>
        <v>2.2432609999999999</v>
      </c>
      <c r="BF117">
        <f>IF(BinaryData!CC104=0," ",NormalizeData!CC104)</f>
        <v>2.3000379999999998</v>
      </c>
      <c r="BG117">
        <f>IF(BinaryData!CD104=0," ",NormalizeData!CD104)</f>
        <v>2.2797990000000001</v>
      </c>
    </row>
    <row r="118" spans="1:59">
      <c r="A118">
        <f>NormalizeData!A105</f>
        <v>81.477500000000006</v>
      </c>
      <c r="B118" s="6">
        <f t="shared" si="29"/>
        <v>55.805500000000009</v>
      </c>
      <c r="C118">
        <f>IF(BinaryData!C105=0," ",NormalizeData!C105)</f>
        <v>2.4333990000000001</v>
      </c>
      <c r="D118">
        <f>IF(BinaryData!D105=0," ",NormalizeData!D105)</f>
        <v>2.2605</v>
      </c>
      <c r="E118">
        <f>IF(BinaryData!E105=0," ",NormalizeData!E105)</f>
        <v>2.3819129999999999</v>
      </c>
      <c r="F118">
        <f>IF(BinaryData!F105=0," ",NormalizeData!F105)</f>
        <v>2.3235549999999998</v>
      </c>
      <c r="G118">
        <f>IF(BinaryData!G105=0," ",NormalizeData!G105)</f>
        <v>0.39330199999999998</v>
      </c>
      <c r="H118">
        <f>IF(BinaryData!H105=0," ",NormalizeData!H105)</f>
        <v>0.45320300000000002</v>
      </c>
      <c r="I118">
        <f>IF(BinaryData!I105=0," ",NormalizeData!I105)</f>
        <v>0.445386</v>
      </c>
      <c r="J118">
        <f>IF(BinaryData!J105=0," ",NormalizeData!J105)</f>
        <v>0.487149</v>
      </c>
      <c r="K118">
        <f>IF(BinaryData!K105=0," ",NormalizeData!K105)</f>
        <v>2.921144</v>
      </c>
      <c r="L118">
        <f>IF(BinaryData!L105=0," ",NormalizeData!L105)</f>
        <v>2.8656000000000001</v>
      </c>
      <c r="M118">
        <f>IF(BinaryData!M105=0," ",NormalizeData!M105)</f>
        <v>3.0618270000000001</v>
      </c>
      <c r="N118">
        <f>IF(BinaryData!N105=0," ",NormalizeData!N105)</f>
        <v>2.7948629999999999</v>
      </c>
      <c r="O118">
        <f>IF(BinaryData!O105=0," ",NormalizeData!O105)</f>
        <v>2.3762439999999998</v>
      </c>
      <c r="P118">
        <f>IF(BinaryData!P105=0," ",NormalizeData!P105)</f>
        <v>2.2931140000000001</v>
      </c>
      <c r="Q118">
        <f>IF(BinaryData!Q105=0," ",NormalizeData!Q105)</f>
        <v>2.368716</v>
      </c>
      <c r="R118">
        <f>IF(BinaryData!R105=0," ",NormalizeData!R105)</f>
        <v>2.30145</v>
      </c>
      <c r="T118" s="63">
        <f t="shared" si="30"/>
        <v>55.805500000000009</v>
      </c>
      <c r="U118" s="63">
        <f t="shared" si="31"/>
        <v>81.477500000000006</v>
      </c>
      <c r="V118">
        <f t="shared" si="32"/>
        <v>2.34984175</v>
      </c>
      <c r="W118">
        <f t="shared" si="33"/>
        <v>0.44476000000000004</v>
      </c>
      <c r="X118">
        <f t="shared" si="34"/>
        <v>2.9108584999999998</v>
      </c>
      <c r="Y118">
        <f t="shared" si="35"/>
        <v>2.3346789999999999</v>
      </c>
      <c r="Z118">
        <f t="shared" si="36"/>
        <v>2.335083</v>
      </c>
      <c r="AA118">
        <f t="shared" si="37"/>
        <v>7.4572829329790147E-2</v>
      </c>
      <c r="AB118">
        <f t="shared" si="38"/>
        <v>3.880046911228438E-2</v>
      </c>
      <c r="AC118">
        <f t="shared" si="39"/>
        <v>0.11313792076487889</v>
      </c>
      <c r="AD118">
        <f t="shared" si="40"/>
        <v>5.8781786720037491E-2</v>
      </c>
      <c r="AE118">
        <f t="shared" si="41"/>
        <v>4.7564244743294341E-2</v>
      </c>
      <c r="AF118" s="4">
        <f t="shared" si="42"/>
        <v>3.173525592937914E-2</v>
      </c>
      <c r="AG118" s="4">
        <f t="shared" si="43"/>
        <v>8.7239115730471217E-2</v>
      </c>
      <c r="AH118" s="4">
        <f t="shared" si="44"/>
        <v>3.8867543978822361E-2</v>
      </c>
      <c r="AI118" s="4">
        <f t="shared" si="45"/>
        <v>2.5177673984319682E-2</v>
      </c>
      <c r="AJ118" s="4">
        <f t="shared" si="46"/>
        <v>2.0369402176836686E-2</v>
      </c>
      <c r="AK118" s="20">
        <f t="shared" si="50"/>
        <v>0.82146703398621945</v>
      </c>
      <c r="AL118" s="20">
        <f t="shared" si="51"/>
        <v>-3.7708326605350173E-3</v>
      </c>
      <c r="AM118" s="5">
        <f t="shared" si="28"/>
        <v>1.2360000851898882</v>
      </c>
      <c r="AO118">
        <f t="shared" si="47"/>
        <v>55.805500000000009</v>
      </c>
      <c r="AP118">
        <f t="shared" si="48"/>
        <v>2.34984175</v>
      </c>
      <c r="AQ118">
        <f t="shared" si="49"/>
        <v>7.4572829329790147E-2</v>
      </c>
      <c r="AR118">
        <f>IF(BinaryData!BO105=0," ",NormalizeData!BO105)</f>
        <v>2.8588149999999999</v>
      </c>
      <c r="AS118">
        <f>IF(BinaryData!BP105=0," ",NormalizeData!BP105)</f>
        <v>3.1150000000000002</v>
      </c>
      <c r="AT118">
        <f>IF(BinaryData!BQ105=0," ",NormalizeData!BQ105)</f>
        <v>3.1007980000000002</v>
      </c>
      <c r="AU118">
        <f>IF(BinaryData!BR105=0," ",NormalizeData!BR105)</f>
        <v>2.8152509999999999</v>
      </c>
      <c r="AV118">
        <f>IF(BinaryData!BS105=0," ",NormalizeData!BS105)</f>
        <v>2.7548119999999998</v>
      </c>
      <c r="AW118">
        <f>IF(BinaryData!BT105=0," ",NormalizeData!BT105)</f>
        <v>2.6717909999999998</v>
      </c>
      <c r="AX118">
        <f>IF(BinaryData!BU105=0," ",NormalizeData!BU105)</f>
        <v>2.595504</v>
      </c>
      <c r="AY118">
        <f>IF(BinaryData!BV105=0," ",NormalizeData!BV105)</f>
        <v>2.5413709999999998</v>
      </c>
      <c r="AZ118">
        <f>IF(BinaryData!BW105=0," ",NormalizeData!BW105)</f>
        <v>1.8768940000000001</v>
      </c>
      <c r="BA118">
        <f>IF(BinaryData!BX105=0," ",NormalizeData!BX105)</f>
        <v>2.1554570000000002</v>
      </c>
      <c r="BB118">
        <f>IF(BinaryData!BY105=0," ",NormalizeData!BY105)</f>
        <v>2.2698109999999998</v>
      </c>
      <c r="BC118">
        <f>IF(BinaryData!BZ105=0," ",NormalizeData!BZ105)</f>
        <v>2.2197079999999998</v>
      </c>
      <c r="BD118">
        <f>IF(BinaryData!CA105=0," ",NormalizeData!CA105)</f>
        <v>2.2876840000000001</v>
      </c>
      <c r="BE118">
        <f>IF(BinaryData!CB105=0," ",NormalizeData!CB105)</f>
        <v>2.2632310000000002</v>
      </c>
      <c r="BF118">
        <f>IF(BinaryData!CC105=0," ",NormalizeData!CC105)</f>
        <v>2.3171520000000001</v>
      </c>
      <c r="BG118">
        <f>IF(BinaryData!CD105=0," ",NormalizeData!CD105)</f>
        <v>2.2973309999999998</v>
      </c>
    </row>
    <row r="119" spans="1:59">
      <c r="A119">
        <f>NormalizeData!A106</f>
        <v>82.477500000000006</v>
      </c>
      <c r="B119" s="6">
        <f t="shared" si="29"/>
        <v>56.805500000000009</v>
      </c>
      <c r="C119">
        <f>IF(BinaryData!C106=0," ",NormalizeData!C106)</f>
        <v>2.4411320000000001</v>
      </c>
      <c r="D119">
        <f>IF(BinaryData!D106=0," ",NormalizeData!D106)</f>
        <v>2.2713320000000001</v>
      </c>
      <c r="E119">
        <f>IF(BinaryData!E106=0," ",NormalizeData!E106)</f>
        <v>2.3957890000000002</v>
      </c>
      <c r="F119">
        <f>IF(BinaryData!F106=0," ",NormalizeData!F106)</f>
        <v>2.3484099999999999</v>
      </c>
      <c r="G119">
        <f>IF(BinaryData!G106=0," ",NormalizeData!G106)</f>
        <v>0.36898500000000001</v>
      </c>
      <c r="H119">
        <f>IF(BinaryData!H106=0," ",NormalizeData!H106)</f>
        <v>0.42788300000000001</v>
      </c>
      <c r="I119">
        <f>IF(BinaryData!I106=0," ",NormalizeData!I106)</f>
        <v>0.420018</v>
      </c>
      <c r="J119">
        <f>IF(BinaryData!J106=0," ",NormalizeData!J106)</f>
        <v>0.46188099999999999</v>
      </c>
      <c r="K119">
        <f>IF(BinaryData!K106=0," ",NormalizeData!K106)</f>
        <v>2.9598429999999998</v>
      </c>
      <c r="L119">
        <f>IF(BinaryData!L106=0," ",NormalizeData!L106)</f>
        <v>2.9016679999999999</v>
      </c>
      <c r="M119">
        <f>IF(BinaryData!M106=0," ",NormalizeData!M106)</f>
        <v>3.1051289999999998</v>
      </c>
      <c r="N119">
        <f>IF(BinaryData!N106=0," ",NormalizeData!N106)</f>
        <v>2.823258</v>
      </c>
      <c r="O119">
        <f>IF(BinaryData!O106=0," ",NormalizeData!O106)</f>
        <v>2.3936799999999998</v>
      </c>
      <c r="P119">
        <f>IF(BinaryData!P106=0," ",NormalizeData!P106)</f>
        <v>2.3071579999999998</v>
      </c>
      <c r="Q119">
        <f>IF(BinaryData!Q106=0," ",NormalizeData!Q106)</f>
        <v>2.3850880000000001</v>
      </c>
      <c r="R119">
        <f>IF(BinaryData!R106=0," ",NormalizeData!R106)</f>
        <v>2.3048299999999999</v>
      </c>
      <c r="T119" s="63">
        <f t="shared" si="30"/>
        <v>56.805500000000009</v>
      </c>
      <c r="U119" s="63">
        <f t="shared" si="31"/>
        <v>82.477500000000006</v>
      </c>
      <c r="V119">
        <f t="shared" si="32"/>
        <v>2.3641657500000002</v>
      </c>
      <c r="W119">
        <f t="shared" si="33"/>
        <v>0.41969175000000003</v>
      </c>
      <c r="X119">
        <f t="shared" si="34"/>
        <v>2.9474745000000002</v>
      </c>
      <c r="Y119">
        <f t="shared" si="35"/>
        <v>2.3504189999999996</v>
      </c>
      <c r="Z119">
        <f t="shared" si="36"/>
        <v>2.3449590000000002</v>
      </c>
      <c r="AA119">
        <f t="shared" si="37"/>
        <v>7.2549253101485023E-2</v>
      </c>
      <c r="AB119">
        <f t="shared" si="38"/>
        <v>3.8376687049778882E-2</v>
      </c>
      <c r="AC119">
        <f t="shared" si="39"/>
        <v>0.11907406025523209</v>
      </c>
      <c r="AD119">
        <f t="shared" si="40"/>
        <v>6.1180292921822456E-2</v>
      </c>
      <c r="AE119">
        <f t="shared" si="41"/>
        <v>5.6750976044470047E-2</v>
      </c>
      <c r="AF119" s="4">
        <f t="shared" si="42"/>
        <v>3.0687041761553738E-2</v>
      </c>
      <c r="AG119" s="4">
        <f t="shared" si="43"/>
        <v>9.1440174961215884E-2</v>
      </c>
      <c r="AH119" s="4">
        <f t="shared" si="44"/>
        <v>4.0398673595049624E-2</v>
      </c>
      <c r="AI119" s="4">
        <f t="shared" si="45"/>
        <v>2.6029526191637519E-2</v>
      </c>
      <c r="AJ119" s="4">
        <f t="shared" si="46"/>
        <v>2.4201265798024632E-2</v>
      </c>
      <c r="AK119" s="20">
        <f t="shared" si="50"/>
        <v>0.82885972224170046</v>
      </c>
      <c r="AL119" s="20">
        <f t="shared" si="51"/>
        <v>1.4467140994968264E-2</v>
      </c>
      <c r="AM119" s="5">
        <f t="shared" si="28"/>
        <v>1.2387466092131523</v>
      </c>
      <c r="AO119">
        <f t="shared" si="47"/>
        <v>56.805500000000009</v>
      </c>
      <c r="AP119">
        <f t="shared" si="48"/>
        <v>2.3641657500000002</v>
      </c>
      <c r="AQ119">
        <f t="shared" si="49"/>
        <v>7.2549253101485023E-2</v>
      </c>
      <c r="AR119">
        <f>IF(BinaryData!BO106=0," ",NormalizeData!BO106)</f>
        <v>2.8973719999999998</v>
      </c>
      <c r="AS119">
        <f>IF(BinaryData!BP106=0," ",NormalizeData!BP106)</f>
        <v>3.1612480000000001</v>
      </c>
      <c r="AT119">
        <f>IF(BinaryData!BQ106=0," ",NormalizeData!BQ106)</f>
        <v>3.1424219999999998</v>
      </c>
      <c r="AU119">
        <f>IF(BinaryData!BR106=0," ",NormalizeData!BR106)</f>
        <v>2.8385699999999998</v>
      </c>
      <c r="AV119">
        <f>IF(BinaryData!BS106=0," ",NormalizeData!BS106)</f>
        <v>2.7961529999999999</v>
      </c>
      <c r="AW119">
        <f>IF(BinaryData!BT106=0," ",NormalizeData!BT106)</f>
        <v>2.6925210000000002</v>
      </c>
      <c r="AX119">
        <f>IF(BinaryData!BU106=0," ",NormalizeData!BU106)</f>
        <v>2.6095410000000001</v>
      </c>
      <c r="AY119">
        <f>IF(BinaryData!BV106=0," ",NormalizeData!BV106)</f>
        <v>2.5608719999999998</v>
      </c>
      <c r="AZ119">
        <f>IF(BinaryData!BW106=0," ",NormalizeData!BW106)</f>
        <v>1.882476</v>
      </c>
      <c r="BA119">
        <f>IF(BinaryData!BX106=0," ",NormalizeData!BX106)</f>
        <v>2.167414</v>
      </c>
      <c r="BB119">
        <f>IF(BinaryData!BY106=0," ",NormalizeData!BY106)</f>
        <v>2.2830089999999998</v>
      </c>
      <c r="BC119">
        <f>IF(BinaryData!BZ106=0," ",NormalizeData!BZ106)</f>
        <v>2.2365750000000002</v>
      </c>
      <c r="BD119">
        <f>IF(BinaryData!CA106=0," ",NormalizeData!CA106)</f>
        <v>2.2841580000000001</v>
      </c>
      <c r="BE119">
        <f>IF(BinaryData!CB106=0," ",NormalizeData!CB106)</f>
        <v>2.266791</v>
      </c>
      <c r="BF119">
        <f>IF(BinaryData!CC106=0," ",NormalizeData!CC106)</f>
        <v>2.326927</v>
      </c>
      <c r="BG119">
        <f>IF(BinaryData!CD106=0," ",NormalizeData!CD106)</f>
        <v>2.3220019999999999</v>
      </c>
    </row>
    <row r="120" spans="1:59">
      <c r="A120">
        <f>NormalizeData!A107</f>
        <v>83.477778000000001</v>
      </c>
      <c r="B120" s="6">
        <f t="shared" si="29"/>
        <v>57.805778000000004</v>
      </c>
      <c r="C120">
        <f>IF(BinaryData!C107=0," ",NormalizeData!C107)</f>
        <v>2.4536180000000001</v>
      </c>
      <c r="D120">
        <f>IF(BinaryData!D107=0," ",NormalizeData!D107)</f>
        <v>2.289593</v>
      </c>
      <c r="E120">
        <f>IF(BinaryData!E107=0," ",NormalizeData!E107)</f>
        <v>2.4162140000000001</v>
      </c>
      <c r="F120">
        <f>IF(BinaryData!F107=0," ",NormalizeData!F107)</f>
        <v>2.357726</v>
      </c>
      <c r="G120">
        <f>IF(BinaryData!G107=0," ",NormalizeData!G107)</f>
        <v>0.34587400000000001</v>
      </c>
      <c r="H120">
        <f>IF(BinaryData!H107=0," ",NormalizeData!H107)</f>
        <v>0.40503499999999998</v>
      </c>
      <c r="I120">
        <f>IF(BinaryData!I107=0," ",NormalizeData!I107)</f>
        <v>0.39783000000000002</v>
      </c>
      <c r="J120">
        <f>IF(BinaryData!J107=0," ",NormalizeData!J107)</f>
        <v>0.43690499999999999</v>
      </c>
      <c r="K120">
        <f>IF(BinaryData!K107=0," ",NormalizeData!K107)</f>
        <v>3.002186</v>
      </c>
      <c r="L120">
        <f>IF(BinaryData!L107=0," ",NormalizeData!L107)</f>
        <v>2.9310130000000001</v>
      </c>
      <c r="M120">
        <f>IF(BinaryData!M107=0," ",NormalizeData!M107)</f>
        <v>3.1493549999999999</v>
      </c>
      <c r="N120">
        <f>IF(BinaryData!N107=0," ",NormalizeData!N107)</f>
        <v>2.8656359999999999</v>
      </c>
      <c r="O120">
        <f>IF(BinaryData!O107=0," ",NormalizeData!O107)</f>
        <v>2.41852</v>
      </c>
      <c r="P120">
        <f>IF(BinaryData!P107=0," ",NormalizeData!P107)</f>
        <v>2.3177270000000001</v>
      </c>
      <c r="Q120">
        <f>IF(BinaryData!Q107=0," ",NormalizeData!Q107)</f>
        <v>2.4059940000000002</v>
      </c>
      <c r="R120">
        <f>IF(BinaryData!R107=0," ",NormalizeData!R107)</f>
        <v>2.3242440000000002</v>
      </c>
      <c r="T120" s="63">
        <f t="shared" si="30"/>
        <v>57.805778000000004</v>
      </c>
      <c r="U120" s="63">
        <f t="shared" si="31"/>
        <v>83.477778000000001</v>
      </c>
      <c r="V120">
        <f t="shared" si="32"/>
        <v>2.37928775</v>
      </c>
      <c r="W120">
        <f t="shared" si="33"/>
        <v>0.39641099999999996</v>
      </c>
      <c r="X120">
        <f t="shared" si="34"/>
        <v>2.9870475000000001</v>
      </c>
      <c r="Y120">
        <f t="shared" si="35"/>
        <v>2.3681235000000003</v>
      </c>
      <c r="Z120">
        <f t="shared" si="36"/>
        <v>2.365119</v>
      </c>
      <c r="AA120">
        <f t="shared" si="37"/>
        <v>7.1644007064443349E-2</v>
      </c>
      <c r="AB120">
        <f t="shared" si="38"/>
        <v>3.7727705743480687E-2</v>
      </c>
      <c r="AC120">
        <f t="shared" si="39"/>
        <v>0.12172854535262739</v>
      </c>
      <c r="AD120">
        <f t="shared" si="40"/>
        <v>7.1271413796135621E-2</v>
      </c>
      <c r="AE120">
        <f t="shared" si="41"/>
        <v>5.780597936200025E-2</v>
      </c>
      <c r="AF120" s="4">
        <f t="shared" si="42"/>
        <v>3.0111535296411016E-2</v>
      </c>
      <c r="AG120" s="4">
        <f t="shared" si="43"/>
        <v>9.5173205949079853E-2</v>
      </c>
      <c r="AH120" s="4">
        <f t="shared" si="44"/>
        <v>4.0752129101605312E-2</v>
      </c>
      <c r="AI120" s="4">
        <f t="shared" si="45"/>
        <v>3.0096155794296881E-2</v>
      </c>
      <c r="AJ120" s="4">
        <f t="shared" si="46"/>
        <v>2.4441044768572003E-2</v>
      </c>
      <c r="AK120" s="20">
        <f t="shared" si="50"/>
        <v>0.83452570190064912</v>
      </c>
      <c r="AL120" s="20">
        <f t="shared" si="51"/>
        <v>4.5481940435818324E-2</v>
      </c>
      <c r="AM120" s="5">
        <f t="shared" si="28"/>
        <v>1.2467292109277872</v>
      </c>
      <c r="AO120">
        <f t="shared" si="47"/>
        <v>57.805778000000004</v>
      </c>
      <c r="AP120">
        <f t="shared" si="48"/>
        <v>2.37928775</v>
      </c>
      <c r="AQ120">
        <f t="shared" si="49"/>
        <v>7.1644007064443349E-2</v>
      </c>
      <c r="AR120">
        <f>IF(BinaryData!BO107=0," ",NormalizeData!BO107)</f>
        <v>2.9349560000000001</v>
      </c>
      <c r="AS120">
        <f>IF(BinaryData!BP107=0," ",NormalizeData!BP107)</f>
        <v>3.195624</v>
      </c>
      <c r="AT120">
        <f>IF(BinaryData!BQ107=0," ",NormalizeData!BQ107)</f>
        <v>3.1654110000000002</v>
      </c>
      <c r="AU120">
        <f>IF(BinaryData!BR107=0," ",NormalizeData!BR107)</f>
        <v>2.8823080000000001</v>
      </c>
      <c r="AV120">
        <f>IF(BinaryData!BS107=0," ",NormalizeData!BS107)</f>
        <v>2.832138</v>
      </c>
      <c r="AW120">
        <f>IF(BinaryData!BT107=0," ",NormalizeData!BT107)</f>
        <v>2.7057669999999998</v>
      </c>
      <c r="AX120">
        <f>IF(BinaryData!BU107=0," ",NormalizeData!BU107)</f>
        <v>2.6454460000000002</v>
      </c>
      <c r="AY120">
        <f>IF(BinaryData!BV107=0," ",NormalizeData!BV107)</f>
        <v>2.593626</v>
      </c>
      <c r="AZ120">
        <f>IF(BinaryData!BW107=0," ",NormalizeData!BW107)</f>
        <v>1.889391</v>
      </c>
      <c r="BA120">
        <f>IF(BinaryData!BX107=0," ",NormalizeData!BX107)</f>
        <v>2.1809020000000001</v>
      </c>
      <c r="BB120">
        <f>IF(BinaryData!BY107=0," ",NormalizeData!BY107)</f>
        <v>2.298629</v>
      </c>
      <c r="BC120">
        <f>IF(BinaryData!BZ107=0," ",NormalizeData!BZ107)</f>
        <v>2.257349</v>
      </c>
      <c r="BD120">
        <f>IF(BinaryData!CA107=0," ",NormalizeData!CA107)</f>
        <v>2.2958669999999999</v>
      </c>
      <c r="BE120">
        <f>IF(BinaryData!CB107=0," ",NormalizeData!CB107)</f>
        <v>2.2869549999999998</v>
      </c>
      <c r="BF120">
        <f>IF(BinaryData!CC107=0," ",NormalizeData!CC107)</f>
        <v>2.3472179999999998</v>
      </c>
      <c r="BG120">
        <f>IF(BinaryData!CD107=0," ",NormalizeData!CD107)</f>
        <v>2.332328</v>
      </c>
    </row>
    <row r="121" spans="1:59">
      <c r="A121">
        <f>NormalizeData!A108</f>
        <v>84.478333000000006</v>
      </c>
      <c r="B121" s="6">
        <f t="shared" si="29"/>
        <v>58.806333000000009</v>
      </c>
      <c r="C121">
        <f>IF(BinaryData!C108=0," ",NormalizeData!C108)</f>
        <v>2.4715500000000001</v>
      </c>
      <c r="D121">
        <f>IF(BinaryData!D108=0," ",NormalizeData!D108)</f>
        <v>2.3183980000000002</v>
      </c>
      <c r="E121">
        <f>IF(BinaryData!E108=0," ",NormalizeData!E108)</f>
        <v>2.4435120000000001</v>
      </c>
      <c r="F121">
        <f>IF(BinaryData!F108=0," ",NormalizeData!F108)</f>
        <v>2.3738899999999998</v>
      </c>
      <c r="G121">
        <f>IF(BinaryData!G108=0," ",NormalizeData!G108)</f>
        <v>0.32518200000000003</v>
      </c>
      <c r="H121">
        <f>IF(BinaryData!H108=0," ",NormalizeData!H108)</f>
        <v>0.37734499999999999</v>
      </c>
      <c r="I121">
        <f>IF(BinaryData!I108=0," ",NormalizeData!I108)</f>
        <v>0.376836</v>
      </c>
      <c r="J121">
        <f>IF(BinaryData!J108=0," ",NormalizeData!J108)</f>
        <v>0.41561100000000001</v>
      </c>
      <c r="K121">
        <f>IF(BinaryData!K108=0," ",NormalizeData!K108)</f>
        <v>3.0435080000000001</v>
      </c>
      <c r="L121">
        <f>IF(BinaryData!L108=0," ",NormalizeData!L108)</f>
        <v>2.9698989999999998</v>
      </c>
      <c r="M121">
        <f>IF(BinaryData!M108=0," ",NormalizeData!M108)</f>
        <v>3.1932879999999999</v>
      </c>
      <c r="N121">
        <f>IF(BinaryData!N108=0," ",NormalizeData!N108)</f>
        <v>2.9040509999999999</v>
      </c>
      <c r="O121">
        <f>IF(BinaryData!O108=0," ",NormalizeData!O108)</f>
        <v>2.4365359999999998</v>
      </c>
      <c r="P121">
        <f>IF(BinaryData!P108=0," ",NormalizeData!P108)</f>
        <v>2.3315579999999998</v>
      </c>
      <c r="Q121">
        <f>IF(BinaryData!Q108=0," ",NormalizeData!Q108)</f>
        <v>2.4192689999999999</v>
      </c>
      <c r="R121">
        <f>IF(BinaryData!R108=0," ",NormalizeData!R108)</f>
        <v>2.34843</v>
      </c>
      <c r="T121" s="63">
        <f t="shared" si="30"/>
        <v>58.806333000000009</v>
      </c>
      <c r="U121" s="63">
        <f t="shared" si="31"/>
        <v>84.478333000000006</v>
      </c>
      <c r="V121">
        <f t="shared" si="32"/>
        <v>2.4018375000000001</v>
      </c>
      <c r="W121">
        <f t="shared" si="33"/>
        <v>0.37374350000000001</v>
      </c>
      <c r="X121">
        <f t="shared" si="34"/>
        <v>3.0276864999999997</v>
      </c>
      <c r="Y121">
        <f t="shared" si="35"/>
        <v>2.3840469999999998</v>
      </c>
      <c r="Z121">
        <f t="shared" si="36"/>
        <v>2.3838495000000002</v>
      </c>
      <c r="AA121">
        <f t="shared" si="37"/>
        <v>6.9137084894191694E-2</v>
      </c>
      <c r="AB121">
        <f t="shared" si="38"/>
        <v>3.7119811408464876E-2</v>
      </c>
      <c r="AC121">
        <f t="shared" si="39"/>
        <v>0.12423004022243037</v>
      </c>
      <c r="AD121">
        <f t="shared" si="40"/>
        <v>7.4230655675401394E-2</v>
      </c>
      <c r="AE121">
        <f t="shared" si="41"/>
        <v>5.0090737272473748E-2</v>
      </c>
      <c r="AF121" s="4">
        <f t="shared" si="42"/>
        <v>2.8785080128939485E-2</v>
      </c>
      <c r="AG121" s="4">
        <f t="shared" si="43"/>
        <v>9.9318948445832167E-2</v>
      </c>
      <c r="AH121" s="4">
        <f t="shared" si="44"/>
        <v>4.103134199080069E-2</v>
      </c>
      <c r="AI121" s="4">
        <f t="shared" si="45"/>
        <v>3.1136406151137708E-2</v>
      </c>
      <c r="AJ121" s="4">
        <f t="shared" si="46"/>
        <v>2.1012541803697653E-2</v>
      </c>
      <c r="AK121" s="20">
        <f t="shared" si="50"/>
        <v>0.84282252750219189</v>
      </c>
      <c r="AL121" s="20">
        <f t="shared" si="51"/>
        <v>7.309690460499807E-2</v>
      </c>
      <c r="AM121" s="5">
        <f t="shared" si="28"/>
        <v>1.2554376829788663</v>
      </c>
      <c r="AO121">
        <f t="shared" si="47"/>
        <v>58.806333000000009</v>
      </c>
      <c r="AP121">
        <f t="shared" si="48"/>
        <v>2.4018375000000001</v>
      </c>
      <c r="AQ121">
        <f t="shared" si="49"/>
        <v>6.9137084894191694E-2</v>
      </c>
      <c r="AR121">
        <f>IF(BinaryData!BO108=0," ",NormalizeData!BO108)</f>
        <v>2.9706419999999998</v>
      </c>
      <c r="AS121">
        <f>IF(BinaryData!BP108=0," ",NormalizeData!BP108)</f>
        <v>3.254022</v>
      </c>
      <c r="AT121">
        <f>IF(BinaryData!BQ108=0," ",NormalizeData!BQ108)</f>
        <v>3.2125729999999999</v>
      </c>
      <c r="AU121">
        <f>IF(BinaryData!BR108=0," ",NormalizeData!BR108)</f>
        <v>2.9248379999999998</v>
      </c>
      <c r="AV121">
        <f>IF(BinaryData!BS108=0," ",NormalizeData!BS108)</f>
        <v>2.8530579999999999</v>
      </c>
      <c r="AW121">
        <f>IF(BinaryData!BT108=0," ",NormalizeData!BT108)</f>
        <v>2.7455280000000002</v>
      </c>
      <c r="AX121">
        <f>IF(BinaryData!BU108=0," ",NormalizeData!BU108)</f>
        <v>2.6660789999999999</v>
      </c>
      <c r="AY121">
        <f>IF(BinaryData!BV108=0," ",NormalizeData!BV108)</f>
        <v>2.6197879999999998</v>
      </c>
      <c r="AZ121">
        <f>IF(BinaryData!BW108=0," ",NormalizeData!BW108)</f>
        <v>1.8974709999999999</v>
      </c>
      <c r="BA121">
        <f>IF(BinaryData!BX108=0," ",NormalizeData!BX108)</f>
        <v>2.1982010000000001</v>
      </c>
      <c r="BB121">
        <f>IF(BinaryData!BY108=0," ",NormalizeData!BY108)</f>
        <v>2.308341</v>
      </c>
      <c r="BC121">
        <f>IF(BinaryData!BZ108=0," ",NormalizeData!BZ108)</f>
        <v>2.2772000000000001</v>
      </c>
      <c r="BD121">
        <f>IF(BinaryData!CA108=0," ",NormalizeData!CA108)</f>
        <v>2.3118919999999998</v>
      </c>
      <c r="BE121">
        <f>IF(BinaryData!CB108=0," ",NormalizeData!CB108)</f>
        <v>2.3025310000000001</v>
      </c>
      <c r="BF121">
        <f>IF(BinaryData!CC108=0," ",NormalizeData!CC108)</f>
        <v>2.3597929999999998</v>
      </c>
      <c r="BG121">
        <f>IF(BinaryData!CD108=0," ",NormalizeData!CD108)</f>
        <v>2.350962</v>
      </c>
    </row>
    <row r="122" spans="1:59">
      <c r="A122">
        <f>NormalizeData!A109</f>
        <v>85.478333000000006</v>
      </c>
      <c r="B122" s="6">
        <f t="shared" si="29"/>
        <v>59.806333000000009</v>
      </c>
      <c r="C122">
        <f>IF(BinaryData!C109=0," ",NormalizeData!C109)</f>
        <v>2.4991379999999999</v>
      </c>
      <c r="D122">
        <f>IF(BinaryData!D109=0," ",NormalizeData!D109)</f>
        <v>2.3302489999999998</v>
      </c>
      <c r="E122">
        <f>IF(BinaryData!E109=0," ",NormalizeData!E109)</f>
        <v>2.4494359999999999</v>
      </c>
      <c r="F122">
        <f>IF(BinaryData!F109=0," ",NormalizeData!F109)</f>
        <v>2.3878149999999998</v>
      </c>
      <c r="G122">
        <f>IF(BinaryData!G109=0," ",NormalizeData!G109)</f>
        <v>0.30414000000000002</v>
      </c>
      <c r="H122">
        <f>IF(BinaryData!H109=0," ",NormalizeData!H109)</f>
        <v>0.35896499999999998</v>
      </c>
      <c r="I122">
        <f>IF(BinaryData!I109=0," ",NormalizeData!I109)</f>
        <v>0.35857099999999997</v>
      </c>
      <c r="J122">
        <f>IF(BinaryData!J109=0," ",NormalizeData!J109)</f>
        <v>0.396395</v>
      </c>
      <c r="K122">
        <f>IF(BinaryData!K109=0," ",NormalizeData!K109)</f>
        <v>3.0829110000000002</v>
      </c>
      <c r="L122">
        <f>IF(BinaryData!L109=0," ",NormalizeData!L109)</f>
        <v>3.0049790000000001</v>
      </c>
      <c r="M122">
        <f>IF(BinaryData!M109=0," ",NormalizeData!M109)</f>
        <v>3.2422339999999998</v>
      </c>
      <c r="N122">
        <f>IF(BinaryData!N109=0," ",NormalizeData!N109)</f>
        <v>2.9422630000000001</v>
      </c>
      <c r="O122">
        <f>IF(BinaryData!O109=0," ",NormalizeData!O109)</f>
        <v>2.4646910000000002</v>
      </c>
      <c r="P122">
        <f>IF(BinaryData!P109=0," ",NormalizeData!P109)</f>
        <v>2.3402690000000002</v>
      </c>
      <c r="Q122">
        <f>IF(BinaryData!Q109=0," ",NormalizeData!Q109)</f>
        <v>2.4395340000000001</v>
      </c>
      <c r="R122">
        <f>IF(BinaryData!R109=0," ",NormalizeData!R109)</f>
        <v>2.3681100000000002</v>
      </c>
      <c r="T122" s="63">
        <f t="shared" si="30"/>
        <v>59.806333000000009</v>
      </c>
      <c r="U122" s="63">
        <f t="shared" si="31"/>
        <v>85.478333000000006</v>
      </c>
      <c r="V122">
        <f t="shared" si="32"/>
        <v>2.4166594999999997</v>
      </c>
      <c r="W122">
        <f t="shared" si="33"/>
        <v>0.35451775000000002</v>
      </c>
      <c r="X122">
        <f t="shared" si="34"/>
        <v>3.06809675</v>
      </c>
      <c r="Y122">
        <f t="shared" si="35"/>
        <v>2.4024800000000002</v>
      </c>
      <c r="Z122">
        <f t="shared" si="36"/>
        <v>2.4038219999999999</v>
      </c>
      <c r="AA122">
        <f t="shared" si="37"/>
        <v>7.342974330383209E-2</v>
      </c>
      <c r="AB122">
        <f t="shared" si="38"/>
        <v>3.7981700114441068E-2</v>
      </c>
      <c r="AC122">
        <f t="shared" si="39"/>
        <v>0.12956494747776745</v>
      </c>
      <c r="AD122">
        <f t="shared" si="40"/>
        <v>8.7979639928792638E-2</v>
      </c>
      <c r="AE122">
        <f t="shared" si="41"/>
        <v>5.0504394739467925E-2</v>
      </c>
      <c r="AF122" s="4">
        <f t="shared" si="42"/>
        <v>3.0384811473785238E-2</v>
      </c>
      <c r="AG122" s="4">
        <f t="shared" si="43"/>
        <v>0.10713624385363234</v>
      </c>
      <c r="AH122" s="4">
        <f t="shared" si="44"/>
        <v>4.222974633305402E-2</v>
      </c>
      <c r="AI122" s="4">
        <f t="shared" si="45"/>
        <v>3.6620342283304186E-2</v>
      </c>
      <c r="AJ122" s="4">
        <f t="shared" si="46"/>
        <v>2.1010039320493751E-2</v>
      </c>
      <c r="AK122" s="20">
        <f t="shared" si="50"/>
        <v>0.83791883838498515</v>
      </c>
      <c r="AL122" s="20">
        <f t="shared" si="51"/>
        <v>6.5168483465140703E-2</v>
      </c>
      <c r="AM122" s="5">
        <f t="shared" si="28"/>
        <v>1.2605709170582937</v>
      </c>
      <c r="AO122">
        <f t="shared" si="47"/>
        <v>59.806333000000009</v>
      </c>
      <c r="AP122">
        <f t="shared" si="48"/>
        <v>2.4166594999999997</v>
      </c>
      <c r="AQ122">
        <f t="shared" si="49"/>
        <v>7.342974330383209E-2</v>
      </c>
      <c r="AR122">
        <f>IF(BinaryData!BO109=0," ",NormalizeData!BO109)</f>
        <v>3.0078279999999999</v>
      </c>
      <c r="AS122">
        <f>IF(BinaryData!BP109=0," ",NormalizeData!BP109)</f>
        <v>3.291201</v>
      </c>
      <c r="AT122">
        <f>IF(BinaryData!BQ109=0," ",NormalizeData!BQ109)</f>
        <v>3.2406459999999999</v>
      </c>
      <c r="AU122">
        <f>IF(BinaryData!BR109=0," ",NormalizeData!BR109)</f>
        <v>2.955543</v>
      </c>
      <c r="AV122">
        <f>IF(BinaryData!BS109=0," ",NormalizeData!BS109)</f>
        <v>2.8770159999999998</v>
      </c>
      <c r="AW122">
        <f>IF(BinaryData!BT109=0," ",NormalizeData!BT109)</f>
        <v>2.7667250000000001</v>
      </c>
      <c r="AX122">
        <f>IF(BinaryData!BU109=0," ",NormalizeData!BU109)</f>
        <v>2.676612</v>
      </c>
      <c r="AY122">
        <f>IF(BinaryData!BV109=0," ",NormalizeData!BV109)</f>
        <v>2.6350189999999998</v>
      </c>
      <c r="AZ122">
        <f>IF(BinaryData!BW109=0," ",NormalizeData!BW109)</f>
        <v>1.9146650000000001</v>
      </c>
      <c r="BA122">
        <f>IF(BinaryData!BX109=0," ",NormalizeData!BX109)</f>
        <v>2.211598</v>
      </c>
      <c r="BB122">
        <f>IF(BinaryData!BY109=0," ",NormalizeData!BY109)</f>
        <v>2.3277079999999999</v>
      </c>
      <c r="BC122">
        <f>IF(BinaryData!BZ109=0," ",NormalizeData!BZ109)</f>
        <v>2.2899560000000001</v>
      </c>
      <c r="BD122">
        <f>IF(BinaryData!CA109=0," ",NormalizeData!CA109)</f>
        <v>2.3289599999999999</v>
      </c>
      <c r="BE122">
        <f>IF(BinaryData!CB109=0," ",NormalizeData!CB109)</f>
        <v>2.3252980000000001</v>
      </c>
      <c r="BF122">
        <f>IF(BinaryData!CC109=0," ",NormalizeData!CC109)</f>
        <v>2.3780999999999999</v>
      </c>
      <c r="BG122">
        <f>IF(BinaryData!CD109=0," ",NormalizeData!CD109)</f>
        <v>2.3784779999999999</v>
      </c>
    </row>
    <row r="123" spans="1:59">
      <c r="A123">
        <f>NormalizeData!A110</f>
        <v>86.478333000000006</v>
      </c>
      <c r="B123" s="6">
        <f t="shared" si="29"/>
        <v>60.806333000000009</v>
      </c>
      <c r="C123">
        <f>IF(BinaryData!C110=0," ",NormalizeData!C110)</f>
        <v>2.505458</v>
      </c>
      <c r="D123">
        <f>IF(BinaryData!D110=0," ",NormalizeData!D110)</f>
        <v>2.3438460000000001</v>
      </c>
      <c r="E123">
        <f>IF(BinaryData!E110=0," ",NormalizeData!E110)</f>
        <v>2.4571179999999999</v>
      </c>
      <c r="F123">
        <f>IF(BinaryData!F110=0," ",NormalizeData!F110)</f>
        <v>2.4079199999999998</v>
      </c>
      <c r="G123">
        <f>IF(BinaryData!G110=0," ",NormalizeData!G110)</f>
        <v>0.28776000000000002</v>
      </c>
      <c r="H123">
        <f>IF(BinaryData!H110=0," ",NormalizeData!H110)</f>
        <v>0.340142</v>
      </c>
      <c r="I123">
        <f>IF(BinaryData!I110=0," ",NormalizeData!I110)</f>
        <v>0.33945599999999998</v>
      </c>
      <c r="J123">
        <f>IF(BinaryData!J110=0," ",NormalizeData!J110)</f>
        <v>0.37858900000000001</v>
      </c>
      <c r="K123">
        <f>IF(BinaryData!K110=0," ",NormalizeData!K110)</f>
        <v>3.118808</v>
      </c>
      <c r="L123">
        <f>IF(BinaryData!L110=0," ",NormalizeData!L110)</f>
        <v>3.034799</v>
      </c>
      <c r="M123">
        <f>IF(BinaryData!M110=0," ",NormalizeData!M110)</f>
        <v>3.2580960000000001</v>
      </c>
      <c r="N123">
        <f>IF(BinaryData!N110=0," ",NormalizeData!N110)</f>
        <v>2.9909819999999998</v>
      </c>
      <c r="O123">
        <f>IF(BinaryData!O110=0," ",NormalizeData!O110)</f>
        <v>2.4763649999999999</v>
      </c>
      <c r="P123">
        <f>IF(BinaryData!P110=0," ",NormalizeData!P110)</f>
        <v>2.3551280000000001</v>
      </c>
      <c r="Q123">
        <f>IF(BinaryData!Q110=0," ",NormalizeData!Q110)</f>
        <v>2.4569830000000001</v>
      </c>
      <c r="R123">
        <f>IF(BinaryData!R110=0," ",NormalizeData!R110)</f>
        <v>2.382358</v>
      </c>
      <c r="T123" s="63">
        <f t="shared" si="30"/>
        <v>60.806333000000009</v>
      </c>
      <c r="U123" s="63">
        <f t="shared" si="31"/>
        <v>86.478333000000006</v>
      </c>
      <c r="V123">
        <f t="shared" si="32"/>
        <v>2.4285854999999996</v>
      </c>
      <c r="W123">
        <f t="shared" si="33"/>
        <v>0.33648675</v>
      </c>
      <c r="X123">
        <f t="shared" si="34"/>
        <v>3.1006712499999995</v>
      </c>
      <c r="Y123">
        <f t="shared" si="35"/>
        <v>2.4157465</v>
      </c>
      <c r="Z123">
        <f t="shared" si="36"/>
        <v>2.4196705000000001</v>
      </c>
      <c r="AA123">
        <f t="shared" si="37"/>
        <v>6.9116641900968098E-2</v>
      </c>
      <c r="AB123">
        <f t="shared" si="38"/>
        <v>3.7278559158270407E-2</v>
      </c>
      <c r="AC123">
        <f t="shared" si="39"/>
        <v>0.11759021855402496</v>
      </c>
      <c r="AD123">
        <f t="shared" si="40"/>
        <v>8.5727504830713327E-2</v>
      </c>
      <c r="AE123">
        <f t="shared" si="41"/>
        <v>5.2767843546046224E-2</v>
      </c>
      <c r="AF123" s="4">
        <f t="shared" si="42"/>
        <v>2.8459628825490437E-2</v>
      </c>
      <c r="AG123" s="4">
        <f t="shared" si="43"/>
        <v>0.11078759909051518</v>
      </c>
      <c r="AH123" s="4">
        <f t="shared" si="44"/>
        <v>3.7924116771174944E-2</v>
      </c>
      <c r="AI123" s="4">
        <f t="shared" si="45"/>
        <v>3.5486962241573494E-2</v>
      </c>
      <c r="AJ123" s="4">
        <f t="shared" si="46"/>
        <v>2.1807863321078726E-2</v>
      </c>
      <c r="AK123" s="20">
        <f t="shared" si="50"/>
        <v>0.8474328216210083</v>
      </c>
      <c r="AL123" s="20">
        <f t="shared" si="51"/>
        <v>0.16659357624383597</v>
      </c>
      <c r="AM123" s="5">
        <f t="shared" si="28"/>
        <v>1.2695610407672244</v>
      </c>
      <c r="AO123">
        <f t="shared" si="47"/>
        <v>60.806333000000009</v>
      </c>
      <c r="AP123">
        <f t="shared" si="48"/>
        <v>2.4285854999999996</v>
      </c>
      <c r="AQ123">
        <f t="shared" si="49"/>
        <v>6.9116641900968098E-2</v>
      </c>
      <c r="AR123">
        <f>IF(BinaryData!BO110=0," ",NormalizeData!BO110)</f>
        <v>3.0531199999999998</v>
      </c>
      <c r="AS123">
        <f>IF(BinaryData!BP110=0," ",NormalizeData!BP110)</f>
        <v>3.319734</v>
      </c>
      <c r="AT123">
        <f>IF(BinaryData!BQ110=0," ",NormalizeData!BQ110)</f>
        <v>3.2792309999999998</v>
      </c>
      <c r="AU123">
        <f>IF(BinaryData!BR110=0," ",NormalizeData!BR110)</f>
        <v>2.9870719999999999</v>
      </c>
      <c r="AV123">
        <f>IF(BinaryData!BS110=0," ",NormalizeData!BS110)</f>
        <v>2.909929</v>
      </c>
      <c r="AW123">
        <f>IF(BinaryData!BT110=0," ",NormalizeData!BT110)</f>
        <v>2.7895370000000002</v>
      </c>
      <c r="AX123">
        <f>IF(BinaryData!BU110=0," ",NormalizeData!BU110)</f>
        <v>2.7083140000000001</v>
      </c>
      <c r="AY123">
        <f>IF(BinaryData!BV110=0," ",NormalizeData!BV110)</f>
        <v>2.6511749999999998</v>
      </c>
      <c r="AZ123">
        <f>IF(BinaryData!BW110=0," ",NormalizeData!BW110)</f>
        <v>1.920801</v>
      </c>
      <c r="BA123">
        <f>IF(BinaryData!BX110=0," ",NormalizeData!BX110)</f>
        <v>2.2253470000000002</v>
      </c>
      <c r="BB123">
        <f>IF(BinaryData!BY110=0," ",NormalizeData!BY110)</f>
        <v>2.3401079999999999</v>
      </c>
      <c r="BC123">
        <f>IF(BinaryData!BZ110=0," ",NormalizeData!BZ110)</f>
        <v>2.2997540000000001</v>
      </c>
      <c r="BD123">
        <f>IF(BinaryData!CA110=0," ",NormalizeData!CA110)</f>
        <v>2.344322</v>
      </c>
      <c r="BE123">
        <f>IF(BinaryData!CB110=0," ",NormalizeData!CB110)</f>
        <v>2.3407849999999999</v>
      </c>
      <c r="BF123">
        <f>IF(BinaryData!CC110=0," ",NormalizeData!CC110)</f>
        <v>2.3956909999999998</v>
      </c>
      <c r="BG123">
        <f>IF(BinaryData!CD110=0," ",NormalizeData!CD110)</f>
        <v>2.388576</v>
      </c>
    </row>
    <row r="124" spans="1:59">
      <c r="A124">
        <f>NormalizeData!A111</f>
        <v>87.478055999999995</v>
      </c>
      <c r="B124" s="6">
        <f t="shared" si="29"/>
        <v>61.806055999999998</v>
      </c>
      <c r="C124">
        <f>IF(BinaryData!C111=0," ",NormalizeData!C111)</f>
        <v>2.5153590000000001</v>
      </c>
      <c r="D124">
        <f>IF(BinaryData!D111=0," ",NormalizeData!D111)</f>
        <v>2.3578800000000002</v>
      </c>
      <c r="E124">
        <f>IF(BinaryData!E111=0," ",NormalizeData!E111)</f>
        <v>2.4665360000000001</v>
      </c>
      <c r="F124">
        <f>IF(BinaryData!F111=0," ",NormalizeData!F111)</f>
        <v>2.4307729999999999</v>
      </c>
      <c r="G124">
        <f>IF(BinaryData!G111=0," ",NormalizeData!G111)</f>
        <v>0.27084900000000001</v>
      </c>
      <c r="H124">
        <f>IF(BinaryData!H111=0," ",NormalizeData!H111)</f>
        <v>0.32058599999999998</v>
      </c>
      <c r="I124">
        <f>IF(BinaryData!I111=0," ",NormalizeData!I111)</f>
        <v>0.32269700000000001</v>
      </c>
      <c r="J124">
        <f>IF(BinaryData!J111=0," ",NormalizeData!J111)</f>
        <v>0.359296</v>
      </c>
      <c r="K124">
        <f>IF(BinaryData!K111=0," ",NormalizeData!K111)</f>
        <v>3.1636820000000001</v>
      </c>
      <c r="L124">
        <f>IF(BinaryData!L111=0," ",NormalizeData!L111)</f>
        <v>3.0693260000000002</v>
      </c>
      <c r="M124">
        <f>IF(BinaryData!M111=0," ",NormalizeData!M111)</f>
        <v>3.3139639999999999</v>
      </c>
      <c r="N124">
        <f>IF(BinaryData!N111=0," ",NormalizeData!N111)</f>
        <v>3.035085</v>
      </c>
      <c r="O124">
        <f>IF(BinaryData!O111=0," ",NormalizeData!O111)</f>
        <v>2.491825</v>
      </c>
      <c r="P124">
        <f>IF(BinaryData!P111=0," ",NormalizeData!P111)</f>
        <v>2.3677130000000002</v>
      </c>
      <c r="Q124">
        <f>IF(BinaryData!Q111=0," ",NormalizeData!Q111)</f>
        <v>2.4678469999999999</v>
      </c>
      <c r="R124">
        <f>IF(BinaryData!R111=0," ",NormalizeData!R111)</f>
        <v>2.3942000000000001</v>
      </c>
      <c r="T124" s="63">
        <f t="shared" si="30"/>
        <v>61.806055999999998</v>
      </c>
      <c r="U124" s="63">
        <f t="shared" si="31"/>
        <v>87.478055999999995</v>
      </c>
      <c r="V124">
        <f t="shared" si="32"/>
        <v>2.4426369999999999</v>
      </c>
      <c r="W124">
        <f t="shared" si="33"/>
        <v>0.318357</v>
      </c>
      <c r="X124">
        <f t="shared" si="34"/>
        <v>3.1455142500000002</v>
      </c>
      <c r="Y124">
        <f t="shared" si="35"/>
        <v>2.4297690000000003</v>
      </c>
      <c r="Z124">
        <f t="shared" si="36"/>
        <v>2.4310235000000002</v>
      </c>
      <c r="AA124">
        <f t="shared" si="37"/>
        <v>6.6292671867509839E-2</v>
      </c>
      <c r="AB124">
        <f t="shared" si="38"/>
        <v>3.6317194394207636E-2</v>
      </c>
      <c r="AC124">
        <f t="shared" si="39"/>
        <v>0.12477266542095659</v>
      </c>
      <c r="AD124">
        <f t="shared" si="40"/>
        <v>8.7760436826624627E-2</v>
      </c>
      <c r="AE124">
        <f t="shared" si="41"/>
        <v>5.2076293114045519E-2</v>
      </c>
      <c r="AF124" s="4">
        <f t="shared" si="42"/>
        <v>2.713979681283377E-2</v>
      </c>
      <c r="AG124" s="4">
        <f t="shared" si="43"/>
        <v>0.1140769463030737</v>
      </c>
      <c r="AH124" s="4">
        <f t="shared" si="44"/>
        <v>3.9666857468840459E-2</v>
      </c>
      <c r="AI124" s="4">
        <f t="shared" si="45"/>
        <v>3.6118839620813588E-2</v>
      </c>
      <c r="AJ124" s="4">
        <f t="shared" si="46"/>
        <v>2.1421550681861166E-2</v>
      </c>
      <c r="AK124" s="20">
        <f t="shared" si="50"/>
        <v>0.8550899133894061</v>
      </c>
      <c r="AL124" s="20">
        <f t="shared" si="51"/>
        <v>0.184500548473579</v>
      </c>
      <c r="AM124" s="5">
        <f t="shared" si="28"/>
        <v>1.2767395877147418</v>
      </c>
      <c r="AO124">
        <f t="shared" si="47"/>
        <v>61.806055999999998</v>
      </c>
      <c r="AP124">
        <f t="shared" si="48"/>
        <v>2.4426369999999999</v>
      </c>
      <c r="AQ124">
        <f t="shared" si="49"/>
        <v>6.6292671867509839E-2</v>
      </c>
      <c r="AR124">
        <f>IF(BinaryData!BO111=0," ",NormalizeData!BO111)</f>
        <v>3.109337</v>
      </c>
      <c r="AS124">
        <f>IF(BinaryData!BP111=0," ",NormalizeData!BP111)</f>
        <v>3.3670460000000002</v>
      </c>
      <c r="AT124">
        <f>IF(BinaryData!BQ111=0," ",NormalizeData!BQ111)</f>
        <v>3.3205369999999998</v>
      </c>
      <c r="AU124">
        <f>IF(BinaryData!BR111=0," ",NormalizeData!BR111)</f>
        <v>3.022869</v>
      </c>
      <c r="AV124">
        <f>IF(BinaryData!BS111=0," ",NormalizeData!BS111)</f>
        <v>2.948089</v>
      </c>
      <c r="AW124">
        <f>IF(BinaryData!BT111=0," ",NormalizeData!BT111)</f>
        <v>2.8204379999999998</v>
      </c>
      <c r="AX124">
        <f>IF(BinaryData!BU111=0," ",NormalizeData!BU111)</f>
        <v>2.7334499999999999</v>
      </c>
      <c r="AY124">
        <f>IF(BinaryData!BV111=0," ",NormalizeData!BV111)</f>
        <v>2.6787019999999999</v>
      </c>
      <c r="AZ124">
        <f>IF(BinaryData!BW111=0," ",NormalizeData!BW111)</f>
        <v>1.929818</v>
      </c>
      <c r="BA124">
        <f>IF(BinaryData!BX111=0," ",NormalizeData!BX111)</f>
        <v>2.2421660000000001</v>
      </c>
      <c r="BB124">
        <f>IF(BinaryData!BY111=0," ",NormalizeData!BY111)</f>
        <v>2.3616090000000001</v>
      </c>
      <c r="BC124">
        <f>IF(BinaryData!BZ111=0," ",NormalizeData!BZ111)</f>
        <v>2.3150330000000001</v>
      </c>
      <c r="BD124">
        <f>IF(BinaryData!CA111=0," ",NormalizeData!CA111)</f>
        <v>2.348271</v>
      </c>
      <c r="BE124">
        <f>IF(BinaryData!CB111=0," ",NormalizeData!CB111)</f>
        <v>2.3512</v>
      </c>
      <c r="BF124">
        <f>IF(BinaryData!CC111=0," ",NormalizeData!CC111)</f>
        <v>2.4158710000000001</v>
      </c>
      <c r="BG124">
        <f>IF(BinaryData!CD111=0," ",NormalizeData!CD111)</f>
        <v>2.4066920000000001</v>
      </c>
    </row>
    <row r="125" spans="1:59">
      <c r="A125">
        <f>NormalizeData!A112</f>
        <v>88.478333000000006</v>
      </c>
      <c r="B125" s="6">
        <f t="shared" si="29"/>
        <v>62.806333000000009</v>
      </c>
      <c r="C125">
        <f>IF(BinaryData!C112=0," ",NormalizeData!C112)</f>
        <v>2.5303119999999999</v>
      </c>
      <c r="D125">
        <f>IF(BinaryData!D112=0," ",NormalizeData!D112)</f>
        <v>2.3702000000000001</v>
      </c>
      <c r="E125">
        <f>IF(BinaryData!E112=0," ",NormalizeData!E112)</f>
        <v>2.479984</v>
      </c>
      <c r="F125">
        <f>IF(BinaryData!F112=0," ",NormalizeData!F112)</f>
        <v>2.4478770000000001</v>
      </c>
      <c r="G125">
        <f>IF(BinaryData!G112=0," ",NormalizeData!G112)</f>
        <v>0.25202799999999997</v>
      </c>
      <c r="H125">
        <f>IF(BinaryData!H112=0," ",NormalizeData!H112)</f>
        <v>0.30419499999999999</v>
      </c>
      <c r="I125">
        <f>IF(BinaryData!I112=0," ",NormalizeData!I112)</f>
        <v>0.30587500000000001</v>
      </c>
      <c r="J125">
        <f>IF(BinaryData!J112=0," ",NormalizeData!J112)</f>
        <v>0.34132200000000001</v>
      </c>
      <c r="K125">
        <f>IF(BinaryData!K112=0," ",NormalizeData!K112)</f>
        <v>3.1914259999999999</v>
      </c>
      <c r="L125">
        <f>IF(BinaryData!L112=0," ",NormalizeData!L112)</f>
        <v>3.103675</v>
      </c>
      <c r="M125">
        <f>IF(BinaryData!M112=0," ",NormalizeData!M112)</f>
        <v>3.354857</v>
      </c>
      <c r="N125">
        <f>IF(BinaryData!N112=0," ",NormalizeData!N112)</f>
        <v>3.0712449999999998</v>
      </c>
      <c r="O125">
        <f>IF(BinaryData!O112=0," ",NormalizeData!O112)</f>
        <v>2.514465</v>
      </c>
      <c r="P125">
        <f>IF(BinaryData!P112=0," ",NormalizeData!P112)</f>
        <v>2.3917639999999998</v>
      </c>
      <c r="Q125">
        <f>IF(BinaryData!Q112=0," ",NormalizeData!Q112)</f>
        <v>2.4863689999999998</v>
      </c>
      <c r="R125">
        <f>IF(BinaryData!R112=0," ",NormalizeData!R112)</f>
        <v>2.40489</v>
      </c>
      <c r="T125" s="63">
        <f t="shared" si="30"/>
        <v>62.806333000000009</v>
      </c>
      <c r="U125" s="63">
        <f t="shared" si="31"/>
        <v>88.478333000000006</v>
      </c>
      <c r="V125">
        <f t="shared" si="32"/>
        <v>2.4570932499999998</v>
      </c>
      <c r="W125">
        <f t="shared" si="33"/>
        <v>0.30085499999999998</v>
      </c>
      <c r="X125">
        <f t="shared" si="34"/>
        <v>3.1803007499999998</v>
      </c>
      <c r="Y125">
        <f t="shared" si="35"/>
        <v>2.4531144999999999</v>
      </c>
      <c r="Z125">
        <f t="shared" si="36"/>
        <v>2.4456294999999999</v>
      </c>
      <c r="AA125">
        <f t="shared" si="37"/>
        <v>6.7132575169709205E-2</v>
      </c>
      <c r="AB125">
        <f t="shared" si="38"/>
        <v>3.6778662373719025E-2</v>
      </c>
      <c r="AC125">
        <f t="shared" si="39"/>
        <v>0.12696235370212441</v>
      </c>
      <c r="AD125">
        <f t="shared" si="40"/>
        <v>8.6762709158370685E-2</v>
      </c>
      <c r="AE125">
        <f t="shared" si="41"/>
        <v>5.7614353424298603E-2</v>
      </c>
      <c r="AF125" s="4">
        <f t="shared" si="42"/>
        <v>2.7321948472940217E-2</v>
      </c>
      <c r="AG125" s="4">
        <f t="shared" si="43"/>
        <v>0.12224713690554927</v>
      </c>
      <c r="AH125" s="4">
        <f t="shared" si="44"/>
        <v>3.9921492865768883E-2</v>
      </c>
      <c r="AI125" s="4">
        <f t="shared" si="45"/>
        <v>3.5368389513971192E-2</v>
      </c>
      <c r="AJ125" s="4">
        <f t="shared" si="46"/>
        <v>2.3558087365358738E-2</v>
      </c>
      <c r="AK125" s="20">
        <f t="shared" ref="AK125:AK138" si="52">1-3*(AA125+AB125)/(V125-W125)</f>
        <v>0.85542705560005494</v>
      </c>
      <c r="AL125" s="20">
        <f t="shared" ref="AL125:AL138" si="53">1-3*(AA125+AC125)/(X125-V125)</f>
        <v>0.19485792581589545</v>
      </c>
      <c r="AM125" s="5">
        <f t="shared" si="28"/>
        <v>1.2877534607066052</v>
      </c>
      <c r="AO125">
        <f t="shared" si="47"/>
        <v>62.806333000000009</v>
      </c>
      <c r="AP125">
        <f t="shared" si="48"/>
        <v>2.4570932499999998</v>
      </c>
      <c r="AQ125">
        <f t="shared" si="49"/>
        <v>6.7132575169709205E-2</v>
      </c>
      <c r="AR125">
        <f>IF(BinaryData!BO112=0," ",NormalizeData!BO112)</f>
        <v>3.1577380000000002</v>
      </c>
      <c r="AS125">
        <f>IF(BinaryData!BP112=0," ",NormalizeData!BP112)</f>
        <v>3.4211770000000001</v>
      </c>
      <c r="AT125">
        <f>IF(BinaryData!BQ112=0," ",NormalizeData!BQ112)</f>
        <v>3.370565</v>
      </c>
      <c r="AU125">
        <f>IF(BinaryData!BR112=0," ",NormalizeData!BR112)</f>
        <v>3.075755</v>
      </c>
      <c r="AV125">
        <f>IF(BinaryData!BS112=0," ",NormalizeData!BS112)</f>
        <v>2.978297</v>
      </c>
      <c r="AW125">
        <f>IF(BinaryData!BT112=0," ",NormalizeData!BT112)</f>
        <v>2.8432490000000001</v>
      </c>
      <c r="AX125">
        <f>IF(BinaryData!BU112=0," ",NormalizeData!BU112)</f>
        <v>2.7634319999999999</v>
      </c>
      <c r="AY125">
        <f>IF(BinaryData!BV112=0," ",NormalizeData!BV112)</f>
        <v>2.6968000000000001</v>
      </c>
      <c r="AZ125">
        <f>IF(BinaryData!BW112=0," ",NormalizeData!BW112)</f>
        <v>1.9480980000000001</v>
      </c>
      <c r="BA125">
        <f>IF(BinaryData!BX112=0," ",NormalizeData!BX112)</f>
        <v>2.2519239999999998</v>
      </c>
      <c r="BB125">
        <f>IF(BinaryData!BY112=0," ",NormalizeData!BY112)</f>
        <v>2.3856790000000001</v>
      </c>
      <c r="BC125">
        <f>IF(BinaryData!BZ112=0," ",NormalizeData!BZ112)</f>
        <v>2.3189329999999999</v>
      </c>
      <c r="BD125">
        <f>IF(BinaryData!CA112=0," ",NormalizeData!CA112)</f>
        <v>2.362695</v>
      </c>
      <c r="BE125">
        <f>IF(BinaryData!CB112=0," ",NormalizeData!CB112)</f>
        <v>2.3784019999999999</v>
      </c>
      <c r="BF125">
        <f>IF(BinaryData!CC112=0," ",NormalizeData!CC112)</f>
        <v>2.4384540000000001</v>
      </c>
      <c r="BG125">
        <f>IF(BinaryData!CD112=0," ",NormalizeData!CD112)</f>
        <v>2.420023</v>
      </c>
    </row>
    <row r="126" spans="1:59">
      <c r="A126">
        <f>NormalizeData!A113</f>
        <v>89.478333000000006</v>
      </c>
      <c r="B126" s="6">
        <f t="shared" si="29"/>
        <v>63.806333000000009</v>
      </c>
      <c r="C126">
        <f>IF(BinaryData!C113=0," ",NormalizeData!C113)</f>
        <v>2.55016</v>
      </c>
      <c r="D126">
        <f>IF(BinaryData!D113=0," ",NormalizeData!D113)</f>
        <v>2.3868520000000002</v>
      </c>
      <c r="E126">
        <f>IF(BinaryData!E113=0," ",NormalizeData!E113)</f>
        <v>2.5112709999999998</v>
      </c>
      <c r="F126">
        <f>IF(BinaryData!F113=0," ",NormalizeData!F113)</f>
        <v>2.4633060000000002</v>
      </c>
      <c r="G126">
        <f>IF(BinaryData!G113=0," ",NormalizeData!G113)</f>
        <v>0.23911399999999999</v>
      </c>
      <c r="H126">
        <f>IF(BinaryData!H113=0," ",NormalizeData!H113)</f>
        <v>0.28828100000000001</v>
      </c>
      <c r="I126">
        <f>IF(BinaryData!I113=0," ",NormalizeData!I113)</f>
        <v>0.29211399999999998</v>
      </c>
      <c r="J126">
        <f>IF(BinaryData!J113=0," ",NormalizeData!J113)</f>
        <v>0.326899</v>
      </c>
      <c r="K126">
        <f>IF(BinaryData!K113=0," ",NormalizeData!K113)</f>
        <v>3.2324540000000002</v>
      </c>
      <c r="L126">
        <f>IF(BinaryData!L113=0," ",NormalizeData!L113)</f>
        <v>3.1533739999999999</v>
      </c>
      <c r="M126">
        <f>IF(BinaryData!M113=0," ",NormalizeData!M113)</f>
        <v>3.4126370000000001</v>
      </c>
      <c r="N126">
        <f>IF(BinaryData!N113=0," ",NormalizeData!N113)</f>
        <v>3.1239910000000002</v>
      </c>
      <c r="O126">
        <f>IF(BinaryData!O113=0," ",NormalizeData!O113)</f>
        <v>2.5137740000000002</v>
      </c>
      <c r="P126">
        <f>IF(BinaryData!P113=0," ",NormalizeData!P113)</f>
        <v>2.4082469999999998</v>
      </c>
      <c r="Q126">
        <f>IF(BinaryData!Q113=0," ",NormalizeData!Q113)</f>
        <v>2.5046740000000001</v>
      </c>
      <c r="R126">
        <f>IF(BinaryData!R113=0," ",NormalizeData!R113)</f>
        <v>2.4154629999999999</v>
      </c>
      <c r="T126" s="63">
        <f t="shared" si="30"/>
        <v>63.806333000000009</v>
      </c>
      <c r="U126" s="63">
        <f t="shared" si="31"/>
        <v>89.478333000000006</v>
      </c>
      <c r="V126">
        <f t="shared" si="32"/>
        <v>2.4778972499999998</v>
      </c>
      <c r="W126">
        <f t="shared" si="33"/>
        <v>0.28660200000000002</v>
      </c>
      <c r="X126">
        <f t="shared" si="34"/>
        <v>3.2306140000000001</v>
      </c>
      <c r="Y126">
        <f t="shared" si="35"/>
        <v>2.4610105</v>
      </c>
      <c r="Z126">
        <f t="shared" si="36"/>
        <v>2.4600685000000002</v>
      </c>
      <c r="AA126">
        <f t="shared" si="37"/>
        <v>7.0327458721682681E-2</v>
      </c>
      <c r="AB126">
        <f t="shared" si="38"/>
        <v>3.6111676495744642E-2</v>
      </c>
      <c r="AC126">
        <f t="shared" si="39"/>
        <v>0.12970510123352899</v>
      </c>
      <c r="AD126">
        <f t="shared" si="40"/>
        <v>7.4618857298273056E-2</v>
      </c>
      <c r="AE126">
        <f t="shared" si="41"/>
        <v>6.3081703056433194E-2</v>
      </c>
      <c r="AF126" s="4">
        <f t="shared" si="42"/>
        <v>2.8381910800249158E-2</v>
      </c>
      <c r="AG126" s="4">
        <f t="shared" si="43"/>
        <v>0.12599938763771584</v>
      </c>
      <c r="AH126" s="4">
        <f t="shared" si="44"/>
        <v>4.0148746100131118E-2</v>
      </c>
      <c r="AI126" s="4">
        <f t="shared" si="45"/>
        <v>3.0320414032476928E-2</v>
      </c>
      <c r="AJ126" s="4">
        <f t="shared" si="46"/>
        <v>2.5642254699994406E-2</v>
      </c>
      <c r="AK126" s="20">
        <f t="shared" si="52"/>
        <v>0.85427915035535174</v>
      </c>
      <c r="AL126" s="20">
        <f t="shared" si="53"/>
        <v>0.20275763776263145</v>
      </c>
      <c r="AM126" s="5">
        <f t="shared" ref="AM126:AM138" si="54">X125/V125</f>
        <v>1.2943345760279956</v>
      </c>
      <c r="AO126">
        <f t="shared" si="47"/>
        <v>63.806333000000009</v>
      </c>
      <c r="AP126">
        <f t="shared" si="48"/>
        <v>2.4778972499999998</v>
      </c>
      <c r="AQ126">
        <f t="shared" si="49"/>
        <v>7.0327458721682681E-2</v>
      </c>
      <c r="AR126">
        <f>IF(BinaryData!BO113=0," ",NormalizeData!BO113)</f>
        <v>3.1982789999999999</v>
      </c>
      <c r="AS126">
        <f>IF(BinaryData!BP113=0," ",NormalizeData!BP113)</f>
        <v>3.4657390000000001</v>
      </c>
      <c r="AT126">
        <f>IF(BinaryData!BQ113=0," ",NormalizeData!BQ113)</f>
        <v>3.4219400000000002</v>
      </c>
      <c r="AU126">
        <f>IF(BinaryData!BR113=0," ",NormalizeData!BR113)</f>
        <v>3.114932</v>
      </c>
      <c r="AV126">
        <f>IF(BinaryData!BS113=0," ",NormalizeData!BS113)</f>
        <v>3.0116930000000002</v>
      </c>
      <c r="AW126">
        <f>IF(BinaryData!BT113=0," ",NormalizeData!BT113)</f>
        <v>2.8756159999999999</v>
      </c>
      <c r="AX126">
        <f>IF(BinaryData!BU113=0," ",NormalizeData!BU113)</f>
        <v>2.775318</v>
      </c>
      <c r="AY126">
        <f>IF(BinaryData!BV113=0," ",NormalizeData!BV113)</f>
        <v>2.7129789999999998</v>
      </c>
      <c r="AZ126">
        <f>IF(BinaryData!BW113=0," ",NormalizeData!BW113)</f>
        <v>1.960963</v>
      </c>
      <c r="BA126">
        <f>IF(BinaryData!BX113=0," ",NormalizeData!BX113)</f>
        <v>2.2646609999999998</v>
      </c>
      <c r="BB126">
        <f>IF(BinaryData!BY113=0," ",NormalizeData!BY113)</f>
        <v>2.4086340000000002</v>
      </c>
      <c r="BC126">
        <f>IF(BinaryData!BZ113=0," ",NormalizeData!BZ113)</f>
        <v>2.3403860000000001</v>
      </c>
      <c r="BD126">
        <f>IF(BinaryData!CA113=0," ",NormalizeData!CA113)</f>
        <v>2.3824380000000001</v>
      </c>
      <c r="BE126">
        <f>IF(BinaryData!CB113=0," ",NormalizeData!CB113)</f>
        <v>2.3955310000000001</v>
      </c>
      <c r="BF126">
        <f>IF(BinaryData!CC113=0," ",NormalizeData!CC113)</f>
        <v>2.456156</v>
      </c>
      <c r="BG126">
        <f>IF(BinaryData!CD113=0," ",NormalizeData!CD113)</f>
        <v>2.4497849999999999</v>
      </c>
    </row>
    <row r="127" spans="1:59">
      <c r="A127">
        <f>NormalizeData!A114</f>
        <v>90.478333000000006</v>
      </c>
      <c r="B127" s="6">
        <f t="shared" si="29"/>
        <v>64.806333000000009</v>
      </c>
      <c r="C127">
        <f>IF(BinaryData!C114=0," ",NormalizeData!C114)</f>
        <v>2.568133</v>
      </c>
      <c r="D127">
        <f>IF(BinaryData!D114=0," ",NormalizeData!D114)</f>
        <v>2.400074</v>
      </c>
      <c r="E127">
        <f>IF(BinaryData!E114=0," ",NormalizeData!E114)</f>
        <v>2.5247769999999998</v>
      </c>
      <c r="F127">
        <f>IF(BinaryData!F114=0," ",NormalizeData!F114)</f>
        <v>2.4798490000000002</v>
      </c>
      <c r="G127">
        <f>IF(BinaryData!G114=0," ",NormalizeData!G114)</f>
        <v>0.22546099999999999</v>
      </c>
      <c r="H127">
        <f>IF(BinaryData!H114=0," ",NormalizeData!H114)</f>
        <v>0.27666099999999999</v>
      </c>
      <c r="I127">
        <f>IF(BinaryData!I114=0," ",NormalizeData!I114)</f>
        <v>0.28161599999999998</v>
      </c>
      <c r="J127">
        <f>IF(BinaryData!J114=0," ",NormalizeData!J114)</f>
        <v>0.31189</v>
      </c>
      <c r="K127">
        <f>IF(BinaryData!K114=0," ",NormalizeData!K114)</f>
        <v>3.2792759999999999</v>
      </c>
      <c r="L127">
        <f>IF(BinaryData!L114=0," ",NormalizeData!L114)</f>
        <v>3.1774529999999999</v>
      </c>
      <c r="M127">
        <f>IF(BinaryData!M114=0," ",NormalizeData!M114)</f>
        <v>3.4456959999999999</v>
      </c>
      <c r="N127">
        <f>IF(BinaryData!N114=0," ",NormalizeData!N114)</f>
        <v>3.1521180000000002</v>
      </c>
      <c r="O127">
        <f>IF(BinaryData!O114=0," ",NormalizeData!O114)</f>
        <v>2.52718</v>
      </c>
      <c r="P127">
        <f>IF(BinaryData!P114=0," ",NormalizeData!P114)</f>
        <v>2.4448720000000002</v>
      </c>
      <c r="Q127">
        <f>IF(BinaryData!Q114=0," ",NormalizeData!Q114)</f>
        <v>2.5131770000000002</v>
      </c>
      <c r="R127">
        <f>IF(BinaryData!R114=0," ",NormalizeData!R114)</f>
        <v>2.4336549999999999</v>
      </c>
      <c r="T127" s="63">
        <f t="shared" si="30"/>
        <v>64.806333000000009</v>
      </c>
      <c r="U127" s="63">
        <f t="shared" si="31"/>
        <v>90.478333000000006</v>
      </c>
      <c r="V127">
        <f t="shared" si="32"/>
        <v>2.4932082499999999</v>
      </c>
      <c r="W127">
        <f t="shared" si="33"/>
        <v>0.27390700000000001</v>
      </c>
      <c r="X127">
        <f t="shared" si="34"/>
        <v>3.2636357499999997</v>
      </c>
      <c r="Y127">
        <f t="shared" si="35"/>
        <v>2.4860259999999998</v>
      </c>
      <c r="Z127">
        <f t="shared" si="36"/>
        <v>2.4734160000000003</v>
      </c>
      <c r="AA127">
        <f t="shared" si="37"/>
        <v>7.1793133893499811E-2</v>
      </c>
      <c r="AB127">
        <f t="shared" si="38"/>
        <v>3.585496898153244E-2</v>
      </c>
      <c r="AC127">
        <f t="shared" si="39"/>
        <v>0.13323441373853068</v>
      </c>
      <c r="AD127">
        <f t="shared" si="40"/>
        <v>5.8200544945902231E-2</v>
      </c>
      <c r="AE127">
        <f t="shared" si="41"/>
        <v>5.6230545453516856E-2</v>
      </c>
      <c r="AF127" s="4">
        <f t="shared" si="42"/>
        <v>2.8795482244012235E-2</v>
      </c>
      <c r="AG127" s="4">
        <f t="shared" si="43"/>
        <v>0.13090198126200658</v>
      </c>
      <c r="AH127" s="4">
        <f t="shared" si="44"/>
        <v>4.0823922748894598E-2</v>
      </c>
      <c r="AI127" s="4">
        <f t="shared" si="45"/>
        <v>2.3411076531742722E-2</v>
      </c>
      <c r="AJ127" s="4">
        <f t="shared" si="46"/>
        <v>2.2733962040156954E-2</v>
      </c>
      <c r="AK127" s="20">
        <f t="shared" si="52"/>
        <v>0.854483789154313</v>
      </c>
      <c r="AL127" s="20">
        <f t="shared" si="53"/>
        <v>0.20163462117319064</v>
      </c>
      <c r="AM127" s="5">
        <f t="shared" si="54"/>
        <v>1.3037723820065583</v>
      </c>
      <c r="AO127">
        <f t="shared" si="47"/>
        <v>64.806333000000009</v>
      </c>
      <c r="AP127">
        <f t="shared" si="48"/>
        <v>2.4932082499999999</v>
      </c>
      <c r="AQ127">
        <f t="shared" si="49"/>
        <v>7.1793133893499811E-2</v>
      </c>
      <c r="AR127">
        <f>IF(BinaryData!BO114=0," ",NormalizeData!BO114)</f>
        <v>3.2371669999999999</v>
      </c>
      <c r="AS127">
        <f>IF(BinaryData!BP114=0," ",NormalizeData!BP114)</f>
        <v>3.5280580000000001</v>
      </c>
      <c r="AT127">
        <f>IF(BinaryData!BQ114=0," ",NormalizeData!BQ114)</f>
        <v>3.475266</v>
      </c>
      <c r="AU127">
        <f>IF(BinaryData!BR114=0," ",NormalizeData!BR114)</f>
        <v>3.1290789999999999</v>
      </c>
      <c r="AV127">
        <f>IF(BinaryData!BS114=0," ",NormalizeData!BS114)</f>
        <v>3.0360839999999998</v>
      </c>
      <c r="AW127">
        <f>IF(BinaryData!BT114=0," ",NormalizeData!BT114)</f>
        <v>2.8965830000000001</v>
      </c>
      <c r="AX127">
        <f>IF(BinaryData!BU114=0," ",NormalizeData!BU114)</f>
        <v>2.794648</v>
      </c>
      <c r="AY127">
        <f>IF(BinaryData!BV114=0," ",NormalizeData!BV114)</f>
        <v>2.7328739999999998</v>
      </c>
      <c r="AZ127">
        <f>IF(BinaryData!BW114=0," ",NormalizeData!BW114)</f>
        <v>1.9715069999999999</v>
      </c>
      <c r="BA127">
        <f>IF(BinaryData!BX114=0," ",NormalizeData!BX114)</f>
        <v>2.284805</v>
      </c>
      <c r="BB127">
        <f>IF(BinaryData!BY114=0," ",NormalizeData!BY114)</f>
        <v>2.4184899999999998</v>
      </c>
      <c r="BC127">
        <f>IF(BinaryData!BZ114=0," ",NormalizeData!BZ114)</f>
        <v>2.3565689999999999</v>
      </c>
      <c r="BD127">
        <f>IF(BinaryData!CA114=0," ",NormalizeData!CA114)</f>
        <v>2.411216</v>
      </c>
      <c r="BE127">
        <f>IF(BinaryData!CB114=0," ",NormalizeData!CB114)</f>
        <v>2.4235259999999998</v>
      </c>
      <c r="BF127">
        <f>IF(BinaryData!CC114=0," ",NormalizeData!CC114)</f>
        <v>2.4671699999999999</v>
      </c>
      <c r="BG127">
        <f>IF(BinaryData!CD114=0," ",NormalizeData!CD114)</f>
        <v>2.4642770000000001</v>
      </c>
    </row>
    <row r="128" spans="1:59">
      <c r="A128">
        <f>NormalizeData!A115</f>
        <v>91.478333000000006</v>
      </c>
      <c r="B128" s="6">
        <f t="shared" si="29"/>
        <v>65.806333000000009</v>
      </c>
      <c r="C128">
        <f>IF(BinaryData!C115=0," ",NormalizeData!C115)</f>
        <v>2.572505</v>
      </c>
      <c r="D128">
        <f>IF(BinaryData!D115=0," ",NormalizeData!D115)</f>
        <v>2.4056229999999998</v>
      </c>
      <c r="E128">
        <f>IF(BinaryData!E115=0," ",NormalizeData!E115)</f>
        <v>2.5404119999999999</v>
      </c>
      <c r="F128">
        <f>IF(BinaryData!F115=0," ",NormalizeData!F115)</f>
        <v>2.4966810000000002</v>
      </c>
      <c r="G128">
        <f>IF(BinaryData!G115=0," ",NormalizeData!G115)</f>
        <v>0.21295800000000001</v>
      </c>
      <c r="H128">
        <f>IF(BinaryData!H115=0," ",NormalizeData!H115)</f>
        <v>0.26375300000000002</v>
      </c>
      <c r="I128">
        <f>IF(BinaryData!I115=0," ",NormalizeData!I115)</f>
        <v>0.269457</v>
      </c>
      <c r="J128">
        <f>IF(BinaryData!J115=0," ",NormalizeData!J115)</f>
        <v>0.29917500000000002</v>
      </c>
      <c r="K128">
        <f>IF(BinaryData!K115=0," ",NormalizeData!K115)</f>
        <v>3.3206790000000002</v>
      </c>
      <c r="L128">
        <f>IF(BinaryData!L115=0," ",NormalizeData!L115)</f>
        <v>3.2225329999999999</v>
      </c>
      <c r="M128">
        <f>IF(BinaryData!M115=0," ",NormalizeData!M115)</f>
        <v>3.5015019999999999</v>
      </c>
      <c r="N128">
        <f>IF(BinaryData!N115=0," ",NormalizeData!N115)</f>
        <v>3.1742020000000002</v>
      </c>
      <c r="O128">
        <f>IF(BinaryData!O115=0," ",NormalizeData!O115)</f>
        <v>2.548136</v>
      </c>
      <c r="P128">
        <f>IF(BinaryData!P115=0," ",NormalizeData!P115)</f>
        <v>2.446612</v>
      </c>
      <c r="Q128">
        <f>IF(BinaryData!Q115=0," ",NormalizeData!Q115)</f>
        <v>2.517055</v>
      </c>
      <c r="R128">
        <f>IF(BinaryData!R115=0," ",NormalizeData!R115)</f>
        <v>2.4575360000000002</v>
      </c>
      <c r="T128" s="63">
        <f t="shared" si="30"/>
        <v>65.806333000000009</v>
      </c>
      <c r="U128" s="63">
        <f t="shared" si="31"/>
        <v>91.478333000000006</v>
      </c>
      <c r="V128">
        <f t="shared" si="32"/>
        <v>2.5038052500000001</v>
      </c>
      <c r="W128">
        <f t="shared" si="33"/>
        <v>0.26133574999999998</v>
      </c>
      <c r="X128">
        <f t="shared" si="34"/>
        <v>3.304729</v>
      </c>
      <c r="Y128">
        <f t="shared" si="35"/>
        <v>2.4973739999999998</v>
      </c>
      <c r="Z128">
        <f t="shared" si="36"/>
        <v>2.4872955000000001</v>
      </c>
      <c r="AA128">
        <f t="shared" si="37"/>
        <v>7.2457387359169081E-2</v>
      </c>
      <c r="AB128">
        <f t="shared" si="38"/>
        <v>3.5795778776973319E-2</v>
      </c>
      <c r="AC128">
        <f t="shared" si="39"/>
        <v>0.14464611548419351</v>
      </c>
      <c r="AD128">
        <f t="shared" si="40"/>
        <v>7.1788308853183019E-2</v>
      </c>
      <c r="AE128">
        <f t="shared" si="41"/>
        <v>4.2086288509442037E-2</v>
      </c>
      <c r="AF128" s="4">
        <f t="shared" si="42"/>
        <v>2.8938907033272288E-2</v>
      </c>
      <c r="AG128" s="4">
        <f t="shared" si="43"/>
        <v>0.13697237663417011</v>
      </c>
      <c r="AH128" s="4">
        <f t="shared" si="44"/>
        <v>4.3769433283090235E-2</v>
      </c>
      <c r="AI128" s="4">
        <f t="shared" si="45"/>
        <v>2.8745517833205208E-2</v>
      </c>
      <c r="AJ128" s="4">
        <f t="shared" si="46"/>
        <v>1.6920502010895785E-2</v>
      </c>
      <c r="AK128" s="20">
        <f t="shared" si="52"/>
        <v>0.85517774114277711</v>
      </c>
      <c r="AL128" s="20">
        <f t="shared" si="53"/>
        <v>0.18680085522487266</v>
      </c>
      <c r="AM128" s="5">
        <f t="shared" si="54"/>
        <v>1.309010488794909</v>
      </c>
      <c r="AO128">
        <f t="shared" si="47"/>
        <v>65.806333000000009</v>
      </c>
      <c r="AP128">
        <f t="shared" si="48"/>
        <v>2.5038052500000001</v>
      </c>
      <c r="AQ128">
        <f t="shared" si="49"/>
        <v>7.2457387359169081E-2</v>
      </c>
      <c r="AR128">
        <f>IF(BinaryData!BO115=0," ",NormalizeData!BO115)</f>
        <v>3.288891</v>
      </c>
      <c r="AS128">
        <f>IF(BinaryData!BP115=0," ",NormalizeData!BP115)</f>
        <v>3.5566360000000001</v>
      </c>
      <c r="AT128">
        <f>IF(BinaryData!BQ115=0," ",NormalizeData!BQ115)</f>
        <v>3.5058829999999999</v>
      </c>
      <c r="AU128">
        <f>IF(BinaryData!BR115=0," ",NormalizeData!BR115)</f>
        <v>3.1644860000000001</v>
      </c>
      <c r="AV128">
        <f>IF(BinaryData!BS115=0," ",NormalizeData!BS115)</f>
        <v>3.0634830000000002</v>
      </c>
      <c r="AW128">
        <f>IF(BinaryData!BT115=0," ",NormalizeData!BT115)</f>
        <v>2.932388</v>
      </c>
      <c r="AX128">
        <f>IF(BinaryData!BU115=0," ",NormalizeData!BU115)</f>
        <v>2.8206259999999999</v>
      </c>
      <c r="AY128">
        <f>IF(BinaryData!BV115=0," ",NormalizeData!BV115)</f>
        <v>2.7571129999999999</v>
      </c>
      <c r="AZ128">
        <f>IF(BinaryData!BW115=0," ",NormalizeData!BW115)</f>
        <v>1.992227</v>
      </c>
      <c r="BA128">
        <f>IF(BinaryData!BX115=0," ",NormalizeData!BX115)</f>
        <v>2.2910550000000001</v>
      </c>
      <c r="BB128">
        <f>IF(BinaryData!BY115=0," ",NormalizeData!BY115)</f>
        <v>2.425881</v>
      </c>
      <c r="BC128">
        <f>IF(BinaryData!BZ115=0," ",NormalizeData!BZ115)</f>
        <v>2.3720829999999999</v>
      </c>
      <c r="BD128">
        <f>IF(BinaryData!CA115=0," ",NormalizeData!CA115)</f>
        <v>2.4304869999999998</v>
      </c>
      <c r="BE128">
        <f>IF(BinaryData!CB115=0," ",NormalizeData!CB115)</f>
        <v>2.450024</v>
      </c>
      <c r="BF128">
        <f>IF(BinaryData!CC115=0," ",NormalizeData!CC115)</f>
        <v>2.4798360000000002</v>
      </c>
      <c r="BG128">
        <f>IF(BinaryData!CD115=0," ",NormalizeData!CD115)</f>
        <v>2.4772799999999999</v>
      </c>
    </row>
    <row r="129" spans="1:59">
      <c r="A129">
        <f>NormalizeData!A116</f>
        <v>92.478611000000001</v>
      </c>
      <c r="B129" s="6">
        <f t="shared" si="29"/>
        <v>66.806611000000004</v>
      </c>
      <c r="C129">
        <f>IF(BinaryData!C116=0," ",NormalizeData!C116)</f>
        <v>2.59775</v>
      </c>
      <c r="D129">
        <f>IF(BinaryData!D116=0," ",NormalizeData!D116)</f>
        <v>2.429551</v>
      </c>
      <c r="E129">
        <f>IF(BinaryData!E116=0," ",NormalizeData!E116)</f>
        <v>2.566014</v>
      </c>
      <c r="F129">
        <f>IF(BinaryData!F116=0," ",NormalizeData!F116)</f>
        <v>2.5109379999999999</v>
      </c>
      <c r="G129">
        <f>IF(BinaryData!G116=0," ",NormalizeData!G116)</f>
        <v>0.205513</v>
      </c>
      <c r="H129">
        <f>IF(BinaryData!H116=0," ",NormalizeData!H116)</f>
        <v>0.25268499999999999</v>
      </c>
      <c r="I129">
        <f>IF(BinaryData!I116=0," ",NormalizeData!I116)</f>
        <v>0.25924999999999998</v>
      </c>
      <c r="J129">
        <f>IF(BinaryData!J116=0," ",NormalizeData!J116)</f>
        <v>0.29064699999999999</v>
      </c>
      <c r="K129">
        <f>IF(BinaryData!K116=0," ",NormalizeData!K116)</f>
        <v>3.3481489999999998</v>
      </c>
      <c r="L129">
        <f>IF(BinaryData!L116=0," ",NormalizeData!L116)</f>
        <v>3.270842</v>
      </c>
      <c r="M129">
        <f>IF(BinaryData!M116=0," ",NormalizeData!M116)</f>
        <v>3.5488330000000001</v>
      </c>
      <c r="N129">
        <f>IF(BinaryData!N116=0," ",NormalizeData!N116)</f>
        <v>3.223233</v>
      </c>
      <c r="O129">
        <f>IF(BinaryData!O116=0," ",NormalizeData!O116)</f>
        <v>2.572975</v>
      </c>
      <c r="P129">
        <f>IF(BinaryData!P116=0," ",NormalizeData!P116)</f>
        <v>2.4660669999999998</v>
      </c>
      <c r="Q129">
        <f>IF(BinaryData!Q116=0," ",NormalizeData!Q116)</f>
        <v>2.5355490000000001</v>
      </c>
      <c r="R129">
        <f>IF(BinaryData!R116=0," ",NormalizeData!R116)</f>
        <v>2.468181</v>
      </c>
      <c r="T129" s="63">
        <f t="shared" si="30"/>
        <v>66.806611000000004</v>
      </c>
      <c r="U129" s="63">
        <f t="shared" si="31"/>
        <v>92.478611000000001</v>
      </c>
      <c r="V129">
        <f t="shared" si="32"/>
        <v>2.52606325</v>
      </c>
      <c r="W129">
        <f t="shared" si="33"/>
        <v>0.25202374999999999</v>
      </c>
      <c r="X129">
        <f t="shared" si="34"/>
        <v>3.34776425</v>
      </c>
      <c r="Y129">
        <f t="shared" si="35"/>
        <v>2.5195210000000001</v>
      </c>
      <c r="Z129">
        <f t="shared" si="36"/>
        <v>2.501865</v>
      </c>
      <c r="AA129">
        <f t="shared" si="37"/>
        <v>7.3662383296474107E-2</v>
      </c>
      <c r="AB129">
        <f t="shared" si="38"/>
        <v>3.5155185709223526E-2</v>
      </c>
      <c r="AC129">
        <f t="shared" si="39"/>
        <v>0.14358952495539737</v>
      </c>
      <c r="AD129">
        <f t="shared" si="40"/>
        <v>7.5595371763091584E-2</v>
      </c>
      <c r="AE129">
        <f t="shared" si="41"/>
        <v>4.7636369634975397E-2</v>
      </c>
      <c r="AF129" s="4">
        <f t="shared" si="42"/>
        <v>2.9160941752536921E-2</v>
      </c>
      <c r="AG129" s="4">
        <f t="shared" si="43"/>
        <v>0.13949155866946478</v>
      </c>
      <c r="AH129" s="4">
        <f t="shared" si="44"/>
        <v>4.2891169817407954E-2</v>
      </c>
      <c r="AI129" s="4">
        <f t="shared" si="45"/>
        <v>3.0003866513949113E-2</v>
      </c>
      <c r="AJ129" s="4">
        <f t="shared" si="46"/>
        <v>1.904034375754703E-2</v>
      </c>
      <c r="AK129" s="20">
        <f t="shared" si="52"/>
        <v>0.85644369545159926</v>
      </c>
      <c r="AL129" s="20">
        <f t="shared" si="53"/>
        <v>0.20682130756124872</v>
      </c>
      <c r="AM129" s="5">
        <f t="shared" si="54"/>
        <v>1.3198826066843656</v>
      </c>
      <c r="AO129">
        <f t="shared" si="47"/>
        <v>66.806611000000004</v>
      </c>
      <c r="AP129">
        <f t="shared" si="48"/>
        <v>2.52606325</v>
      </c>
      <c r="AQ129">
        <f t="shared" si="49"/>
        <v>7.3662383296474107E-2</v>
      </c>
      <c r="AR129">
        <f>IF(BinaryData!BO116=0," ",NormalizeData!BO116)</f>
        <v>3.3299509999999999</v>
      </c>
      <c r="AS129">
        <f>IF(BinaryData!BP116=0," ",NormalizeData!BP116)</f>
        <v>3.6162260000000002</v>
      </c>
      <c r="AT129">
        <f>IF(BinaryData!BQ116=0," ",NormalizeData!BQ116)</f>
        <v>3.5630609999999998</v>
      </c>
      <c r="AU129">
        <f>IF(BinaryData!BR116=0," ",NormalizeData!BR116)</f>
        <v>3.1979709999999999</v>
      </c>
      <c r="AV129">
        <f>IF(BinaryData!BS116=0," ",NormalizeData!BS116)</f>
        <v>3.1049519999999999</v>
      </c>
      <c r="AW129">
        <f>IF(BinaryData!BT116=0," ",NormalizeData!BT116)</f>
        <v>2.9562040000000001</v>
      </c>
      <c r="AX129">
        <f>IF(BinaryData!BU116=0," ",NormalizeData!BU116)</f>
        <v>2.8485279999999999</v>
      </c>
      <c r="AY129">
        <f>IF(BinaryData!BV116=0," ",NormalizeData!BV116)</f>
        <v>2.772173</v>
      </c>
      <c r="AZ129">
        <f>IF(BinaryData!BW116=0," ",NormalizeData!BW116)</f>
        <v>2.000124</v>
      </c>
      <c r="BA129">
        <f>IF(BinaryData!BX116=0," ",NormalizeData!BX116)</f>
        <v>2.3071169999999999</v>
      </c>
      <c r="BB129">
        <f>IF(BinaryData!BY116=0," ",NormalizeData!BY116)</f>
        <v>2.4499499999999999</v>
      </c>
      <c r="BC129">
        <f>IF(BinaryData!BZ116=0," ",NormalizeData!BZ116)</f>
        <v>2.37873</v>
      </c>
      <c r="BD129">
        <f>IF(BinaryData!CA116=0," ",NormalizeData!CA116)</f>
        <v>2.4458229999999999</v>
      </c>
      <c r="BE129">
        <f>IF(BinaryData!CB116=0," ",NormalizeData!CB116)</f>
        <v>2.4591240000000001</v>
      </c>
      <c r="BF129">
        <f>IF(BinaryData!CC116=0," ",NormalizeData!CC116)</f>
        <v>2.4935939999999999</v>
      </c>
      <c r="BG129">
        <f>IF(BinaryData!CD116=0," ",NormalizeData!CD116)</f>
        <v>2.4966339999999998</v>
      </c>
    </row>
    <row r="130" spans="1:59">
      <c r="A130">
        <f>NormalizeData!A117</f>
        <v>93.478611000000001</v>
      </c>
      <c r="B130" s="6">
        <f t="shared" si="29"/>
        <v>67.806611000000004</v>
      </c>
      <c r="C130">
        <f>IF(BinaryData!C117=0," ",NormalizeData!C117)</f>
        <v>2.6053920000000002</v>
      </c>
      <c r="D130">
        <f>IF(BinaryData!D117=0," ",NormalizeData!D117)</f>
        <v>2.4474049999999998</v>
      </c>
      <c r="E130">
        <f>IF(BinaryData!E117=0," ",NormalizeData!E117)</f>
        <v>2.57009</v>
      </c>
      <c r="F130">
        <f>IF(BinaryData!F117=0," ",NormalizeData!F117)</f>
        <v>2.5257329999999998</v>
      </c>
      <c r="G130">
        <f>IF(BinaryData!G117=0," ",NormalizeData!G117)</f>
        <v>0.19673599999999999</v>
      </c>
      <c r="H130">
        <f>IF(BinaryData!H117=0," ",NormalizeData!H117)</f>
        <v>0.240227</v>
      </c>
      <c r="I130">
        <f>IF(BinaryData!I117=0," ",NormalizeData!I117)</f>
        <v>0.24790599999999999</v>
      </c>
      <c r="J130">
        <f>IF(BinaryData!J117=0," ",NormalizeData!J117)</f>
        <v>0.27785199999999999</v>
      </c>
      <c r="K130">
        <f>IF(BinaryData!K117=0," ",NormalizeData!K117)</f>
        <v>3.373151</v>
      </c>
      <c r="L130">
        <f>IF(BinaryData!L117=0," ",NormalizeData!L117)</f>
        <v>3.3023959999999999</v>
      </c>
      <c r="M130">
        <f>IF(BinaryData!M117=0," ",NormalizeData!M117)</f>
        <v>3.5888949999999999</v>
      </c>
      <c r="N130">
        <f>IF(BinaryData!N117=0," ",NormalizeData!N117)</f>
        <v>3.2528790000000001</v>
      </c>
      <c r="O130">
        <f>IF(BinaryData!O117=0," ",NormalizeData!O117)</f>
        <v>2.5812620000000002</v>
      </c>
      <c r="P130">
        <f>IF(BinaryData!P117=0," ",NormalizeData!P117)</f>
        <v>2.4781279999999999</v>
      </c>
      <c r="Q130">
        <f>IF(BinaryData!Q117=0," ",NormalizeData!Q117)</f>
        <v>2.5528300000000002</v>
      </c>
      <c r="R130">
        <f>IF(BinaryData!R117=0," ",NormalizeData!R117)</f>
        <v>2.4894289999999999</v>
      </c>
      <c r="T130" s="63">
        <f t="shared" si="30"/>
        <v>67.806611000000004</v>
      </c>
      <c r="U130" s="63">
        <f t="shared" si="31"/>
        <v>93.478611000000001</v>
      </c>
      <c r="V130">
        <f t="shared" si="32"/>
        <v>2.5371550000000003</v>
      </c>
      <c r="W130">
        <f t="shared" si="33"/>
        <v>0.24068024999999998</v>
      </c>
      <c r="X130">
        <f t="shared" si="34"/>
        <v>3.3793302499999998</v>
      </c>
      <c r="Y130">
        <f t="shared" si="35"/>
        <v>2.5296950000000002</v>
      </c>
      <c r="Z130">
        <f t="shared" si="36"/>
        <v>2.5211294999999998</v>
      </c>
      <c r="AA130">
        <f t="shared" si="37"/>
        <v>6.813351348149714E-2</v>
      </c>
      <c r="AB130">
        <f t="shared" si="38"/>
        <v>3.3492551434361334E-2</v>
      </c>
      <c r="AC130">
        <f t="shared" si="39"/>
        <v>0.14817148288694643</v>
      </c>
      <c r="AD130">
        <f t="shared" si="40"/>
        <v>7.2926750770893584E-2</v>
      </c>
      <c r="AE130">
        <f t="shared" si="41"/>
        <v>4.4831277034008486E-2</v>
      </c>
      <c r="AF130" s="4">
        <f t="shared" si="42"/>
        <v>2.6854296833065828E-2</v>
      </c>
      <c r="AG130" s="4">
        <f t="shared" si="43"/>
        <v>0.13915787204958169</v>
      </c>
      <c r="AH130" s="4">
        <f t="shared" si="44"/>
        <v>4.3846405034532049E-2</v>
      </c>
      <c r="AI130" s="4">
        <f t="shared" si="45"/>
        <v>2.8828278022011971E-2</v>
      </c>
      <c r="AJ130" s="4">
        <f t="shared" si="46"/>
        <v>1.7782219054597748E-2</v>
      </c>
      <c r="AK130" s="20">
        <f t="shared" si="52"/>
        <v>0.86724078078908751</v>
      </c>
      <c r="AL130" s="20">
        <f t="shared" si="53"/>
        <v>0.22947748808180823</v>
      </c>
      <c r="AM130" s="5">
        <f t="shared" si="54"/>
        <v>1.3252891628901216</v>
      </c>
      <c r="AO130">
        <f t="shared" si="47"/>
        <v>67.806611000000004</v>
      </c>
      <c r="AP130">
        <f t="shared" si="48"/>
        <v>2.5371550000000003</v>
      </c>
      <c r="AQ130">
        <f t="shared" si="49"/>
        <v>6.813351348149714E-2</v>
      </c>
      <c r="AR130">
        <f>IF(BinaryData!BO117=0," ",NormalizeData!BO117)</f>
        <v>3.3752040000000001</v>
      </c>
      <c r="AS130">
        <f>IF(BinaryData!BP117=0," ",NormalizeData!BP117)</f>
        <v>3.6601089999999998</v>
      </c>
      <c r="AT130">
        <f>IF(BinaryData!BQ117=0," ",NormalizeData!BQ117)</f>
        <v>3.6098659999999998</v>
      </c>
      <c r="AU130">
        <f>IF(BinaryData!BR117=0," ",NormalizeData!BR117)</f>
        <v>3.2206600000000001</v>
      </c>
      <c r="AV130">
        <f>IF(BinaryData!BS117=0," ",NormalizeData!BS117)</f>
        <v>3.1336460000000002</v>
      </c>
      <c r="AW130">
        <f>IF(BinaryData!BT117=0," ",NormalizeData!BT117)</f>
        <v>2.9668260000000002</v>
      </c>
      <c r="AX130">
        <f>IF(BinaryData!BU117=0," ",NormalizeData!BU117)</f>
        <v>2.8585699999999998</v>
      </c>
      <c r="AY130">
        <f>IF(BinaryData!BV117=0," ",NormalizeData!BV117)</f>
        <v>2.8021229999999999</v>
      </c>
      <c r="AZ130">
        <f>IF(BinaryData!BW117=0," ",NormalizeData!BW117)</f>
        <v>2.0085090000000001</v>
      </c>
      <c r="BA130">
        <f>IF(BinaryData!BX117=0," ",NormalizeData!BX117)</f>
        <v>2.3217439999999998</v>
      </c>
      <c r="BB130">
        <f>IF(BinaryData!BY117=0," ",NormalizeData!BY117)</f>
        <v>2.4635069999999999</v>
      </c>
      <c r="BC130">
        <f>IF(BinaryData!BZ117=0," ",NormalizeData!BZ117)</f>
        <v>2.3922180000000002</v>
      </c>
      <c r="BD130">
        <f>IF(BinaryData!CA117=0," ",NormalizeData!CA117)</f>
        <v>2.4613969999999998</v>
      </c>
      <c r="BE130">
        <f>IF(BinaryData!CB117=0," ",NormalizeData!CB117)</f>
        <v>2.4765779999999999</v>
      </c>
      <c r="BF130">
        <f>IF(BinaryData!CC117=0," ",NormalizeData!CC117)</f>
        <v>2.505795</v>
      </c>
      <c r="BG130">
        <f>IF(BinaryData!CD117=0," ",NormalizeData!CD117)</f>
        <v>2.5119099999999999</v>
      </c>
    </row>
    <row r="131" spans="1:59">
      <c r="A131">
        <f>NormalizeData!A118</f>
        <v>94.478611000000001</v>
      </c>
      <c r="B131" s="6">
        <f t="shared" si="29"/>
        <v>68.806611000000004</v>
      </c>
      <c r="C131">
        <f>IF(BinaryData!C118=0," ",NormalizeData!C118)</f>
        <v>2.6186400000000001</v>
      </c>
      <c r="D131">
        <f>IF(BinaryData!D118=0," ",NormalizeData!D118)</f>
        <v>2.4593210000000001</v>
      </c>
      <c r="E131">
        <f>IF(BinaryData!E118=0," ",NormalizeData!E118)</f>
        <v>2.5843050000000001</v>
      </c>
      <c r="F131">
        <f>IF(BinaryData!F118=0," ",NormalizeData!F118)</f>
        <v>2.5408010000000001</v>
      </c>
      <c r="G131">
        <f>IF(BinaryData!G118=0," ",NormalizeData!G118)</f>
        <v>0.18645100000000001</v>
      </c>
      <c r="H131">
        <f>IF(BinaryData!H118=0," ",NormalizeData!H118)</f>
        <v>0.23069100000000001</v>
      </c>
      <c r="I131">
        <f>IF(BinaryData!I118=0," ",NormalizeData!I118)</f>
        <v>0.24019699999999999</v>
      </c>
      <c r="J131">
        <f>IF(BinaryData!J118=0," ",NormalizeData!J118)</f>
        <v>0.267148</v>
      </c>
      <c r="K131">
        <f>IF(BinaryData!K118=0," ",NormalizeData!K118)</f>
        <v>3.4051960000000001</v>
      </c>
      <c r="L131">
        <f>IF(BinaryData!L118=0," ",NormalizeData!L118)</f>
        <v>3.3487269999999998</v>
      </c>
      <c r="M131">
        <f>IF(BinaryData!M118=0," ",NormalizeData!M118)</f>
        <v>3.6326239999999999</v>
      </c>
      <c r="N131">
        <f>IF(BinaryData!N118=0," ",NormalizeData!N118)</f>
        <v>3.2820330000000002</v>
      </c>
      <c r="O131">
        <f>IF(BinaryData!O118=0," ",NormalizeData!O118)</f>
        <v>2.5969519999999999</v>
      </c>
      <c r="P131">
        <f>IF(BinaryData!P118=0," ",NormalizeData!P118)</f>
        <v>2.4913759999999998</v>
      </c>
      <c r="Q131">
        <f>IF(BinaryData!Q118=0," ",NormalizeData!Q118)</f>
        <v>2.5636480000000001</v>
      </c>
      <c r="R131">
        <f>IF(BinaryData!R118=0," ",NormalizeData!R118)</f>
        <v>2.5010910000000002</v>
      </c>
      <c r="T131" s="63">
        <f t="shared" si="30"/>
        <v>68.806611000000004</v>
      </c>
      <c r="U131" s="63">
        <f t="shared" si="31"/>
        <v>94.478611000000001</v>
      </c>
      <c r="V131">
        <f t="shared" si="32"/>
        <v>2.5507667500000002</v>
      </c>
      <c r="W131">
        <f t="shared" si="33"/>
        <v>0.23112175000000001</v>
      </c>
      <c r="X131">
        <f t="shared" si="34"/>
        <v>3.4171450000000001</v>
      </c>
      <c r="Y131">
        <f t="shared" si="35"/>
        <v>2.5441639999999999</v>
      </c>
      <c r="Z131">
        <f t="shared" si="36"/>
        <v>2.5323695000000002</v>
      </c>
      <c r="AA131">
        <f t="shared" si="37"/>
        <v>6.8782831299557104E-2</v>
      </c>
      <c r="AB131">
        <f t="shared" si="38"/>
        <v>3.3545552625000197E-2</v>
      </c>
      <c r="AC131">
        <f t="shared" si="39"/>
        <v>0.15221722779195079</v>
      </c>
      <c r="AD131">
        <f t="shared" si="40"/>
        <v>7.4653505530551015E-2</v>
      </c>
      <c r="AE131">
        <f t="shared" si="41"/>
        <v>4.4234478910686832E-2</v>
      </c>
      <c r="AF131" s="4">
        <f t="shared" si="42"/>
        <v>2.6965551162040628E-2</v>
      </c>
      <c r="AG131" s="4">
        <f t="shared" si="43"/>
        <v>0.14514234434881268</v>
      </c>
      <c r="AH131" s="4">
        <f t="shared" si="44"/>
        <v>4.454514742334633E-2</v>
      </c>
      <c r="AI131" s="4">
        <f t="shared" si="45"/>
        <v>2.9343039808184937E-2</v>
      </c>
      <c r="AJ131" s="4">
        <f t="shared" si="46"/>
        <v>1.7467624258895406E-2</v>
      </c>
      <c r="AK131" s="20">
        <f t="shared" si="52"/>
        <v>0.86765856336910518</v>
      </c>
      <c r="AL131" s="20">
        <f t="shared" si="53"/>
        <v>0.23474512746075549</v>
      </c>
      <c r="AM131" s="5">
        <f t="shared" si="54"/>
        <v>1.3319368544688832</v>
      </c>
      <c r="AO131">
        <f t="shared" si="47"/>
        <v>68.806611000000004</v>
      </c>
      <c r="AP131">
        <f t="shared" si="48"/>
        <v>2.5507667500000002</v>
      </c>
      <c r="AQ131">
        <f t="shared" si="49"/>
        <v>6.8782831299557104E-2</v>
      </c>
      <c r="AR131">
        <f>IF(BinaryData!BO118=0," ",NormalizeData!BO118)</f>
        <v>3.4198909999999998</v>
      </c>
      <c r="AS131">
        <f>IF(BinaryData!BP118=0," ",NormalizeData!BP118)</f>
        <v>3.706998</v>
      </c>
      <c r="AT131">
        <f>IF(BinaryData!BQ118=0," ",NormalizeData!BQ118)</f>
        <v>3.6492900000000001</v>
      </c>
      <c r="AU131">
        <f>IF(BinaryData!BR118=0," ",NormalizeData!BR118)</f>
        <v>3.2724169999999999</v>
      </c>
      <c r="AV131">
        <f>IF(BinaryData!BS118=0," ",NormalizeData!BS118)</f>
        <v>3.1734939999999998</v>
      </c>
      <c r="AW131">
        <f>IF(BinaryData!BT118=0," ",NormalizeData!BT118)</f>
        <v>3.0069319999999999</v>
      </c>
      <c r="AX131">
        <f>IF(BinaryData!BU118=0," ",NormalizeData!BU118)</f>
        <v>2.8785500000000002</v>
      </c>
      <c r="AY131">
        <f>IF(BinaryData!BV118=0," ",NormalizeData!BV118)</f>
        <v>2.8206340000000001</v>
      </c>
      <c r="AZ131">
        <f>IF(BinaryData!BW118=0," ",NormalizeData!BW118)</f>
        <v>2.0298940000000001</v>
      </c>
      <c r="BA131">
        <f>IF(BinaryData!BX118=0," ",NormalizeData!BX118)</f>
        <v>2.3430870000000001</v>
      </c>
      <c r="BB131">
        <f>IF(BinaryData!BY118=0," ",NormalizeData!BY118)</f>
        <v>2.4779429999999998</v>
      </c>
      <c r="BC131">
        <f>IF(BinaryData!BZ118=0," ",NormalizeData!BZ118)</f>
        <v>2.4024510000000001</v>
      </c>
      <c r="BD131">
        <f>IF(BinaryData!CA118=0," ",NormalizeData!CA118)</f>
        <v>2.4714230000000001</v>
      </c>
      <c r="BE131">
        <f>IF(BinaryData!CB118=0," ",NormalizeData!CB118)</f>
        <v>2.4926629999999999</v>
      </c>
      <c r="BF131">
        <f>IF(BinaryData!CC118=0," ",NormalizeData!CC118)</f>
        <v>2.5255459999999998</v>
      </c>
      <c r="BG131">
        <f>IF(BinaryData!CD118=0," ",NormalizeData!CD118)</f>
        <v>2.526494</v>
      </c>
    </row>
    <row r="132" spans="1:59">
      <c r="A132">
        <f>NormalizeData!A119</f>
        <v>95.478888999999995</v>
      </c>
      <c r="B132" s="6">
        <f t="shared" si="29"/>
        <v>69.806888999999998</v>
      </c>
      <c r="C132">
        <f>IF(BinaryData!C119=0," ",NormalizeData!C119)</f>
        <v>2.6278419999999998</v>
      </c>
      <c r="D132">
        <f>IF(BinaryData!D119=0," ",NormalizeData!D119)</f>
        <v>2.4670139999999998</v>
      </c>
      <c r="E132">
        <f>IF(BinaryData!E119=0," ",NormalizeData!E119)</f>
        <v>2.5981040000000002</v>
      </c>
      <c r="F132">
        <f>IF(BinaryData!F119=0," ",NormalizeData!F119)</f>
        <v>2.557283</v>
      </c>
      <c r="G132">
        <f>IF(BinaryData!G119=0," ",NormalizeData!G119)</f>
        <v>0.17766399999999999</v>
      </c>
      <c r="H132">
        <f>IF(BinaryData!H119=0," ",NormalizeData!H119)</f>
        <v>0.22109799999999999</v>
      </c>
      <c r="I132">
        <f>IF(BinaryData!I119=0," ",NormalizeData!I119)</f>
        <v>0.22872100000000001</v>
      </c>
      <c r="J132">
        <f>IF(BinaryData!J119=0," ",NormalizeData!J119)</f>
        <v>0.25868000000000002</v>
      </c>
      <c r="K132">
        <f>IF(BinaryData!K119=0," ",NormalizeData!K119)</f>
        <v>3.428353</v>
      </c>
      <c r="L132">
        <f>IF(BinaryData!L119=0," ",NormalizeData!L119)</f>
        <v>3.3824049999999999</v>
      </c>
      <c r="M132">
        <f>IF(BinaryData!M119=0," ",NormalizeData!M119)</f>
        <v>3.6822569999999999</v>
      </c>
      <c r="N132">
        <f>IF(BinaryData!N119=0," ",NormalizeData!N119)</f>
        <v>3.3225359999999999</v>
      </c>
      <c r="O132">
        <f>IF(BinaryData!O119=0," ",NormalizeData!O119)</f>
        <v>2.6077940000000002</v>
      </c>
      <c r="P132">
        <f>IF(BinaryData!P119=0," ",NormalizeData!P119)</f>
        <v>2.5109439999999998</v>
      </c>
      <c r="Q132">
        <f>IF(BinaryData!Q119=0," ",NormalizeData!Q119)</f>
        <v>2.5844749999999999</v>
      </c>
      <c r="R132">
        <f>IF(BinaryData!R119=0," ",NormalizeData!R119)</f>
        <v>2.52196</v>
      </c>
      <c r="T132" s="63">
        <f t="shared" si="30"/>
        <v>69.806888999999998</v>
      </c>
      <c r="U132" s="63">
        <f t="shared" si="31"/>
        <v>95.478888999999995</v>
      </c>
      <c r="V132">
        <f t="shared" si="32"/>
        <v>2.5625607500000003</v>
      </c>
      <c r="W132">
        <f t="shared" si="33"/>
        <v>0.22154075000000001</v>
      </c>
      <c r="X132">
        <f t="shared" si="34"/>
        <v>3.4538877499999998</v>
      </c>
      <c r="Y132">
        <f t="shared" si="35"/>
        <v>2.5593690000000002</v>
      </c>
      <c r="Z132">
        <f t="shared" si="36"/>
        <v>2.5532174999999997</v>
      </c>
      <c r="AA132">
        <f t="shared" si="37"/>
        <v>6.9957130450845922E-2</v>
      </c>
      <c r="AB132">
        <f t="shared" si="38"/>
        <v>3.3447695978198501E-2</v>
      </c>
      <c r="AC132">
        <f t="shared" si="39"/>
        <v>0.15829045410126072</v>
      </c>
      <c r="AD132">
        <f t="shared" si="40"/>
        <v>6.8483291757917356E-2</v>
      </c>
      <c r="AE132">
        <f t="shared" si="41"/>
        <v>4.420478042587693E-2</v>
      </c>
      <c r="AF132" s="4">
        <f t="shared" si="42"/>
        <v>2.7299696388015743E-2</v>
      </c>
      <c r="AG132" s="4">
        <f t="shared" si="43"/>
        <v>0.15097762365704051</v>
      </c>
      <c r="AH132" s="4">
        <f t="shared" si="44"/>
        <v>4.5829646345993937E-2</v>
      </c>
      <c r="AI132" s="4">
        <f t="shared" si="45"/>
        <v>2.6757881242570863E-2</v>
      </c>
      <c r="AJ132" s="4">
        <f t="shared" si="46"/>
        <v>1.7313362620253438E-2</v>
      </c>
      <c r="AK132" s="20">
        <f t="shared" si="52"/>
        <v>0.86748747157771688</v>
      </c>
      <c r="AL132" s="20">
        <f t="shared" si="53"/>
        <v>0.23177155672797933</v>
      </c>
      <c r="AM132" s="5">
        <f t="shared" si="54"/>
        <v>1.3396540471605254</v>
      </c>
      <c r="AO132">
        <f t="shared" si="47"/>
        <v>69.806888999999998</v>
      </c>
      <c r="AP132">
        <f t="shared" si="48"/>
        <v>2.5625607500000003</v>
      </c>
      <c r="AQ132">
        <f t="shared" si="49"/>
        <v>6.9957130450845922E-2</v>
      </c>
      <c r="AR132">
        <f>IF(BinaryData!BO119=0," ",NormalizeData!BO119)</f>
        <v>3.4517799999999998</v>
      </c>
      <c r="AS132">
        <f>IF(BinaryData!BP119=0," ",NormalizeData!BP119)</f>
        <v>3.7600030000000002</v>
      </c>
      <c r="AT132">
        <f>IF(BinaryData!BQ119=0," ",NormalizeData!BQ119)</f>
        <v>3.6773009999999999</v>
      </c>
      <c r="AU132">
        <f>IF(BinaryData!BR119=0," ",NormalizeData!BR119)</f>
        <v>3.2974649999999999</v>
      </c>
      <c r="AV132">
        <f>IF(BinaryData!BS119=0," ",NormalizeData!BS119)</f>
        <v>3.204485</v>
      </c>
      <c r="AW132">
        <f>IF(BinaryData!BT119=0," ",NormalizeData!BT119)</f>
        <v>3.0312239999999999</v>
      </c>
      <c r="AX132">
        <f>IF(BinaryData!BU119=0," ",NormalizeData!BU119)</f>
        <v>2.8950339999999999</v>
      </c>
      <c r="AY132">
        <f>IF(BinaryData!BV119=0," ",NormalizeData!BV119)</f>
        <v>2.8376410000000001</v>
      </c>
      <c r="AZ132">
        <f>IF(BinaryData!BW119=0," ",NormalizeData!BW119)</f>
        <v>2.0390419999999998</v>
      </c>
      <c r="BA132">
        <f>IF(BinaryData!BX119=0," ",NormalizeData!BX119)</f>
        <v>2.3590249999999999</v>
      </c>
      <c r="BB132">
        <f>IF(BinaryData!BY119=0," ",NormalizeData!BY119)</f>
        <v>2.4950109999999999</v>
      </c>
      <c r="BC132">
        <f>IF(BinaryData!BZ119=0," ",NormalizeData!BZ119)</f>
        <v>2.424874</v>
      </c>
      <c r="BD132">
        <f>IF(BinaryData!CA119=0," ",NormalizeData!CA119)</f>
        <v>2.4943939999999998</v>
      </c>
      <c r="BE132">
        <f>IF(BinaryData!CB119=0," ",NormalizeData!CB119)</f>
        <v>2.5170300000000001</v>
      </c>
      <c r="BF132">
        <f>IF(BinaryData!CC119=0," ",NormalizeData!CC119)</f>
        <v>2.5425710000000001</v>
      </c>
      <c r="BG132">
        <f>IF(BinaryData!CD119=0," ",NormalizeData!CD119)</f>
        <v>2.5269599999999999</v>
      </c>
    </row>
    <row r="133" spans="1:59">
      <c r="A133">
        <f>NormalizeData!A120</f>
        <v>96.479167000000004</v>
      </c>
      <c r="B133" s="6">
        <f t="shared" si="29"/>
        <v>70.807167000000007</v>
      </c>
      <c r="C133">
        <f>IF(BinaryData!C120=0," ",NormalizeData!C120)</f>
        <v>2.6578390000000001</v>
      </c>
      <c r="D133">
        <f>IF(BinaryData!D120=0," ",NormalizeData!D120)</f>
        <v>2.4874689999999999</v>
      </c>
      <c r="E133">
        <f>IF(BinaryData!E120=0," ",NormalizeData!E120)</f>
        <v>2.6137649999999999</v>
      </c>
      <c r="F133">
        <f>IF(BinaryData!F120=0," ",NormalizeData!F120)</f>
        <v>2.5592259999999998</v>
      </c>
      <c r="G133">
        <f>IF(BinaryData!G120=0," ",NormalizeData!G120)</f>
        <v>0.169381</v>
      </c>
      <c r="H133">
        <f>IF(BinaryData!H120=0," ",NormalizeData!H120)</f>
        <v>0.21418899999999999</v>
      </c>
      <c r="I133">
        <f>IF(BinaryData!I120=0," ",NormalizeData!I120)</f>
        <v>0.223381</v>
      </c>
      <c r="J133">
        <f>IF(BinaryData!J120=0," ",NormalizeData!J120)</f>
        <v>0.249752</v>
      </c>
      <c r="K133">
        <f>IF(BinaryData!K120=0," ",NormalizeData!K120)</f>
        <v>3.4518550000000001</v>
      </c>
      <c r="L133">
        <f>IF(BinaryData!L120=0," ",NormalizeData!L120)</f>
        <v>3.4223150000000002</v>
      </c>
      <c r="M133">
        <f>IF(BinaryData!M120=0," ",NormalizeData!M120)</f>
        <v>3.7233390000000002</v>
      </c>
      <c r="N133">
        <f>IF(BinaryData!N120=0," ",NormalizeData!N120)</f>
        <v>3.3764310000000002</v>
      </c>
      <c r="O133">
        <f>IF(BinaryData!O120=0," ",NormalizeData!O120)</f>
        <v>2.6198079999999999</v>
      </c>
      <c r="P133">
        <f>IF(BinaryData!P120=0," ",NormalizeData!P120)</f>
        <v>2.5253610000000002</v>
      </c>
      <c r="Q133">
        <f>IF(BinaryData!Q120=0," ",NormalizeData!Q120)</f>
        <v>2.597928</v>
      </c>
      <c r="R133">
        <f>IF(BinaryData!R120=0," ",NormalizeData!R120)</f>
        <v>2.5321940000000001</v>
      </c>
      <c r="T133" s="63">
        <f t="shared" si="30"/>
        <v>70.807167000000007</v>
      </c>
      <c r="U133" s="63">
        <f t="shared" si="31"/>
        <v>96.479167000000004</v>
      </c>
      <c r="V133">
        <f t="shared" si="32"/>
        <v>2.5795747499999999</v>
      </c>
      <c r="W133">
        <f t="shared" si="33"/>
        <v>0.21417575</v>
      </c>
      <c r="X133">
        <f t="shared" si="34"/>
        <v>3.4934850000000002</v>
      </c>
      <c r="Y133">
        <f t="shared" si="35"/>
        <v>2.5725845000000001</v>
      </c>
      <c r="Z133">
        <f t="shared" si="36"/>
        <v>2.565061</v>
      </c>
      <c r="AA133">
        <f t="shared" si="37"/>
        <v>7.3466107452688736E-2</v>
      </c>
      <c r="AB133">
        <f t="shared" si="38"/>
        <v>3.3451337764729173E-2</v>
      </c>
      <c r="AC133">
        <f t="shared" si="39"/>
        <v>0.15634654460737746</v>
      </c>
      <c r="AD133">
        <f t="shared" si="40"/>
        <v>6.6784114162725658E-2</v>
      </c>
      <c r="AE133">
        <f t="shared" si="41"/>
        <v>4.6480957154516486E-2</v>
      </c>
      <c r="AF133" s="4">
        <f t="shared" si="42"/>
        <v>2.8479929667744167E-2</v>
      </c>
      <c r="AG133" s="4">
        <f t="shared" si="43"/>
        <v>0.15618639255251435</v>
      </c>
      <c r="AH133" s="4">
        <f t="shared" si="44"/>
        <v>4.4753747220147633E-2</v>
      </c>
      <c r="AI133" s="4">
        <f t="shared" si="45"/>
        <v>2.5959930242417949E-2</v>
      </c>
      <c r="AJ133" s="4">
        <f t="shared" si="46"/>
        <v>1.8120799916460654E-2</v>
      </c>
      <c r="AK133" s="20">
        <f t="shared" si="52"/>
        <v>0.86439821118878735</v>
      </c>
      <c r="AL133" s="20">
        <f t="shared" si="53"/>
        <v>0.24561743762016197</v>
      </c>
      <c r="AM133" s="5">
        <f t="shared" si="54"/>
        <v>1.34782668079186</v>
      </c>
      <c r="AO133">
        <f t="shared" si="47"/>
        <v>70.807167000000007</v>
      </c>
      <c r="AP133">
        <f t="shared" si="48"/>
        <v>2.5795747499999999</v>
      </c>
      <c r="AQ133">
        <f t="shared" si="49"/>
        <v>7.3466107452688736E-2</v>
      </c>
      <c r="AR133">
        <f>IF(BinaryData!BO120=0," ",NormalizeData!BO120)</f>
        <v>3.492899</v>
      </c>
      <c r="AS133">
        <f>IF(BinaryData!BP120=0," ",NormalizeData!BP120)</f>
        <v>3.7969469999999998</v>
      </c>
      <c r="AT133">
        <f>IF(BinaryData!BQ120=0," ",NormalizeData!BQ120)</f>
        <v>3.7311269999999999</v>
      </c>
      <c r="AU133">
        <f>IF(BinaryData!BR120=0," ",NormalizeData!BR120)</f>
        <v>3.328719</v>
      </c>
      <c r="AV133">
        <f>IF(BinaryData!BS120=0," ",NormalizeData!BS120)</f>
        <v>3.2328160000000001</v>
      </c>
      <c r="AW133">
        <f>IF(BinaryData!BT120=0," ",NormalizeData!BT120)</f>
        <v>3.0553490000000001</v>
      </c>
      <c r="AX133">
        <f>IF(BinaryData!BU120=0," ",NormalizeData!BU120)</f>
        <v>2.9169589999999999</v>
      </c>
      <c r="AY133">
        <f>IF(BinaryData!BV120=0," ",NormalizeData!BV120)</f>
        <v>2.8648549999999999</v>
      </c>
      <c r="AZ133">
        <f>IF(BinaryData!BW120=0," ",NormalizeData!BW120)</f>
        <v>2.0630000000000002</v>
      </c>
      <c r="BA133">
        <f>IF(BinaryData!BX120=0," ",NormalizeData!BX120)</f>
        <v>2.3734510000000002</v>
      </c>
      <c r="BB133">
        <f>IF(BinaryData!BY120=0," ",NormalizeData!BY120)</f>
        <v>2.507282</v>
      </c>
      <c r="BC133">
        <f>IF(BinaryData!BZ120=0," ",NormalizeData!BZ120)</f>
        <v>2.4342779999999999</v>
      </c>
      <c r="BD133">
        <f>IF(BinaryData!CA120=0," ",NormalizeData!CA120)</f>
        <v>2.5021330000000002</v>
      </c>
      <c r="BE133">
        <f>IF(BinaryData!CB120=0," ",NormalizeData!CB120)</f>
        <v>2.5345279999999999</v>
      </c>
      <c r="BF133">
        <f>IF(BinaryData!CC120=0," ",NormalizeData!CC120)</f>
        <v>2.55647</v>
      </c>
      <c r="BG133">
        <f>IF(BinaryData!CD120=0," ",NormalizeData!CD120)</f>
        <v>2.5526140000000002</v>
      </c>
    </row>
    <row r="134" spans="1:59">
      <c r="A134">
        <f>NormalizeData!A121</f>
        <v>97.479167000000004</v>
      </c>
      <c r="B134" s="6">
        <f t="shared" si="29"/>
        <v>71.807167000000007</v>
      </c>
      <c r="C134">
        <f>IF(BinaryData!C121=0," ",NormalizeData!C121)</f>
        <v>2.6669939999999999</v>
      </c>
      <c r="D134">
        <f>IF(BinaryData!D121=0," ",NormalizeData!D121)</f>
        <v>2.4899200000000001</v>
      </c>
      <c r="E134">
        <f>IF(BinaryData!E121=0," ",NormalizeData!E121)</f>
        <v>2.6225580000000002</v>
      </c>
      <c r="F134">
        <f>IF(BinaryData!F121=0," ",NormalizeData!F121)</f>
        <v>2.5838649999999999</v>
      </c>
      <c r="G134">
        <f>IF(BinaryData!G121=0," ",NormalizeData!G121)</f>
        <v>0.15974099999999999</v>
      </c>
      <c r="H134">
        <f>IF(BinaryData!H121=0," ",NormalizeData!H121)</f>
        <v>0.205536</v>
      </c>
      <c r="I134">
        <f>IF(BinaryData!I121=0," ",NormalizeData!I121)</f>
        <v>0.21359800000000001</v>
      </c>
      <c r="J134">
        <f>IF(BinaryData!J121=0," ",NormalizeData!J121)</f>
        <v>0.24241099999999999</v>
      </c>
      <c r="K134">
        <f>IF(BinaryData!K121=0," ",NormalizeData!K121)</f>
        <v>3.5129239999999999</v>
      </c>
      <c r="L134">
        <f>IF(BinaryData!L121=0," ",NormalizeData!L121)</f>
        <v>3.444029</v>
      </c>
      <c r="M134">
        <f>IF(BinaryData!M121=0," ",NormalizeData!M121)</f>
        <v>3.7552110000000001</v>
      </c>
      <c r="N134">
        <f>IF(BinaryData!N121=0," ",NormalizeData!N121)</f>
        <v>3.40768</v>
      </c>
      <c r="O134">
        <f>IF(BinaryData!O121=0," ",NormalizeData!O121)</f>
        <v>2.6421549999999998</v>
      </c>
      <c r="P134">
        <f>IF(BinaryData!P121=0," ",NormalizeData!P121)</f>
        <v>2.542646</v>
      </c>
      <c r="Q134">
        <f>IF(BinaryData!Q121=0," ",NormalizeData!Q121)</f>
        <v>2.6213160000000002</v>
      </c>
      <c r="R134">
        <f>IF(BinaryData!R121=0," ",NormalizeData!R121)</f>
        <v>2.554141</v>
      </c>
      <c r="T134" s="63">
        <f t="shared" si="30"/>
        <v>71.807167000000007</v>
      </c>
      <c r="U134" s="63">
        <f t="shared" si="31"/>
        <v>97.479167000000004</v>
      </c>
      <c r="V134">
        <f t="shared" si="32"/>
        <v>2.5908342499999999</v>
      </c>
      <c r="W134">
        <f t="shared" si="33"/>
        <v>0.20532149999999999</v>
      </c>
      <c r="X134">
        <f t="shared" si="34"/>
        <v>3.5299610000000001</v>
      </c>
      <c r="Y134">
        <f t="shared" si="35"/>
        <v>2.5924005000000001</v>
      </c>
      <c r="Z134">
        <f t="shared" si="36"/>
        <v>2.5877284999999999</v>
      </c>
      <c r="AA134">
        <f t="shared" si="37"/>
        <v>7.5363475089617007E-2</v>
      </c>
      <c r="AB134">
        <f t="shared" si="38"/>
        <v>3.4262513300496074E-2</v>
      </c>
      <c r="AC134">
        <f t="shared" si="39"/>
        <v>0.15638070368388382</v>
      </c>
      <c r="AD134">
        <f t="shared" si="40"/>
        <v>7.0363488689092049E-2</v>
      </c>
      <c r="AE134">
        <f t="shared" si="41"/>
        <v>4.7499898026206473E-2</v>
      </c>
      <c r="AF134" s="4">
        <f t="shared" si="42"/>
        <v>2.9088497301445283E-2</v>
      </c>
      <c r="AG134" s="4">
        <f t="shared" si="43"/>
        <v>0.16687250629133371</v>
      </c>
      <c r="AH134" s="4">
        <f t="shared" si="44"/>
        <v>4.4300972074162809E-2</v>
      </c>
      <c r="AI134" s="4">
        <f t="shared" si="45"/>
        <v>2.7142213824249781E-2</v>
      </c>
      <c r="AJ134" s="4">
        <f t="shared" si="46"/>
        <v>1.835582752448971E-2</v>
      </c>
      <c r="AK134" s="20">
        <f t="shared" si="52"/>
        <v>0.86213531444326197</v>
      </c>
      <c r="AL134" s="20">
        <f t="shared" si="53"/>
        <v>0.25970319094786476</v>
      </c>
      <c r="AM134" s="5">
        <f t="shared" si="54"/>
        <v>1.3542871746593117</v>
      </c>
      <c r="AO134">
        <f t="shared" si="47"/>
        <v>71.807167000000007</v>
      </c>
      <c r="AP134">
        <f t="shared" si="48"/>
        <v>2.5908342499999999</v>
      </c>
      <c r="AQ134">
        <f t="shared" si="49"/>
        <v>7.5363475089617007E-2</v>
      </c>
      <c r="AR134">
        <f>IF(BinaryData!BO121=0," ",NormalizeData!BO121)</f>
        <v>3.534878</v>
      </c>
      <c r="AS134">
        <f>IF(BinaryData!BP121=0," ",NormalizeData!BP121)</f>
        <v>3.838921</v>
      </c>
      <c r="AT134">
        <f>IF(BinaryData!BQ121=0," ",NormalizeData!BQ121)</f>
        <v>3.7737660000000002</v>
      </c>
      <c r="AU134">
        <f>IF(BinaryData!BR121=0," ",NormalizeData!BR121)</f>
        <v>3.364668</v>
      </c>
      <c r="AV134">
        <f>IF(BinaryData!BS121=0," ",NormalizeData!BS121)</f>
        <v>3.2657720000000001</v>
      </c>
      <c r="AW134">
        <f>IF(BinaryData!BT121=0," ",NormalizeData!BT121)</f>
        <v>3.07782</v>
      </c>
      <c r="AX134">
        <f>IF(BinaryData!BU121=0," ",NormalizeData!BU121)</f>
        <v>2.9493109999999998</v>
      </c>
      <c r="AY134">
        <f>IF(BinaryData!BV121=0," ",NormalizeData!BV121)</f>
        <v>2.8868550000000002</v>
      </c>
      <c r="AZ134">
        <f>IF(BinaryData!BW121=0," ",NormalizeData!BW121)</f>
        <v>2.0721449999999999</v>
      </c>
      <c r="BA134">
        <f>IF(BinaryData!BX121=0," ",NormalizeData!BX121)</f>
        <v>2.3891399999999998</v>
      </c>
      <c r="BB134">
        <f>IF(BinaryData!BY121=0," ",NormalizeData!BY121)</f>
        <v>2.535882</v>
      </c>
      <c r="BC134">
        <f>IF(BinaryData!BZ121=0," ",NormalizeData!BZ121)</f>
        <v>2.4592770000000002</v>
      </c>
      <c r="BD134">
        <f>IF(BinaryData!CA121=0," ",NormalizeData!CA121)</f>
        <v>2.5179559999999999</v>
      </c>
      <c r="BE134">
        <f>IF(BinaryData!CB121=0," ",NormalizeData!CB121)</f>
        <v>2.5573489999999999</v>
      </c>
      <c r="BF134">
        <f>IF(BinaryData!CC121=0," ",NormalizeData!CC121)</f>
        <v>2.5686100000000001</v>
      </c>
      <c r="BG134">
        <f>IF(BinaryData!CD121=0," ",NormalizeData!CD121)</f>
        <v>2.5677150000000002</v>
      </c>
    </row>
    <row r="135" spans="1:59">
      <c r="A135">
        <f>NormalizeData!A122</f>
        <v>98.479167000000004</v>
      </c>
      <c r="B135" s="6">
        <f t="shared" si="29"/>
        <v>72.807167000000007</v>
      </c>
      <c r="C135">
        <f>IF(BinaryData!C122=0," ",NormalizeData!C122)</f>
        <v>2.6743519999999998</v>
      </c>
      <c r="D135">
        <f>IF(BinaryData!D122=0," ",NormalizeData!D122)</f>
        <v>2.5042620000000002</v>
      </c>
      <c r="E135">
        <f>IF(BinaryData!E122=0," ",NormalizeData!E122)</f>
        <v>2.6481129999999999</v>
      </c>
      <c r="F135">
        <f>IF(BinaryData!F122=0," ",NormalizeData!F122)</f>
        <v>2.6127319999999998</v>
      </c>
      <c r="G135">
        <f>IF(BinaryData!G122=0," ",NormalizeData!G122)</f>
        <v>0.15481500000000001</v>
      </c>
      <c r="H135">
        <f>IF(BinaryData!H122=0," ",NormalizeData!H122)</f>
        <v>0.19867199999999999</v>
      </c>
      <c r="I135">
        <f>IF(BinaryData!I122=0," ",NormalizeData!I122)</f>
        <v>0.20860200000000001</v>
      </c>
      <c r="J135">
        <f>IF(BinaryData!J122=0," ",NormalizeData!J122)</f>
        <v>0.23611799999999999</v>
      </c>
      <c r="K135">
        <f>IF(BinaryData!K122=0," ",NormalizeData!K122)</f>
        <v>3.5540970000000001</v>
      </c>
      <c r="L135">
        <f>IF(BinaryData!L122=0," ",NormalizeData!L122)</f>
        <v>3.4877570000000002</v>
      </c>
      <c r="M135">
        <f>IF(BinaryData!M122=0," ",NormalizeData!M122)</f>
        <v>3.7857660000000002</v>
      </c>
      <c r="N135">
        <f>IF(BinaryData!N122=0," ",NormalizeData!N122)</f>
        <v>3.4310890000000001</v>
      </c>
      <c r="O135">
        <f>IF(BinaryData!O122=0," ",NormalizeData!O122)</f>
        <v>2.6590120000000002</v>
      </c>
      <c r="P135">
        <f>IF(BinaryData!P122=0," ",NormalizeData!P122)</f>
        <v>2.554999</v>
      </c>
      <c r="Q135">
        <f>IF(BinaryData!Q122=0," ",NormalizeData!Q122)</f>
        <v>2.6289319999999998</v>
      </c>
      <c r="R135">
        <f>IF(BinaryData!R122=0," ",NormalizeData!R122)</f>
        <v>2.553229</v>
      </c>
      <c r="T135" s="63">
        <f t="shared" si="30"/>
        <v>72.807167000000007</v>
      </c>
      <c r="U135" s="63">
        <f t="shared" si="31"/>
        <v>98.479167000000004</v>
      </c>
      <c r="V135">
        <f t="shared" si="32"/>
        <v>2.6098647499999998</v>
      </c>
      <c r="W135">
        <f t="shared" si="33"/>
        <v>0.19955175000000003</v>
      </c>
      <c r="X135">
        <f t="shared" si="34"/>
        <v>3.5646772500000004</v>
      </c>
      <c r="Y135">
        <f t="shared" si="35"/>
        <v>2.6070055000000001</v>
      </c>
      <c r="Z135">
        <f t="shared" si="36"/>
        <v>2.5910804999999999</v>
      </c>
      <c r="AA135">
        <f t="shared" si="37"/>
        <v>7.4792370312195905E-2</v>
      </c>
      <c r="AB135">
        <f t="shared" si="38"/>
        <v>3.3769554457380543E-2</v>
      </c>
      <c r="AC135">
        <f t="shared" si="39"/>
        <v>0.15572916924878485</v>
      </c>
      <c r="AD135">
        <f t="shared" si="40"/>
        <v>7.3548297631556458E-2</v>
      </c>
      <c r="AE135">
        <f t="shared" si="41"/>
        <v>5.3530104656165103E-2</v>
      </c>
      <c r="AF135" s="4">
        <f t="shared" si="42"/>
        <v>2.865756561223945E-2</v>
      </c>
      <c r="AG135" s="4">
        <f t="shared" si="43"/>
        <v>0.16922705241813485</v>
      </c>
      <c r="AH135" s="4">
        <f t="shared" si="44"/>
        <v>4.36867515141195E-2</v>
      </c>
      <c r="AI135" s="4">
        <f t="shared" si="45"/>
        <v>2.8211792277214778E-2</v>
      </c>
      <c r="AJ135" s="4">
        <f t="shared" si="46"/>
        <v>2.0659375367212678E-2</v>
      </c>
      <c r="AK135" s="20">
        <f t="shared" si="52"/>
        <v>0.8648782235714908</v>
      </c>
      <c r="AL135" s="20">
        <f t="shared" si="53"/>
        <v>0.27570636257595926</v>
      </c>
      <c r="AM135" s="5">
        <f t="shared" si="54"/>
        <v>1.3624804442816056</v>
      </c>
      <c r="AO135">
        <f t="shared" si="47"/>
        <v>72.807167000000007</v>
      </c>
      <c r="AP135">
        <f t="shared" si="48"/>
        <v>2.6098647499999998</v>
      </c>
      <c r="AQ135">
        <f t="shared" si="49"/>
        <v>7.4792370312195905E-2</v>
      </c>
      <c r="AR135">
        <f>IF(BinaryData!BO122=0," ",NormalizeData!BO122)</f>
        <v>3.5854940000000002</v>
      </c>
      <c r="AS135">
        <f>IF(BinaryData!BP122=0," ",NormalizeData!BP122)</f>
        <v>3.881586</v>
      </c>
      <c r="AT135">
        <f>IF(BinaryData!BQ122=0," ",NormalizeData!BQ122)</f>
        <v>3.8291409999999999</v>
      </c>
      <c r="AU135">
        <f>IF(BinaryData!BR122=0," ",NormalizeData!BR122)</f>
        <v>3.3870719999999999</v>
      </c>
      <c r="AV135">
        <f>IF(BinaryData!BS122=0," ",NormalizeData!BS122)</f>
        <v>3.2959149999999999</v>
      </c>
      <c r="AW135">
        <f>IF(BinaryData!BT122=0," ",NormalizeData!BT122)</f>
        <v>3.0912069999999998</v>
      </c>
      <c r="AX135">
        <f>IF(BinaryData!BU122=0," ",NormalizeData!BU122)</f>
        <v>2.9747780000000001</v>
      </c>
      <c r="AY135">
        <f>IF(BinaryData!BV122=0," ",NormalizeData!BV122)</f>
        <v>2.8966889999999998</v>
      </c>
      <c r="AZ135">
        <f>IF(BinaryData!BW122=0," ",NormalizeData!BW122)</f>
        <v>2.0749249999999999</v>
      </c>
      <c r="BA135">
        <f>IF(BinaryData!BX122=0," ",NormalizeData!BX122)</f>
        <v>2.4165190000000001</v>
      </c>
      <c r="BB135">
        <f>IF(BinaryData!BY122=0," ",NormalizeData!BY122)</f>
        <v>2.5464730000000002</v>
      </c>
      <c r="BC135">
        <f>IF(BinaryData!BZ122=0," ",NormalizeData!BZ122)</f>
        <v>2.468045</v>
      </c>
      <c r="BD135">
        <f>IF(BinaryData!CA122=0," ",NormalizeData!CA122)</f>
        <v>2.54237</v>
      </c>
      <c r="BE135">
        <f>IF(BinaryData!CB122=0," ",NormalizeData!CB122)</f>
        <v>2.5628920000000002</v>
      </c>
      <c r="BF135">
        <f>IF(BinaryData!CC122=0," ",NormalizeData!CC122)</f>
        <v>2.5771649999999999</v>
      </c>
      <c r="BG135">
        <f>IF(BinaryData!CD122=0," ",NormalizeData!CD122)</f>
        <v>2.5865999999999998</v>
      </c>
    </row>
    <row r="136" spans="1:59">
      <c r="A136">
        <f>NormalizeData!A123</f>
        <v>99.479444000000001</v>
      </c>
      <c r="B136" s="6">
        <f t="shared" si="29"/>
        <v>73.807444000000004</v>
      </c>
      <c r="C136">
        <f>IF(BinaryData!C123=0," ",NormalizeData!C123)</f>
        <v>2.6881719999999998</v>
      </c>
      <c r="D136">
        <f>IF(BinaryData!D123=0," ",NormalizeData!D123)</f>
        <v>2.521363</v>
      </c>
      <c r="E136">
        <f>IF(BinaryData!E123=0," ",NormalizeData!E123)</f>
        <v>2.6504690000000002</v>
      </c>
      <c r="F136">
        <f>IF(BinaryData!F123=0," ",NormalizeData!F123)</f>
        <v>2.6137350000000001</v>
      </c>
      <c r="G136">
        <f>IF(BinaryData!G123=0," ",NormalizeData!G123)</f>
        <v>0.15105499999999999</v>
      </c>
      <c r="H136">
        <f>IF(BinaryData!H123=0," ",NormalizeData!H123)</f>
        <v>0.191135</v>
      </c>
      <c r="I136">
        <f>IF(BinaryData!I123=0," ",NormalizeData!I123)</f>
        <v>0.201345</v>
      </c>
      <c r="J136">
        <f>IF(BinaryData!J123=0," ",NormalizeData!J123)</f>
        <v>0.22797700000000001</v>
      </c>
      <c r="K136">
        <f>IF(BinaryData!K123=0," ",NormalizeData!K123)</f>
        <v>3.6010119999999999</v>
      </c>
      <c r="L136">
        <f>IF(BinaryData!L123=0," ",NormalizeData!L123)</f>
        <v>3.531609</v>
      </c>
      <c r="M136">
        <f>IF(BinaryData!M123=0," ",NormalizeData!M123)</f>
        <v>3.8280210000000001</v>
      </c>
      <c r="N136">
        <f>IF(BinaryData!N123=0," ",NormalizeData!N123)</f>
        <v>3.4773329999999998</v>
      </c>
      <c r="O136">
        <f>IF(BinaryData!O123=0," ",NormalizeData!O123)</f>
        <v>2.6836989999999998</v>
      </c>
      <c r="P136">
        <f>IF(BinaryData!P123=0," ",NormalizeData!P123)</f>
        <v>2.5726360000000001</v>
      </c>
      <c r="Q136">
        <f>IF(BinaryData!Q123=0," ",NormalizeData!Q123)</f>
        <v>2.6491380000000002</v>
      </c>
      <c r="R136">
        <f>IF(BinaryData!R123=0," ",NormalizeData!R123)</f>
        <v>2.567018</v>
      </c>
      <c r="T136" s="63">
        <f t="shared" si="30"/>
        <v>73.807444000000004</v>
      </c>
      <c r="U136" s="63">
        <f t="shared" si="31"/>
        <v>99.479444000000001</v>
      </c>
      <c r="V136">
        <f t="shared" si="32"/>
        <v>2.61843475</v>
      </c>
      <c r="W136">
        <f t="shared" si="33"/>
        <v>0.19287799999999999</v>
      </c>
      <c r="X136">
        <f t="shared" si="34"/>
        <v>3.6094937499999999</v>
      </c>
      <c r="Y136">
        <f t="shared" si="35"/>
        <v>2.6281675</v>
      </c>
      <c r="Z136">
        <f t="shared" si="36"/>
        <v>2.6080779999999999</v>
      </c>
      <c r="AA136">
        <f t="shared" si="37"/>
        <v>7.1494730595454789E-2</v>
      </c>
      <c r="AB136">
        <f t="shared" si="38"/>
        <v>3.1915676754013432E-2</v>
      </c>
      <c r="AC136">
        <f t="shared" si="39"/>
        <v>0.15422775063603189</v>
      </c>
      <c r="AD136">
        <f t="shared" si="40"/>
        <v>7.8533400438921305E-2</v>
      </c>
      <c r="AE136">
        <f t="shared" si="41"/>
        <v>5.8067608871039421E-2</v>
      </c>
      <c r="AF136" s="4">
        <f t="shared" si="42"/>
        <v>2.7304377393958277E-2</v>
      </c>
      <c r="AG136" s="4">
        <f t="shared" si="43"/>
        <v>0.1654707989195939</v>
      </c>
      <c r="AH136" s="4">
        <f t="shared" si="44"/>
        <v>4.2728360628421058E-2</v>
      </c>
      <c r="AI136" s="4">
        <f t="shared" si="45"/>
        <v>2.9881428957218788E-2</v>
      </c>
      <c r="AJ136" s="4">
        <f t="shared" si="46"/>
        <v>2.2264521563787366E-2</v>
      </c>
      <c r="AK136" s="20">
        <f t="shared" si="52"/>
        <v>0.87209896365096196</v>
      </c>
      <c r="AL136" s="20">
        <f t="shared" si="53"/>
        <v>0.31672338004653589</v>
      </c>
      <c r="AM136" s="5">
        <f t="shared" si="54"/>
        <v>1.3658475022508352</v>
      </c>
      <c r="AO136">
        <f t="shared" si="47"/>
        <v>73.807444000000004</v>
      </c>
      <c r="AP136">
        <f t="shared" si="48"/>
        <v>2.61843475</v>
      </c>
      <c r="AQ136">
        <f t="shared" si="49"/>
        <v>7.1494730595454789E-2</v>
      </c>
      <c r="AR136">
        <f>IF(BinaryData!BO123=0," ",NormalizeData!BO123)</f>
        <v>3.6146319999999998</v>
      </c>
      <c r="AS136">
        <f>IF(BinaryData!BP123=0," ",NormalizeData!BP123)</f>
        <v>3.9194079999999998</v>
      </c>
      <c r="AT136">
        <f>IF(BinaryData!BQ123=0," ",NormalizeData!BQ123)</f>
        <v>3.8476170000000001</v>
      </c>
      <c r="AU136">
        <f>IF(BinaryData!BR123=0," ",NormalizeData!BR123)</f>
        <v>3.4296380000000002</v>
      </c>
      <c r="AV136">
        <f>IF(BinaryData!BS123=0," ",NormalizeData!BS123)</f>
        <v>3.3257720000000002</v>
      </c>
      <c r="AW136">
        <f>IF(BinaryData!BT123=0," ",NormalizeData!BT123)</f>
        <v>3.1135600000000001</v>
      </c>
      <c r="AX136">
        <f>IF(BinaryData!BU123=0," ",NormalizeData!BU123)</f>
        <v>2.9902829999999998</v>
      </c>
      <c r="AY136">
        <f>IF(BinaryData!BV123=0," ",NormalizeData!BV123)</f>
        <v>2.924893</v>
      </c>
      <c r="AZ136">
        <f>IF(BinaryData!BW123=0," ",NormalizeData!BW123)</f>
        <v>2.0807760000000002</v>
      </c>
      <c r="BA136">
        <f>IF(BinaryData!BX123=0," ",NormalizeData!BX123)</f>
        <v>2.42686</v>
      </c>
      <c r="BB136">
        <f>IF(BinaryData!BY123=0," ",NormalizeData!BY123)</f>
        <v>2.5582319999999998</v>
      </c>
      <c r="BC136">
        <f>IF(BinaryData!BZ123=0," ",NormalizeData!BZ123)</f>
        <v>2.470065</v>
      </c>
      <c r="BD136">
        <f>IF(BinaryData!CA123=0," ",NormalizeData!CA123)</f>
        <v>2.5586129999999998</v>
      </c>
      <c r="BE136">
        <f>IF(BinaryData!CB123=0," ",NormalizeData!CB123)</f>
        <v>2.5758969999999999</v>
      </c>
      <c r="BF136">
        <f>IF(BinaryData!CC123=0," ",NormalizeData!CC123)</f>
        <v>2.5901169999999998</v>
      </c>
      <c r="BG136">
        <f>IF(BinaryData!CD123=0," ",NormalizeData!CD123)</f>
        <v>2.5907369999999998</v>
      </c>
    </row>
    <row r="137" spans="1:59">
      <c r="A137">
        <f>NormalizeData!A124</f>
        <v>100.479444</v>
      </c>
      <c r="B137" s="6">
        <f t="shared" si="29"/>
        <v>74.807444000000004</v>
      </c>
      <c r="C137">
        <f>IF(BinaryData!C124=0," ",NormalizeData!C124)</f>
        <v>2.7004260000000002</v>
      </c>
      <c r="D137">
        <f>IF(BinaryData!D124=0," ",IF(NormalizeData!D124=" "," ",NormalizeData!D124))</f>
        <v>2.5310589999999999</v>
      </c>
      <c r="E137">
        <f>IF(BinaryData!E124=0," ",IF(NormalizeData!E124=" "," ",NormalizeData!E124))</f>
        <v>2.6596739999999999</v>
      </c>
      <c r="F137">
        <f>IF(BinaryData!F124=0," ",IF(NormalizeData!F124=" "," ",NormalizeData!F124))</f>
        <v>2.6365150000000002</v>
      </c>
      <c r="G137">
        <f>IF(BinaryData!G124=0," ",IF(NormalizeData!G124=" "," ",NormalizeData!G124))</f>
        <v>0.14421999999999999</v>
      </c>
      <c r="H137">
        <f>IF(BinaryData!H124=0," ",IF(NormalizeData!H124=" "," ",NormalizeData!H124))</f>
        <v>0.187477</v>
      </c>
      <c r="I137">
        <f>IF(BinaryData!I124=0," ",IF(NormalizeData!I124=" "," ",NormalizeData!I124))</f>
        <v>0.19553799999999999</v>
      </c>
      <c r="J137">
        <f>IF(BinaryData!J124=0," ",IF(NormalizeData!J124=" "," ",NormalizeData!J124))</f>
        <v>0.221336</v>
      </c>
      <c r="K137">
        <f>IF(BinaryData!K124=0," ",IF(NormalizeData!K124=" "," ",NormalizeData!K124))</f>
        <v>3.6321859999999999</v>
      </c>
      <c r="L137">
        <f>IF(BinaryData!L124=0," ",IF(NormalizeData!L124=" "," ",NormalizeData!L124))</f>
        <v>3.5673689999999998</v>
      </c>
      <c r="M137">
        <f>IF(BinaryData!M124=0," ",IF(NormalizeData!M124=" "," ",NormalizeData!M124))</f>
        <v>3.8863509999999999</v>
      </c>
      <c r="N137">
        <f>IF(BinaryData!N124=0," ",IF(NormalizeData!N124=" "," ",NormalizeData!N124))</f>
        <v>3.5152320000000001</v>
      </c>
      <c r="O137">
        <f>IF(BinaryData!O124=0," ",IF(NormalizeData!O124=" "," ",NormalizeData!O124))</f>
        <v>2.6870850000000002</v>
      </c>
      <c r="P137">
        <f>IF(BinaryData!P124=0," ",IF(NormalizeData!P124=" "," ",NormalizeData!P124))</f>
        <v>2.58927</v>
      </c>
      <c r="Q137">
        <f>IF(BinaryData!Q124=0," ",IF(NormalizeData!Q124=" "," ",NormalizeData!Q124))</f>
        <v>2.6669350000000001</v>
      </c>
      <c r="R137">
        <f>IF(BinaryData!R124=0," ",IF(NormalizeData!R124=" "," ",NormalizeData!R124))</f>
        <v>2.5887530000000001</v>
      </c>
      <c r="T137" s="63">
        <f t="shared" si="30"/>
        <v>74.807444000000004</v>
      </c>
      <c r="U137" s="63">
        <f t="shared" si="31"/>
        <v>100.479444</v>
      </c>
      <c r="V137">
        <f t="shared" si="32"/>
        <v>2.6319185000000003</v>
      </c>
      <c r="W137">
        <f t="shared" si="33"/>
        <v>0.18714275</v>
      </c>
      <c r="X137">
        <f t="shared" si="34"/>
        <v>3.6502844999999997</v>
      </c>
      <c r="Y137">
        <f t="shared" si="35"/>
        <v>2.6381775000000003</v>
      </c>
      <c r="Z137">
        <f t="shared" si="36"/>
        <v>2.6278440000000001</v>
      </c>
      <c r="AA137">
        <f t="shared" si="37"/>
        <v>7.2243596922726264E-2</v>
      </c>
      <c r="AB137">
        <f t="shared" si="38"/>
        <v>3.2052731338374246E-2</v>
      </c>
      <c r="AC137">
        <f t="shared" si="39"/>
        <v>0.16448820223245997</v>
      </c>
      <c r="AD137">
        <f t="shared" si="40"/>
        <v>6.9165649801762291E-2</v>
      </c>
      <c r="AE137">
        <f t="shared" si="41"/>
        <v>5.5283022366726636E-2</v>
      </c>
      <c r="AF137" s="4">
        <f t="shared" si="42"/>
        <v>2.7449025082929526E-2</v>
      </c>
      <c r="AG137" s="4">
        <f t="shared" si="43"/>
        <v>0.17127423498037861</v>
      </c>
      <c r="AH137" s="4">
        <f t="shared" si="44"/>
        <v>4.5061748538356386E-2</v>
      </c>
      <c r="AI137" s="4">
        <f t="shared" si="45"/>
        <v>2.6217208585003201E-2</v>
      </c>
      <c r="AJ137" s="4">
        <f t="shared" si="46"/>
        <v>2.1037406469610311E-2</v>
      </c>
      <c r="AK137" s="20">
        <f t="shared" si="52"/>
        <v>0.87201730678844414</v>
      </c>
      <c r="AL137" s="20">
        <f t="shared" si="53"/>
        <v>0.30261281556379638</v>
      </c>
      <c r="AM137" s="5">
        <f t="shared" si="54"/>
        <v>1.3784929145169647</v>
      </c>
      <c r="AO137">
        <f t="shared" si="47"/>
        <v>74.807444000000004</v>
      </c>
      <c r="AP137">
        <f t="shared" si="48"/>
        <v>2.6319185000000003</v>
      </c>
      <c r="AQ137">
        <f t="shared" si="49"/>
        <v>7.2243596922726264E-2</v>
      </c>
      <c r="AR137">
        <f>IF(BinaryData!BO124=0," ",NormalizeData!BO124)</f>
        <v>3.6623519999999998</v>
      </c>
      <c r="AS137">
        <f>IF(BinaryData!BP124=0," ",NormalizeData!BP124)</f>
        <v>3.9939469999999999</v>
      </c>
      <c r="AT137">
        <f>IF(BinaryData!BQ124=0," ",NormalizeData!BQ124)</f>
        <v>3.9125619999999999</v>
      </c>
      <c r="AU137">
        <f>IF(BinaryData!BR124=0," ",NormalizeData!BR124)</f>
        <v>3.4625379999999999</v>
      </c>
      <c r="AV137">
        <f>IF(BinaryData!BS124=0," ",NormalizeData!BS124)</f>
        <v>3.3558680000000001</v>
      </c>
      <c r="AW137">
        <f>IF(BinaryData!BT124=0," ",NormalizeData!BT124)</f>
        <v>3.1396229999999998</v>
      </c>
      <c r="AX137">
        <f>IF(BinaryData!BU124=0," ",NormalizeData!BU124)</f>
        <v>3.0106670000000002</v>
      </c>
      <c r="AY137">
        <f>IF(BinaryData!BV124=0," ",NormalizeData!BV124)</f>
        <v>2.9442270000000001</v>
      </c>
      <c r="AZ137">
        <f>IF(BinaryData!BW124=0," ",NormalizeData!BW124)</f>
        <v>2.0920730000000001</v>
      </c>
      <c r="BA137">
        <f>IF(BinaryData!BX124=0," ",NormalizeData!BX124)</f>
        <v>2.4379520000000001</v>
      </c>
      <c r="BB137">
        <f>IF(BinaryData!BY124=0," ",NormalizeData!BY124)</f>
        <v>2.5739740000000002</v>
      </c>
      <c r="BC137">
        <f>IF(BinaryData!BZ124=0," ",NormalizeData!BZ124)</f>
        <v>2.4967000000000001</v>
      </c>
      <c r="BD137">
        <f>IF(BinaryData!CA124=0," ",NormalizeData!CA124)</f>
        <v>2.573007</v>
      </c>
      <c r="BE137">
        <f>IF(BinaryData!CB124=0," ",NormalizeData!CB124)</f>
        <v>2.5968010000000001</v>
      </c>
      <c r="BF137">
        <f>IF(BinaryData!CC124=0," ",NormalizeData!CC124)</f>
        <v>2.6026880000000001</v>
      </c>
      <c r="BG137">
        <f>IF(BinaryData!CD124=0," ",NormalizeData!CD124)</f>
        <v>2.6081259999999999</v>
      </c>
    </row>
    <row r="138" spans="1:59">
      <c r="A138">
        <f>NormalizeData!A125</f>
        <v>101.479444</v>
      </c>
      <c r="B138" s="6">
        <f t="shared" si="29"/>
        <v>75.807444000000004</v>
      </c>
      <c r="C138">
        <f>IF(BinaryData!C125=0," ",NormalizeData!C125)</f>
        <v>2.711865</v>
      </c>
      <c r="D138">
        <f>IF(BinaryData!D125=0," ",IF(NormalizeData!D125=" "," ",NormalizeData!D125))</f>
        <v>2.5452729999999999</v>
      </c>
      <c r="E138">
        <f>IF(BinaryData!E125=0," ",IF(NormalizeData!E125=" "," ",NormalizeData!E125))</f>
        <v>2.676015</v>
      </c>
      <c r="F138">
        <f>IF(BinaryData!F125=0," ",IF(NormalizeData!F125=" "," ",NormalizeData!F125))</f>
        <v>2.6446749999999999</v>
      </c>
      <c r="G138">
        <f>IF(BinaryData!G125=0," ",IF(NormalizeData!G125=" "," ",NormalizeData!G125))</f>
        <v>0.13904</v>
      </c>
      <c r="H138">
        <f>IF(BinaryData!H125=0," ",IF(NormalizeData!H125=" "," ",NormalizeData!H125))</f>
        <v>0.18313499999999999</v>
      </c>
      <c r="I138">
        <f>IF(BinaryData!I125=0," ",IF(NormalizeData!I125=" "," ",NormalizeData!I125))</f>
        <v>0.19143499999999999</v>
      </c>
      <c r="J138">
        <f>IF(BinaryData!J125=0," ",IF(NormalizeData!J125=" "," ",NormalizeData!J125))</f>
        <v>0.21652299999999999</v>
      </c>
      <c r="K138">
        <f>IF(BinaryData!K125=0," ",IF(NormalizeData!K125=" "," ",NormalizeData!K125))</f>
        <v>3.6849379999999998</v>
      </c>
      <c r="L138">
        <f>IF(BinaryData!L125=0," ",IF(NormalizeData!L125=" "," ",NormalizeData!L125))</f>
        <v>3.6208010000000002</v>
      </c>
      <c r="M138">
        <f>IF(BinaryData!M125=0," ",IF(NormalizeData!M125=" "," ",NormalizeData!M125))</f>
        <v>3.940763</v>
      </c>
      <c r="N138">
        <f>IF(BinaryData!N125=0," ",IF(NormalizeData!N125=" "," ",NormalizeData!N125))</f>
        <v>3.552915</v>
      </c>
      <c r="O138">
        <f>IF(BinaryData!O125=0," ",IF(NormalizeData!O125=" "," ",NormalizeData!O125))</f>
        <v>2.7015660000000001</v>
      </c>
      <c r="P138">
        <f>IF(BinaryData!P125=0," ",IF(NormalizeData!P125=" "," ",NormalizeData!P125))</f>
        <v>2.5959439999999998</v>
      </c>
      <c r="Q138">
        <f>IF(BinaryData!Q125=0," ",IF(NormalizeData!Q125=" "," ",NormalizeData!Q125))</f>
        <v>2.678172</v>
      </c>
      <c r="R138">
        <f>IF(BinaryData!R125=0," ",IF(NormalizeData!R125=" "," ",NormalizeData!R125))</f>
        <v>2.6059480000000002</v>
      </c>
      <c r="T138" s="63">
        <f t="shared" si="30"/>
        <v>75.807444000000004</v>
      </c>
      <c r="U138" s="63">
        <f t="shared" si="31"/>
        <v>101.479444</v>
      </c>
      <c r="V138">
        <f t="shared" si="32"/>
        <v>2.6444569999999996</v>
      </c>
      <c r="W138">
        <f t="shared" si="33"/>
        <v>0.18253325000000001</v>
      </c>
      <c r="X138">
        <f t="shared" si="34"/>
        <v>3.69985425</v>
      </c>
      <c r="Y138">
        <f t="shared" si="35"/>
        <v>2.648755</v>
      </c>
      <c r="Z138">
        <f t="shared" si="36"/>
        <v>2.6420599999999999</v>
      </c>
      <c r="AA138">
        <f t="shared" si="37"/>
        <v>7.1594364787553919E-2</v>
      </c>
      <c r="AB138">
        <f t="shared" si="38"/>
        <v>3.2282963292062671E-2</v>
      </c>
      <c r="AC138">
        <f t="shared" si="39"/>
        <v>0.16941082203404242</v>
      </c>
      <c r="AD138">
        <f t="shared" si="40"/>
        <v>7.4686032442485756E-2</v>
      </c>
      <c r="AE138">
        <f t="shared" si="41"/>
        <v>5.1070080164417095E-2</v>
      </c>
      <c r="AF138" s="4">
        <f t="shared" si="42"/>
        <v>2.7073370747776927E-2</v>
      </c>
      <c r="AG138" s="4">
        <f t="shared" si="43"/>
        <v>0.17686072697474389</v>
      </c>
      <c r="AH138" s="4">
        <f t="shared" si="44"/>
        <v>4.5788512353977844E-2</v>
      </c>
      <c r="AI138" s="4">
        <f t="shared" si="45"/>
        <v>2.8196655576859981E-2</v>
      </c>
      <c r="AJ138" s="4">
        <f t="shared" si="46"/>
        <v>1.9329644354941635E-2</v>
      </c>
      <c r="AK138" s="20">
        <f t="shared" si="52"/>
        <v>0.87341931924623994</v>
      </c>
      <c r="AL138" s="20">
        <f t="shared" si="53"/>
        <v>0.31493514838627001</v>
      </c>
      <c r="AM138" s="5">
        <f t="shared" si="54"/>
        <v>1.3869291545311906</v>
      </c>
      <c r="AO138">
        <f t="shared" si="47"/>
        <v>75.807444000000004</v>
      </c>
      <c r="AP138">
        <f t="shared" si="48"/>
        <v>2.6444569999999996</v>
      </c>
      <c r="AQ138">
        <f t="shared" si="49"/>
        <v>7.1594364787553919E-2</v>
      </c>
      <c r="AR138">
        <f>IF(BinaryData!BO125=0," ",NormalizeData!BO125)</f>
        <v>3.7199209999999998</v>
      </c>
      <c r="AS138">
        <f>IF(BinaryData!BP125=0," ",NormalizeData!BP125)</f>
        <v>4.013191</v>
      </c>
      <c r="AT138">
        <f>IF(BinaryData!BQ125=0," ",NormalizeData!BQ125)</f>
        <v>3.951775</v>
      </c>
      <c r="AU138">
        <f>IF(BinaryData!BR125=0," ",NormalizeData!BR125)</f>
        <v>3.5138690000000001</v>
      </c>
      <c r="AV138">
        <f>IF(BinaryData!BS125=0," ",NormalizeData!BS125)</f>
        <v>3.3996879999999998</v>
      </c>
      <c r="AW138">
        <f>IF(BinaryData!BT125=0," ",NormalizeData!BT125)</f>
        <v>3.1758069999999998</v>
      </c>
      <c r="AX138">
        <f>IF(BinaryData!BU125=0," ",NormalizeData!BU125)</f>
        <v>3.025509</v>
      </c>
      <c r="AY138">
        <f>IF(BinaryData!BV125=0," ",NormalizeData!BV125)</f>
        <v>2.979479</v>
      </c>
      <c r="AZ138">
        <f>IF(BinaryData!BW125=0," ",NormalizeData!BW125)</f>
        <v>2.1052490000000001</v>
      </c>
      <c r="BA138">
        <f>IF(BinaryData!BX125=0," ",NormalizeData!BX125)</f>
        <v>2.4513180000000001</v>
      </c>
      <c r="BB138">
        <f>IF(BinaryData!BY125=0," ",NormalizeData!BY125)</f>
        <v>2.5816789999999998</v>
      </c>
      <c r="BC138">
        <f>IF(BinaryData!BZ125=0," ",NormalizeData!BZ125)</f>
        <v>2.5088659999999998</v>
      </c>
      <c r="BD138">
        <f>IF(BinaryData!CA125=0," ",NormalizeData!CA125)</f>
        <v>2.5882299999999998</v>
      </c>
      <c r="BE138">
        <f>IF(BinaryData!CB125=0," ",NormalizeData!CB125)</f>
        <v>2.6090200000000001</v>
      </c>
      <c r="BF138">
        <f>IF(BinaryData!CC125=0," ",NormalizeData!CC125)</f>
        <v>2.6258620000000001</v>
      </c>
      <c r="BG138">
        <f>IF(BinaryData!CD125=0," ",NormalizeData!CD125)</f>
        <v>2.6238480000000002</v>
      </c>
    </row>
    <row r="139" spans="1:59">
      <c r="A139">
        <f>NormalizeData!A126</f>
        <v>102.479722</v>
      </c>
      <c r="B139" s="6">
        <f t="shared" ref="B139:B166" si="55">A139-A$20</f>
        <v>76.807721999999998</v>
      </c>
      <c r="C139">
        <f>IF(BinaryData!C126=0," ",NormalizeData!C126)</f>
        <v>2.7349220000000001</v>
      </c>
      <c r="D139">
        <f>IF(BinaryData!D126=0," ",IF(NormalizeData!D126=" "," ",NormalizeData!D126))</f>
        <v>2.5564930000000001</v>
      </c>
      <c r="E139">
        <f>IF(BinaryData!E126=0," ",IF(NormalizeData!E126=" "," ",NormalizeData!E126))</f>
        <v>2.7013280000000002</v>
      </c>
      <c r="F139">
        <f>IF(BinaryData!F126=0," ",IF(NormalizeData!F126=" "," ",NormalizeData!F126))</f>
        <v>2.6620339999999998</v>
      </c>
      <c r="G139">
        <f>IF(BinaryData!G126=0," ",IF(NormalizeData!G126=" "," ",NormalizeData!G126))</f>
        <v>0.13553299999999999</v>
      </c>
      <c r="H139">
        <f>IF(BinaryData!H126=0," ",IF(NormalizeData!H126=" "," ",NormalizeData!H126))</f>
        <v>0.178121</v>
      </c>
      <c r="I139">
        <f>IF(BinaryData!I126=0," ",IF(NormalizeData!I126=" "," ",NormalizeData!I126))</f>
        <v>0.18624399999999999</v>
      </c>
      <c r="J139">
        <f>IF(BinaryData!J126=0," ",IF(NormalizeData!J126=" "," ",NormalizeData!J126))</f>
        <v>0.21126600000000001</v>
      </c>
      <c r="K139">
        <f>IF(BinaryData!K126=0," ",IF(NormalizeData!K126=" "," ",NormalizeData!K126))</f>
        <v>3.742038</v>
      </c>
      <c r="L139">
        <f>IF(BinaryData!L126=0," ",IF(NormalizeData!L126=" "," ",NormalizeData!L126))</f>
        <v>3.6574260000000001</v>
      </c>
      <c r="M139">
        <f>IF(BinaryData!M126=0," ",IF(NormalizeData!M126=" "," ",NormalizeData!M126))</f>
        <v>4.0039030000000002</v>
      </c>
      <c r="N139">
        <f>IF(BinaryData!N126=0," ",IF(NormalizeData!N126=" "," ",NormalizeData!N126))</f>
        <v>3.5792609999999998</v>
      </c>
      <c r="O139">
        <f>IF(BinaryData!O126=0," ",IF(NormalizeData!O126=" "," ",NormalizeData!O126))</f>
        <v>2.7145269999999999</v>
      </c>
      <c r="P139">
        <f>IF(BinaryData!P126=0," ",IF(NormalizeData!P126=" "," ",NormalizeData!P126))</f>
        <v>2.6059779999999999</v>
      </c>
      <c r="Q139">
        <f>IF(BinaryData!Q126=0," ",IF(NormalizeData!Q126=" "," ",NormalizeData!Q126))</f>
        <v>2.6815120000000001</v>
      </c>
      <c r="R139">
        <f>IF(BinaryData!R126=0," ",IF(NormalizeData!R126=" "," ",NormalizeData!R126))</f>
        <v>2.6149339999999999</v>
      </c>
      <c r="T139" s="63">
        <f t="shared" ref="T139:T166" si="56">B139</f>
        <v>76.807721999999998</v>
      </c>
      <c r="U139" s="63">
        <f t="shared" ref="U139:U166" si="57">A139</f>
        <v>102.479722</v>
      </c>
      <c r="V139">
        <f t="shared" ref="V139:V166" si="58">AVERAGE(C139:F139)</f>
        <v>2.6636942500000003</v>
      </c>
      <c r="W139">
        <f t="shared" ref="W139:W166" si="59">AVERAGE(G139:J139)</f>
        <v>0.17779099999999998</v>
      </c>
      <c r="X139">
        <f t="shared" ref="X139:X166" si="60">AVERAGE(K139:N139)</f>
        <v>3.7456569999999996</v>
      </c>
      <c r="Y139">
        <f t="shared" ref="Y139:Y166" si="61">AVERAGE(O139:P139)</f>
        <v>2.6602524999999999</v>
      </c>
      <c r="Z139">
        <f t="shared" ref="Z139:Z166" si="62">AVERAGE(Q139:R139)</f>
        <v>2.6482229999999998</v>
      </c>
      <c r="AA139">
        <f t="shared" ref="AA139:AA166" si="63">STDEV(C139:F139)</f>
        <v>7.7426429468560667E-2</v>
      </c>
      <c r="AB139">
        <f t="shared" ref="AB139:AB166" si="64">STDEV(G139:J139)</f>
        <v>3.1505958685091255E-2</v>
      </c>
      <c r="AC139">
        <f t="shared" ref="AC139:AC166" si="65">STDEV(K139:N139)</f>
        <v>0.18455029292309469</v>
      </c>
      <c r="AD139">
        <f t="shared" ref="AD139:AD166" si="66">STDEV(O139:P139)</f>
        <v>7.6755733991018552E-2</v>
      </c>
      <c r="AE139">
        <f t="shared" ref="AE139:AE166" si="67">STDEV(Q139:R139)</f>
        <v>4.7077755277838133E-2</v>
      </c>
      <c r="AF139" s="4">
        <f t="shared" ref="AF139:AF166" si="68">AA139/V139</f>
        <v>2.9067311110710495E-2</v>
      </c>
      <c r="AG139" s="4">
        <f t="shared" ref="AG139:AG166" si="69">AB139/W139</f>
        <v>0.17720783777070415</v>
      </c>
      <c r="AH139" s="4">
        <f t="shared" ref="AH139:AH166" si="70">AC139/X139</f>
        <v>4.9270473223547891E-2</v>
      </c>
      <c r="AI139" s="4">
        <f t="shared" ref="AI139:AI166" si="71">AD139/Y139</f>
        <v>2.8852800247727822E-2</v>
      </c>
      <c r="AJ139" s="4">
        <f t="shared" ref="AJ139:AJ166" si="72">AE139/Z139</f>
        <v>1.7777111398034885E-2</v>
      </c>
      <c r="AK139" s="20">
        <f t="shared" ref="AK139:AK166" si="73">1-3*(AA139+AB139)/(V139-W139)</f>
        <v>0.86853986998047661</v>
      </c>
      <c r="AL139" s="20">
        <f t="shared" ref="AL139:AL166" si="74">1-3*(AA139+AC139)/(X139-V139)</f>
        <v>0.2736070006338327</v>
      </c>
      <c r="AM139" s="5">
        <f t="shared" ref="AM139:AM166" si="75">X138/V138</f>
        <v>1.399097905543558</v>
      </c>
      <c r="AO139">
        <f t="shared" ref="AO139:AO166" si="76">T139</f>
        <v>76.807721999999998</v>
      </c>
      <c r="AP139">
        <f t="shared" ref="AP139:AP166" si="77">V139</f>
        <v>2.6636942500000003</v>
      </c>
      <c r="AQ139">
        <f t="shared" ref="AQ139:AQ166" si="78">AA139</f>
        <v>7.7426429468560667E-2</v>
      </c>
      <c r="AR139">
        <f>IF(BinaryData!BO126=0," ",NormalizeData!BO126)</f>
        <v>3.7347760000000001</v>
      </c>
      <c r="AS139">
        <f>IF(BinaryData!BP126=0," ",NormalizeData!BP126)</f>
        <v>4.0513219999999999</v>
      </c>
      <c r="AT139">
        <f>IF(BinaryData!BQ126=0," ",NormalizeData!BQ126)</f>
        <v>3.9913630000000002</v>
      </c>
      <c r="AU139">
        <f>IF(BinaryData!BR126=0," ",NormalizeData!BR126)</f>
        <v>3.550109</v>
      </c>
      <c r="AV139">
        <f>IF(BinaryData!BS126=0," ",NormalizeData!BS126)</f>
        <v>3.4202340000000002</v>
      </c>
      <c r="AW139">
        <f>IF(BinaryData!BT126=0," ",NormalizeData!BT126)</f>
        <v>3.2012019999999999</v>
      </c>
      <c r="AX139">
        <f>IF(BinaryData!BU126=0," ",NormalizeData!BU126)</f>
        <v>3.0477319999999999</v>
      </c>
      <c r="AY139">
        <f>IF(BinaryData!BV126=0," ",NormalizeData!BV126)</f>
        <v>2.9845549999999998</v>
      </c>
      <c r="AZ139">
        <f>IF(BinaryData!BW126=0," ",NormalizeData!BW126)</f>
        <v>2.1191960000000001</v>
      </c>
      <c r="BA139">
        <f>IF(BinaryData!BX126=0," ",NormalizeData!BX126)</f>
        <v>2.465687</v>
      </c>
      <c r="BB139">
        <f>IF(BinaryData!BY126=0," ",NormalizeData!BY126)</f>
        <v>2.601429</v>
      </c>
      <c r="BC139">
        <f>IF(BinaryData!BZ126=0," ",NormalizeData!BZ126)</f>
        <v>2.5197099999999999</v>
      </c>
      <c r="BD139">
        <f>IF(BinaryData!CA126=0," ",NormalizeData!CA126)</f>
        <v>2.6175060000000001</v>
      </c>
      <c r="BE139">
        <f>IF(BinaryData!CB126=0," ",NormalizeData!CB126)</f>
        <v>2.6162510000000001</v>
      </c>
      <c r="BF139">
        <f>IF(BinaryData!CC126=0," ",NormalizeData!CC126)</f>
        <v>2.6502780000000001</v>
      </c>
      <c r="BG139">
        <f>IF(BinaryData!CD126=0," ",NormalizeData!CD126)</f>
        <v>2.6436320000000002</v>
      </c>
    </row>
    <row r="140" spans="1:59">
      <c r="A140">
        <f>NormalizeData!A127</f>
        <v>103.48</v>
      </c>
      <c r="B140" s="6">
        <f t="shared" si="55"/>
        <v>77.808000000000007</v>
      </c>
      <c r="C140">
        <f>IF(BinaryData!C127=0," ",NormalizeData!C127)</f>
        <v>2.754953</v>
      </c>
      <c r="D140">
        <f>IF(BinaryData!D127=0," ",IF(NormalizeData!D127=" "," ",NormalizeData!D127))</f>
        <v>2.5663040000000001</v>
      </c>
      <c r="E140">
        <f>IF(BinaryData!E127=0," ",IF(NormalizeData!E127=" "," ",NormalizeData!E127))</f>
        <v>2.710283</v>
      </c>
      <c r="F140">
        <f>IF(BinaryData!F127=0," ",IF(NormalizeData!F127=" "," ",NormalizeData!F127))</f>
        <v>2.6791640000000001</v>
      </c>
      <c r="G140">
        <f>IF(BinaryData!G127=0," ",IF(NormalizeData!G127=" "," ",NormalizeData!G127))</f>
        <v>0.13327600000000001</v>
      </c>
      <c r="H140">
        <f>IF(BinaryData!H127=0," ",IF(NormalizeData!H127=" "," ",NormalizeData!H127))</f>
        <v>0.17330499999999999</v>
      </c>
      <c r="I140">
        <f>IF(BinaryData!I127=0," ",IF(NormalizeData!I127=" "," ",NormalizeData!I127))</f>
        <v>0.17988499999999999</v>
      </c>
      <c r="J140">
        <f>IF(BinaryData!J127=0," ",IF(NormalizeData!J127=" "," ",NormalizeData!J127))</f>
        <v>0.20585100000000001</v>
      </c>
      <c r="K140">
        <f>IF(BinaryData!K127=0," ",IF(NormalizeData!K127=" "," ",NormalizeData!K127))</f>
        <v>3.787658</v>
      </c>
      <c r="L140">
        <f>IF(BinaryData!L127=0," ",IF(NormalizeData!L127=" "," ",NormalizeData!L127))</f>
        <v>3.687894</v>
      </c>
      <c r="M140">
        <f>IF(BinaryData!M127=0," ",IF(NormalizeData!M127=" "," ",NormalizeData!M127))</f>
        <v>4.0238839999999998</v>
      </c>
      <c r="N140">
        <f>IF(BinaryData!N127=0," ",IF(NormalizeData!N127=" "," ",NormalizeData!N127))</f>
        <v>3.643761</v>
      </c>
      <c r="O140">
        <f>IF(BinaryData!O127=0," ",IF(NormalizeData!O127=" "," ",NormalizeData!O127))</f>
        <v>2.7255720000000001</v>
      </c>
      <c r="P140">
        <f>IF(BinaryData!P127=0," ",IF(NormalizeData!P127=" "," ",NormalizeData!P127))</f>
        <v>2.6359219999999999</v>
      </c>
      <c r="Q140">
        <f>IF(BinaryData!Q127=0," ",IF(NormalizeData!Q127=" "," ",NormalizeData!Q127))</f>
        <v>2.696412</v>
      </c>
      <c r="R140">
        <f>IF(BinaryData!R127=0," ",IF(NormalizeData!R127=" "," ",NormalizeData!R127))</f>
        <v>2.6318670000000002</v>
      </c>
      <c r="T140" s="63">
        <f t="shared" si="56"/>
        <v>77.808000000000007</v>
      </c>
      <c r="U140" s="63">
        <f t="shared" si="57"/>
        <v>103.48</v>
      </c>
      <c r="V140">
        <f t="shared" si="58"/>
        <v>2.6776759999999999</v>
      </c>
      <c r="W140">
        <f t="shared" si="59"/>
        <v>0.17307924999999999</v>
      </c>
      <c r="X140">
        <f t="shared" si="60"/>
        <v>3.7857992499999997</v>
      </c>
      <c r="Y140">
        <f t="shared" si="61"/>
        <v>2.6807470000000002</v>
      </c>
      <c r="Z140">
        <f t="shared" si="62"/>
        <v>2.6641395000000001</v>
      </c>
      <c r="AA140">
        <f t="shared" si="63"/>
        <v>8.0500285105085112E-2</v>
      </c>
      <c r="AB140">
        <f t="shared" si="64"/>
        <v>3.0025852775844165E-2</v>
      </c>
      <c r="AC140">
        <f t="shared" si="65"/>
        <v>0.16975286504675935</v>
      </c>
      <c r="AD140">
        <f t="shared" si="66"/>
        <v>6.3392122933374151E-2</v>
      </c>
      <c r="AE140">
        <f t="shared" si="67"/>
        <v>4.5640207191685607E-2</v>
      </c>
      <c r="AF140" s="4">
        <f t="shared" si="68"/>
        <v>3.0063489796780907E-2</v>
      </c>
      <c r="AG140" s="4">
        <f t="shared" si="69"/>
        <v>0.17348037257986829</v>
      </c>
      <c r="AH140" s="4">
        <f t="shared" si="70"/>
        <v>4.4839373098496803E-2</v>
      </c>
      <c r="AI140" s="4">
        <f t="shared" si="71"/>
        <v>2.3647186002026355E-2</v>
      </c>
      <c r="AJ140" s="4">
        <f t="shared" si="72"/>
        <v>1.71313128279077E-2</v>
      </c>
      <c r="AK140" s="20">
        <f t="shared" si="73"/>
        <v>0.86761205625504867</v>
      </c>
      <c r="AL140" s="20">
        <f t="shared" si="74"/>
        <v>0.32249463184214078</v>
      </c>
      <c r="AM140" s="5">
        <f t="shared" si="75"/>
        <v>1.4061887921258227</v>
      </c>
      <c r="AO140">
        <f t="shared" si="76"/>
        <v>77.808000000000007</v>
      </c>
      <c r="AP140">
        <f t="shared" si="77"/>
        <v>2.6776759999999999</v>
      </c>
      <c r="AQ140">
        <f t="shared" si="78"/>
        <v>8.0500285105085112E-2</v>
      </c>
      <c r="AR140">
        <f>IF(BinaryData!BO127=0," ",NormalizeData!BO127)</f>
        <v>3.7614969999999999</v>
      </c>
      <c r="AS140">
        <f>IF(BinaryData!BP127=0," ",NormalizeData!BP127)</f>
        <v>4.1274050000000004</v>
      </c>
      <c r="AT140">
        <f>IF(BinaryData!BQ127=0," ",NormalizeData!BQ127)</f>
        <v>4.0417500000000004</v>
      </c>
      <c r="AU140">
        <f>IF(BinaryData!BR127=0," ",NormalizeData!BR127)</f>
        <v>3.5776979999999998</v>
      </c>
      <c r="AV140">
        <f>IF(BinaryData!BS127=0," ",NormalizeData!BS127)</f>
        <v>3.4638599999999999</v>
      </c>
      <c r="AW140">
        <f>IF(BinaryData!BT127=0," ",NormalizeData!BT127)</f>
        <v>3.2322259999999998</v>
      </c>
      <c r="AX140">
        <f>IF(BinaryData!BU127=0," ",NormalizeData!BU127)</f>
        <v>3.0772699999999999</v>
      </c>
      <c r="AY140">
        <f>IF(BinaryData!BV127=0," ",NormalizeData!BV127)</f>
        <v>3.0131730000000001</v>
      </c>
      <c r="AZ140">
        <f>IF(BinaryData!BW127=0," ",NormalizeData!BW127)</f>
        <v>2.1332209999999998</v>
      </c>
      <c r="BA140">
        <f>IF(BinaryData!BX127=0," ",NormalizeData!BX127)</f>
        <v>2.4940669999999998</v>
      </c>
      <c r="BB140">
        <f>IF(BinaryData!BY127=0," ",NormalizeData!BY127)</f>
        <v>2.6186970000000001</v>
      </c>
      <c r="BC140">
        <f>IF(BinaryData!BZ127=0," ",NormalizeData!BZ127)</f>
        <v>2.5427819999999999</v>
      </c>
      <c r="BD140">
        <f>IF(BinaryData!CA127=0," ",NormalizeData!CA127)</f>
        <v>2.6245599999999998</v>
      </c>
      <c r="BE140">
        <f>IF(BinaryData!CB127=0," ",NormalizeData!CB127)</f>
        <v>2.6419760000000001</v>
      </c>
      <c r="BF140">
        <f>IF(BinaryData!CC127=0," ",NormalizeData!CC127)</f>
        <v>2.6615639999999998</v>
      </c>
      <c r="BG140">
        <f>IF(BinaryData!CD127=0," ",NormalizeData!CD127)</f>
        <v>2.6597650000000002</v>
      </c>
    </row>
    <row r="141" spans="1:59">
      <c r="A141">
        <f>NormalizeData!A128</f>
        <v>104.480278</v>
      </c>
      <c r="B141" s="6">
        <f t="shared" si="55"/>
        <v>78.808278000000001</v>
      </c>
      <c r="C141">
        <f>IF(BinaryData!C128=0," ",NormalizeData!C128)</f>
        <v>2.777825</v>
      </c>
      <c r="D141">
        <f>IF(BinaryData!D128=0," ",IF(NormalizeData!D128=" "," ",NormalizeData!D128))</f>
        <v>2.582646</v>
      </c>
      <c r="E141">
        <f>IF(BinaryData!E128=0," ",IF(NormalizeData!E128=" "," ",NormalizeData!E128))</f>
        <v>2.723589</v>
      </c>
      <c r="F141">
        <f>IF(BinaryData!F128=0," ",IF(NormalizeData!F128=" "," ",NormalizeData!F128))</f>
        <v>2.707586</v>
      </c>
      <c r="G141">
        <f>IF(BinaryData!G128=0," ",IF(NormalizeData!G128=" "," ",NormalizeData!G128))</f>
        <v>0.127056</v>
      </c>
      <c r="H141">
        <f>IF(BinaryData!H128=0," ",IF(NormalizeData!H128=" "," ",NormalizeData!H128))</f>
        <v>0.168909</v>
      </c>
      <c r="I141">
        <f>IF(BinaryData!I128=0," ",IF(NormalizeData!I128=" "," ",NormalizeData!I128))</f>
        <v>0.17887800000000001</v>
      </c>
      <c r="J141">
        <f>IF(BinaryData!J128=0," ",IF(NormalizeData!J128=" "," ",NormalizeData!J128))</f>
        <v>0.201486</v>
      </c>
      <c r="K141">
        <f>IF(BinaryData!K128=0," ",IF(NormalizeData!K128=" "," ",NormalizeData!K128))</f>
        <v>3.8140510000000001</v>
      </c>
      <c r="L141">
        <f>IF(BinaryData!L128=0," ",IF(NormalizeData!L128=" "," ",NormalizeData!L128))</f>
        <v>3.704386</v>
      </c>
      <c r="M141">
        <f>IF(BinaryData!M128=0," ",IF(NormalizeData!M128=" "," ",NormalizeData!M128))</f>
        <v>4.0644770000000001</v>
      </c>
      <c r="N141">
        <f>IF(BinaryData!N128=0," ",IF(NormalizeData!N128=" "," ",NormalizeData!N128))</f>
        <v>3.6779890000000002</v>
      </c>
      <c r="O141">
        <f>IF(BinaryData!O128=0," ",IF(NormalizeData!O128=" "," ",NormalizeData!O128))</f>
        <v>2.731017</v>
      </c>
      <c r="P141">
        <f>IF(BinaryData!P128=0," ",IF(NormalizeData!P128=" "," ",NormalizeData!P128))</f>
        <v>2.6371570000000002</v>
      </c>
      <c r="Q141">
        <f>IF(BinaryData!Q128=0," ",IF(NormalizeData!Q128=" "," ",NormalizeData!Q128))</f>
        <v>2.716602</v>
      </c>
      <c r="R141">
        <f>IF(BinaryData!R128=0," ",IF(NormalizeData!R128=" "," ",NormalizeData!R128))</f>
        <v>2.6263329999999998</v>
      </c>
      <c r="T141" s="63">
        <f t="shared" si="56"/>
        <v>78.808278000000001</v>
      </c>
      <c r="U141" s="63">
        <f t="shared" si="57"/>
        <v>104.480278</v>
      </c>
      <c r="V141">
        <f t="shared" si="58"/>
        <v>2.6979115</v>
      </c>
      <c r="W141">
        <f t="shared" si="59"/>
        <v>0.16908224999999999</v>
      </c>
      <c r="X141">
        <f t="shared" si="60"/>
        <v>3.8152257500000002</v>
      </c>
      <c r="Y141">
        <f t="shared" si="61"/>
        <v>2.6840869999999999</v>
      </c>
      <c r="Z141">
        <f t="shared" si="62"/>
        <v>2.6714674999999999</v>
      </c>
      <c r="AA141">
        <f t="shared" si="63"/>
        <v>8.251309578687091E-2</v>
      </c>
      <c r="AB141">
        <f t="shared" si="64"/>
        <v>3.1156569327350624E-2</v>
      </c>
      <c r="AC141">
        <f t="shared" si="65"/>
        <v>0.17630176912966586</v>
      </c>
      <c r="AD141">
        <f t="shared" si="66"/>
        <v>6.6369042482169238E-2</v>
      </c>
      <c r="AE141">
        <f t="shared" si="67"/>
        <v>6.3829822030928574E-2</v>
      </c>
      <c r="AF141" s="4">
        <f t="shared" si="68"/>
        <v>3.058406318623532E-2</v>
      </c>
      <c r="AG141" s="4">
        <f t="shared" si="69"/>
        <v>0.18426871730977454</v>
      </c>
      <c r="AH141" s="4">
        <f t="shared" si="70"/>
        <v>4.621004907236901E-2</v>
      </c>
      <c r="AI141" s="4">
        <f t="shared" si="71"/>
        <v>2.4726859629426782E-2</v>
      </c>
      <c r="AJ141" s="4">
        <f t="shared" si="72"/>
        <v>2.3893168092416837E-2</v>
      </c>
      <c r="AK141" s="20">
        <f t="shared" si="73"/>
        <v>0.86515143505926129</v>
      </c>
      <c r="AL141" s="20">
        <f t="shared" si="74"/>
        <v>0.30507948435311705</v>
      </c>
      <c r="AM141" s="5">
        <f t="shared" si="75"/>
        <v>1.4138376898474647</v>
      </c>
      <c r="AO141">
        <f t="shared" si="76"/>
        <v>78.808278000000001</v>
      </c>
      <c r="AP141">
        <f t="shared" si="77"/>
        <v>2.6979115</v>
      </c>
      <c r="AQ141">
        <f t="shared" si="78"/>
        <v>8.251309578687091E-2</v>
      </c>
      <c r="AR141">
        <f>IF(BinaryData!BO128=0," ",NormalizeData!BO128)</f>
        <v>3.8092250000000001</v>
      </c>
      <c r="AS141">
        <f>IF(BinaryData!BP128=0," ",NormalizeData!BP128)</f>
        <v>4.1823860000000002</v>
      </c>
      <c r="AT141">
        <f>IF(BinaryData!BQ128=0," ",NormalizeData!BQ128)</f>
        <v>4.0949340000000003</v>
      </c>
      <c r="AU141">
        <f>IF(BinaryData!BR128=0," ",NormalizeData!BR128)</f>
        <v>3.6082670000000001</v>
      </c>
      <c r="AV141">
        <f>IF(BinaryData!BS128=0," ",NormalizeData!BS128)</f>
        <v>3.501134</v>
      </c>
      <c r="AW141">
        <f>IF(BinaryData!BT128=0," ",NormalizeData!BT128)</f>
        <v>3.2628279999999998</v>
      </c>
      <c r="AX141">
        <f>IF(BinaryData!BU128=0," ",NormalizeData!BU128)</f>
        <v>3.0905429999999998</v>
      </c>
      <c r="AY141">
        <f>IF(BinaryData!BV128=0," ",NormalizeData!BV128)</f>
        <v>3.0183249999999999</v>
      </c>
      <c r="AZ141">
        <f>IF(BinaryData!BW128=0," ",NormalizeData!BW128)</f>
        <v>2.1465969999999999</v>
      </c>
      <c r="BA141">
        <f>IF(BinaryData!BX128=0," ",NormalizeData!BX128)</f>
        <v>2.4994510000000001</v>
      </c>
      <c r="BB141">
        <f>IF(BinaryData!BY128=0," ",NormalizeData!BY128)</f>
        <v>2.6382560000000002</v>
      </c>
      <c r="BC141">
        <f>IF(BinaryData!BZ128=0," ",NormalizeData!BZ128)</f>
        <v>2.55599</v>
      </c>
      <c r="BD141">
        <f>IF(BinaryData!CA128=0," ",NormalizeData!CA128)</f>
        <v>2.6626110000000001</v>
      </c>
      <c r="BE141">
        <f>IF(BinaryData!CB128=0," ",NormalizeData!CB128)</f>
        <v>2.6561970000000001</v>
      </c>
      <c r="BF141">
        <f>IF(BinaryData!CC128=0," ",NormalizeData!CC128)</f>
        <v>2.6705510000000001</v>
      </c>
      <c r="BG141">
        <f>IF(BinaryData!CD128=0," ",NormalizeData!CD128)</f>
        <v>2.664526</v>
      </c>
    </row>
    <row r="142" spans="1:59">
      <c r="A142">
        <f>NormalizeData!A129</f>
        <v>105.480278</v>
      </c>
      <c r="B142" s="6">
        <f t="shared" si="55"/>
        <v>79.808278000000001</v>
      </c>
      <c r="C142">
        <f>IF(BinaryData!C129=0," ",NormalizeData!C129)</f>
        <v>2.801307</v>
      </c>
      <c r="D142">
        <f>IF(BinaryData!D129=0," ",IF(NormalizeData!D129=" "," ",NormalizeData!D129))</f>
        <v>2.596705</v>
      </c>
      <c r="E142">
        <f>IF(BinaryData!E129=0," ",IF(NormalizeData!E129=" "," ",NormalizeData!E129))</f>
        <v>2.732898</v>
      </c>
      <c r="F142">
        <f>IF(BinaryData!F129=0," ",IF(NormalizeData!F129=" "," ",NormalizeData!F129))</f>
        <v>2.711039</v>
      </c>
      <c r="G142">
        <f>IF(BinaryData!G129=0," ",IF(NormalizeData!G129=" "," ",NormalizeData!G129))</f>
        <v>0.124877</v>
      </c>
      <c r="H142">
        <f>IF(BinaryData!H129=0," ",IF(NormalizeData!H129=" "," ",NormalizeData!H129))</f>
        <v>0.16531299999999999</v>
      </c>
      <c r="I142">
        <f>IF(BinaryData!I129=0," ",IF(NormalizeData!I129=" "," ",NormalizeData!I129))</f>
        <v>0.17410500000000001</v>
      </c>
      <c r="J142">
        <f>IF(BinaryData!J129=0," ",IF(NormalizeData!J129=" "," ",NormalizeData!J129))</f>
        <v>0.19533200000000001</v>
      </c>
      <c r="K142">
        <f>IF(BinaryData!K129=0," ",IF(NormalizeData!K129=" "," ",NormalizeData!K129))</f>
        <v>3.868986</v>
      </c>
      <c r="L142">
        <f>IF(BinaryData!L129=0," ",IF(NormalizeData!L129=" "," ",NormalizeData!L129))</f>
        <v>3.761714</v>
      </c>
      <c r="M142">
        <f>IF(BinaryData!M129=0," ",IF(NormalizeData!M129=" "," ",NormalizeData!M129))</f>
        <v>4.0978380000000003</v>
      </c>
      <c r="N142">
        <f>IF(BinaryData!N129=0," ",IF(NormalizeData!N129=" "," ",NormalizeData!N129))</f>
        <v>3.7098529999999998</v>
      </c>
      <c r="O142">
        <f>IF(BinaryData!O129=0," ",IF(NormalizeData!O129=" "," ",NormalizeData!O129))</f>
        <v>2.7476609999999999</v>
      </c>
      <c r="P142">
        <f>IF(BinaryData!P129=0," ",IF(NormalizeData!P129=" "," ",NormalizeData!P129))</f>
        <v>2.658595</v>
      </c>
      <c r="Q142">
        <f>IF(BinaryData!Q129=0," ",IF(NormalizeData!Q129=" "," ",NormalizeData!Q129))</f>
        <v>2.735147</v>
      </c>
      <c r="R142">
        <f>IF(BinaryData!R129=0," ",IF(NormalizeData!R129=" "," ",NormalizeData!R129))</f>
        <v>2.6468340000000001</v>
      </c>
      <c r="T142" s="63">
        <f t="shared" si="56"/>
        <v>79.808278000000001</v>
      </c>
      <c r="U142" s="63">
        <f t="shared" si="57"/>
        <v>105.480278</v>
      </c>
      <c r="V142">
        <f t="shared" si="58"/>
        <v>2.7104872499999999</v>
      </c>
      <c r="W142">
        <f t="shared" si="59"/>
        <v>0.16490674999999999</v>
      </c>
      <c r="X142">
        <f t="shared" si="60"/>
        <v>3.8595977499999998</v>
      </c>
      <c r="Y142">
        <f t="shared" si="61"/>
        <v>2.703128</v>
      </c>
      <c r="Z142">
        <f t="shared" si="62"/>
        <v>2.6909904999999998</v>
      </c>
      <c r="AA142">
        <f t="shared" si="63"/>
        <v>8.5043466432858109E-2</v>
      </c>
      <c r="AB142">
        <f t="shared" si="64"/>
        <v>2.9511859563854499E-2</v>
      </c>
      <c r="AC142">
        <f t="shared" si="65"/>
        <v>0.1720961694564507</v>
      </c>
      <c r="AD142">
        <f t="shared" si="66"/>
        <v>6.2979172573160949E-2</v>
      </c>
      <c r="AE142">
        <f t="shared" si="67"/>
        <v>6.2446721166927475E-2</v>
      </c>
      <c r="AF142" s="4">
        <f t="shared" si="68"/>
        <v>3.137571166691823E-2</v>
      </c>
      <c r="AG142" s="4">
        <f t="shared" si="69"/>
        <v>0.1789608949533873</v>
      </c>
      <c r="AH142" s="4">
        <f t="shared" si="70"/>
        <v>4.4589146487208596E-2</v>
      </c>
      <c r="AI142" s="4">
        <f t="shared" si="71"/>
        <v>2.3298627580033558E-2</v>
      </c>
      <c r="AJ142" s="4">
        <f t="shared" si="72"/>
        <v>2.3205849729654369E-2</v>
      </c>
      <c r="AK142" s="20">
        <f t="shared" si="73"/>
        <v>0.8649950461240028</v>
      </c>
      <c r="AL142" s="20">
        <f t="shared" si="74"/>
        <v>0.32868169974260386</v>
      </c>
      <c r="AM142" s="5">
        <f t="shared" si="75"/>
        <v>1.4141404378905684</v>
      </c>
      <c r="AO142">
        <f t="shared" si="76"/>
        <v>79.808278000000001</v>
      </c>
      <c r="AP142">
        <f t="shared" si="77"/>
        <v>2.7104872499999999</v>
      </c>
      <c r="AQ142">
        <f t="shared" si="78"/>
        <v>8.5043466432858109E-2</v>
      </c>
      <c r="AR142">
        <f>IF(BinaryData!BO129=0," ",NormalizeData!BO129)</f>
        <v>3.854746</v>
      </c>
      <c r="AS142">
        <f>IF(BinaryData!BP129=0," ",NormalizeData!BP129)</f>
        <v>4.2249309999999998</v>
      </c>
      <c r="AT142">
        <f>IF(BinaryData!BQ129=0," ",NormalizeData!BQ129)</f>
        <v>4.130503</v>
      </c>
      <c r="AU142">
        <f>IF(BinaryData!BR129=0," ",NormalizeData!BR129)</f>
        <v>3.6392229999999999</v>
      </c>
      <c r="AV142">
        <f>IF(BinaryData!BS129=0," ",NormalizeData!BS129)</f>
        <v>3.5414819999999998</v>
      </c>
      <c r="AW142">
        <f>IF(BinaryData!BT129=0," ",NormalizeData!BT129)</f>
        <v>3.2757350000000001</v>
      </c>
      <c r="AX142">
        <f>IF(BinaryData!BU129=0," ",NormalizeData!BU129)</f>
        <v>3.1132230000000001</v>
      </c>
      <c r="AY142">
        <f>IF(BinaryData!BV129=0," ",NormalizeData!BV129)</f>
        <v>3.035015</v>
      </c>
      <c r="AZ142">
        <f>IF(BinaryData!BW129=0," ",NormalizeData!BW129)</f>
        <v>2.1644570000000001</v>
      </c>
      <c r="BA142">
        <f>IF(BinaryData!BX129=0," ",NormalizeData!BX129)</f>
        <v>2.5171619999999999</v>
      </c>
      <c r="BB142">
        <f>IF(BinaryData!BY129=0," ",NormalizeData!BY129)</f>
        <v>2.6639059999999999</v>
      </c>
      <c r="BC142">
        <f>IF(BinaryData!BZ129=0," ",NormalizeData!BZ129)</f>
        <v>2.5583649999999998</v>
      </c>
      <c r="BD142">
        <f>IF(BinaryData!CA129=0," ",NormalizeData!CA129)</f>
        <v>2.6673460000000002</v>
      </c>
      <c r="BE142">
        <f>IF(BinaryData!CB129=0," ",NormalizeData!CB129)</f>
        <v>2.6666310000000002</v>
      </c>
      <c r="BF142">
        <f>IF(BinaryData!CC129=0," ",NormalizeData!CC129)</f>
        <v>2.6858270000000002</v>
      </c>
      <c r="BG142">
        <f>IF(BinaryData!CD129=0," ",NormalizeData!CD129)</f>
        <v>2.6768540000000001</v>
      </c>
    </row>
    <row r="143" spans="1:59">
      <c r="A143">
        <f>NormalizeData!A130</f>
        <v>106.480278</v>
      </c>
      <c r="B143" s="6">
        <f t="shared" si="55"/>
        <v>80.808278000000001</v>
      </c>
      <c r="C143">
        <f>IF(BinaryData!C130=0," ",NormalizeData!C130)</f>
        <v>2.8239329999999998</v>
      </c>
      <c r="D143">
        <f>IF(BinaryData!D130=0," ",IF(NormalizeData!D130=" "," ",NormalizeData!D130))</f>
        <v>2.610115</v>
      </c>
      <c r="E143">
        <f>IF(BinaryData!E130=0," ",IF(NormalizeData!E130=" "," ",NormalizeData!E130))</f>
        <v>2.7485279999999999</v>
      </c>
      <c r="F143">
        <f>IF(BinaryData!F130=0," ",IF(NormalizeData!F130=" "," ",NormalizeData!F130))</f>
        <v>2.7176670000000001</v>
      </c>
      <c r="G143">
        <f>IF(BinaryData!G130=0," ",IF(NormalizeData!G130=" "," ",NormalizeData!G130))</f>
        <v>0.12300899999999999</v>
      </c>
      <c r="H143">
        <f>IF(BinaryData!H130=0," ",IF(NormalizeData!H130=" "," ",NormalizeData!H130))</f>
        <v>0.16311999999999999</v>
      </c>
      <c r="I143">
        <f>IF(BinaryData!I130=0," ",IF(NormalizeData!I130=" "," ",NormalizeData!I130))</f>
        <v>0.172093</v>
      </c>
      <c r="J143">
        <f>IF(BinaryData!J130=0," ",IF(NormalizeData!J130=" "," ",NormalizeData!J130))</f>
        <v>0.191827</v>
      </c>
      <c r="K143">
        <f>IF(BinaryData!K130=0," ",IF(NormalizeData!K130=" "," ",NormalizeData!K130))</f>
        <v>3.9115030000000002</v>
      </c>
      <c r="L143">
        <f>IF(BinaryData!L130=0," ",IF(NormalizeData!L130=" "," ",NormalizeData!L130))</f>
        <v>3.8081179999999999</v>
      </c>
      <c r="M143">
        <f>IF(BinaryData!M130=0," ",IF(NormalizeData!M130=" "," ",NormalizeData!M130))</f>
        <v>4.1441650000000001</v>
      </c>
      <c r="N143">
        <f>IF(BinaryData!N130=0," ",IF(NormalizeData!N130=" "," ",NormalizeData!N130))</f>
        <v>3.762845</v>
      </c>
      <c r="O143">
        <f>IF(BinaryData!O130=0," ",IF(NormalizeData!O130=" "," ",NormalizeData!O130))</f>
        <v>2.7584749999999998</v>
      </c>
      <c r="P143">
        <f>IF(BinaryData!P130=0," ",IF(NormalizeData!P130=" "," ",NormalizeData!P130))</f>
        <v>2.6712699999999998</v>
      </c>
      <c r="Q143">
        <f>IF(BinaryData!Q130=0," ",IF(NormalizeData!Q130=" "," ",NormalizeData!Q130))</f>
        <v>2.7639770000000001</v>
      </c>
      <c r="R143">
        <f>IF(BinaryData!R130=0," ",IF(NormalizeData!R130=" "," ",NormalizeData!R130))</f>
        <v>2.6627559999999999</v>
      </c>
      <c r="T143" s="63">
        <f t="shared" si="56"/>
        <v>80.808278000000001</v>
      </c>
      <c r="U143" s="63">
        <f t="shared" si="57"/>
        <v>106.480278</v>
      </c>
      <c r="V143">
        <f t="shared" si="58"/>
        <v>2.7250607499999999</v>
      </c>
      <c r="W143">
        <f t="shared" si="59"/>
        <v>0.16251225</v>
      </c>
      <c r="X143">
        <f t="shared" si="60"/>
        <v>3.9066577500000004</v>
      </c>
      <c r="Y143">
        <f t="shared" si="61"/>
        <v>2.7148724999999998</v>
      </c>
      <c r="Z143">
        <f t="shared" si="62"/>
        <v>2.7133665000000002</v>
      </c>
      <c r="AA143">
        <f t="shared" si="63"/>
        <v>8.8682254190170354E-2</v>
      </c>
      <c r="AB143">
        <f t="shared" si="64"/>
        <v>2.8936836147892876E-2</v>
      </c>
      <c r="AC143">
        <f t="shared" si="65"/>
        <v>0.1701228572167284</v>
      </c>
      <c r="AD143">
        <f t="shared" si="66"/>
        <v>6.1663246853372856E-2</v>
      </c>
      <c r="AE143">
        <f t="shared" si="67"/>
        <v>7.1574055498483682E-2</v>
      </c>
      <c r="AF143" s="4">
        <f t="shared" si="68"/>
        <v>3.2543220986970788E-2</v>
      </c>
      <c r="AG143" s="4">
        <f t="shared" si="69"/>
        <v>0.17805941489267962</v>
      </c>
      <c r="AH143" s="4">
        <f t="shared" si="70"/>
        <v>4.3546905847262507E-2</v>
      </c>
      <c r="AI143" s="4">
        <f t="shared" si="71"/>
        <v>2.2713128094734785E-2</v>
      </c>
      <c r="AJ143" s="4">
        <f t="shared" si="72"/>
        <v>2.6378322094889751E-2</v>
      </c>
      <c r="AK143" s="20">
        <f t="shared" si="73"/>
        <v>0.86230220773804289</v>
      </c>
      <c r="AL143" s="20">
        <f t="shared" si="74"/>
        <v>0.34291020185334253</v>
      </c>
      <c r="AM143" s="5">
        <f t="shared" si="75"/>
        <v>1.4239497898394466</v>
      </c>
      <c r="AO143">
        <f t="shared" si="76"/>
        <v>80.808278000000001</v>
      </c>
      <c r="AP143">
        <f t="shared" si="77"/>
        <v>2.7250607499999999</v>
      </c>
      <c r="AQ143">
        <f t="shared" si="78"/>
        <v>8.8682254190170354E-2</v>
      </c>
      <c r="AR143">
        <f>IF(BinaryData!BO130=0," ",NormalizeData!BO130)</f>
        <v>3.8986550000000002</v>
      </c>
      <c r="AS143">
        <f>IF(BinaryData!BP130=0," ",NormalizeData!BP130)</f>
        <v>4.2734360000000002</v>
      </c>
      <c r="AT143">
        <f>IF(BinaryData!BQ130=0," ",NormalizeData!BQ130)</f>
        <v>4.1871130000000001</v>
      </c>
      <c r="AU143">
        <f>IF(BinaryData!BR130=0," ",NormalizeData!BR130)</f>
        <v>3.6723840000000001</v>
      </c>
      <c r="AV143">
        <f>IF(BinaryData!BS130=0," ",NormalizeData!BS130)</f>
        <v>3.58134</v>
      </c>
      <c r="AW143">
        <f>IF(BinaryData!BT130=0," ",NormalizeData!BT130)</f>
        <v>3.2910360000000001</v>
      </c>
      <c r="AX143">
        <f>IF(BinaryData!BU130=0," ",NormalizeData!BU130)</f>
        <v>3.145146</v>
      </c>
      <c r="AY143">
        <f>IF(BinaryData!BV130=0," ",NormalizeData!BV130)</f>
        <v>3.0472969999999999</v>
      </c>
      <c r="AZ143">
        <f>IF(BinaryData!BW130=0," ",NormalizeData!BW130)</f>
        <v>2.1662460000000001</v>
      </c>
      <c r="BA143">
        <f>IF(BinaryData!BX130=0," ",NormalizeData!BX130)</f>
        <v>2.544737</v>
      </c>
      <c r="BB143">
        <f>IF(BinaryData!BY130=0," ",NormalizeData!BY130)</f>
        <v>2.6836159999999998</v>
      </c>
      <c r="BC143">
        <f>IF(BinaryData!BZ130=0," ",NormalizeData!BZ130)</f>
        <v>2.5729519999999999</v>
      </c>
      <c r="BD143">
        <f>IF(BinaryData!CA130=0," ",NormalizeData!CA130)</f>
        <v>2.6843759999999999</v>
      </c>
      <c r="BE143">
        <f>IF(BinaryData!CB130=0," ",NormalizeData!CB130)</f>
        <v>2.7059989999999998</v>
      </c>
      <c r="BF143">
        <f>IF(BinaryData!CC130=0," ",NormalizeData!CC130)</f>
        <v>2.6979829999999998</v>
      </c>
      <c r="BG143">
        <f>IF(BinaryData!CD130=0," ",NormalizeData!CD130)</f>
        <v>2.6912069999999999</v>
      </c>
    </row>
    <row r="144" spans="1:59">
      <c r="A144">
        <f>NormalizeData!A131</f>
        <v>107.48055600000001</v>
      </c>
      <c r="B144" s="6">
        <f t="shared" si="55"/>
        <v>81.80855600000001</v>
      </c>
      <c r="C144">
        <f>IF(BinaryData!C131=0," ",NormalizeData!C131)</f>
        <v>2.8325770000000001</v>
      </c>
      <c r="D144">
        <f>IF(BinaryData!D131=0," ",IF(NormalizeData!D131=" "," ",NormalizeData!D131))</f>
        <v>2.6222819999999998</v>
      </c>
      <c r="E144">
        <f>IF(BinaryData!E131=0," ",IF(NormalizeData!E131=" "," ",NormalizeData!E131))</f>
        <v>2.7711779999999999</v>
      </c>
      <c r="F144">
        <f>IF(BinaryData!F131=0," ",IF(NormalizeData!F131=" "," ",NormalizeData!F131))</f>
        <v>2.72336</v>
      </c>
      <c r="G144">
        <f>IF(BinaryData!G131=0," ",IF(NormalizeData!G131=" "," ",NormalizeData!G131))</f>
        <v>0.120979</v>
      </c>
      <c r="H144">
        <f>IF(BinaryData!H131=0," ",IF(NormalizeData!H131=" "," ",NormalizeData!H131))</f>
        <v>0.16009000000000001</v>
      </c>
      <c r="I144">
        <f>IF(BinaryData!I131=0," ",IF(NormalizeData!I131=" "," ",NormalizeData!I131))</f>
        <v>0.16780200000000001</v>
      </c>
      <c r="J144">
        <f>IF(BinaryData!J131=0," ",IF(NormalizeData!J131=" "," ",NormalizeData!J131))</f>
        <v>0.18857099999999999</v>
      </c>
      <c r="K144">
        <f>IF(BinaryData!K131=0," ",IF(NormalizeData!K131=" "," ",NormalizeData!K131))</f>
        <v>3.9574250000000002</v>
      </c>
      <c r="L144">
        <f>IF(BinaryData!L131=0," ",IF(NormalizeData!L131=" "," ",NormalizeData!L131))</f>
        <v>3.829275</v>
      </c>
      <c r="M144">
        <f>IF(BinaryData!M131=0," ",IF(NormalizeData!M131=" "," ",NormalizeData!M131))</f>
        <v>4.1875830000000001</v>
      </c>
      <c r="N144">
        <f>IF(BinaryData!N131=0," ",IF(NormalizeData!N131=" "," ",NormalizeData!N131))</f>
        <v>3.8011180000000002</v>
      </c>
      <c r="O144">
        <f>IF(BinaryData!O131=0," ",IF(NormalizeData!O131=" "," ",NormalizeData!O131))</f>
        <v>2.77738</v>
      </c>
      <c r="P144">
        <f>IF(BinaryData!P131=0," ",IF(NormalizeData!P131=" "," ",NormalizeData!P131))</f>
        <v>2.6817950000000002</v>
      </c>
      <c r="Q144">
        <f>IF(BinaryData!Q131=0," ",IF(NormalizeData!Q131=" "," ",NormalizeData!Q131))</f>
        <v>2.774797</v>
      </c>
      <c r="R144">
        <f>IF(BinaryData!R131=0," ",IF(NormalizeData!R131=" "," ",NormalizeData!R131))</f>
        <v>2.671494</v>
      </c>
      <c r="T144" s="63">
        <f t="shared" si="56"/>
        <v>81.80855600000001</v>
      </c>
      <c r="U144" s="63">
        <f t="shared" si="57"/>
        <v>107.48055600000001</v>
      </c>
      <c r="V144">
        <f t="shared" si="58"/>
        <v>2.7373492499999998</v>
      </c>
      <c r="W144">
        <f t="shared" si="59"/>
        <v>0.15936050000000002</v>
      </c>
      <c r="X144">
        <f t="shared" si="60"/>
        <v>3.9438502500000001</v>
      </c>
      <c r="Y144">
        <f t="shared" si="61"/>
        <v>2.7295875000000001</v>
      </c>
      <c r="Z144">
        <f t="shared" si="62"/>
        <v>2.7231455000000002</v>
      </c>
      <c r="AA144">
        <f t="shared" si="63"/>
        <v>8.8786034627731242E-2</v>
      </c>
      <c r="AB144">
        <f t="shared" si="64"/>
        <v>2.8273568015610109E-2</v>
      </c>
      <c r="AC144">
        <f t="shared" si="65"/>
        <v>0.17615325748028807</v>
      </c>
      <c r="AD144">
        <f t="shared" si="66"/>
        <v>6.758880167971601E-2</v>
      </c>
      <c r="AE144">
        <f t="shared" si="67"/>
        <v>7.3046251816913862E-2</v>
      </c>
      <c r="AF144" s="4">
        <f t="shared" si="68"/>
        <v>3.2435040807354501E-2</v>
      </c>
      <c r="AG144" s="4">
        <f t="shared" si="69"/>
        <v>0.17741892134882928</v>
      </c>
      <c r="AH144" s="4">
        <f t="shared" si="70"/>
        <v>4.4665300737594706E-2</v>
      </c>
      <c r="AI144" s="4">
        <f t="shared" si="71"/>
        <v>2.476154425520926E-2</v>
      </c>
      <c r="AJ144" s="4">
        <f t="shared" si="72"/>
        <v>2.6824219204193773E-2</v>
      </c>
      <c r="AK144" s="20">
        <f t="shared" si="73"/>
        <v>0.86377799052458082</v>
      </c>
      <c r="AL144" s="20">
        <f t="shared" si="74"/>
        <v>0.34122070655220538</v>
      </c>
      <c r="AM144" s="5">
        <f t="shared" si="75"/>
        <v>1.4336039113990395</v>
      </c>
      <c r="AO144">
        <f t="shared" si="76"/>
        <v>81.80855600000001</v>
      </c>
      <c r="AP144">
        <f t="shared" si="77"/>
        <v>2.7373492499999998</v>
      </c>
      <c r="AQ144">
        <f t="shared" si="78"/>
        <v>8.8786034627731242E-2</v>
      </c>
      <c r="AR144">
        <f>IF(BinaryData!BO131=0," ",NormalizeData!BO131)</f>
        <v>3.9515229999999999</v>
      </c>
      <c r="AS144">
        <f>IF(BinaryData!BP131=0," ",NormalizeData!BP131)</f>
        <v>4.3475279999999996</v>
      </c>
      <c r="AT144">
        <f>IF(BinaryData!BQ131=0," ",NormalizeData!BQ131)</f>
        <v>4.2264299999999997</v>
      </c>
      <c r="AU144">
        <f>IF(BinaryData!BR131=0," ",NormalizeData!BR131)</f>
        <v>3.7157719999999999</v>
      </c>
      <c r="AV144">
        <f>IF(BinaryData!BS131=0," ",NormalizeData!BS131)</f>
        <v>3.6061890000000001</v>
      </c>
      <c r="AW144">
        <f>IF(BinaryData!BT131=0," ",NormalizeData!BT131)</f>
        <v>3.3328000000000002</v>
      </c>
      <c r="AX144">
        <f>IF(BinaryData!BU131=0," ",NormalizeData!BU131)</f>
        <v>3.1537250000000001</v>
      </c>
      <c r="AY144">
        <f>IF(BinaryData!BV131=0," ",NormalizeData!BV131)</f>
        <v>3.0768390000000001</v>
      </c>
      <c r="AZ144">
        <f>IF(BinaryData!BW131=0," ",NormalizeData!BW131)</f>
        <v>2.182779</v>
      </c>
      <c r="BA144">
        <f>IF(BinaryData!BX131=0," ",NormalizeData!BX131)</f>
        <v>2.5619670000000001</v>
      </c>
      <c r="BB144">
        <f>IF(BinaryData!BY131=0," ",NormalizeData!BY131)</f>
        <v>2.675303</v>
      </c>
      <c r="BC144">
        <f>IF(BinaryData!BZ131=0," ",NormalizeData!BZ131)</f>
        <v>2.5890170000000001</v>
      </c>
      <c r="BD144">
        <f>IF(BinaryData!CA131=0," ",NormalizeData!CA131)</f>
        <v>2.7049699999999999</v>
      </c>
      <c r="BE144">
        <f>IF(BinaryData!CB131=0," ",NormalizeData!CB131)</f>
        <v>2.7101489999999999</v>
      </c>
      <c r="BF144">
        <f>IF(BinaryData!CC131=0," ",NormalizeData!CC131)</f>
        <v>2.7134339999999999</v>
      </c>
      <c r="BG144">
        <f>IF(BinaryData!CD131=0," ",NormalizeData!CD131)</f>
        <v>2.7061320000000002</v>
      </c>
    </row>
    <row r="145" spans="1:59">
      <c r="A145">
        <f>NormalizeData!A132</f>
        <v>108.48055600000001</v>
      </c>
      <c r="B145" s="6">
        <f t="shared" si="55"/>
        <v>82.80855600000001</v>
      </c>
      <c r="C145">
        <f>IF(BinaryData!C132=0," ",NormalizeData!C132)</f>
        <v>2.8463630000000002</v>
      </c>
      <c r="D145">
        <f>IF(BinaryData!D132=0," ",IF(NormalizeData!D132=" "," ",NormalizeData!D132))</f>
        <v>2.6282079999999999</v>
      </c>
      <c r="E145">
        <f>IF(BinaryData!E132=0," ",IF(NormalizeData!E132=" "," ",NormalizeData!E132))</f>
        <v>2.7830059999999999</v>
      </c>
      <c r="F145">
        <f>IF(BinaryData!F132=0," ",IF(NormalizeData!F132=" "," ",NormalizeData!F132))</f>
        <v>2.7349589999999999</v>
      </c>
      <c r="G145">
        <f>IF(BinaryData!G132=0," ",IF(NormalizeData!G132=" "," ",NormalizeData!G132))</f>
        <v>0.11672100000000001</v>
      </c>
      <c r="H145">
        <f>IF(BinaryData!H132=0," ",IF(NormalizeData!H132=" "," ",NormalizeData!H132))</f>
        <v>0.15639500000000001</v>
      </c>
      <c r="I145">
        <f>IF(BinaryData!I132=0," ",IF(NormalizeData!I132=" "," ",NormalizeData!I132))</f>
        <v>0.16522200000000001</v>
      </c>
      <c r="J145">
        <f>IF(BinaryData!J132=0," ",IF(NormalizeData!J132=" "," ",NormalizeData!J132))</f>
        <v>0.18611800000000001</v>
      </c>
      <c r="K145">
        <f>IF(BinaryData!K132=0," ",IF(NormalizeData!K132=" "," ",NormalizeData!K132))</f>
        <v>3.9930870000000001</v>
      </c>
      <c r="L145">
        <f>IF(BinaryData!L132=0," ",IF(NormalizeData!L132=" "," ",NormalizeData!L132))</f>
        <v>3.870825</v>
      </c>
      <c r="M145">
        <f>IF(BinaryData!M132=0," ",IF(NormalizeData!M132=" "," ",NormalizeData!M132))</f>
        <v>4.2200319999999998</v>
      </c>
      <c r="N145">
        <f>IF(BinaryData!N132=0," ",IF(NormalizeData!N132=" "," ",NormalizeData!N132))</f>
        <v>3.8406389999999999</v>
      </c>
      <c r="O145">
        <f>IF(BinaryData!O132=0," ",IF(NormalizeData!O132=" "," ",NormalizeData!O132))</f>
        <v>2.7936260000000002</v>
      </c>
      <c r="P145">
        <f>IF(BinaryData!P132=0," ",IF(NormalizeData!P132=" "," ",NormalizeData!P132))</f>
        <v>2.696126</v>
      </c>
      <c r="Q145">
        <f>IF(BinaryData!Q132=0," ",IF(NormalizeData!Q132=" "," ",NormalizeData!Q132))</f>
        <v>2.782429</v>
      </c>
      <c r="R145">
        <f>IF(BinaryData!R132=0," ",IF(NormalizeData!R132=" "," ",NormalizeData!R132))</f>
        <v>2.6912509999999998</v>
      </c>
      <c r="T145" s="63">
        <f t="shared" si="56"/>
        <v>82.80855600000001</v>
      </c>
      <c r="U145" s="63">
        <f t="shared" si="57"/>
        <v>108.48055600000001</v>
      </c>
      <c r="V145">
        <f t="shared" si="58"/>
        <v>2.7481339999999999</v>
      </c>
      <c r="W145">
        <f t="shared" si="59"/>
        <v>0.156114</v>
      </c>
      <c r="X145">
        <f t="shared" si="60"/>
        <v>3.9811457499999996</v>
      </c>
      <c r="Y145">
        <f t="shared" si="61"/>
        <v>2.7448760000000001</v>
      </c>
      <c r="Z145">
        <f t="shared" si="62"/>
        <v>2.7368399999999999</v>
      </c>
      <c r="AA145">
        <f t="shared" si="63"/>
        <v>9.2052193394110332E-2</v>
      </c>
      <c r="AB145">
        <f t="shared" si="64"/>
        <v>2.9069360100742965E-2</v>
      </c>
      <c r="AC145">
        <f t="shared" si="65"/>
        <v>0.17235820120391712</v>
      </c>
      <c r="AD145">
        <f t="shared" si="66"/>
        <v>6.8942911165688486E-2</v>
      </c>
      <c r="AE145">
        <f t="shared" si="67"/>
        <v>6.4472582095027181E-2</v>
      </c>
      <c r="AF145" s="4">
        <f t="shared" si="68"/>
        <v>3.349625360121098E-2</v>
      </c>
      <c r="AG145" s="4">
        <f t="shared" si="69"/>
        <v>0.18620597832829192</v>
      </c>
      <c r="AH145" s="4">
        <f t="shared" si="70"/>
        <v>4.3293617472788364E-2</v>
      </c>
      <c r="AI145" s="4">
        <f t="shared" si="71"/>
        <v>2.5116949241309437E-2</v>
      </c>
      <c r="AJ145" s="4">
        <f t="shared" si="72"/>
        <v>2.3557307732650495E-2</v>
      </c>
      <c r="AK145" s="20">
        <f t="shared" si="73"/>
        <v>0.85981409846970325</v>
      </c>
      <c r="AL145" s="20">
        <f t="shared" si="74"/>
        <v>0.35667183723587181</v>
      </c>
      <c r="AM145" s="5">
        <f t="shared" si="75"/>
        <v>1.4407552306305089</v>
      </c>
      <c r="AO145">
        <f t="shared" si="76"/>
        <v>82.80855600000001</v>
      </c>
      <c r="AP145">
        <f t="shared" si="77"/>
        <v>2.7481339999999999</v>
      </c>
      <c r="AQ145">
        <f t="shared" si="78"/>
        <v>9.2052193394110332E-2</v>
      </c>
      <c r="AR145">
        <f>IF(BinaryData!BO132=0," ",NormalizeData!BO132)</f>
        <v>3.978577</v>
      </c>
      <c r="AS145">
        <f>IF(BinaryData!BP132=0," ",NormalizeData!BP132)</f>
        <v>4.4071870000000004</v>
      </c>
      <c r="AT145">
        <f>IF(BinaryData!BQ132=0," ",NormalizeData!BQ132)</f>
        <v>4.2682140000000004</v>
      </c>
      <c r="AU145">
        <f>IF(BinaryData!BR132=0," ",NormalizeData!BR132)</f>
        <v>3.7714020000000001</v>
      </c>
      <c r="AV145">
        <f>IF(BinaryData!BS132=0," ",NormalizeData!BS132)</f>
        <v>3.6353119999999999</v>
      </c>
      <c r="AW145">
        <f>IF(BinaryData!BT132=0," ",NormalizeData!BT132)</f>
        <v>3.3542990000000001</v>
      </c>
      <c r="AX145">
        <f>IF(BinaryData!BU132=0," ",NormalizeData!BU132)</f>
        <v>3.1663350000000001</v>
      </c>
      <c r="AY145">
        <f>IF(BinaryData!BV132=0," ",NormalizeData!BV132)</f>
        <v>3.0925859999999998</v>
      </c>
      <c r="AZ145">
        <f>IF(BinaryData!BW132=0," ",NormalizeData!BW132)</f>
        <v>2.203786</v>
      </c>
      <c r="BA145">
        <f>IF(BinaryData!BX132=0," ",NormalizeData!BX132)</f>
        <v>2.582071</v>
      </c>
      <c r="BB145">
        <f>IF(BinaryData!BY132=0," ",NormalizeData!BY132)</f>
        <v>2.7059440000000001</v>
      </c>
      <c r="BC145">
        <f>IF(BinaryData!BZ132=0," ",NormalizeData!BZ132)</f>
        <v>2.6101589999999999</v>
      </c>
      <c r="BD145">
        <f>IF(BinaryData!CA132=0," ",NormalizeData!CA132)</f>
        <v>2.722423</v>
      </c>
      <c r="BE145">
        <f>IF(BinaryData!CB132=0," ",NormalizeData!CB132)</f>
        <v>2.729997</v>
      </c>
      <c r="BF145">
        <f>IF(BinaryData!CC132=0," ",NormalizeData!CC132)</f>
        <v>2.739573</v>
      </c>
      <c r="BG145">
        <f>IF(BinaryData!CD132=0," ",NormalizeData!CD132)</f>
        <v>2.721041</v>
      </c>
    </row>
    <row r="146" spans="1:59">
      <c r="A146">
        <f>NormalizeData!A133</f>
        <v>109.48055600000001</v>
      </c>
      <c r="B146" s="6">
        <f t="shared" si="55"/>
        <v>83.80855600000001</v>
      </c>
      <c r="C146">
        <f>IF(BinaryData!C133=0," ",NormalizeData!C133)</f>
        <v>2.860706</v>
      </c>
      <c r="D146">
        <f>IF(BinaryData!D133=0," ",IF(NormalizeData!D133=" "," ",NormalizeData!D133))</f>
        <v>2.649594</v>
      </c>
      <c r="E146">
        <f>IF(BinaryData!E133=0," ",IF(NormalizeData!E133=" "," ",NormalizeData!E133))</f>
        <v>2.7938139999999998</v>
      </c>
      <c r="F146">
        <f>IF(BinaryData!F133=0," ",IF(NormalizeData!F133=" "," ",NormalizeData!F133))</f>
        <v>2.7403520000000001</v>
      </c>
      <c r="G146">
        <f>IF(BinaryData!G133=0," ",IF(NormalizeData!G133=" "," ",NormalizeData!G133))</f>
        <v>0.117018</v>
      </c>
      <c r="H146">
        <f>IF(BinaryData!H133=0," ",IF(NormalizeData!H133=" "," ",NormalizeData!H133))</f>
        <v>0.155305</v>
      </c>
      <c r="I146">
        <f>IF(BinaryData!I133=0," ",IF(NormalizeData!I133=" "," ",NormalizeData!I133))</f>
        <v>0.16232199999999999</v>
      </c>
      <c r="J146">
        <f>IF(BinaryData!J133=0," ",IF(NormalizeData!J133=" "," ",NormalizeData!J133))</f>
        <v>0.18404400000000001</v>
      </c>
      <c r="K146">
        <f>IF(BinaryData!K133=0," ",IF(NormalizeData!K133=" "," ",NormalizeData!K133))</f>
        <v>4.0426099999999998</v>
      </c>
      <c r="L146">
        <f>IF(BinaryData!L133=0," ",IF(NormalizeData!L133=" "," ",NormalizeData!L133))</f>
        <v>3.923889</v>
      </c>
      <c r="M146">
        <f>IF(BinaryData!M133=0," ",IF(NormalizeData!M133=" "," ",NormalizeData!M133))</f>
        <v>4.2537279999999997</v>
      </c>
      <c r="N146">
        <f>IF(BinaryData!N133=0," ",IF(NormalizeData!N133=" "," ",NormalizeData!N133))</f>
        <v>3.851648</v>
      </c>
      <c r="O146">
        <f>IF(BinaryData!O133=0," ",IF(NormalizeData!O133=" "," ",NormalizeData!O133))</f>
        <v>2.8003010000000002</v>
      </c>
      <c r="P146">
        <f>IF(BinaryData!P133=0," ",IF(NormalizeData!P133=" "," ",NormalizeData!P133))</f>
        <v>2.7061440000000001</v>
      </c>
      <c r="Q146">
        <f>IF(BinaryData!Q133=0," ",IF(NormalizeData!Q133=" "," ",NormalizeData!Q133))</f>
        <v>2.80064</v>
      </c>
      <c r="R146">
        <f>IF(BinaryData!R133=0," ",IF(NormalizeData!R133=" "," ",NormalizeData!R133))</f>
        <v>2.6956229999999999</v>
      </c>
      <c r="T146" s="63">
        <f t="shared" si="56"/>
        <v>83.80855600000001</v>
      </c>
      <c r="U146" s="63">
        <f t="shared" si="57"/>
        <v>109.48055600000001</v>
      </c>
      <c r="V146">
        <f t="shared" si="58"/>
        <v>2.7611165</v>
      </c>
      <c r="W146">
        <f t="shared" si="59"/>
        <v>0.15467224999999998</v>
      </c>
      <c r="X146">
        <f t="shared" si="60"/>
        <v>4.0179687499999996</v>
      </c>
      <c r="Y146">
        <f t="shared" si="61"/>
        <v>2.7532225000000001</v>
      </c>
      <c r="Z146">
        <f t="shared" si="62"/>
        <v>2.7481314999999999</v>
      </c>
      <c r="AA146">
        <f t="shared" si="63"/>
        <v>8.9173290999416746E-2</v>
      </c>
      <c r="AB146">
        <f t="shared" si="64"/>
        <v>2.7925265076330818E-2</v>
      </c>
      <c r="AC146">
        <f t="shared" si="65"/>
        <v>0.17578699838417125</v>
      </c>
      <c r="AD146">
        <f t="shared" si="66"/>
        <v>6.6579053196181792E-2</v>
      </c>
      <c r="AE146">
        <f t="shared" si="67"/>
        <v>7.4258232839867752E-2</v>
      </c>
      <c r="AF146" s="4">
        <f t="shared" si="68"/>
        <v>3.2296098697543817E-2</v>
      </c>
      <c r="AG146" s="4">
        <f t="shared" si="69"/>
        <v>0.18054476531071878</v>
      </c>
      <c r="AH146" s="4">
        <f t="shared" si="70"/>
        <v>4.3750215425187484E-2</v>
      </c>
      <c r="AI146" s="4">
        <f t="shared" si="71"/>
        <v>2.4182227624604181E-2</v>
      </c>
      <c r="AJ146" s="4">
        <f t="shared" si="72"/>
        <v>2.7021353541439978E-2</v>
      </c>
      <c r="AK146" s="20">
        <f t="shared" si="73"/>
        <v>0.86522034061260178</v>
      </c>
      <c r="AL146" s="20">
        <f t="shared" si="74"/>
        <v>0.36756220299501063</v>
      </c>
      <c r="AM146" s="5">
        <f t="shared" si="75"/>
        <v>1.4486723536770769</v>
      </c>
      <c r="AO146">
        <f t="shared" si="76"/>
        <v>83.80855600000001</v>
      </c>
      <c r="AP146">
        <f t="shared" si="77"/>
        <v>2.7611165</v>
      </c>
      <c r="AQ146">
        <f t="shared" si="78"/>
        <v>8.9173290999416746E-2</v>
      </c>
      <c r="AR146">
        <f>IF(BinaryData!BO133=0," ",NormalizeData!BO133)</f>
        <v>4.0330409999999999</v>
      </c>
      <c r="AS146">
        <f>IF(BinaryData!BP133=0," ",NormalizeData!BP133)</f>
        <v>4.4374029999999998</v>
      </c>
      <c r="AT146">
        <f>IF(BinaryData!BQ133=0," ",NormalizeData!BQ133)</f>
        <v>4.3347879999999996</v>
      </c>
      <c r="AU146">
        <f>IF(BinaryData!BR133=0," ",NormalizeData!BR133)</f>
        <v>3.804678</v>
      </c>
      <c r="AV146">
        <f>IF(BinaryData!BS133=0," ",NormalizeData!BS133)</f>
        <v>3.6719379999999999</v>
      </c>
      <c r="AW146">
        <f>IF(BinaryData!BT133=0," ",NormalizeData!BT133)</f>
        <v>3.3826290000000001</v>
      </c>
      <c r="AX146">
        <f>IF(BinaryData!BU133=0," ",NormalizeData!BU133)</f>
        <v>3.189257</v>
      </c>
      <c r="AY146">
        <f>IF(BinaryData!BV133=0," ",NormalizeData!BV133)</f>
        <v>3.1182430000000001</v>
      </c>
      <c r="AZ146">
        <f>IF(BinaryData!BW133=0," ",NormalizeData!BW133)</f>
        <v>2.2143139999999999</v>
      </c>
      <c r="BA146">
        <f>IF(BinaryData!BX133=0," ",NormalizeData!BX133)</f>
        <v>2.5923219999999998</v>
      </c>
      <c r="BB146">
        <f>IF(BinaryData!BY133=0," ",NormalizeData!BY133)</f>
        <v>2.7149320000000001</v>
      </c>
      <c r="BC146">
        <f>IF(BinaryData!BZ133=0," ",NormalizeData!BZ133)</f>
        <v>2.6197710000000001</v>
      </c>
      <c r="BD146">
        <f>IF(BinaryData!CA133=0," ",NormalizeData!CA133)</f>
        <v>2.7399399999999998</v>
      </c>
      <c r="BE146">
        <f>IF(BinaryData!CB133=0," ",NormalizeData!CB133)</f>
        <v>2.7356600000000002</v>
      </c>
      <c r="BF146">
        <f>IF(BinaryData!CC133=0," ",NormalizeData!CC133)</f>
        <v>2.7440479999999998</v>
      </c>
      <c r="BG146">
        <f>IF(BinaryData!CD133=0," ",NormalizeData!CD133)</f>
        <v>2.7469649999999999</v>
      </c>
    </row>
    <row r="147" spans="1:59">
      <c r="A147">
        <f>NormalizeData!A134</f>
        <v>110.48055600000001</v>
      </c>
      <c r="B147" s="6">
        <f t="shared" si="55"/>
        <v>84.80855600000001</v>
      </c>
      <c r="C147">
        <f>IF(BinaryData!C134=0," ",NormalizeData!C134)</f>
        <v>2.864827</v>
      </c>
      <c r="D147">
        <f>IF(BinaryData!D134=0," ",IF(NormalizeData!D134=" "," ",NormalizeData!D134))</f>
        <v>2.6634720000000001</v>
      </c>
      <c r="E147">
        <f>IF(BinaryData!E134=0," ",IF(NormalizeData!E134=" "," ",NormalizeData!E134))</f>
        <v>2.7996560000000001</v>
      </c>
      <c r="F147">
        <f>IF(BinaryData!F134=0," ",IF(NormalizeData!F134=" "," ",NormalizeData!F134))</f>
        <v>2.7602380000000002</v>
      </c>
      <c r="G147">
        <f>IF(BinaryData!G134=0," ",IF(NormalizeData!G134=" "," ",NormalizeData!G134))</f>
        <v>0.113551</v>
      </c>
      <c r="H147">
        <f>IF(BinaryData!H134=0," ",IF(NormalizeData!H134=" "," ",NormalizeData!H134))</f>
        <v>0.15082100000000001</v>
      </c>
      <c r="I147">
        <f>IF(BinaryData!I134=0," ",IF(NormalizeData!I134=" "," ",NormalizeData!I134))</f>
        <v>0.160277</v>
      </c>
      <c r="J147">
        <f>IF(BinaryData!J134=0," ",IF(NormalizeData!J134=" "," ",NormalizeData!J134))</f>
        <v>0.18099599999999999</v>
      </c>
      <c r="K147">
        <f>IF(BinaryData!K134=0," ",IF(NormalizeData!K134=" "," ",NormalizeData!K134))</f>
        <v>4.0736270000000001</v>
      </c>
      <c r="L147">
        <f>IF(BinaryData!L134=0," ",IF(NormalizeData!L134=" "," ",NormalizeData!L134))</f>
        <v>3.9508269999999999</v>
      </c>
      <c r="M147">
        <f>IF(BinaryData!M134=0," ",IF(NormalizeData!M134=" "," ",NormalizeData!M134))</f>
        <v>4.3026689999999999</v>
      </c>
      <c r="N147">
        <f>IF(BinaryData!N134=0," ",IF(NormalizeData!N134=" "," ",NormalizeData!N134))</f>
        <v>3.912785</v>
      </c>
      <c r="O147">
        <f>IF(BinaryData!O134=0," ",IF(NormalizeData!O134=" "," ",NormalizeData!O134))</f>
        <v>2.8150200000000001</v>
      </c>
      <c r="P147">
        <f>IF(BinaryData!P134=0," ",IF(NormalizeData!P134=" "," ",NormalizeData!P134))</f>
        <v>2.7194820000000002</v>
      </c>
      <c r="Q147">
        <f>IF(BinaryData!Q134=0," ",IF(NormalizeData!Q134=" "," ",NormalizeData!Q134))</f>
        <v>2.8104809999999998</v>
      </c>
      <c r="R147">
        <f>IF(BinaryData!R134=0," ",IF(NormalizeData!R134=" "," ",NormalizeData!R134))</f>
        <v>2.7228409999999998</v>
      </c>
      <c r="T147" s="63">
        <f t="shared" si="56"/>
        <v>84.80855600000001</v>
      </c>
      <c r="U147" s="63">
        <f t="shared" si="57"/>
        <v>110.48055600000001</v>
      </c>
      <c r="V147">
        <f t="shared" si="58"/>
        <v>2.7720482500000001</v>
      </c>
      <c r="W147">
        <f t="shared" si="59"/>
        <v>0.15141125</v>
      </c>
      <c r="X147">
        <f t="shared" si="60"/>
        <v>4.0599769999999999</v>
      </c>
      <c r="Y147">
        <f t="shared" si="61"/>
        <v>2.7672509999999999</v>
      </c>
      <c r="Z147">
        <f t="shared" si="62"/>
        <v>2.766661</v>
      </c>
      <c r="AA147">
        <f t="shared" si="63"/>
        <v>8.4258270376958627E-2</v>
      </c>
      <c r="AB147">
        <f t="shared" si="64"/>
        <v>2.8211143665521028E-2</v>
      </c>
      <c r="AC147">
        <f t="shared" si="65"/>
        <v>0.17575071050401661</v>
      </c>
      <c r="AD147">
        <f t="shared" si="66"/>
        <v>6.7555567661000307E-2</v>
      </c>
      <c r="AE147">
        <f t="shared" si="67"/>
        <v>6.1970838303188981E-2</v>
      </c>
      <c r="AF147" s="4">
        <f t="shared" si="68"/>
        <v>3.0395672361387873E-2</v>
      </c>
      <c r="AG147" s="4">
        <f t="shared" si="69"/>
        <v>0.18632131803628216</v>
      </c>
      <c r="AH147" s="4">
        <f t="shared" si="70"/>
        <v>4.3288597571862257E-2</v>
      </c>
      <c r="AI147" s="4">
        <f t="shared" si="71"/>
        <v>2.4412519016525899E-2</v>
      </c>
      <c r="AJ147" s="4">
        <f t="shared" si="72"/>
        <v>2.2399144059640476E-2</v>
      </c>
      <c r="AK147" s="20">
        <f t="shared" si="73"/>
        <v>0.87124953126761207</v>
      </c>
      <c r="AL147" s="20">
        <f t="shared" si="74"/>
        <v>0.39435551645001654</v>
      </c>
      <c r="AM147" s="5">
        <f t="shared" si="75"/>
        <v>1.4551971095750575</v>
      </c>
      <c r="AO147">
        <f t="shared" si="76"/>
        <v>84.80855600000001</v>
      </c>
      <c r="AP147">
        <f t="shared" si="77"/>
        <v>2.7720482500000001</v>
      </c>
      <c r="AQ147">
        <f t="shared" si="78"/>
        <v>8.4258270376958627E-2</v>
      </c>
      <c r="AR147">
        <f>IF(BinaryData!BO134=0," ",NormalizeData!BO134)</f>
        <v>4.0643359999999999</v>
      </c>
      <c r="AS147">
        <f>IF(BinaryData!BP134=0," ",NormalizeData!BP134)</f>
        <v>4.4889489999999999</v>
      </c>
      <c r="AT147">
        <f>IF(BinaryData!BQ134=0," ",NormalizeData!BQ134)</f>
        <v>4.3673999999999999</v>
      </c>
      <c r="AU147">
        <f>IF(BinaryData!BR134=0," ",NormalizeData!BR134)</f>
        <v>3.8183569999999998</v>
      </c>
      <c r="AV147">
        <f>IF(BinaryData!BS134=0," ",NormalizeData!BS134)</f>
        <v>3.716078</v>
      </c>
      <c r="AW147">
        <f>IF(BinaryData!BT134=0," ",NormalizeData!BT134)</f>
        <v>3.405373</v>
      </c>
      <c r="AX147">
        <f>IF(BinaryData!BU134=0," ",NormalizeData!BU134)</f>
        <v>3.1978749999999998</v>
      </c>
      <c r="AY147">
        <f>IF(BinaryData!BV134=0," ",NormalizeData!BV134)</f>
        <v>3.1364529999999999</v>
      </c>
      <c r="AZ147">
        <f>IF(BinaryData!BW134=0," ",NormalizeData!BW134)</f>
        <v>2.2291280000000002</v>
      </c>
      <c r="BA147">
        <f>IF(BinaryData!BX134=0," ",NormalizeData!BX134)</f>
        <v>2.6105589999999999</v>
      </c>
      <c r="BB147">
        <f>IF(BinaryData!BY134=0," ",NormalizeData!BY134)</f>
        <v>2.733832</v>
      </c>
      <c r="BC147">
        <f>IF(BinaryData!BZ134=0," ",NormalizeData!BZ134)</f>
        <v>2.6339070000000002</v>
      </c>
      <c r="BD147">
        <f>IF(BinaryData!CA134=0," ",NormalizeData!CA134)</f>
        <v>2.7455069999999999</v>
      </c>
      <c r="BE147">
        <f>IF(BinaryData!CB134=0," ",NormalizeData!CB134)</f>
        <v>2.7567029999999999</v>
      </c>
      <c r="BF147">
        <f>IF(BinaryData!CC134=0," ",NormalizeData!CC134)</f>
        <v>2.7674370000000001</v>
      </c>
      <c r="BG147">
        <f>IF(BinaryData!CD134=0," ",NormalizeData!CD134)</f>
        <v>2.7563179999999998</v>
      </c>
    </row>
    <row r="148" spans="1:59">
      <c r="A148">
        <f>NormalizeData!A135</f>
        <v>111.480833</v>
      </c>
      <c r="B148" s="6">
        <f t="shared" si="55"/>
        <v>85.808833000000007</v>
      </c>
      <c r="C148">
        <f>IF(BinaryData!C135=0," ",NormalizeData!C135)</f>
        <v>2.8759980000000001</v>
      </c>
      <c r="D148">
        <f>IF(BinaryData!D135=0," ",IF(NormalizeData!D135=" "," ",NormalizeData!D135))</f>
        <v>2.6703749999999999</v>
      </c>
      <c r="E148">
        <f>IF(BinaryData!E135=0," ",IF(NormalizeData!E135=" "," ",NormalizeData!E135))</f>
        <v>2.8068979999999999</v>
      </c>
      <c r="F148">
        <f>IF(BinaryData!F135=0," ",IF(NormalizeData!F135=" "," ",NormalizeData!F135))</f>
        <v>2.7667030000000001</v>
      </c>
      <c r="G148">
        <f>IF(BinaryData!G135=0," ",IF(NormalizeData!G135=" "," ",NormalizeData!G135))</f>
        <v>0.110693</v>
      </c>
      <c r="H148">
        <f>IF(BinaryData!H135=0," ",IF(NormalizeData!H135=" "," ",NormalizeData!H135))</f>
        <v>0.14748900000000001</v>
      </c>
      <c r="I148">
        <f>IF(BinaryData!I135=0," ",IF(NormalizeData!I135=" "," ",NormalizeData!I135))</f>
        <v>0.15831000000000001</v>
      </c>
      <c r="J148">
        <f>IF(BinaryData!J135=0," ",IF(NormalizeData!J135=" "," ",NormalizeData!J135))</f>
        <v>0.17908099999999999</v>
      </c>
      <c r="K148">
        <f>IF(BinaryData!K135=0," ",IF(NormalizeData!K135=" "," ",NormalizeData!K135))</f>
        <v>4.1188039999999999</v>
      </c>
      <c r="L148">
        <f>IF(BinaryData!L135=0," ",IF(NormalizeData!L135=" "," ",NormalizeData!L135))</f>
        <v>3.9807489999999999</v>
      </c>
      <c r="M148">
        <f>IF(BinaryData!M135=0," ",IF(NormalizeData!M135=" "," ",NormalizeData!M135))</f>
        <v>4.3308549999999997</v>
      </c>
      <c r="N148">
        <f>IF(BinaryData!N135=0," ",IF(NormalizeData!N135=" "," ",NormalizeData!N135))</f>
        <v>3.9413109999999998</v>
      </c>
      <c r="O148">
        <f>IF(BinaryData!O135=0," ",IF(NormalizeData!O135=" "," ",NormalizeData!O135))</f>
        <v>2.8246000000000002</v>
      </c>
      <c r="P148">
        <f>IF(BinaryData!P135=0," ",IF(NormalizeData!P135=" "," ",NormalizeData!P135))</f>
        <v>2.7236229999999999</v>
      </c>
      <c r="Q148">
        <f>IF(BinaryData!Q135=0," ",IF(NormalizeData!Q135=" "," ",NormalizeData!Q135))</f>
        <v>2.8274050000000002</v>
      </c>
      <c r="R148">
        <f>IF(BinaryData!R135=0," ",IF(NormalizeData!R135=" "," ",NormalizeData!R135))</f>
        <v>2.7368769999999998</v>
      </c>
      <c r="T148" s="63">
        <f t="shared" si="56"/>
        <v>85.808833000000007</v>
      </c>
      <c r="U148" s="63">
        <f t="shared" si="57"/>
        <v>111.480833</v>
      </c>
      <c r="V148">
        <f t="shared" si="58"/>
        <v>2.7799934999999998</v>
      </c>
      <c r="W148">
        <f t="shared" si="59"/>
        <v>0.14889325</v>
      </c>
      <c r="X148">
        <f t="shared" si="60"/>
        <v>4.0929297499999997</v>
      </c>
      <c r="Y148">
        <f t="shared" si="61"/>
        <v>2.7741115000000001</v>
      </c>
      <c r="Z148">
        <f t="shared" si="62"/>
        <v>2.7821410000000002</v>
      </c>
      <c r="AA148">
        <f t="shared" si="63"/>
        <v>8.5894448933948417E-2</v>
      </c>
      <c r="AB148">
        <f t="shared" si="64"/>
        <v>2.864266310215121E-2</v>
      </c>
      <c r="AC148">
        <f t="shared" si="65"/>
        <v>0.17592675315099174</v>
      </c>
      <c r="AD148">
        <f t="shared" si="66"/>
        <v>7.1401521443874238E-2</v>
      </c>
      <c r="AE148">
        <f t="shared" si="67"/>
        <v>6.401296268725605E-2</v>
      </c>
      <c r="AF148" s="4">
        <f t="shared" si="68"/>
        <v>3.0897356031209577E-2</v>
      </c>
      <c r="AG148" s="4">
        <f t="shared" si="69"/>
        <v>0.19237046073043076</v>
      </c>
      <c r="AH148" s="4">
        <f t="shared" si="70"/>
        <v>4.2983086418962299E-2</v>
      </c>
      <c r="AI148" s="4">
        <f t="shared" si="71"/>
        <v>2.5738518961431159E-2</v>
      </c>
      <c r="AJ148" s="4">
        <f t="shared" si="72"/>
        <v>2.300852569559057E-2</v>
      </c>
      <c r="AK148" s="20">
        <f t="shared" si="73"/>
        <v>0.86940393620186118</v>
      </c>
      <c r="AL148" s="20">
        <f t="shared" si="74"/>
        <v>0.40175038486840442</v>
      </c>
      <c r="AM148" s="5">
        <f t="shared" si="75"/>
        <v>1.4646126740398548</v>
      </c>
      <c r="AO148">
        <f t="shared" si="76"/>
        <v>85.808833000000007</v>
      </c>
      <c r="AP148">
        <f t="shared" si="77"/>
        <v>2.7799934999999998</v>
      </c>
      <c r="AQ148">
        <f t="shared" si="78"/>
        <v>8.5894448933948417E-2</v>
      </c>
      <c r="AR148">
        <f>IF(BinaryData!BO135=0," ",NormalizeData!BO135)</f>
        <v>4.103726</v>
      </c>
      <c r="AS148">
        <f>IF(BinaryData!BP135=0," ",NormalizeData!BP135)</f>
        <v>4.526281</v>
      </c>
      <c r="AT148">
        <f>IF(BinaryData!BQ135=0," ",NormalizeData!BQ135)</f>
        <v>4.4014220000000002</v>
      </c>
      <c r="AU148">
        <f>IF(BinaryData!BR135=0," ",NormalizeData!BR135)</f>
        <v>3.8465910000000001</v>
      </c>
      <c r="AV148">
        <f>IF(BinaryData!BS135=0," ",NormalizeData!BS135)</f>
        <v>3.7345220000000001</v>
      </c>
      <c r="AW148">
        <f>IF(BinaryData!BT135=0," ",NormalizeData!BT135)</f>
        <v>3.4295740000000001</v>
      </c>
      <c r="AX148">
        <f>IF(BinaryData!BU135=0," ",NormalizeData!BU135)</f>
        <v>3.2332160000000001</v>
      </c>
      <c r="AY148">
        <f>IF(BinaryData!BV135=0," ",NormalizeData!BV135)</f>
        <v>3.1567210000000001</v>
      </c>
      <c r="AZ148">
        <f>IF(BinaryData!BW135=0," ",NormalizeData!BW135)</f>
        <v>2.2461129999999998</v>
      </c>
      <c r="BA148">
        <f>IF(BinaryData!BX135=0," ",NormalizeData!BX135)</f>
        <v>2.6251920000000002</v>
      </c>
      <c r="BB148">
        <f>IF(BinaryData!BY135=0," ",NormalizeData!BY135)</f>
        <v>2.7401740000000001</v>
      </c>
      <c r="BC148">
        <f>IF(BinaryData!BZ135=0," ",NormalizeData!BZ135)</f>
        <v>2.6292089999999999</v>
      </c>
      <c r="BD148">
        <f>IF(BinaryData!CA135=0," ",NormalizeData!CA135)</f>
        <v>2.7687240000000002</v>
      </c>
      <c r="BE148">
        <f>IF(BinaryData!CB135=0," ",NormalizeData!CB135)</f>
        <v>2.7708840000000001</v>
      </c>
      <c r="BF148">
        <f>IF(BinaryData!CC135=0," ",NormalizeData!CC135)</f>
        <v>2.7821630000000002</v>
      </c>
      <c r="BG148">
        <f>IF(BinaryData!CD135=0," ",NormalizeData!CD135)</f>
        <v>2.7803909999999998</v>
      </c>
    </row>
    <row r="149" spans="1:59">
      <c r="A149">
        <f>NormalizeData!A136</f>
        <v>112.480833</v>
      </c>
      <c r="B149" s="6">
        <f t="shared" si="55"/>
        <v>86.808833000000007</v>
      </c>
      <c r="C149">
        <f>IF(BinaryData!C136=0," ",NormalizeData!C136)</f>
        <v>2.9001239999999999</v>
      </c>
      <c r="D149">
        <f>IF(BinaryData!D136=0," ",IF(NormalizeData!D136=" "," ",NormalizeData!D136))</f>
        <v>2.6780740000000001</v>
      </c>
      <c r="E149">
        <f>IF(BinaryData!E136=0," ",IF(NormalizeData!E136=" "," ",NormalizeData!E136))</f>
        <v>2.8199890000000001</v>
      </c>
      <c r="F149">
        <f>IF(BinaryData!F136=0," ",IF(NormalizeData!F136=" "," ",NormalizeData!F136))</f>
        <v>2.7922720000000001</v>
      </c>
      <c r="G149">
        <f>IF(BinaryData!G136=0," ",IF(NormalizeData!G136=" "," ",NormalizeData!G136))</f>
        <v>0.108779</v>
      </c>
      <c r="H149">
        <f>IF(BinaryData!H136=0," ",IF(NormalizeData!H136=" "," ",NormalizeData!H136))</f>
        <v>0.147011</v>
      </c>
      <c r="I149">
        <f>IF(BinaryData!I136=0," ",IF(NormalizeData!I136=" "," ",NormalizeData!I136))</f>
        <v>0.156809</v>
      </c>
      <c r="J149">
        <f>IF(BinaryData!J136=0," ",IF(NormalizeData!J136=" "," ",NormalizeData!J136))</f>
        <v>0.175093</v>
      </c>
      <c r="K149">
        <f>IF(BinaryData!K136=0," ",IF(NormalizeData!K136=" "," ",NormalizeData!K136))</f>
        <v>4.1520859999999997</v>
      </c>
      <c r="L149">
        <f>IF(BinaryData!L136=0," ",IF(NormalizeData!L136=" "," ",NormalizeData!L136))</f>
        <v>4.026033</v>
      </c>
      <c r="M149">
        <f>IF(BinaryData!M136=0," ",IF(NormalizeData!M136=" "," ",NormalizeData!M136))</f>
        <v>4.3818919999999997</v>
      </c>
      <c r="N149">
        <f>IF(BinaryData!N136=0," ",IF(NormalizeData!N136=" "," ",NormalizeData!N136))</f>
        <v>3.9807890000000001</v>
      </c>
      <c r="O149">
        <f>IF(BinaryData!O136=0," ",IF(NormalizeData!O136=" "," ",NormalizeData!O136))</f>
        <v>2.8318629999999998</v>
      </c>
      <c r="P149">
        <f>IF(BinaryData!P136=0," ",IF(NormalizeData!P136=" "," ",NormalizeData!P136))</f>
        <v>2.7324320000000002</v>
      </c>
      <c r="Q149">
        <f>IF(BinaryData!Q136=0," ",IF(NormalizeData!Q136=" "," ",NormalizeData!Q136))</f>
        <v>2.8385050000000001</v>
      </c>
      <c r="R149">
        <f>IF(BinaryData!R136=0," ",IF(NormalizeData!R136=" "," ",NormalizeData!R136))</f>
        <v>2.7505229999999998</v>
      </c>
      <c r="T149" s="63">
        <f t="shared" si="56"/>
        <v>86.808833000000007</v>
      </c>
      <c r="U149" s="63">
        <f t="shared" si="57"/>
        <v>112.480833</v>
      </c>
      <c r="V149">
        <f t="shared" si="58"/>
        <v>2.7976147500000002</v>
      </c>
      <c r="W149">
        <f t="shared" si="59"/>
        <v>0.14692300000000003</v>
      </c>
      <c r="X149">
        <f t="shared" si="60"/>
        <v>4.1352000000000002</v>
      </c>
      <c r="Y149">
        <f t="shared" si="61"/>
        <v>2.7821474999999998</v>
      </c>
      <c r="Z149">
        <f t="shared" si="62"/>
        <v>2.7945139999999999</v>
      </c>
      <c r="AA149">
        <f t="shared" si="63"/>
        <v>9.188269566273069E-2</v>
      </c>
      <c r="AB149">
        <f t="shared" si="64"/>
        <v>2.7965778944988934E-2</v>
      </c>
      <c r="AC149">
        <f t="shared" si="65"/>
        <v>0.17972411326808635</v>
      </c>
      <c r="AD149">
        <f t="shared" si="66"/>
        <v>7.0308334360159319E-2</v>
      </c>
      <c r="AE149">
        <f t="shared" si="67"/>
        <v>6.2212668822354981E-2</v>
      </c>
      <c r="AF149" s="4">
        <f t="shared" si="68"/>
        <v>3.2843226774784011E-2</v>
      </c>
      <c r="AG149" s="4">
        <f t="shared" si="69"/>
        <v>0.19034309771097058</v>
      </c>
      <c r="AH149" s="4">
        <f t="shared" si="70"/>
        <v>4.3462012301239687E-2</v>
      </c>
      <c r="AI149" s="4">
        <f t="shared" si="71"/>
        <v>2.5271246172303707E-2</v>
      </c>
      <c r="AJ149" s="4">
        <f t="shared" si="72"/>
        <v>2.2262428752317927E-2</v>
      </c>
      <c r="AK149" s="20">
        <f t="shared" si="73"/>
        <v>0.86435788928563317</v>
      </c>
      <c r="AL149" s="20">
        <f t="shared" si="74"/>
        <v>0.3908272935930992</v>
      </c>
      <c r="AM149" s="5">
        <f t="shared" si="75"/>
        <v>1.4722803308712773</v>
      </c>
      <c r="AO149">
        <f t="shared" si="76"/>
        <v>86.808833000000007</v>
      </c>
      <c r="AP149">
        <f t="shared" si="77"/>
        <v>2.7976147500000002</v>
      </c>
      <c r="AQ149">
        <f t="shared" si="78"/>
        <v>9.188269566273069E-2</v>
      </c>
      <c r="AR149">
        <f>IF(BinaryData!BO136=0," ",NormalizeData!BO136)</f>
        <v>4.1531859999999998</v>
      </c>
      <c r="AS149">
        <f>IF(BinaryData!BP136=0," ",NormalizeData!BP136)</f>
        <v>4.5586000000000002</v>
      </c>
      <c r="AT149">
        <f>IF(BinaryData!BQ136=0," ",NormalizeData!BQ136)</f>
        <v>4.459041</v>
      </c>
      <c r="AU149">
        <f>IF(BinaryData!BR136=0," ",NormalizeData!BR136)</f>
        <v>3.8931580000000001</v>
      </c>
      <c r="AV149">
        <f>IF(BinaryData!BS136=0," ",NormalizeData!BS136)</f>
        <v>3.7567550000000001</v>
      </c>
      <c r="AW149">
        <f>IF(BinaryData!BT136=0," ",NormalizeData!BT136)</f>
        <v>3.4585300000000001</v>
      </c>
      <c r="AX149">
        <f>IF(BinaryData!BU136=0," ",NormalizeData!BU136)</f>
        <v>3.2470940000000001</v>
      </c>
      <c r="AY149">
        <f>IF(BinaryData!BV136=0," ",NormalizeData!BV136)</f>
        <v>3.1712009999999999</v>
      </c>
      <c r="AZ149">
        <f>IF(BinaryData!BW136=0," ",NormalizeData!BW136)</f>
        <v>2.2595350000000001</v>
      </c>
      <c r="BA149">
        <f>IF(BinaryData!BX136=0," ",NormalizeData!BX136)</f>
        <v>2.6380159999999999</v>
      </c>
      <c r="BB149">
        <f>IF(BinaryData!BY136=0," ",NormalizeData!BY136)</f>
        <v>2.7611789999999998</v>
      </c>
      <c r="BC149">
        <f>IF(BinaryData!BZ136=0," ",NormalizeData!BZ136)</f>
        <v>2.6598980000000001</v>
      </c>
      <c r="BD149">
        <f>IF(BinaryData!CA136=0," ",NormalizeData!CA136)</f>
        <v>2.7891550000000001</v>
      </c>
      <c r="BE149">
        <f>IF(BinaryData!CB136=0," ",NormalizeData!CB136)</f>
        <v>2.7847029999999999</v>
      </c>
      <c r="BF149">
        <f>IF(BinaryData!CC136=0," ",NormalizeData!CC136)</f>
        <v>2.7933509999999999</v>
      </c>
      <c r="BG149">
        <f>IF(BinaryData!CD136=0," ",NormalizeData!CD136)</f>
        <v>2.7778119999999999</v>
      </c>
    </row>
    <row r="150" spans="1:59">
      <c r="A150">
        <f>NormalizeData!A137</f>
        <v>113.480833</v>
      </c>
      <c r="B150" s="6">
        <f t="shared" si="55"/>
        <v>87.808833000000007</v>
      </c>
      <c r="C150">
        <f>IF(BinaryData!C137=0," ",NormalizeData!C137)</f>
        <v>2.9110520000000002</v>
      </c>
      <c r="D150">
        <f>IF(BinaryData!D137=0," ",IF(NormalizeData!D137=" "," ",NormalizeData!D137))</f>
        <v>2.690407</v>
      </c>
      <c r="E150">
        <f>IF(BinaryData!E137=0," ",IF(NormalizeData!E137=" "," ",NormalizeData!E137))</f>
        <v>2.8403670000000001</v>
      </c>
      <c r="F150">
        <f>IF(BinaryData!F137=0," ",IF(NormalizeData!F137=" "," ",NormalizeData!F137))</f>
        <v>2.8073700000000001</v>
      </c>
      <c r="G150">
        <f>IF(BinaryData!G137=0," ",IF(NormalizeData!G137=" "," ",NormalizeData!G137))</f>
        <v>0.10507</v>
      </c>
      <c r="H150">
        <f>IF(BinaryData!H137=0," ",IF(NormalizeData!H137=" "," ",NormalizeData!H137))</f>
        <v>0.14325499999999999</v>
      </c>
      <c r="I150">
        <f>IF(BinaryData!I137=0," ",IF(NormalizeData!I137=" "," ",NormalizeData!I137))</f>
        <v>0.15466299999999999</v>
      </c>
      <c r="J150">
        <f>IF(BinaryData!J137=0," ",IF(NormalizeData!J137=" "," ",NormalizeData!J137))</f>
        <v>0.17463899999999999</v>
      </c>
      <c r="K150">
        <f>IF(BinaryData!K137=0," ",IF(NormalizeData!K137=" "," ",NormalizeData!K137))</f>
        <v>4.1896690000000003</v>
      </c>
      <c r="L150">
        <f>IF(BinaryData!L137=0," ",IF(NormalizeData!L137=" "," ",NormalizeData!L137))</f>
        <v>4.0561350000000003</v>
      </c>
      <c r="M150">
        <f>IF(BinaryData!M137=0," ",IF(NormalizeData!M137=" "," ",NormalizeData!M137))</f>
        <v>4.4084669999999999</v>
      </c>
      <c r="N150">
        <f>IF(BinaryData!N137=0," ",IF(NormalizeData!N137=" "," ",NormalizeData!N137))</f>
        <v>4.0368060000000003</v>
      </c>
      <c r="O150">
        <f>IF(BinaryData!O137=0," ",IF(NormalizeData!O137=" "," ",NormalizeData!O137))</f>
        <v>2.8292269999999999</v>
      </c>
      <c r="P150">
        <f>IF(BinaryData!P137=0," ",IF(NormalizeData!P137=" "," ",NormalizeData!P137))</f>
        <v>2.746578</v>
      </c>
      <c r="Q150">
        <f>IF(BinaryData!Q137=0," ",IF(NormalizeData!Q137=" "," ",NormalizeData!Q137))</f>
        <v>2.8513510000000002</v>
      </c>
      <c r="R150">
        <f>IF(BinaryData!R137=0," ",IF(NormalizeData!R137=" "," ",NormalizeData!R137))</f>
        <v>2.7633869999999998</v>
      </c>
      <c r="T150" s="63">
        <f t="shared" si="56"/>
        <v>87.808833000000007</v>
      </c>
      <c r="U150" s="63">
        <f t="shared" si="57"/>
        <v>113.480833</v>
      </c>
      <c r="V150">
        <f t="shared" si="58"/>
        <v>2.8122990000000003</v>
      </c>
      <c r="W150">
        <f t="shared" si="59"/>
        <v>0.14440675</v>
      </c>
      <c r="X150">
        <f t="shared" si="60"/>
        <v>4.17276925</v>
      </c>
      <c r="Y150">
        <f t="shared" si="61"/>
        <v>2.7879025</v>
      </c>
      <c r="Z150">
        <f t="shared" si="62"/>
        <v>2.807369</v>
      </c>
      <c r="AA150">
        <f t="shared" si="63"/>
        <v>9.2054191173822617E-2</v>
      </c>
      <c r="AB150">
        <f t="shared" si="64"/>
        <v>2.9256828449383623E-2</v>
      </c>
      <c r="AC150">
        <f t="shared" si="65"/>
        <v>0.17120025752390078</v>
      </c>
      <c r="AD150">
        <f t="shared" si="66"/>
        <v>5.8441668358286944E-2</v>
      </c>
      <c r="AE150">
        <f t="shared" si="67"/>
        <v>6.2199940900293731E-2</v>
      </c>
      <c r="AF150" s="4">
        <f t="shared" si="68"/>
        <v>3.273271838229954E-2</v>
      </c>
      <c r="AG150" s="4">
        <f t="shared" si="69"/>
        <v>0.20260014472580834</v>
      </c>
      <c r="AH150" s="4">
        <f t="shared" si="70"/>
        <v>4.1027971418237608E-2</v>
      </c>
      <c r="AI150" s="4">
        <f t="shared" si="71"/>
        <v>2.0962594049930706E-2</v>
      </c>
      <c r="AJ150" s="4">
        <f t="shared" si="72"/>
        <v>2.2155954881703733E-2</v>
      </c>
      <c r="AK150" s="20">
        <f t="shared" si="73"/>
        <v>0.86358779711976053</v>
      </c>
      <c r="AL150" s="20">
        <f t="shared" si="74"/>
        <v>0.4194923805991565</v>
      </c>
      <c r="AM150" s="5">
        <f t="shared" si="75"/>
        <v>1.4781163131914428</v>
      </c>
      <c r="AO150">
        <f t="shared" si="76"/>
        <v>87.808833000000007</v>
      </c>
      <c r="AP150">
        <f t="shared" si="77"/>
        <v>2.8122990000000003</v>
      </c>
      <c r="AQ150">
        <f t="shared" si="78"/>
        <v>9.2054191173822617E-2</v>
      </c>
      <c r="AR150">
        <f>IF(BinaryData!BO137=0," ",NormalizeData!BO137)</f>
        <v>4.1978299999999997</v>
      </c>
      <c r="AS150">
        <f>IF(BinaryData!BP137=0," ",NormalizeData!BP137)</f>
        <v>4.6155340000000002</v>
      </c>
      <c r="AT150">
        <f>IF(BinaryData!BQ137=0," ",NormalizeData!BQ137)</f>
        <v>4.5083130000000002</v>
      </c>
      <c r="AU150">
        <f>IF(BinaryData!BR137=0," ",NormalizeData!BR137)</f>
        <v>3.9295339999999999</v>
      </c>
      <c r="AV150">
        <f>IF(BinaryData!BS137=0," ",NormalizeData!BS137)</f>
        <v>3.7940700000000001</v>
      </c>
      <c r="AW150">
        <f>IF(BinaryData!BT137=0," ",NormalizeData!BT137)</f>
        <v>3.4640960000000001</v>
      </c>
      <c r="AX150">
        <f>IF(BinaryData!BU137=0," ",NormalizeData!BU137)</f>
        <v>3.2632089999999998</v>
      </c>
      <c r="AY150">
        <f>IF(BinaryData!BV137=0," ",NormalizeData!BV137)</f>
        <v>3.190286</v>
      </c>
      <c r="AZ150">
        <f>IF(BinaryData!BW137=0," ",NormalizeData!BW137)</f>
        <v>2.275531</v>
      </c>
      <c r="BA150">
        <f>IF(BinaryData!BX137=0," ",NormalizeData!BX137)</f>
        <v>2.6642190000000001</v>
      </c>
      <c r="BB150">
        <f>IF(BinaryData!BY137=0," ",NormalizeData!BY137)</f>
        <v>2.768999</v>
      </c>
      <c r="BC150">
        <f>IF(BinaryData!BZ137=0," ",NormalizeData!BZ137)</f>
        <v>2.6797390000000001</v>
      </c>
      <c r="BD150">
        <f>IF(BinaryData!CA137=0," ",NormalizeData!CA137)</f>
        <v>2.8099409999999998</v>
      </c>
      <c r="BE150">
        <f>IF(BinaryData!CB137=0," ",NormalizeData!CB137)</f>
        <v>2.8015729999999999</v>
      </c>
      <c r="BF150">
        <f>IF(BinaryData!CC137=0," ",NormalizeData!CC137)</f>
        <v>2.813555</v>
      </c>
      <c r="BG150">
        <f>IF(BinaryData!CD137=0," ",NormalizeData!CD137)</f>
        <v>2.7893330000000001</v>
      </c>
    </row>
    <row r="151" spans="1:59">
      <c r="A151">
        <f>NormalizeData!A138</f>
        <v>114.480833</v>
      </c>
      <c r="B151" s="6">
        <f t="shared" si="55"/>
        <v>88.808833000000007</v>
      </c>
      <c r="C151">
        <f>IF(BinaryData!C138=0," ",NormalizeData!C138)</f>
        <v>2.9161980000000001</v>
      </c>
      <c r="D151">
        <f>IF(BinaryData!D138=0," ",IF(NormalizeData!D138=" "," ",NormalizeData!D138))</f>
        <v>2.7021820000000001</v>
      </c>
      <c r="E151">
        <f>IF(BinaryData!E138=0," ",IF(NormalizeData!E138=" "," ",NormalizeData!E138))</f>
        <v>2.8555030000000001</v>
      </c>
      <c r="F151">
        <f>IF(BinaryData!F138=0," ",IF(NormalizeData!F138=" "," ",NormalizeData!F138))</f>
        <v>2.8332959999999998</v>
      </c>
      <c r="G151">
        <f>IF(BinaryData!G138=0," ",IF(NormalizeData!G138=" "," ",NormalizeData!G138))</f>
        <v>0.102976</v>
      </c>
      <c r="H151">
        <f>IF(BinaryData!H138=0," ",IF(NormalizeData!H138=" "," ",NormalizeData!H138))</f>
        <v>0.14235800000000001</v>
      </c>
      <c r="I151">
        <f>IF(BinaryData!I138=0," ",IF(NormalizeData!I138=" "," ",NormalizeData!I138))</f>
        <v>0.153611</v>
      </c>
      <c r="J151">
        <f>IF(BinaryData!J138=0," ",IF(NormalizeData!J138=" "," ",NormalizeData!J138))</f>
        <v>0.172266</v>
      </c>
      <c r="K151">
        <f>IF(BinaryData!K138=0," ",IF(NormalizeData!K138=" "," ",NormalizeData!K138))</f>
        <v>4.2332260000000002</v>
      </c>
      <c r="L151">
        <f>IF(BinaryData!L138=0," ",IF(NormalizeData!L138=" "," ",NormalizeData!L138))</f>
        <v>4.1025600000000004</v>
      </c>
      <c r="M151">
        <f>IF(BinaryData!M138=0," ",IF(NormalizeData!M138=" "," ",NormalizeData!M138))</f>
        <v>4.4418480000000002</v>
      </c>
      <c r="N151">
        <f>IF(BinaryData!N138=0," ",IF(NormalizeData!N138=" "," ",NormalizeData!N138))</f>
        <v>4.0583390000000001</v>
      </c>
      <c r="O151">
        <f>IF(BinaryData!O138=0," ",IF(NormalizeData!O138=" "," ",NormalizeData!O138))</f>
        <v>2.8418969999999999</v>
      </c>
      <c r="P151">
        <f>IF(BinaryData!P138=0," ",IF(NormalizeData!P138=" "," ",NormalizeData!P138))</f>
        <v>2.7636189999999998</v>
      </c>
      <c r="Q151">
        <f>IF(BinaryData!Q138=0," ",IF(NormalizeData!Q138=" "," ",NormalizeData!Q138))</f>
        <v>2.860948</v>
      </c>
      <c r="R151">
        <f>IF(BinaryData!R138=0," ",IF(NormalizeData!R138=" "," ",NormalizeData!R138))</f>
        <v>2.7792249999999998</v>
      </c>
      <c r="T151" s="63">
        <f t="shared" si="56"/>
        <v>88.808833000000007</v>
      </c>
      <c r="U151" s="63">
        <f t="shared" si="57"/>
        <v>114.480833</v>
      </c>
      <c r="V151">
        <f t="shared" si="58"/>
        <v>2.8267947500000004</v>
      </c>
      <c r="W151">
        <f t="shared" si="59"/>
        <v>0.14280275000000001</v>
      </c>
      <c r="X151">
        <f t="shared" si="60"/>
        <v>4.2089932500000007</v>
      </c>
      <c r="Y151">
        <f t="shared" si="61"/>
        <v>2.8027579999999999</v>
      </c>
      <c r="Z151">
        <f t="shared" si="62"/>
        <v>2.8200864999999999</v>
      </c>
      <c r="AA151">
        <f t="shared" si="63"/>
        <v>9.0162276743565709E-2</v>
      </c>
      <c r="AB151">
        <f t="shared" si="64"/>
        <v>2.9276094837198896E-2</v>
      </c>
      <c r="AC151">
        <f t="shared" si="65"/>
        <v>0.17207876153935053</v>
      </c>
      <c r="AD151">
        <f t="shared" si="66"/>
        <v>5.5350904617720617E-2</v>
      </c>
      <c r="AE151">
        <f t="shared" si="67"/>
        <v>5.7786887478908373E-2</v>
      </c>
      <c r="AF151" s="4">
        <f t="shared" si="68"/>
        <v>3.1895586598059765E-2</v>
      </c>
      <c r="AG151" s="4">
        <f t="shared" si="69"/>
        <v>0.20501072169267676</v>
      </c>
      <c r="AH151" s="4">
        <f t="shared" si="70"/>
        <v>4.0883591709098249E-2</v>
      </c>
      <c r="AI151" s="4">
        <f t="shared" si="71"/>
        <v>1.9748727723806557E-2</v>
      </c>
      <c r="AJ151" s="4">
        <f t="shared" si="72"/>
        <v>2.0491175529157839E-2</v>
      </c>
      <c r="AK151" s="20">
        <f t="shared" si="73"/>
        <v>0.8664991867552907</v>
      </c>
      <c r="AL151" s="20">
        <f t="shared" si="74"/>
        <v>0.43081755996063631</v>
      </c>
      <c r="AM151" s="5">
        <f t="shared" si="75"/>
        <v>1.4837573280792689</v>
      </c>
      <c r="AO151">
        <f t="shared" si="76"/>
        <v>88.808833000000007</v>
      </c>
      <c r="AP151">
        <f t="shared" si="77"/>
        <v>2.8267947500000004</v>
      </c>
      <c r="AQ151">
        <f t="shared" si="78"/>
        <v>9.0162276743565709E-2</v>
      </c>
      <c r="AR151">
        <f>IF(BinaryData!BO138=0," ",NormalizeData!BO138)</f>
        <v>4.2681399999999998</v>
      </c>
      <c r="AS151">
        <f>IF(BinaryData!BP138=0," ",NormalizeData!BP138)</f>
        <v>4.6360260000000002</v>
      </c>
      <c r="AT151">
        <f>IF(BinaryData!BQ138=0," ",NormalizeData!BQ138)</f>
        <v>4.5302740000000004</v>
      </c>
      <c r="AU151">
        <f>IF(BinaryData!BR138=0," ",NormalizeData!BR138)</f>
        <v>3.9586670000000002</v>
      </c>
      <c r="AV151">
        <f>IF(BinaryData!BS138=0," ",NormalizeData!BS138)</f>
        <v>3.8366060000000002</v>
      </c>
      <c r="AW151">
        <f>IF(BinaryData!BT138=0," ",NormalizeData!BT138)</f>
        <v>3.489538</v>
      </c>
      <c r="AX151">
        <f>IF(BinaryData!BU138=0," ",NormalizeData!BU138)</f>
        <v>3.2805490000000002</v>
      </c>
      <c r="AY151">
        <f>IF(BinaryData!BV138=0," ",NormalizeData!BV138)</f>
        <v>3.2140019999999998</v>
      </c>
      <c r="AZ151">
        <f>IF(BinaryData!BW138=0," ",NormalizeData!BW138)</f>
        <v>2.2888160000000002</v>
      </c>
      <c r="BA151">
        <f>IF(BinaryData!BX138=0," ",NormalizeData!BX138)</f>
        <v>2.6670630000000002</v>
      </c>
      <c r="BB151">
        <f>IF(BinaryData!BY138=0," ",NormalizeData!BY138)</f>
        <v>2.7820320000000001</v>
      </c>
      <c r="BC151">
        <f>IF(BinaryData!BZ138=0," ",NormalizeData!BZ138)</f>
        <v>2.6906650000000001</v>
      </c>
      <c r="BD151">
        <f>IF(BinaryData!CA138=0," ",NormalizeData!CA138)</f>
        <v>2.8223500000000001</v>
      </c>
      <c r="BE151">
        <f>IF(BinaryData!CB138=0," ",NormalizeData!CB138)</f>
        <v>2.8031480000000002</v>
      </c>
      <c r="BF151">
        <f>IF(BinaryData!CC138=0," ",NormalizeData!CC138)</f>
        <v>2.8131110000000001</v>
      </c>
      <c r="BG151">
        <f>IF(BinaryData!CD138=0," ",NormalizeData!CD138)</f>
        <v>2.8066559999999998</v>
      </c>
    </row>
    <row r="152" spans="1:59">
      <c r="A152">
        <f>NormalizeData!A139</f>
        <v>115.481111</v>
      </c>
      <c r="B152" s="6">
        <f t="shared" si="55"/>
        <v>89.809111000000001</v>
      </c>
      <c r="C152">
        <f>IF(BinaryData!C139=0," ",NormalizeData!C139)</f>
        <v>2.9221490000000001</v>
      </c>
      <c r="D152">
        <f>IF(BinaryData!D139=0," ",IF(NormalizeData!D139=" "," ",NormalizeData!D139))</f>
        <v>2.7090960000000002</v>
      </c>
      <c r="E152">
        <f>IF(BinaryData!E139=0," ",IF(NormalizeData!E139=" "," ",NormalizeData!E139))</f>
        <v>2.8732820000000001</v>
      </c>
      <c r="F152">
        <f>IF(BinaryData!F139=0," ",IF(NormalizeData!F139=" "," ",NormalizeData!F139))</f>
        <v>2.8345250000000002</v>
      </c>
      <c r="G152">
        <f>IF(BinaryData!G139=0," ",IF(NormalizeData!G139=" "," ",NormalizeData!G139))</f>
        <v>0.10233399999999999</v>
      </c>
      <c r="H152">
        <f>IF(BinaryData!H139=0," ",IF(NormalizeData!H139=" "," ",NormalizeData!H139))</f>
        <v>0.139847</v>
      </c>
      <c r="I152">
        <f>IF(BinaryData!I139=0," ",IF(NormalizeData!I139=" "," ",NormalizeData!I139))</f>
        <v>0.15121000000000001</v>
      </c>
      <c r="J152">
        <f>IF(BinaryData!J139=0," ",IF(NormalizeData!J139=" "," ",NormalizeData!J139))</f>
        <v>0.168876</v>
      </c>
      <c r="K152">
        <f>IF(BinaryData!K139=0," ",IF(NormalizeData!K139=" "," ",NormalizeData!K139))</f>
        <v>4.2570129999999997</v>
      </c>
      <c r="L152">
        <f>IF(BinaryData!L139=0," ",IF(NormalizeData!L139=" "," ",NormalizeData!L139))</f>
        <v>4.1487699999999998</v>
      </c>
      <c r="M152">
        <f>IF(BinaryData!M139=0," ",IF(NormalizeData!M139=" "," ",NormalizeData!M139))</f>
        <v>4.4896070000000003</v>
      </c>
      <c r="N152">
        <f>IF(BinaryData!N139=0," ",IF(NormalizeData!N139=" "," ",NormalizeData!N139))</f>
        <v>4.100543</v>
      </c>
      <c r="O152">
        <f>IF(BinaryData!O139=0," ",IF(NormalizeData!O139=" "," ",NormalizeData!O139))</f>
        <v>2.846813</v>
      </c>
      <c r="P152">
        <f>IF(BinaryData!P139=0," ",IF(NormalizeData!P139=" "," ",NormalizeData!P139))</f>
        <v>2.7659560000000001</v>
      </c>
      <c r="Q152">
        <f>IF(BinaryData!Q139=0," ",IF(NormalizeData!Q139=" "," ",NormalizeData!Q139))</f>
        <v>2.8778739999999998</v>
      </c>
      <c r="R152">
        <f>IF(BinaryData!R139=0," ",IF(NormalizeData!R139=" "," ",NormalizeData!R139))</f>
        <v>2.7946749999999998</v>
      </c>
      <c r="T152" s="63">
        <f t="shared" si="56"/>
        <v>89.809111000000001</v>
      </c>
      <c r="U152" s="63">
        <f t="shared" si="57"/>
        <v>115.481111</v>
      </c>
      <c r="V152">
        <f t="shared" si="58"/>
        <v>2.8347629999999997</v>
      </c>
      <c r="W152">
        <f t="shared" si="59"/>
        <v>0.14056674999999999</v>
      </c>
      <c r="X152">
        <f t="shared" si="60"/>
        <v>4.2489832500000002</v>
      </c>
      <c r="Y152">
        <f t="shared" si="61"/>
        <v>2.8063845000000001</v>
      </c>
      <c r="Z152">
        <f t="shared" si="62"/>
        <v>2.8362745</v>
      </c>
      <c r="AA152">
        <f t="shared" si="63"/>
        <v>9.1126794248453602E-2</v>
      </c>
      <c r="AB152">
        <f t="shared" si="64"/>
        <v>2.8148141553514153E-2</v>
      </c>
      <c r="AC152">
        <f t="shared" si="65"/>
        <v>0.17324497996070012</v>
      </c>
      <c r="AD152">
        <f t="shared" si="66"/>
        <v>5.7174533006400644E-2</v>
      </c>
      <c r="AE152">
        <f t="shared" si="67"/>
        <v>5.8830577087939588E-2</v>
      </c>
      <c r="AF152" s="4">
        <f t="shared" si="68"/>
        <v>3.2146177387123234E-2</v>
      </c>
      <c r="AG152" s="4">
        <f t="shared" si="69"/>
        <v>0.20024750912654773</v>
      </c>
      <c r="AH152" s="4">
        <f t="shared" si="70"/>
        <v>4.0773279104053921E-2</v>
      </c>
      <c r="AI152" s="4">
        <f t="shared" si="71"/>
        <v>2.0373021945638826E-2</v>
      </c>
      <c r="AJ152" s="4">
        <f t="shared" si="72"/>
        <v>2.0742201464611268E-2</v>
      </c>
      <c r="AK152" s="20">
        <f t="shared" si="73"/>
        <v>0.86718680667531056</v>
      </c>
      <c r="AL152" s="20">
        <f t="shared" si="74"/>
        <v>0.43918542912431013</v>
      </c>
      <c r="AM152" s="5">
        <f t="shared" si="75"/>
        <v>1.4889631622529369</v>
      </c>
      <c r="AO152">
        <f t="shared" si="76"/>
        <v>89.809111000000001</v>
      </c>
      <c r="AP152">
        <f t="shared" si="77"/>
        <v>2.8347629999999997</v>
      </c>
      <c r="AQ152">
        <f t="shared" si="78"/>
        <v>9.1126794248453602E-2</v>
      </c>
      <c r="AR152">
        <f>IF(BinaryData!BO139=0," ",NormalizeData!BO139)</f>
        <v>4.2963509999999996</v>
      </c>
      <c r="AS152">
        <f>IF(BinaryData!BP139=0," ",NormalizeData!BP139)</f>
        <v>4.6985010000000003</v>
      </c>
      <c r="AT152">
        <f>IF(BinaryData!BQ139=0," ",NormalizeData!BQ139)</f>
        <v>4.5980030000000003</v>
      </c>
      <c r="AU152">
        <f>IF(BinaryData!BR139=0," ",NormalizeData!BR139)</f>
        <v>4.0064960000000003</v>
      </c>
      <c r="AV152">
        <f>IF(BinaryData!BS139=0," ",NormalizeData!BS139)</f>
        <v>3.8517769999999998</v>
      </c>
      <c r="AW152">
        <f>IF(BinaryData!BT139=0," ",NormalizeData!BT139)</f>
        <v>3.5083319999999998</v>
      </c>
      <c r="AX152">
        <f>IF(BinaryData!BU139=0," ",NormalizeData!BU139)</f>
        <v>3.3012350000000001</v>
      </c>
      <c r="AY152">
        <f>IF(BinaryData!BV139=0," ",NormalizeData!BV139)</f>
        <v>3.2259570000000002</v>
      </c>
      <c r="AZ152">
        <f>IF(BinaryData!BW139=0," ",NormalizeData!BW139)</f>
        <v>2.3162790000000002</v>
      </c>
      <c r="BA152">
        <f>IF(BinaryData!BX139=0," ",NormalizeData!BX139)</f>
        <v>2.6924869999999999</v>
      </c>
      <c r="BB152">
        <f>IF(BinaryData!BY139=0," ",NormalizeData!BY139)</f>
        <v>2.8089620000000002</v>
      </c>
      <c r="BC152">
        <f>IF(BinaryData!BZ139=0," ",NormalizeData!BZ139)</f>
        <v>2.6952660000000002</v>
      </c>
      <c r="BD152">
        <f>IF(BinaryData!CA139=0," ",NormalizeData!CA139)</f>
        <v>2.8317209999999999</v>
      </c>
      <c r="BE152">
        <f>IF(BinaryData!CB139=0," ",NormalizeData!CB139)</f>
        <v>2.8274490000000001</v>
      </c>
      <c r="BF152">
        <f>IF(BinaryData!CC139=0," ",NormalizeData!CC139)</f>
        <v>2.827054</v>
      </c>
      <c r="BG152">
        <f>IF(BinaryData!CD139=0," ",NormalizeData!CD139)</f>
        <v>2.8273280000000001</v>
      </c>
    </row>
    <row r="153" spans="1:59">
      <c r="A153">
        <f>NormalizeData!A140</f>
        <v>116.481111</v>
      </c>
      <c r="B153" s="6">
        <f t="shared" si="55"/>
        <v>90.809111000000001</v>
      </c>
      <c r="C153">
        <f>IF(BinaryData!C140=0," ",NormalizeData!C140)</f>
        <v>2.9244379999999999</v>
      </c>
      <c r="D153">
        <f>IF(BinaryData!D140=0," ",IF(NormalizeData!D140=" "," ",NormalizeData!D140))</f>
        <v>2.72858</v>
      </c>
      <c r="E153">
        <f>IF(BinaryData!E140=0," ",IF(NormalizeData!E140=" "," ",NormalizeData!E140))</f>
        <v>2.8806539999999998</v>
      </c>
      <c r="F153">
        <f>IF(BinaryData!F140=0," ",IF(NormalizeData!F140=" "," ",NormalizeData!F140))</f>
        <v>2.8491629999999999</v>
      </c>
      <c r="G153">
        <f>IF(BinaryData!G140=0," ",IF(NormalizeData!G140=" "," ",NormalizeData!G140))</f>
        <v>9.9670999999999996E-2</v>
      </c>
      <c r="H153">
        <f>IF(BinaryData!H140=0," ",IF(NormalizeData!H140=" "," ",NormalizeData!H140))</f>
        <v>0.13947699999999999</v>
      </c>
      <c r="I153">
        <f>IF(BinaryData!I140=0," ",IF(NormalizeData!I140=" "," ",NormalizeData!I140))</f>
        <v>0.14735400000000001</v>
      </c>
      <c r="J153">
        <f>IF(BinaryData!J140=0," ",IF(NormalizeData!J140=" "," ",NormalizeData!J140))</f>
        <v>0.16913600000000001</v>
      </c>
      <c r="K153">
        <f>IF(BinaryData!K140=0," ",IF(NormalizeData!K140=" "," ",NormalizeData!K140))</f>
        <v>4.2997240000000003</v>
      </c>
      <c r="L153">
        <f>IF(BinaryData!L140=0," ",IF(NormalizeData!L140=" "," ",NormalizeData!L140))</f>
        <v>4.1851830000000003</v>
      </c>
      <c r="M153">
        <f>IF(BinaryData!M140=0," ",IF(NormalizeData!M140=" "," ",NormalizeData!M140))</f>
        <v>4.5341139999999998</v>
      </c>
      <c r="N153">
        <f>IF(BinaryData!N140=0," ",IF(NormalizeData!N140=" "," ",NormalizeData!N140))</f>
        <v>4.1437580000000001</v>
      </c>
      <c r="O153">
        <f>IF(BinaryData!O140=0," ",IF(NormalizeData!O140=" "," ",NormalizeData!O140))</f>
        <v>2.8617810000000001</v>
      </c>
      <c r="P153">
        <f>IF(BinaryData!P140=0," ",IF(NormalizeData!P140=" "," ",NormalizeData!P140))</f>
        <v>2.7771690000000002</v>
      </c>
      <c r="Q153">
        <f>IF(BinaryData!Q140=0," ",IF(NormalizeData!Q140=" "," ",NormalizeData!Q140))</f>
        <v>2.8902040000000002</v>
      </c>
      <c r="R153">
        <f>IF(BinaryData!R140=0," ",IF(NormalizeData!R140=" "," ",NormalizeData!R140))</f>
        <v>2.809828</v>
      </c>
      <c r="T153" s="63">
        <f t="shared" si="56"/>
        <v>90.809111000000001</v>
      </c>
      <c r="U153" s="63">
        <f t="shared" si="57"/>
        <v>116.481111</v>
      </c>
      <c r="V153">
        <f t="shared" si="58"/>
        <v>2.84570875</v>
      </c>
      <c r="W153">
        <f t="shared" si="59"/>
        <v>0.13890950000000002</v>
      </c>
      <c r="X153">
        <f t="shared" si="60"/>
        <v>4.2906947500000001</v>
      </c>
      <c r="Y153">
        <f t="shared" si="61"/>
        <v>2.8194750000000002</v>
      </c>
      <c r="Z153">
        <f t="shared" si="62"/>
        <v>2.8500160000000001</v>
      </c>
      <c r="AA153">
        <f t="shared" si="63"/>
        <v>8.3965352423385459E-2</v>
      </c>
      <c r="AB153">
        <f t="shared" si="64"/>
        <v>2.901110604004372E-2</v>
      </c>
      <c r="AC153">
        <f t="shared" si="65"/>
        <v>0.17517381512348415</v>
      </c>
      <c r="AD153">
        <f t="shared" si="66"/>
        <v>5.9829718969756099E-2</v>
      </c>
      <c r="AE153">
        <f t="shared" si="67"/>
        <v>5.6834414644650104E-2</v>
      </c>
      <c r="AF153" s="4">
        <f t="shared" si="68"/>
        <v>2.9505954333304649E-2</v>
      </c>
      <c r="AG153" s="4">
        <f t="shared" si="69"/>
        <v>0.20884897030112207</v>
      </c>
      <c r="AH153" s="4">
        <f t="shared" si="70"/>
        <v>4.082644544300993E-2</v>
      </c>
      <c r="AI153" s="4">
        <f t="shared" si="71"/>
        <v>2.1220162962876456E-2</v>
      </c>
      <c r="AJ153" s="4">
        <f t="shared" si="72"/>
        <v>1.9941787921418722E-2</v>
      </c>
      <c r="AK153" s="20">
        <f t="shared" si="73"/>
        <v>0.87478592090259832</v>
      </c>
      <c r="AL153" s="20">
        <f t="shared" si="74"/>
        <v>0.46198959530361627</v>
      </c>
      <c r="AM153" s="5">
        <f t="shared" si="75"/>
        <v>1.4988848274088524</v>
      </c>
      <c r="AO153">
        <f t="shared" si="76"/>
        <v>90.809111000000001</v>
      </c>
      <c r="AP153">
        <f t="shared" si="77"/>
        <v>2.84570875</v>
      </c>
      <c r="AQ153">
        <f t="shared" si="78"/>
        <v>8.3965352423385459E-2</v>
      </c>
      <c r="AR153">
        <f>IF(BinaryData!BO140=0," ",NormalizeData!BO140)</f>
        <v>4.3381350000000003</v>
      </c>
      <c r="AS153">
        <f>IF(BinaryData!BP140=0," ",NormalizeData!BP140)</f>
        <v>4.7403279999999999</v>
      </c>
      <c r="AT153">
        <f>IF(BinaryData!BQ140=0," ",NormalizeData!BQ140)</f>
        <v>4.645505</v>
      </c>
      <c r="AU153">
        <f>IF(BinaryData!BR140=0," ",NormalizeData!BR140)</f>
        <v>4.0483289999999998</v>
      </c>
      <c r="AV153">
        <f>IF(BinaryData!BS140=0," ",NormalizeData!BS140)</f>
        <v>3.891902</v>
      </c>
      <c r="AW153">
        <f>IF(BinaryData!BT140=0," ",NormalizeData!BT140)</f>
        <v>3.5221200000000001</v>
      </c>
      <c r="AX153">
        <f>IF(BinaryData!BU140=0," ",NormalizeData!BU140)</f>
        <v>3.3274270000000001</v>
      </c>
      <c r="AY153">
        <f>IF(BinaryData!BV140=0," ",NormalizeData!BV140)</f>
        <v>3.2613729999999999</v>
      </c>
      <c r="AZ153">
        <f>IF(BinaryData!BW140=0," ",NormalizeData!BW140)</f>
        <v>2.3292760000000001</v>
      </c>
      <c r="BA153">
        <f>IF(BinaryData!BX140=0," ",NormalizeData!BX140)</f>
        <v>2.6970019999999999</v>
      </c>
      <c r="BB153">
        <f>IF(BinaryData!BY140=0," ",NormalizeData!BY140)</f>
        <v>2.827296</v>
      </c>
      <c r="BC153">
        <f>IF(BinaryData!BZ140=0," ",NormalizeData!BZ140)</f>
        <v>2.7207430000000001</v>
      </c>
      <c r="BD153">
        <f>IF(BinaryData!CA140=0," ",NormalizeData!CA140)</f>
        <v>2.8486020000000001</v>
      </c>
      <c r="BE153">
        <f>IF(BinaryData!CB140=0," ",NormalizeData!CB140)</f>
        <v>2.8484419999999999</v>
      </c>
      <c r="BF153">
        <f>IF(BinaryData!CC140=0," ",NormalizeData!CC140)</f>
        <v>2.8544399999999999</v>
      </c>
      <c r="BG153">
        <f>IF(BinaryData!CD140=0," ",NormalizeData!CD140)</f>
        <v>2.829297</v>
      </c>
    </row>
    <row r="154" spans="1:59">
      <c r="A154">
        <f>NormalizeData!A141</f>
        <v>117.481111</v>
      </c>
      <c r="B154" s="6">
        <f t="shared" si="55"/>
        <v>91.809111000000001</v>
      </c>
      <c r="C154">
        <f>IF(BinaryData!C141=0," ",NormalizeData!C141)</f>
        <v>2.9487869999999998</v>
      </c>
      <c r="D154">
        <f>IF(BinaryData!D141=0," ",IF(NormalizeData!D141=" "," ",NormalizeData!D141))</f>
        <v>2.7352599999999998</v>
      </c>
      <c r="E154">
        <f>IF(BinaryData!E141=0," ",IF(NormalizeData!E141=" "," ",NormalizeData!E141))</f>
        <v>2.8821530000000002</v>
      </c>
      <c r="F154">
        <f>IF(BinaryData!F141=0," ",IF(NormalizeData!F141=" "," ",NormalizeData!F141))</f>
        <v>2.8713199999999999</v>
      </c>
      <c r="G154">
        <f>IF(BinaryData!G141=0," ",IF(NormalizeData!G141=" "," ",NormalizeData!G141))</f>
        <v>9.9365999999999996E-2</v>
      </c>
      <c r="H154">
        <f>IF(BinaryData!H141=0," ",IF(NormalizeData!H141=" "," ",NormalizeData!H141))</f>
        <v>0.139543</v>
      </c>
      <c r="I154">
        <f>IF(BinaryData!I141=0," ",IF(NormalizeData!I141=" "," ",NormalizeData!I141))</f>
        <v>0.14501600000000001</v>
      </c>
      <c r="J154">
        <f>IF(BinaryData!J141=0," ",IF(NormalizeData!J141=" "," ",NormalizeData!J141))</f>
        <v>0.16650000000000001</v>
      </c>
      <c r="K154">
        <f>IF(BinaryData!K141=0," ",IF(NormalizeData!K141=" "," ",NormalizeData!K141))</f>
        <v>4.3305400000000001</v>
      </c>
      <c r="L154">
        <f>IF(BinaryData!L141=0," ",IF(NormalizeData!L141=" "," ",NormalizeData!L141))</f>
        <v>4.212351</v>
      </c>
      <c r="M154">
        <f>IF(BinaryData!M141=0," ",IF(NormalizeData!M141=" "," ",NormalizeData!M141))</f>
        <v>4.5625220000000004</v>
      </c>
      <c r="N154">
        <f>IF(BinaryData!N141=0," ",IF(NormalizeData!N141=" "," ",NormalizeData!N141))</f>
        <v>4.1820849999999998</v>
      </c>
      <c r="O154">
        <f>IF(BinaryData!O141=0," ",IF(NormalizeData!O141=" "," ",NormalizeData!O141))</f>
        <v>2.8670100000000001</v>
      </c>
      <c r="P154">
        <f>IF(BinaryData!P141=0," ",IF(NormalizeData!P141=" "," ",NormalizeData!P141))</f>
        <v>2.7940849999999999</v>
      </c>
      <c r="Q154">
        <f>IF(BinaryData!Q141=0," ",IF(NormalizeData!Q141=" "," ",NormalizeData!Q141))</f>
        <v>2.8937710000000001</v>
      </c>
      <c r="R154">
        <f>IF(BinaryData!R141=0," ",IF(NormalizeData!R141=" "," ",NormalizeData!R141))</f>
        <v>2.795919</v>
      </c>
      <c r="T154" s="63">
        <f t="shared" si="56"/>
        <v>91.809111000000001</v>
      </c>
      <c r="U154" s="63">
        <f t="shared" si="57"/>
        <v>117.481111</v>
      </c>
      <c r="V154">
        <f t="shared" si="58"/>
        <v>2.8593799999999998</v>
      </c>
      <c r="W154">
        <f t="shared" si="59"/>
        <v>0.13760624999999999</v>
      </c>
      <c r="X154">
        <f t="shared" si="60"/>
        <v>4.3218745000000007</v>
      </c>
      <c r="Y154">
        <f t="shared" si="61"/>
        <v>2.8305474999999998</v>
      </c>
      <c r="Z154">
        <f t="shared" si="62"/>
        <v>2.8448450000000003</v>
      </c>
      <c r="AA154">
        <f t="shared" si="63"/>
        <v>8.9555493369567654E-2</v>
      </c>
      <c r="AB154">
        <f t="shared" si="64"/>
        <v>2.8022734251258799E-2</v>
      </c>
      <c r="AC154">
        <f t="shared" si="65"/>
        <v>0.1727452956513339</v>
      </c>
      <c r="AD154">
        <f t="shared" si="66"/>
        <v>5.1565762018029072E-2</v>
      </c>
      <c r="AE154">
        <f t="shared" si="67"/>
        <v>6.9191812752666088E-2</v>
      </c>
      <c r="AF154" s="4">
        <f t="shared" si="68"/>
        <v>3.1319899198276428E-2</v>
      </c>
      <c r="AG154" s="4">
        <f t="shared" si="69"/>
        <v>0.20364434210843477</v>
      </c>
      <c r="AH154" s="4">
        <f t="shared" si="70"/>
        <v>3.9969993495029499E-2</v>
      </c>
      <c r="AI154" s="4">
        <f t="shared" si="71"/>
        <v>1.8217592892551381E-2</v>
      </c>
      <c r="AJ154" s="4">
        <f t="shared" si="72"/>
        <v>2.432182166433183E-2</v>
      </c>
      <c r="AK154" s="20">
        <f t="shared" si="73"/>
        <v>0.87040264354725316</v>
      </c>
      <c r="AL154" s="20">
        <f t="shared" si="74"/>
        <v>0.46194507598988976</v>
      </c>
      <c r="AM154" s="5">
        <f t="shared" si="75"/>
        <v>1.5077771925886654</v>
      </c>
      <c r="AO154">
        <f t="shared" si="76"/>
        <v>91.809111000000001</v>
      </c>
      <c r="AP154">
        <f t="shared" si="77"/>
        <v>2.8593799999999998</v>
      </c>
      <c r="AQ154">
        <f t="shared" si="78"/>
        <v>8.9555493369567654E-2</v>
      </c>
      <c r="AR154">
        <f>IF(BinaryData!BO141=0," ",NormalizeData!BO141)</f>
        <v>4.383578</v>
      </c>
      <c r="AS154">
        <f>IF(BinaryData!BP141=0," ",NormalizeData!BP141)</f>
        <v>4.7760400000000001</v>
      </c>
      <c r="AT154">
        <f>IF(BinaryData!BQ141=0," ",NormalizeData!BQ141)</f>
        <v>4.6862979999999999</v>
      </c>
      <c r="AU154">
        <f>IF(BinaryData!BR141=0," ",NormalizeData!BR141)</f>
        <v>4.0799019999999997</v>
      </c>
      <c r="AV154">
        <f>IF(BinaryData!BS141=0," ",NormalizeData!BS141)</f>
        <v>3.9187020000000001</v>
      </c>
      <c r="AW154">
        <f>IF(BinaryData!BT141=0," ",NormalizeData!BT141)</f>
        <v>3.5612370000000002</v>
      </c>
      <c r="AX154">
        <f>IF(BinaryData!BU141=0," ",NormalizeData!BU141)</f>
        <v>3.344681</v>
      </c>
      <c r="AY154">
        <f>IF(BinaryData!BV141=0," ",NormalizeData!BV141)</f>
        <v>3.2789570000000001</v>
      </c>
      <c r="AZ154">
        <f>IF(BinaryData!BW141=0," ",NormalizeData!BW141)</f>
        <v>2.3342960000000001</v>
      </c>
      <c r="BA154">
        <f>IF(BinaryData!BX141=0," ",NormalizeData!BX141)</f>
        <v>2.7091020000000001</v>
      </c>
      <c r="BB154">
        <f>IF(BinaryData!BY141=0," ",NormalizeData!BY141)</f>
        <v>2.827283</v>
      </c>
      <c r="BC154">
        <f>IF(BinaryData!BZ141=0," ",NormalizeData!BZ141)</f>
        <v>2.7235490000000002</v>
      </c>
      <c r="BD154">
        <f>IF(BinaryData!CA141=0," ",NormalizeData!CA141)</f>
        <v>2.864468</v>
      </c>
      <c r="BE154">
        <f>IF(BinaryData!CB141=0," ",NormalizeData!CB141)</f>
        <v>2.8485480000000001</v>
      </c>
      <c r="BF154">
        <f>IF(BinaryData!CC141=0," ",NormalizeData!CC141)</f>
        <v>2.8648579999999999</v>
      </c>
      <c r="BG154">
        <f>IF(BinaryData!CD141=0," ",NormalizeData!CD141)</f>
        <v>2.8433809999999999</v>
      </c>
    </row>
    <row r="155" spans="1:59">
      <c r="A155">
        <f>NormalizeData!A142</f>
        <v>118.48138899999999</v>
      </c>
      <c r="B155" s="6">
        <f t="shared" si="55"/>
        <v>92.809388999999996</v>
      </c>
      <c r="C155">
        <f>IF(BinaryData!C142=0," ",NormalizeData!C142)</f>
        <v>2.9623089999999999</v>
      </c>
      <c r="D155">
        <f>IF(BinaryData!D142=0," ",IF(NormalizeData!D142=" "," ",NormalizeData!D142))</f>
        <v>2.749603</v>
      </c>
      <c r="E155">
        <f>IF(BinaryData!E142=0," ",IF(NormalizeData!E142=" "," ",NormalizeData!E142))</f>
        <v>2.8992589999999998</v>
      </c>
      <c r="F155">
        <f>IF(BinaryData!F142=0," ",IF(NormalizeData!F142=" "," ",NormalizeData!F142))</f>
        <v>2.87582</v>
      </c>
      <c r="G155">
        <f>IF(BinaryData!G142=0," ",IF(NormalizeData!G142=" "," ",NormalizeData!G142))</f>
        <v>9.8056000000000004E-2</v>
      </c>
      <c r="H155">
        <f>IF(BinaryData!H142=0," ",IF(NormalizeData!H142=" "," ",NormalizeData!H142))</f>
        <v>0.13603499999999999</v>
      </c>
      <c r="I155">
        <f>IF(BinaryData!I142=0," ",IF(NormalizeData!I142=" "," ",NormalizeData!I142))</f>
        <v>0.14341300000000001</v>
      </c>
      <c r="J155">
        <f>IF(BinaryData!J142=0," ",IF(NormalizeData!J142=" "," ",NormalizeData!J142))</f>
        <v>0.16440199999999999</v>
      </c>
      <c r="K155">
        <f>IF(BinaryData!K142=0," ",IF(NormalizeData!K142=" "," ",NormalizeData!K142))</f>
        <v>4.3619669999999999</v>
      </c>
      <c r="L155">
        <f>IF(BinaryData!L142=0," ",IF(NormalizeData!L142=" "," ",NormalizeData!L142))</f>
        <v>4.2445789999999999</v>
      </c>
      <c r="M155">
        <f>IF(BinaryData!M142=0," ",IF(NormalizeData!M142=" "," ",NormalizeData!M142))</f>
        <v>4.5961020000000001</v>
      </c>
      <c r="N155">
        <f>IF(BinaryData!N142=0," ",IF(NormalizeData!N142=" "," ",NormalizeData!N142))</f>
        <v>4.2061099999999998</v>
      </c>
      <c r="O155">
        <f>IF(BinaryData!O142=0," ",IF(NormalizeData!O142=" "," ",NormalizeData!O142))</f>
        <v>2.8863240000000001</v>
      </c>
      <c r="P155">
        <f>IF(BinaryData!P142=0," ",IF(NormalizeData!P142=" "," ",NormalizeData!P142))</f>
        <v>2.798959</v>
      </c>
      <c r="Q155">
        <f>IF(BinaryData!Q142=0," ",IF(NormalizeData!Q142=" "," ",NormalizeData!Q142))</f>
        <v>2.903502</v>
      </c>
      <c r="R155">
        <f>IF(BinaryData!R142=0," ",IF(NormalizeData!R142=" "," ",NormalizeData!R142))</f>
        <v>2.8158650000000001</v>
      </c>
      <c r="T155" s="63">
        <f t="shared" si="56"/>
        <v>92.809388999999996</v>
      </c>
      <c r="U155" s="63">
        <f t="shared" si="57"/>
        <v>118.48138899999999</v>
      </c>
      <c r="V155">
        <f t="shared" si="58"/>
        <v>2.8717477499999999</v>
      </c>
      <c r="W155">
        <f t="shared" si="59"/>
        <v>0.1354765</v>
      </c>
      <c r="X155">
        <f t="shared" si="60"/>
        <v>4.3521894999999997</v>
      </c>
      <c r="Y155">
        <f t="shared" si="61"/>
        <v>2.8426415</v>
      </c>
      <c r="Z155">
        <f t="shared" si="62"/>
        <v>2.8596835</v>
      </c>
      <c r="AA155">
        <f t="shared" si="63"/>
        <v>8.9245227791649007E-2</v>
      </c>
      <c r="AB155">
        <f t="shared" si="64"/>
        <v>2.7690421478675026E-2</v>
      </c>
      <c r="AC155">
        <f t="shared" si="65"/>
        <v>0.17560196201732309</v>
      </c>
      <c r="AD155">
        <f t="shared" si="66"/>
        <v>6.1776383938362822E-2</v>
      </c>
      <c r="AE155">
        <f t="shared" si="67"/>
        <v>6.1968716982845437E-2</v>
      </c>
      <c r="AF155" s="4">
        <f t="shared" si="68"/>
        <v>3.1076973174837173E-2</v>
      </c>
      <c r="AG155" s="4">
        <f t="shared" si="69"/>
        <v>0.20439280228434473</v>
      </c>
      <c r="AH155" s="4">
        <f t="shared" si="70"/>
        <v>4.0347958657894631E-2</v>
      </c>
      <c r="AI155" s="4">
        <f t="shared" si="71"/>
        <v>2.173203477764003E-2</v>
      </c>
      <c r="AJ155" s="4">
        <f t="shared" si="72"/>
        <v>2.166978163242381E-2</v>
      </c>
      <c r="AK155" s="20">
        <f t="shared" si="73"/>
        <v>0.87179379682808422</v>
      </c>
      <c r="AL155" s="20">
        <f t="shared" si="74"/>
        <v>0.46330777997383799</v>
      </c>
      <c r="AM155" s="5">
        <f t="shared" si="75"/>
        <v>1.5114725919604952</v>
      </c>
      <c r="AO155">
        <f t="shared" si="76"/>
        <v>92.809388999999996</v>
      </c>
      <c r="AP155">
        <f t="shared" si="77"/>
        <v>2.8717477499999999</v>
      </c>
      <c r="AQ155">
        <f t="shared" si="78"/>
        <v>8.9245227791649007E-2</v>
      </c>
      <c r="AR155">
        <f>IF(BinaryData!BO142=0," ",NormalizeData!BO142)</f>
        <v>4.4223220000000003</v>
      </c>
      <c r="AS155">
        <f>IF(BinaryData!BP142=0," ",NormalizeData!BP142)</f>
        <v>4.8395000000000001</v>
      </c>
      <c r="AT155">
        <f>IF(BinaryData!BQ142=0," ",NormalizeData!BQ142)</f>
        <v>4.7205459999999997</v>
      </c>
      <c r="AU155">
        <f>IF(BinaryData!BR142=0," ",NormalizeData!BR142)</f>
        <v>4.1262639999999999</v>
      </c>
      <c r="AV155">
        <f>IF(BinaryData!BS142=0," ",NormalizeData!BS142)</f>
        <v>3.9418739999999999</v>
      </c>
      <c r="AW155">
        <f>IF(BinaryData!BT142=0," ",NormalizeData!BT142)</f>
        <v>3.5846809999999998</v>
      </c>
      <c r="AX155">
        <f>IF(BinaryData!BU142=0," ",NormalizeData!BU142)</f>
        <v>3.3642110000000001</v>
      </c>
      <c r="AY155">
        <f>IF(BinaryData!BV142=0," ",NormalizeData!BV142)</f>
        <v>3.2974739999999998</v>
      </c>
      <c r="AZ155">
        <f>IF(BinaryData!BW142=0," ",NormalizeData!BW142)</f>
        <v>2.3493140000000001</v>
      </c>
      <c r="BA155">
        <f>IF(BinaryData!BX142=0," ",NormalizeData!BX142)</f>
        <v>2.7297880000000001</v>
      </c>
      <c r="BB155">
        <f>IF(BinaryData!BY142=0," ",NormalizeData!BY142)</f>
        <v>2.8381430000000001</v>
      </c>
      <c r="BC155">
        <f>IF(BinaryData!BZ142=0," ",NormalizeData!BZ142)</f>
        <v>2.7360120000000001</v>
      </c>
      <c r="BD155">
        <f>IF(BinaryData!CA142=0," ",NormalizeData!CA142)</f>
        <v>2.862546</v>
      </c>
      <c r="BE155">
        <f>IF(BinaryData!CB142=0," ",NormalizeData!CB142)</f>
        <v>2.869278</v>
      </c>
      <c r="BF155">
        <f>IF(BinaryData!CC142=0," ",NormalizeData!CC142)</f>
        <v>2.8785419999999999</v>
      </c>
      <c r="BG155">
        <f>IF(BinaryData!CD142=0," ",NormalizeData!CD142)</f>
        <v>2.8513220000000001</v>
      </c>
    </row>
    <row r="156" spans="1:59">
      <c r="A156">
        <f>NormalizeData!A143</f>
        <v>119.48138899999999</v>
      </c>
      <c r="B156" s="6">
        <f t="shared" si="55"/>
        <v>93.809388999999996</v>
      </c>
      <c r="C156">
        <f>IF(BinaryData!C143=0," ",NormalizeData!C143)</f>
        <v>2.9690340000000002</v>
      </c>
      <c r="D156">
        <f>IF(BinaryData!D143=0," ",IF(NormalizeData!D143=" "," ",NormalizeData!D143))</f>
        <v>2.760472</v>
      </c>
      <c r="E156">
        <f>IF(BinaryData!E143=0," ",IF(NormalizeData!E143=" "," ",NormalizeData!E143))</f>
        <v>2.908013</v>
      </c>
      <c r="F156">
        <f>IF(BinaryData!F143=0," ",IF(NormalizeData!F143=" "," ",NormalizeData!F143))</f>
        <v>2.8807499999999999</v>
      </c>
      <c r="G156">
        <f>IF(BinaryData!G143=0," ",IF(NormalizeData!G143=" "," ",NormalizeData!G143))</f>
        <v>9.5183000000000004E-2</v>
      </c>
      <c r="H156">
        <f>IF(BinaryData!H143=0," ",IF(NormalizeData!H143=" "," ",NormalizeData!H143))</f>
        <v>0.135216</v>
      </c>
      <c r="I156">
        <f>IF(BinaryData!I143=0," ",IF(NormalizeData!I143=" "," ",NormalizeData!I143))</f>
        <v>0.14311299999999999</v>
      </c>
      <c r="J156">
        <f>IF(BinaryData!J143=0," ",IF(NormalizeData!J143=" "," ",NormalizeData!J143))</f>
        <v>0.16118299999999999</v>
      </c>
      <c r="K156">
        <f>IF(BinaryData!K143=0," ",IF(NormalizeData!K143=" "," ",NormalizeData!K143))</f>
        <v>4.384944</v>
      </c>
      <c r="L156">
        <f>IF(BinaryData!L143=0," ",IF(NormalizeData!L143=" "," ",NormalizeData!L143))</f>
        <v>4.2654249999999996</v>
      </c>
      <c r="M156">
        <f>IF(BinaryData!M143=0," ",IF(NormalizeData!M143=" "," ",NormalizeData!M143))</f>
        <v>4.6510480000000003</v>
      </c>
      <c r="N156">
        <f>IF(BinaryData!N143=0," ",IF(NormalizeData!N143=" "," ",NormalizeData!N143))</f>
        <v>4.2286469999999996</v>
      </c>
      <c r="O156">
        <f>IF(BinaryData!O143=0," ",IF(NormalizeData!O143=" "," ",NormalizeData!O143))</f>
        <v>2.8891110000000002</v>
      </c>
      <c r="P156">
        <f>IF(BinaryData!P143=0," ",IF(NormalizeData!P143=" "," ",NormalizeData!P143))</f>
        <v>2.8102800000000001</v>
      </c>
      <c r="Q156">
        <f>IF(BinaryData!Q143=0," ",IF(NormalizeData!Q143=" "," ",NormalizeData!Q143))</f>
        <v>2.9158580000000001</v>
      </c>
      <c r="R156">
        <f>IF(BinaryData!R143=0," ",IF(NormalizeData!R143=" "," ",NormalizeData!R143))</f>
        <v>2.8134269999999999</v>
      </c>
      <c r="T156" s="63">
        <f t="shared" si="56"/>
        <v>93.809388999999996</v>
      </c>
      <c r="U156" s="63">
        <f t="shared" si="57"/>
        <v>119.48138899999999</v>
      </c>
      <c r="V156">
        <f t="shared" si="58"/>
        <v>2.87956725</v>
      </c>
      <c r="W156">
        <f t="shared" si="59"/>
        <v>0.13367375000000001</v>
      </c>
      <c r="X156">
        <f t="shared" si="60"/>
        <v>4.3825159999999999</v>
      </c>
      <c r="Y156">
        <f t="shared" si="61"/>
        <v>2.8496955000000002</v>
      </c>
      <c r="Z156">
        <f t="shared" si="62"/>
        <v>2.8646425</v>
      </c>
      <c r="AA156">
        <f t="shared" si="63"/>
        <v>8.7556719747353906E-2</v>
      </c>
      <c r="AB156">
        <f t="shared" si="64"/>
        <v>2.78673922159333E-2</v>
      </c>
      <c r="AC156">
        <f t="shared" si="65"/>
        <v>0.1910508672666352</v>
      </c>
      <c r="AD156">
        <f t="shared" si="66"/>
        <v>5.5741934667716792E-2</v>
      </c>
      <c r="AE156">
        <f t="shared" si="67"/>
        <v>7.2429654703719371E-2</v>
      </c>
      <c r="AF156" s="4">
        <f t="shared" si="68"/>
        <v>3.0406207650595381E-2</v>
      </c>
      <c r="AG156" s="4">
        <f t="shared" si="69"/>
        <v>0.20847318352281805</v>
      </c>
      <c r="AH156" s="4">
        <f t="shared" si="70"/>
        <v>4.3593877869843534E-2</v>
      </c>
      <c r="AI156" s="4">
        <f t="shared" si="71"/>
        <v>1.9560663470085414E-2</v>
      </c>
      <c r="AJ156" s="4">
        <f t="shared" si="72"/>
        <v>2.5284011775891537E-2</v>
      </c>
      <c r="AK156" s="20">
        <f t="shared" si="73"/>
        <v>0.87389447701090317</v>
      </c>
      <c r="AL156" s="20">
        <f t="shared" si="74"/>
        <v>0.4438780690013765</v>
      </c>
      <c r="AM156" s="5">
        <f t="shared" si="75"/>
        <v>1.5155194254091433</v>
      </c>
      <c r="AO156">
        <f t="shared" si="76"/>
        <v>93.809388999999996</v>
      </c>
      <c r="AP156">
        <f t="shared" si="77"/>
        <v>2.87956725</v>
      </c>
      <c r="AQ156">
        <f t="shared" si="78"/>
        <v>8.7556719747353906E-2</v>
      </c>
      <c r="AR156">
        <f>IF(BinaryData!BO143=0," ",NormalizeData!BO143)</f>
        <v>4.4694450000000003</v>
      </c>
      <c r="AS156">
        <f>IF(BinaryData!BP143=0," ",NormalizeData!BP143)</f>
        <v>4.8636840000000001</v>
      </c>
      <c r="AT156">
        <f>IF(BinaryData!BQ143=0," ",NormalizeData!BQ143)</f>
        <v>4.7750700000000004</v>
      </c>
      <c r="AU156">
        <f>IF(BinaryData!BR143=0," ",NormalizeData!BR143)</f>
        <v>4.1607770000000004</v>
      </c>
      <c r="AV156">
        <f>IF(BinaryData!BS143=0," ",NormalizeData!BS143)</f>
        <v>3.9799760000000002</v>
      </c>
      <c r="AW156">
        <f>IF(BinaryData!BT143=0," ",NormalizeData!BT143)</f>
        <v>3.6227429999999998</v>
      </c>
      <c r="AX156">
        <f>IF(BinaryData!BU143=0," ",NormalizeData!BU143)</f>
        <v>3.38165</v>
      </c>
      <c r="AY156">
        <f>IF(BinaryData!BV143=0," ",NormalizeData!BV143)</f>
        <v>3.296011</v>
      </c>
      <c r="AZ156">
        <f>IF(BinaryData!BW143=0," ",NormalizeData!BW143)</f>
        <v>2.3622369999999999</v>
      </c>
      <c r="BA156">
        <f>IF(BinaryData!BX143=0," ",NormalizeData!BX143)</f>
        <v>2.7349220000000001</v>
      </c>
      <c r="BB156">
        <f>IF(BinaryData!BY143=0," ",NormalizeData!BY143)</f>
        <v>2.848185</v>
      </c>
      <c r="BC156">
        <f>IF(BinaryData!BZ143=0," ",NormalizeData!BZ143)</f>
        <v>2.7536010000000002</v>
      </c>
      <c r="BD156">
        <f>IF(BinaryData!CA143=0," ",NormalizeData!CA143)</f>
        <v>2.8722639999999999</v>
      </c>
      <c r="BE156">
        <f>IF(BinaryData!CB143=0," ",NormalizeData!CB143)</f>
        <v>2.8839800000000002</v>
      </c>
      <c r="BF156">
        <f>IF(BinaryData!CC143=0," ",NormalizeData!CC143)</f>
        <v>2.9018199999999998</v>
      </c>
      <c r="BG156">
        <f>IF(BinaryData!CD143=0," ",NormalizeData!CD143)</f>
        <v>2.8644080000000001</v>
      </c>
    </row>
    <row r="157" spans="1:59">
      <c r="A157">
        <f>NormalizeData!A144</f>
        <v>120.48138899999999</v>
      </c>
      <c r="B157" s="6">
        <f t="shared" si="55"/>
        <v>94.809388999999996</v>
      </c>
      <c r="C157">
        <f>IF(BinaryData!C144=0," ",NormalizeData!C144)</f>
        <v>2.977608</v>
      </c>
      <c r="D157">
        <f>IF(BinaryData!D144=0," ",IF(NormalizeData!D144=" "," ",NormalizeData!D144))</f>
        <v>2.7751290000000002</v>
      </c>
      <c r="E157">
        <f>IF(BinaryData!E144=0," ",IF(NormalizeData!E144=" "," ",NormalizeData!E144))</f>
        <v>2.9104130000000001</v>
      </c>
      <c r="F157">
        <f>IF(BinaryData!F144=0," ",IF(NormalizeData!F144=" "," ",NormalizeData!F144))</f>
        <v>2.8944000000000001</v>
      </c>
      <c r="G157">
        <f>IF(BinaryData!G144=0," ",IF(NormalizeData!G144=" "," ",NormalizeData!G144))</f>
        <v>9.5556000000000002E-2</v>
      </c>
      <c r="H157">
        <f>IF(BinaryData!H144=0," ",IF(NormalizeData!H144=" "," ",NormalizeData!H144))</f>
        <v>0.133518</v>
      </c>
      <c r="I157">
        <f>IF(BinaryData!I144=0," ",IF(NormalizeData!I144=" "," ",NormalizeData!I144))</f>
        <v>0.140791</v>
      </c>
      <c r="J157">
        <f>IF(BinaryData!J144=0," ",IF(NormalizeData!J144=" "," ",NormalizeData!J144))</f>
        <v>0.16031699999999999</v>
      </c>
      <c r="K157">
        <f>IF(BinaryData!K144=0," ",IF(NormalizeData!K144=" "," ",NormalizeData!K144))</f>
        <v>4.4061029999999999</v>
      </c>
      <c r="L157">
        <f>IF(BinaryData!L144=0," ",IF(NormalizeData!L144=" "," ",NormalizeData!L144))</f>
        <v>4.3201830000000001</v>
      </c>
      <c r="M157">
        <f>IF(BinaryData!M144=0," ",IF(NormalizeData!M144=" "," ",NormalizeData!M144))</f>
        <v>4.6953800000000001</v>
      </c>
      <c r="N157">
        <f>IF(BinaryData!N144=0," ",IF(NormalizeData!N144=" "," ",NormalizeData!N144))</f>
        <v>4.2434149999999997</v>
      </c>
      <c r="O157">
        <f>IF(BinaryData!O144=0," ",IF(NormalizeData!O144=" "," ",NormalizeData!O144))</f>
        <v>2.8964210000000001</v>
      </c>
      <c r="P157">
        <f>IF(BinaryData!P144=0," ",IF(NormalizeData!P144=" "," ",NormalizeData!P144))</f>
        <v>2.8105220000000002</v>
      </c>
      <c r="Q157">
        <f>IF(BinaryData!Q144=0," ",IF(NormalizeData!Q144=" "," ",NormalizeData!Q144))</f>
        <v>2.919613</v>
      </c>
      <c r="R157">
        <f>IF(BinaryData!R144=0," ",IF(NormalizeData!R144=" "," ",NormalizeData!R144))</f>
        <v>2.8295590000000002</v>
      </c>
      <c r="T157" s="63">
        <f t="shared" si="56"/>
        <v>94.809388999999996</v>
      </c>
      <c r="U157" s="63">
        <f t="shared" si="57"/>
        <v>120.48138899999999</v>
      </c>
      <c r="V157">
        <f t="shared" si="58"/>
        <v>2.8893874999999998</v>
      </c>
      <c r="W157">
        <f t="shared" si="59"/>
        <v>0.13254549999999998</v>
      </c>
      <c r="X157">
        <f t="shared" si="60"/>
        <v>4.4162702500000002</v>
      </c>
      <c r="Y157">
        <f t="shared" si="61"/>
        <v>2.8534715000000004</v>
      </c>
      <c r="Z157">
        <f t="shared" si="62"/>
        <v>2.8745859999999999</v>
      </c>
      <c r="AA157">
        <f t="shared" si="63"/>
        <v>8.4271502199735296E-2</v>
      </c>
      <c r="AB157">
        <f t="shared" si="64"/>
        <v>2.7131859188046906E-2</v>
      </c>
      <c r="AC157">
        <f t="shared" si="65"/>
        <v>0.19758316610375332</v>
      </c>
      <c r="AD157">
        <f t="shared" si="66"/>
        <v>6.0739765397143208E-2</v>
      </c>
      <c r="AE157">
        <f t="shared" si="67"/>
        <v>6.3677794072973248E-2</v>
      </c>
      <c r="AF157" s="4">
        <f t="shared" si="68"/>
        <v>2.9165870690495928E-2</v>
      </c>
      <c r="AG157" s="4">
        <f t="shared" si="69"/>
        <v>0.2046984559117202</v>
      </c>
      <c r="AH157" s="4">
        <f t="shared" si="70"/>
        <v>4.4739826803795193E-2</v>
      </c>
      <c r="AI157" s="4">
        <f t="shared" si="71"/>
        <v>2.1286270214068443E-2</v>
      </c>
      <c r="AJ157" s="4">
        <f t="shared" si="72"/>
        <v>2.2151987824672231E-2</v>
      </c>
      <c r="AK157" s="20">
        <f t="shared" si="73"/>
        <v>0.87877067885524573</v>
      </c>
      <c r="AL157" s="20">
        <f t="shared" si="74"/>
        <v>0.44621549695910467</v>
      </c>
      <c r="AM157" s="5">
        <f t="shared" si="75"/>
        <v>1.5219356311265173</v>
      </c>
      <c r="AO157">
        <f t="shared" si="76"/>
        <v>94.809388999999996</v>
      </c>
      <c r="AP157">
        <f t="shared" si="77"/>
        <v>2.8893874999999998</v>
      </c>
      <c r="AQ157">
        <f t="shared" si="78"/>
        <v>8.4271502199735296E-2</v>
      </c>
      <c r="AR157">
        <f>IF(BinaryData!BO144=0," ",NormalizeData!BO144)</f>
        <v>4.5159010000000004</v>
      </c>
      <c r="AS157">
        <f>IF(BinaryData!BP144=0," ",NormalizeData!BP144)</f>
        <v>4.9410259999999999</v>
      </c>
      <c r="AT157">
        <f>IF(BinaryData!BQ144=0," ",NormalizeData!BQ144)</f>
        <v>4.8280779999999996</v>
      </c>
      <c r="AU157">
        <f>IF(BinaryData!BR144=0," ",NormalizeData!BR144)</f>
        <v>4.1916099999999998</v>
      </c>
      <c r="AV157">
        <f>IF(BinaryData!BS144=0," ",NormalizeData!BS144)</f>
        <v>3.9946990000000002</v>
      </c>
      <c r="AW157">
        <f>IF(BinaryData!BT144=0," ",NormalizeData!BT144)</f>
        <v>3.6413129999999998</v>
      </c>
      <c r="AX157">
        <f>IF(BinaryData!BU144=0," ",NormalizeData!BU144)</f>
        <v>3.405208</v>
      </c>
      <c r="AY157">
        <f>IF(BinaryData!BV144=0," ",NormalizeData!BV144)</f>
        <v>3.3051300000000001</v>
      </c>
      <c r="AZ157">
        <f>IF(BinaryData!BW144=0," ",NormalizeData!BW144)</f>
        <v>2.3830079999999998</v>
      </c>
      <c r="BA157">
        <f>IF(BinaryData!BX144=0," ",NormalizeData!BX144)</f>
        <v>2.7411669999999999</v>
      </c>
      <c r="BB157">
        <f>IF(BinaryData!BY144=0," ",NormalizeData!BY144)</f>
        <v>2.8579089999999998</v>
      </c>
      <c r="BC157">
        <f>IF(BinaryData!BZ144=0," ",NormalizeData!BZ144)</f>
        <v>2.7649520000000001</v>
      </c>
      <c r="BD157">
        <f>IF(BinaryData!CA144=0," ",NormalizeData!CA144)</f>
        <v>2.8987620000000001</v>
      </c>
      <c r="BE157">
        <f>IF(BinaryData!CB144=0," ",NormalizeData!CB144)</f>
        <v>2.9033169999999999</v>
      </c>
      <c r="BF157">
        <f>IF(BinaryData!CC144=0," ",NormalizeData!CC144)</f>
        <v>2.9091230000000001</v>
      </c>
      <c r="BG157">
        <f>IF(BinaryData!CD144=0," ",NormalizeData!CD144)</f>
        <v>2.9004300000000001</v>
      </c>
    </row>
    <row r="158" spans="1:59">
      <c r="A158">
        <f>NormalizeData!A145</f>
        <v>121.48138899999999</v>
      </c>
      <c r="B158" s="6">
        <f t="shared" si="55"/>
        <v>95.809388999999996</v>
      </c>
      <c r="C158">
        <f>IF(BinaryData!C145=0," ",NormalizeData!C145)</f>
        <v>2.9974050000000001</v>
      </c>
      <c r="D158">
        <f>IF(BinaryData!D145=0," ",IF(NormalizeData!D145=" "," ",NormalizeData!D145))</f>
        <v>2.776694</v>
      </c>
      <c r="E158">
        <f>IF(BinaryData!E145=0," ",IF(NormalizeData!E145=" "," ",NormalizeData!E145))</f>
        <v>2.9212639999999999</v>
      </c>
      <c r="F158">
        <f>IF(BinaryData!F145=0," ",IF(NormalizeData!F145=" "," ",NormalizeData!F145))</f>
        <v>2.9029759999999998</v>
      </c>
      <c r="G158">
        <f>IF(BinaryData!G145=0," ",IF(NormalizeData!G145=" "," ",NormalizeData!G145))</f>
        <v>9.3087000000000003E-2</v>
      </c>
      <c r="H158">
        <f>IF(BinaryData!H145=0," ",IF(NormalizeData!H145=" "," ",NormalizeData!H145))</f>
        <v>0.131942</v>
      </c>
      <c r="I158">
        <f>IF(BinaryData!I145=0," ",IF(NormalizeData!I145=" "," ",NormalizeData!I145))</f>
        <v>0.13999900000000001</v>
      </c>
      <c r="J158">
        <f>IF(BinaryData!J145=0," ",IF(NormalizeData!J145=" "," ",NormalizeData!J145))</f>
        <v>0.16059799999999999</v>
      </c>
      <c r="K158">
        <f>IF(BinaryData!K145=0," ",IF(NormalizeData!K145=" "," ",NormalizeData!K145))</f>
        <v>4.4637640000000003</v>
      </c>
      <c r="L158">
        <f>IF(BinaryData!L145=0," ",IF(NormalizeData!L145=" "," ",NormalizeData!L145))</f>
        <v>4.3442740000000004</v>
      </c>
      <c r="M158">
        <f>IF(BinaryData!M145=0," ",IF(NormalizeData!M145=" "," ",NormalizeData!M145))</f>
        <v>4.7271039999999998</v>
      </c>
      <c r="N158">
        <f>IF(BinaryData!N145=0," ",IF(NormalizeData!N145=" "," ",NormalizeData!N145))</f>
        <v>4.2939160000000003</v>
      </c>
      <c r="O158">
        <f>IF(BinaryData!O145=0," ",IF(NormalizeData!O145=" "," ",NormalizeData!O145))</f>
        <v>2.9140410000000001</v>
      </c>
      <c r="P158">
        <f>IF(BinaryData!P145=0," ",IF(NormalizeData!P145=" "," ",NormalizeData!P145))</f>
        <v>2.8389169999999999</v>
      </c>
      <c r="Q158">
        <f>IF(BinaryData!Q145=0," ",IF(NormalizeData!Q145=" "," ",NormalizeData!Q145))</f>
        <v>2.9249499999999999</v>
      </c>
      <c r="R158">
        <f>IF(BinaryData!R145=0," ",IF(NormalizeData!R145=" "," ",NormalizeData!R145))</f>
        <v>2.842374</v>
      </c>
      <c r="T158" s="63">
        <f t="shared" si="56"/>
        <v>95.809388999999996</v>
      </c>
      <c r="U158" s="63">
        <f t="shared" si="57"/>
        <v>121.48138899999999</v>
      </c>
      <c r="V158">
        <f t="shared" si="58"/>
        <v>2.8995847499999998</v>
      </c>
      <c r="W158">
        <f t="shared" si="59"/>
        <v>0.13140650000000001</v>
      </c>
      <c r="X158">
        <f t="shared" si="60"/>
        <v>4.4572645</v>
      </c>
      <c r="Y158">
        <f t="shared" si="61"/>
        <v>2.8764789999999998</v>
      </c>
      <c r="Z158">
        <f t="shared" si="62"/>
        <v>2.8836620000000002</v>
      </c>
      <c r="AA158">
        <f t="shared" si="63"/>
        <v>9.1564964556592299E-2</v>
      </c>
      <c r="AB158">
        <f t="shared" si="64"/>
        <v>2.8252702342725852E-2</v>
      </c>
      <c r="AC158">
        <f t="shared" si="65"/>
        <v>0.19348142443397479</v>
      </c>
      <c r="AD158">
        <f t="shared" si="66"/>
        <v>5.3120689829858334E-2</v>
      </c>
      <c r="AE158">
        <f t="shared" si="67"/>
        <v>5.8390049563260341E-2</v>
      </c>
      <c r="AF158" s="4">
        <f t="shared" si="68"/>
        <v>3.1578647444808192E-2</v>
      </c>
      <c r="AG158" s="4">
        <f t="shared" si="69"/>
        <v>0.21500231984510546</v>
      </c>
      <c r="AH158" s="4">
        <f t="shared" si="70"/>
        <v>4.3408109263871328E-2</v>
      </c>
      <c r="AI158" s="4">
        <f t="shared" si="71"/>
        <v>1.8467261478306754E-2</v>
      </c>
      <c r="AJ158" s="4">
        <f t="shared" si="72"/>
        <v>2.0248576138001035E-2</v>
      </c>
      <c r="AK158" s="20">
        <f t="shared" si="73"/>
        <v>0.8701481739125887</v>
      </c>
      <c r="AL158" s="20">
        <f t="shared" si="74"/>
        <v>0.45101734360243095</v>
      </c>
      <c r="AM158" s="5">
        <f t="shared" si="75"/>
        <v>1.5284451289416876</v>
      </c>
      <c r="AO158">
        <f t="shared" si="76"/>
        <v>95.809388999999996</v>
      </c>
      <c r="AP158">
        <f t="shared" si="77"/>
        <v>2.8995847499999998</v>
      </c>
      <c r="AQ158">
        <f t="shared" si="78"/>
        <v>9.1564964556592299E-2</v>
      </c>
      <c r="AR158">
        <f>IF(BinaryData!BO145=0," ",NormalizeData!BO145)</f>
        <v>4.5484669999999996</v>
      </c>
      <c r="AS158">
        <f>IF(BinaryData!BP145=0," ",NormalizeData!BP145)</f>
        <v>4.9792189999999996</v>
      </c>
      <c r="AT158">
        <f>IF(BinaryData!BQ145=0," ",NormalizeData!BQ145)</f>
        <v>4.8762379999999999</v>
      </c>
      <c r="AU158">
        <f>IF(BinaryData!BR145=0," ",NormalizeData!BR145)</f>
        <v>4.2286890000000001</v>
      </c>
      <c r="AV158">
        <f>IF(BinaryData!BS145=0," ",NormalizeData!BS145)</f>
        <v>4.0193430000000001</v>
      </c>
      <c r="AW158">
        <f>IF(BinaryData!BT145=0," ",NormalizeData!BT145)</f>
        <v>3.6585619999999999</v>
      </c>
      <c r="AX158">
        <f>IF(BinaryData!BU145=0," ",NormalizeData!BU145)</f>
        <v>3.4260380000000001</v>
      </c>
      <c r="AY158">
        <f>IF(BinaryData!BV145=0," ",NormalizeData!BV145)</f>
        <v>3.3370340000000001</v>
      </c>
      <c r="AZ158">
        <f>IF(BinaryData!BW145=0," ",NormalizeData!BW145)</f>
        <v>2.381135</v>
      </c>
      <c r="BA158">
        <f>IF(BinaryData!BX145=0," ",NormalizeData!BX145)</f>
        <v>2.7519550000000002</v>
      </c>
      <c r="BB158">
        <f>IF(BinaryData!BY145=0," ",NormalizeData!BY145)</f>
        <v>2.8796650000000001</v>
      </c>
      <c r="BC158">
        <f>IF(BinaryData!BZ145=0," ",NormalizeData!BZ145)</f>
        <v>2.7736649999999998</v>
      </c>
      <c r="BD158">
        <f>IF(BinaryData!CA145=0," ",NormalizeData!CA145)</f>
        <v>2.9029739999999999</v>
      </c>
      <c r="BE158">
        <f>IF(BinaryData!CB145=0," ",NormalizeData!CB145)</f>
        <v>2.9178489999999999</v>
      </c>
      <c r="BF158">
        <f>IF(BinaryData!CC145=0," ",NormalizeData!CC145)</f>
        <v>2.9251909999999999</v>
      </c>
      <c r="BG158">
        <f>IF(BinaryData!CD145=0," ",NormalizeData!CD145)</f>
        <v>2.9008120000000002</v>
      </c>
    </row>
    <row r="159" spans="1:59">
      <c r="A159">
        <f>NormalizeData!A146</f>
        <v>122.481667</v>
      </c>
      <c r="B159" s="6">
        <f t="shared" si="55"/>
        <v>96.809667000000005</v>
      </c>
      <c r="C159">
        <f>IF(BinaryData!C146=0," ",NormalizeData!C146)</f>
        <v>3.0058889999999998</v>
      </c>
      <c r="D159">
        <f>IF(BinaryData!D146=0," ",IF(NormalizeData!D146=" "," ",NormalizeData!D146))</f>
        <v>2.7998189999999998</v>
      </c>
      <c r="E159">
        <f>IF(BinaryData!E146=0," ",IF(NormalizeData!E146=" "," ",NormalizeData!E146))</f>
        <v>2.9363450000000002</v>
      </c>
      <c r="F159">
        <f>IF(BinaryData!F146=0," ",IF(NormalizeData!F146=" "," ",NormalizeData!F146))</f>
        <v>2.9040699999999999</v>
      </c>
      <c r="G159">
        <f>IF(BinaryData!G146=0," ",IF(NormalizeData!G146=" "," ",NormalizeData!G146))</f>
        <v>9.2504000000000003E-2</v>
      </c>
      <c r="H159">
        <f>IF(BinaryData!H146=0," ",IF(NormalizeData!H146=" "," ",NormalizeData!H146))</f>
        <v>0.13061200000000001</v>
      </c>
      <c r="I159">
        <f>IF(BinaryData!I146=0," ",IF(NormalizeData!I146=" "," ",NormalizeData!I146))</f>
        <v>0.13849400000000001</v>
      </c>
      <c r="J159">
        <f>IF(BinaryData!J146=0," ",IF(NormalizeData!J146=" "," ",NormalizeData!J146))</f>
        <v>0.15868099999999999</v>
      </c>
      <c r="K159">
        <f>IF(BinaryData!K146=0," ",IF(NormalizeData!K146=" "," ",NormalizeData!K146))</f>
        <v>4.4807459999999999</v>
      </c>
      <c r="L159">
        <f>IF(BinaryData!L146=0," ",IF(NormalizeData!L146=" "," ",NormalizeData!L146))</f>
        <v>4.3733009999999997</v>
      </c>
      <c r="M159">
        <f>IF(BinaryData!M146=0," ",IF(NormalizeData!M146=" "," ",NormalizeData!M146))</f>
        <v>4.7579019999999996</v>
      </c>
      <c r="N159">
        <f>IF(BinaryData!N146=0," ",IF(NormalizeData!N146=" "," ",NormalizeData!N146))</f>
        <v>4.3264430000000003</v>
      </c>
      <c r="O159">
        <f>IF(BinaryData!O146=0," ",IF(NormalizeData!O146=" "," ",NormalizeData!O146))</f>
        <v>2.9190230000000001</v>
      </c>
      <c r="P159">
        <f>IF(BinaryData!P146=0," ",IF(NormalizeData!P146=" "," ",NormalizeData!P146))</f>
        <v>2.8434750000000002</v>
      </c>
      <c r="Q159">
        <f>IF(BinaryData!Q146=0," ",IF(NormalizeData!Q146=" "," ",NormalizeData!Q146))</f>
        <v>2.9215100000000001</v>
      </c>
      <c r="R159">
        <f>IF(BinaryData!R146=0," ",IF(NormalizeData!R146=" "," ",NormalizeData!R146))</f>
        <v>2.8539460000000001</v>
      </c>
      <c r="T159" s="63">
        <f t="shared" si="56"/>
        <v>96.809667000000005</v>
      </c>
      <c r="U159" s="63">
        <f t="shared" si="57"/>
        <v>122.481667</v>
      </c>
      <c r="V159">
        <f t="shared" si="58"/>
        <v>2.9115307499999998</v>
      </c>
      <c r="W159">
        <f t="shared" si="59"/>
        <v>0.13007274999999999</v>
      </c>
      <c r="X159">
        <f t="shared" si="60"/>
        <v>4.4845980000000001</v>
      </c>
      <c r="Y159">
        <f t="shared" si="61"/>
        <v>2.8812490000000004</v>
      </c>
      <c r="Z159">
        <f t="shared" si="62"/>
        <v>2.8877280000000001</v>
      </c>
      <c r="AA159">
        <f t="shared" si="63"/>
        <v>8.5740702556700979E-2</v>
      </c>
      <c r="AB159">
        <f t="shared" si="64"/>
        <v>2.7695072887609549E-2</v>
      </c>
      <c r="AC159">
        <f t="shared" si="65"/>
        <v>0.19331316609239679</v>
      </c>
      <c r="AD159">
        <f t="shared" si="66"/>
        <v>5.3420503105081257E-2</v>
      </c>
      <c r="AE159">
        <f t="shared" si="67"/>
        <v>4.7774962564087864E-2</v>
      </c>
      <c r="AF159" s="4">
        <f t="shared" si="68"/>
        <v>2.9448668044018078E-2</v>
      </c>
      <c r="AG159" s="4">
        <f t="shared" si="69"/>
        <v>0.2129198689780108</v>
      </c>
      <c r="AH159" s="4">
        <f t="shared" si="70"/>
        <v>4.3106018887846091E-2</v>
      </c>
      <c r="AI159" s="4">
        <f t="shared" si="71"/>
        <v>1.8540745039766174E-2</v>
      </c>
      <c r="AJ159" s="4">
        <f t="shared" si="72"/>
        <v>1.6544135238529344E-2</v>
      </c>
      <c r="AK159" s="20">
        <f t="shared" si="73"/>
        <v>0.87765145965427782</v>
      </c>
      <c r="AL159" s="20">
        <f t="shared" si="74"/>
        <v>0.46781575552647658</v>
      </c>
      <c r="AM159" s="5">
        <f t="shared" si="75"/>
        <v>1.5372078708856503</v>
      </c>
      <c r="AO159">
        <f t="shared" si="76"/>
        <v>96.809667000000005</v>
      </c>
      <c r="AP159">
        <f t="shared" si="77"/>
        <v>2.9115307499999998</v>
      </c>
      <c r="AQ159">
        <f t="shared" si="78"/>
        <v>8.5740702556700979E-2</v>
      </c>
      <c r="AR159">
        <f>IF(BinaryData!BO146=0," ",NormalizeData!BO146)</f>
        <v>4.5859589999999999</v>
      </c>
      <c r="AS159">
        <f>IF(BinaryData!BP146=0," ",NormalizeData!BP146)</f>
        <v>5.0115410000000002</v>
      </c>
      <c r="AT159">
        <f>IF(BinaryData!BQ146=0," ",NormalizeData!BQ146)</f>
        <v>4.9174939999999996</v>
      </c>
      <c r="AU159">
        <f>IF(BinaryData!BR146=0," ",NormalizeData!BR146)</f>
        <v>4.2817860000000003</v>
      </c>
      <c r="AV159">
        <f>IF(BinaryData!BS146=0," ",NormalizeData!BS146)</f>
        <v>4.0346159999999998</v>
      </c>
      <c r="AW159">
        <f>IF(BinaryData!BT146=0," ",NormalizeData!BT146)</f>
        <v>3.6708690000000002</v>
      </c>
      <c r="AX159">
        <f>IF(BinaryData!BU146=0," ",NormalizeData!BU146)</f>
        <v>3.4571909999999999</v>
      </c>
      <c r="AY159">
        <f>IF(BinaryData!BV146=0," ",NormalizeData!BV146)</f>
        <v>3.3526899999999999</v>
      </c>
      <c r="AZ159">
        <f>IF(BinaryData!BW146=0," ",NormalizeData!BW146)</f>
        <v>2.3941520000000001</v>
      </c>
      <c r="BA159">
        <f>IF(BinaryData!BX146=0," ",NormalizeData!BX146)</f>
        <v>2.7640889999999998</v>
      </c>
      <c r="BB159">
        <f>IF(BinaryData!BY146=0," ",NormalizeData!BY146)</f>
        <v>2.8909729999999998</v>
      </c>
      <c r="BC159">
        <f>IF(BinaryData!BZ146=0," ",NormalizeData!BZ146)</f>
        <v>2.7999580000000002</v>
      </c>
      <c r="BD159">
        <f>IF(BinaryData!CA146=0," ",NormalizeData!CA146)</f>
        <v>2.914317</v>
      </c>
      <c r="BE159">
        <f>IF(BinaryData!CB146=0," ",NormalizeData!CB146)</f>
        <v>2.939568</v>
      </c>
      <c r="BF159">
        <f>IF(BinaryData!CC146=0," ",NormalizeData!CC146)</f>
        <v>2.952334</v>
      </c>
      <c r="BG159">
        <f>IF(BinaryData!CD146=0," ",NormalizeData!CD146)</f>
        <v>2.909176</v>
      </c>
    </row>
    <row r="160" spans="1:59">
      <c r="A160">
        <f>NormalizeData!A147</f>
        <v>123.481667</v>
      </c>
      <c r="B160" s="6">
        <f t="shared" si="55"/>
        <v>97.809667000000005</v>
      </c>
      <c r="C160">
        <f>IF(BinaryData!C147=0," ",NormalizeData!C147)</f>
        <v>3.014583</v>
      </c>
      <c r="D160">
        <f>IF(BinaryData!D147=0," ",IF(NormalizeData!D147=" "," ",NormalizeData!D147))</f>
        <v>2.7978930000000002</v>
      </c>
      <c r="E160">
        <f>IF(BinaryData!E147=0," ",IF(NormalizeData!E147=" "," ",NormalizeData!E147))</f>
        <v>2.960512</v>
      </c>
      <c r="F160">
        <f>IF(BinaryData!F147=0," ",IF(NormalizeData!F147=" "," ",NormalizeData!F147))</f>
        <v>2.9220410000000001</v>
      </c>
      <c r="G160">
        <f>IF(BinaryData!G147=0," ",IF(NormalizeData!G147=" "," ",NormalizeData!G147))</f>
        <v>9.0679999999999997E-2</v>
      </c>
      <c r="H160">
        <f>IF(BinaryData!H147=0," ",IF(NormalizeData!H147=" "," ",NormalizeData!H147))</f>
        <v>0.130162</v>
      </c>
      <c r="I160">
        <f>IF(BinaryData!I147=0," ",IF(NormalizeData!I147=" "," ",NormalizeData!I147))</f>
        <v>0.13699900000000001</v>
      </c>
      <c r="J160">
        <f>IF(BinaryData!J147=0," ",IF(NormalizeData!J147=" "," ",NormalizeData!J147))</f>
        <v>0.15779299999999999</v>
      </c>
      <c r="K160">
        <f>IF(BinaryData!K147=0," ",IF(NormalizeData!K147=" "," ",NormalizeData!K147))</f>
        <v>4.541029</v>
      </c>
      <c r="L160">
        <f>IF(BinaryData!L147=0," ",IF(NormalizeData!L147=" "," ",NormalizeData!L147))</f>
        <v>4.4193340000000001</v>
      </c>
      <c r="M160">
        <f>IF(BinaryData!M147=0," ",IF(NormalizeData!M147=" "," ",NormalizeData!M147))</f>
        <v>4.8013680000000001</v>
      </c>
      <c r="N160">
        <f>IF(BinaryData!N147=0," ",IF(NormalizeData!N147=" "," ",NormalizeData!N147))</f>
        <v>4.3644600000000002</v>
      </c>
      <c r="O160">
        <f>IF(BinaryData!O147=0," ",IF(NormalizeData!O147=" "," ",NormalizeData!O147))</f>
        <v>2.9371079999999998</v>
      </c>
      <c r="P160">
        <f>IF(BinaryData!P147=0," ",IF(NormalizeData!P147=" "," ",NormalizeData!P147))</f>
        <v>2.8489949999999999</v>
      </c>
      <c r="Q160">
        <f>IF(BinaryData!Q147=0," ",IF(NormalizeData!Q147=" "," ",NormalizeData!Q147))</f>
        <v>2.945948</v>
      </c>
      <c r="R160">
        <f>IF(BinaryData!R147=0," ",IF(NormalizeData!R147=" "," ",NormalizeData!R147))</f>
        <v>2.8392050000000002</v>
      </c>
      <c r="T160" s="63">
        <f t="shared" si="56"/>
        <v>97.809667000000005</v>
      </c>
      <c r="U160" s="63">
        <f t="shared" si="57"/>
        <v>123.481667</v>
      </c>
      <c r="V160">
        <f t="shared" si="58"/>
        <v>2.92375725</v>
      </c>
      <c r="W160">
        <f t="shared" si="59"/>
        <v>0.12890849999999998</v>
      </c>
      <c r="X160">
        <f t="shared" si="60"/>
        <v>4.5315477500000005</v>
      </c>
      <c r="Y160">
        <f t="shared" si="61"/>
        <v>2.8930514999999999</v>
      </c>
      <c r="Z160">
        <f t="shared" si="62"/>
        <v>2.8925765000000001</v>
      </c>
      <c r="AA160">
        <f t="shared" si="63"/>
        <v>9.2095934497222254E-2</v>
      </c>
      <c r="AB160">
        <f t="shared" si="64"/>
        <v>2.8063974564080191E-2</v>
      </c>
      <c r="AC160">
        <f t="shared" si="65"/>
        <v>0.19442488121015611</v>
      </c>
      <c r="AD160">
        <f t="shared" si="66"/>
        <v>6.2305299810690183E-2</v>
      </c>
      <c r="AE160">
        <f t="shared" si="67"/>
        <v>7.5478699144195513E-2</v>
      </c>
      <c r="AF160" s="4">
        <f t="shared" si="68"/>
        <v>3.1499172681734182E-2</v>
      </c>
      <c r="AG160" s="4">
        <f t="shared" si="69"/>
        <v>0.21770460880454118</v>
      </c>
      <c r="AH160" s="4">
        <f t="shared" si="70"/>
        <v>4.2904740705900335E-2</v>
      </c>
      <c r="AI160" s="4">
        <f t="shared" si="71"/>
        <v>2.1536187589709408E-2</v>
      </c>
      <c r="AJ160" s="4">
        <f t="shared" si="72"/>
        <v>2.6093933607009359E-2</v>
      </c>
      <c r="AK160" s="20">
        <f t="shared" si="73"/>
        <v>0.8710199515505419</v>
      </c>
      <c r="AL160" s="20">
        <f t="shared" si="74"/>
        <v>0.46537658536847015</v>
      </c>
      <c r="AM160" s="5">
        <f t="shared" si="75"/>
        <v>1.5402887295626193</v>
      </c>
      <c r="AO160">
        <f t="shared" si="76"/>
        <v>97.809667000000005</v>
      </c>
      <c r="AP160">
        <f t="shared" si="77"/>
        <v>2.92375725</v>
      </c>
      <c r="AQ160">
        <f t="shared" si="78"/>
        <v>9.2095934497222254E-2</v>
      </c>
      <c r="AR160">
        <f>IF(BinaryData!BO147=0," ",NormalizeData!BO147)</f>
        <v>4.6176440000000003</v>
      </c>
      <c r="AS160">
        <f>IF(BinaryData!BP147=0," ",NormalizeData!BP147)</f>
        <v>5.069089</v>
      </c>
      <c r="AT160">
        <f>IF(BinaryData!BQ147=0," ",NormalizeData!BQ147)</f>
        <v>4.9672599999999996</v>
      </c>
      <c r="AU160">
        <f>IF(BinaryData!BR147=0," ",NormalizeData!BR147)</f>
        <v>4.3139380000000003</v>
      </c>
      <c r="AV160">
        <f>IF(BinaryData!BS147=0," ",NormalizeData!BS147)</f>
        <v>4.0631469999999998</v>
      </c>
      <c r="AW160">
        <f>IF(BinaryData!BT147=0," ",NormalizeData!BT147)</f>
        <v>3.7033749999999999</v>
      </c>
      <c r="AX160">
        <f>IF(BinaryData!BU147=0," ",NormalizeData!BU147)</f>
        <v>3.4685359999999998</v>
      </c>
      <c r="AY160">
        <f>IF(BinaryData!BV147=0," ",NormalizeData!BV147)</f>
        <v>3.3691970000000002</v>
      </c>
      <c r="AZ160">
        <f>IF(BinaryData!BW147=0," ",NormalizeData!BW147)</f>
        <v>2.4006479999999999</v>
      </c>
      <c r="BA160">
        <f>IF(BinaryData!BX147=0," ",NormalizeData!BX147)</f>
        <v>2.778114</v>
      </c>
      <c r="BB160">
        <f>IF(BinaryData!BY147=0," ",NormalizeData!BY147)</f>
        <v>2.9208820000000002</v>
      </c>
      <c r="BC160">
        <f>IF(BinaryData!BZ147=0," ",NormalizeData!BZ147)</f>
        <v>2.8070360000000001</v>
      </c>
      <c r="BD160">
        <f>IF(BinaryData!CA147=0," ",NormalizeData!CA147)</f>
        <v>2.9490310000000002</v>
      </c>
      <c r="BE160">
        <f>IF(BinaryData!CB147=0," ",NormalizeData!CB147)</f>
        <v>2.9641799999999998</v>
      </c>
      <c r="BF160">
        <f>IF(BinaryData!CC147=0," ",NormalizeData!CC147)</f>
        <v>2.9580489999999999</v>
      </c>
      <c r="BG160">
        <f>IF(BinaryData!CD147=0," ",NormalizeData!CD147)</f>
        <v>2.9378120000000001</v>
      </c>
    </row>
    <row r="161" spans="1:59">
      <c r="A161">
        <f>NormalizeData!A148</f>
        <v>124.481667</v>
      </c>
      <c r="B161" s="6">
        <f t="shared" si="55"/>
        <v>98.809667000000005</v>
      </c>
      <c r="C161">
        <f>IF(BinaryData!C148=0," ",NormalizeData!C148)</f>
        <v>3.0323630000000001</v>
      </c>
      <c r="D161">
        <f>IF(BinaryData!D148=0," ",IF(NormalizeData!D148=" "," ",NormalizeData!D148))</f>
        <v>2.8098540000000001</v>
      </c>
      <c r="E161">
        <f>IF(BinaryData!E148=0," ",IF(NormalizeData!E148=" "," ",NormalizeData!E148))</f>
        <v>2.9741119999999999</v>
      </c>
      <c r="F161">
        <f>IF(BinaryData!F148=0," ",IF(NormalizeData!F148=" "," ",NormalizeData!F148))</f>
        <v>2.9314110000000002</v>
      </c>
      <c r="G161">
        <f>IF(BinaryData!G148=0," ",IF(NormalizeData!G148=" "," ",NormalizeData!G148))</f>
        <v>8.9471999999999996E-2</v>
      </c>
      <c r="H161">
        <f>IF(BinaryData!H148=0," ",IF(NormalizeData!H148=" "," ",NormalizeData!H148))</f>
        <v>0.128055</v>
      </c>
      <c r="I161">
        <f>IF(BinaryData!I148=0," ",IF(NormalizeData!I148=" "," ",NormalizeData!I148))</f>
        <v>0.135765</v>
      </c>
      <c r="J161">
        <f>IF(BinaryData!J148=0," ",IF(NormalizeData!J148=" "," ",NormalizeData!J148))</f>
        <v>0.15556500000000001</v>
      </c>
      <c r="K161">
        <f>IF(BinaryData!K148=0," ",IF(NormalizeData!K148=" "," ",NormalizeData!K148))</f>
        <v>4.5798699999999997</v>
      </c>
      <c r="L161">
        <f>IF(BinaryData!L148=0," ",IF(NormalizeData!L148=" "," ",NormalizeData!L148))</f>
        <v>4.4550190000000001</v>
      </c>
      <c r="M161">
        <f>IF(BinaryData!M148=0," ",IF(NormalizeData!M148=" "," ",NormalizeData!M148))</f>
        <v>4.8445029999999996</v>
      </c>
      <c r="N161">
        <f>IF(BinaryData!N148=0," ",IF(NormalizeData!N148=" "," ",NormalizeData!N148))</f>
        <v>4.4062380000000001</v>
      </c>
      <c r="O161">
        <f>IF(BinaryData!O148=0," ",IF(NormalizeData!O148=" "," ",NormalizeData!O148))</f>
        <v>2.928407</v>
      </c>
      <c r="P161">
        <f>IF(BinaryData!P148=0," ",IF(NormalizeData!P148=" "," ",NormalizeData!P148))</f>
        <v>2.8633099999999998</v>
      </c>
      <c r="Q161">
        <f>IF(BinaryData!Q148=0," ",IF(NormalizeData!Q148=" "," ",NormalizeData!Q148))</f>
        <v>2.9535420000000001</v>
      </c>
      <c r="R161">
        <f>IF(BinaryData!R148=0," ",IF(NormalizeData!R148=" "," ",NormalizeData!R148))</f>
        <v>2.8561489999999998</v>
      </c>
      <c r="T161" s="63">
        <f t="shared" si="56"/>
        <v>98.809667000000005</v>
      </c>
      <c r="U161" s="63">
        <f t="shared" si="57"/>
        <v>124.481667</v>
      </c>
      <c r="V161">
        <f t="shared" si="58"/>
        <v>2.9369350000000001</v>
      </c>
      <c r="W161">
        <f t="shared" si="59"/>
        <v>0.12721425</v>
      </c>
      <c r="X161">
        <f t="shared" si="60"/>
        <v>4.5714074999999994</v>
      </c>
      <c r="Y161">
        <f t="shared" si="61"/>
        <v>2.8958585000000001</v>
      </c>
      <c r="Z161">
        <f t="shared" si="62"/>
        <v>2.9048455</v>
      </c>
      <c r="AA161">
        <f t="shared" si="63"/>
        <v>9.4284547426040768E-2</v>
      </c>
      <c r="AB161">
        <f t="shared" si="64"/>
        <v>2.7701171134989905E-2</v>
      </c>
      <c r="AC161">
        <f t="shared" si="65"/>
        <v>0.19619719050740739</v>
      </c>
      <c r="AD161">
        <f t="shared" si="66"/>
        <v>4.6030530134900813E-2</v>
      </c>
      <c r="AE161">
        <f t="shared" si="67"/>
        <v>6.8867250740101624E-2</v>
      </c>
      <c r="AF161" s="4">
        <f t="shared" si="68"/>
        <v>3.210304192160901E-2</v>
      </c>
      <c r="AG161" s="4">
        <f t="shared" si="69"/>
        <v>0.21775210823465063</v>
      </c>
      <c r="AH161" s="4">
        <f t="shared" si="70"/>
        <v>4.29183332501877E-2</v>
      </c>
      <c r="AI161" s="4">
        <f t="shared" si="71"/>
        <v>1.5895296726307868E-2</v>
      </c>
      <c r="AJ161" s="4">
        <f t="shared" si="72"/>
        <v>2.3707715518812143E-2</v>
      </c>
      <c r="AK161" s="20">
        <f t="shared" si="73"/>
        <v>0.86975319320146238</v>
      </c>
      <c r="AL161" s="20">
        <f t="shared" si="74"/>
        <v>0.46683397010329331</v>
      </c>
      <c r="AM161" s="5">
        <f t="shared" si="75"/>
        <v>1.5499056051934545</v>
      </c>
      <c r="AO161">
        <f t="shared" si="76"/>
        <v>98.809667000000005</v>
      </c>
      <c r="AP161">
        <f t="shared" si="77"/>
        <v>2.9369350000000001</v>
      </c>
      <c r="AQ161">
        <f t="shared" si="78"/>
        <v>9.4284547426040768E-2</v>
      </c>
      <c r="AR161">
        <f>IF(BinaryData!BO148=0," ",NormalizeData!BO148)</f>
        <v>4.6777309999999996</v>
      </c>
      <c r="AS161">
        <f>IF(BinaryData!BP148=0," ",NormalizeData!BP148)</f>
        <v>5.1212720000000003</v>
      </c>
      <c r="AT161">
        <f>IF(BinaryData!BQ148=0," ",NormalizeData!BQ148)</f>
        <v>5.0052859999999999</v>
      </c>
      <c r="AU161">
        <f>IF(BinaryData!BR148=0," ",NormalizeData!BR148)</f>
        <v>4.3684050000000001</v>
      </c>
      <c r="AV161">
        <f>IF(BinaryData!BS148=0," ",NormalizeData!BS148)</f>
        <v>4.0901180000000004</v>
      </c>
      <c r="AW161">
        <f>IF(BinaryData!BT148=0," ",NormalizeData!BT148)</f>
        <v>3.7411469999999998</v>
      </c>
      <c r="AX161">
        <f>IF(BinaryData!BU148=0," ",NormalizeData!BU148)</f>
        <v>3.4788239999999999</v>
      </c>
      <c r="AY161">
        <f>IF(BinaryData!BV148=0," ",NormalizeData!BV148)</f>
        <v>3.398898</v>
      </c>
      <c r="AZ161">
        <f>IF(BinaryData!BW148=0," ",NormalizeData!BW148)</f>
        <v>2.422752</v>
      </c>
      <c r="BA161">
        <f>IF(BinaryData!BX148=0," ",NormalizeData!BX148)</f>
        <v>2.7971900000000001</v>
      </c>
      <c r="BB161">
        <f>IF(BinaryData!BY148=0," ",NormalizeData!BY148)</f>
        <v>2.9368270000000001</v>
      </c>
      <c r="BC161">
        <f>IF(BinaryData!BZ148=0," ",NormalizeData!BZ148)</f>
        <v>2.8237939999999999</v>
      </c>
      <c r="BD161">
        <f>IF(BinaryData!CA148=0," ",NormalizeData!CA148)</f>
        <v>2.9657520000000002</v>
      </c>
      <c r="BE161">
        <f>IF(BinaryData!CB148=0," ",NormalizeData!CB148)</f>
        <v>2.981007</v>
      </c>
      <c r="BF161">
        <f>IF(BinaryData!CC148=0," ",NormalizeData!CC148)</f>
        <v>2.9794209999999999</v>
      </c>
      <c r="BG161">
        <f>IF(BinaryData!CD148=0," ",NormalizeData!CD148)</f>
        <v>2.9542730000000001</v>
      </c>
    </row>
    <row r="162" spans="1:59">
      <c r="A162">
        <f>NormalizeData!A149</f>
        <v>125.48222199999999</v>
      </c>
      <c r="B162" s="6">
        <f t="shared" si="55"/>
        <v>99.810221999999996</v>
      </c>
      <c r="C162">
        <f>IF(BinaryData!C149=0," ",NormalizeData!C149)</f>
        <v>3.0458590000000001</v>
      </c>
      <c r="D162">
        <f>IF(BinaryData!D149=0," ",IF(NormalizeData!D149=" "," ",NormalizeData!D149))</f>
        <v>2.822711</v>
      </c>
      <c r="E162">
        <f>IF(BinaryData!E149=0," ",IF(NormalizeData!E149=" "," ",NormalizeData!E149))</f>
        <v>2.9779070000000001</v>
      </c>
      <c r="F162">
        <f>IF(BinaryData!F149=0," ",IF(NormalizeData!F149=" "," ",NormalizeData!F149))</f>
        <v>2.9587159999999999</v>
      </c>
      <c r="G162">
        <f>IF(BinaryData!G149=0," ",IF(NormalizeData!G149=" "," ",NormalizeData!G149))</f>
        <v>8.7345999999999993E-2</v>
      </c>
      <c r="H162">
        <f>IF(BinaryData!H149=0," ",IF(NormalizeData!H149=" "," ",NormalizeData!H149))</f>
        <v>0.127385</v>
      </c>
      <c r="I162">
        <f>IF(BinaryData!I149=0," ",IF(NormalizeData!I149=" "," ",NormalizeData!I149))</f>
        <v>0.13395899999999999</v>
      </c>
      <c r="J162">
        <f>IF(BinaryData!J149=0," ",IF(NormalizeData!J149=" "," ",NormalizeData!J149))</f>
        <v>0.15355199999999999</v>
      </c>
      <c r="K162">
        <f>IF(BinaryData!K149=0," ",IF(NormalizeData!K149=" "," ",NormalizeData!K149))</f>
        <v>4.6217949999999997</v>
      </c>
      <c r="L162">
        <f>IF(BinaryData!L149=0," ",IF(NormalizeData!L149=" "," ",NormalizeData!L149))</f>
        <v>4.4823009999999996</v>
      </c>
      <c r="M162">
        <f>IF(BinaryData!M149=0," ",IF(NormalizeData!M149=" "," ",NormalizeData!M149))</f>
        <v>4.8869360000000004</v>
      </c>
      <c r="N162">
        <f>IF(BinaryData!N149=0," ",IF(NormalizeData!N149=" "," ",NormalizeData!N149))</f>
        <v>4.456194</v>
      </c>
      <c r="O162">
        <f>IF(BinaryData!O149=0," ",IF(NormalizeData!O149=" "," ",NormalizeData!O149))</f>
        <v>2.9344320000000002</v>
      </c>
      <c r="P162">
        <f>IF(BinaryData!P149=0," ",IF(NormalizeData!P149=" "," ",NormalizeData!P149))</f>
        <v>2.876547</v>
      </c>
      <c r="Q162">
        <f>IF(BinaryData!Q149=0," ",IF(NormalizeData!Q149=" "," ",NormalizeData!Q149))</f>
        <v>2.9445399999999999</v>
      </c>
      <c r="R162">
        <f>IF(BinaryData!R149=0," ",IF(NormalizeData!R149=" "," ",NormalizeData!R149))</f>
        <v>2.8750810000000002</v>
      </c>
      <c r="T162" s="63">
        <f t="shared" si="56"/>
        <v>99.810221999999996</v>
      </c>
      <c r="U162" s="63">
        <f t="shared" si="57"/>
        <v>125.48222199999999</v>
      </c>
      <c r="V162">
        <f t="shared" si="58"/>
        <v>2.9512982499999998</v>
      </c>
      <c r="W162">
        <f t="shared" si="59"/>
        <v>0.12556049999999999</v>
      </c>
      <c r="X162">
        <f t="shared" si="60"/>
        <v>4.6118065000000001</v>
      </c>
      <c r="Y162">
        <f t="shared" si="61"/>
        <v>2.9054894999999998</v>
      </c>
      <c r="Z162">
        <f t="shared" si="62"/>
        <v>2.9098104999999999</v>
      </c>
      <c r="AA162">
        <f t="shared" si="63"/>
        <v>9.352266195019264E-2</v>
      </c>
      <c r="AB162">
        <f t="shared" si="64"/>
        <v>2.7795297473973402E-2</v>
      </c>
      <c r="AC162">
        <f t="shared" si="65"/>
        <v>0.19730090098544095</v>
      </c>
      <c r="AD162">
        <f t="shared" si="66"/>
        <v>4.0930876028983432E-2</v>
      </c>
      <c r="AE162">
        <f t="shared" si="67"/>
        <v>4.9114929914436202E-2</v>
      </c>
      <c r="AF162" s="4">
        <f t="shared" si="68"/>
        <v>3.1688651579078006E-2</v>
      </c>
      <c r="AG162" s="4">
        <f t="shared" si="69"/>
        <v>0.22136975779782181</v>
      </c>
      <c r="AH162" s="4">
        <f t="shared" si="70"/>
        <v>4.2781695412728388E-2</v>
      </c>
      <c r="AI162" s="4">
        <f t="shared" si="71"/>
        <v>1.4087428651517561E-2</v>
      </c>
      <c r="AJ162" s="4">
        <f t="shared" si="72"/>
        <v>1.6879081958923511E-2</v>
      </c>
      <c r="AK162" s="20">
        <f t="shared" si="73"/>
        <v>0.87120040482436911</v>
      </c>
      <c r="AL162" s="20">
        <f t="shared" si="74"/>
        <v>0.47457611920512854</v>
      </c>
      <c r="AM162" s="5">
        <f t="shared" si="75"/>
        <v>1.5565232121242041</v>
      </c>
      <c r="AO162">
        <f t="shared" si="76"/>
        <v>99.810221999999996</v>
      </c>
      <c r="AP162">
        <f t="shared" si="77"/>
        <v>2.9512982499999998</v>
      </c>
      <c r="AQ162">
        <f t="shared" si="78"/>
        <v>9.352266195019264E-2</v>
      </c>
      <c r="AR162">
        <f>IF(BinaryData!BO149=0," ",NormalizeData!BO149)</f>
        <v>4.7270130000000004</v>
      </c>
      <c r="AS162">
        <f>IF(BinaryData!BP149=0," ",NormalizeData!BP149)</f>
        <v>5.1612770000000001</v>
      </c>
      <c r="AT162">
        <f>IF(BinaryData!BQ149=0," ",NormalizeData!BQ149)</f>
        <v>5.051876</v>
      </c>
      <c r="AU162">
        <f>IF(BinaryData!BR149=0," ",NormalizeData!BR149)</f>
        <v>4.38124</v>
      </c>
      <c r="AV162">
        <f>IF(BinaryData!BS149=0," ",NormalizeData!BS149)</f>
        <v>4.1199659999999998</v>
      </c>
      <c r="AW162">
        <f>IF(BinaryData!BT149=0," ",NormalizeData!BT149)</f>
        <v>3.7536070000000001</v>
      </c>
      <c r="AX162">
        <f>IF(BinaryData!BU149=0," ",NormalizeData!BU149)</f>
        <v>3.4933130000000001</v>
      </c>
      <c r="AY162">
        <f>IF(BinaryData!BV149=0," ",NormalizeData!BV149)</f>
        <v>3.4318010000000001</v>
      </c>
      <c r="AZ162">
        <f>IF(BinaryData!BW149=0," ",NormalizeData!BW149)</f>
        <v>2.4274840000000002</v>
      </c>
      <c r="BA162">
        <f>IF(BinaryData!BX149=0," ",NormalizeData!BX149)</f>
        <v>2.8133629999999998</v>
      </c>
      <c r="BB162">
        <f>IF(BinaryData!BY149=0," ",NormalizeData!BY149)</f>
        <v>2.9437669999999998</v>
      </c>
      <c r="BC162">
        <f>IF(BinaryData!BZ149=0," ",NormalizeData!BZ149)</f>
        <v>2.8434949999999999</v>
      </c>
      <c r="BD162">
        <f>IF(BinaryData!CA149=0," ",NormalizeData!CA149)</f>
        <v>2.9710100000000002</v>
      </c>
      <c r="BE162">
        <f>IF(BinaryData!CB149=0," ",NormalizeData!CB149)</f>
        <v>3.0081519999999999</v>
      </c>
      <c r="BF162">
        <f>IF(BinaryData!CC149=0," ",NormalizeData!CC149)</f>
        <v>2.992416</v>
      </c>
      <c r="BG162">
        <f>IF(BinaryData!CD149=0," ",NormalizeData!CD149)</f>
        <v>2.9695320000000001</v>
      </c>
    </row>
    <row r="163" spans="1:59">
      <c r="A163">
        <f>NormalizeData!A150</f>
        <v>126.481944</v>
      </c>
      <c r="B163" s="6">
        <f t="shared" si="55"/>
        <v>100.809944</v>
      </c>
      <c r="C163">
        <f>IF(BinaryData!C150=0," ",NormalizeData!C150)</f>
        <v>3.0597409999999998</v>
      </c>
      <c r="D163">
        <f>IF(BinaryData!D150=0," ",IF(NormalizeData!D150=" "," ",NormalizeData!D150))</f>
        <v>2.8481359999999998</v>
      </c>
      <c r="E163">
        <f>IF(BinaryData!E150=0," ",IF(NormalizeData!E150=" "," ",NormalizeData!E150))</f>
        <v>2.9938009999999999</v>
      </c>
      <c r="F163">
        <f>IF(BinaryData!F150=0," ",IF(NormalizeData!F150=" "," ",NormalizeData!F150))</f>
        <v>2.9715850000000001</v>
      </c>
      <c r="G163">
        <f>IF(BinaryData!G150=0," ",IF(NormalizeData!G150=" "," ",NormalizeData!G150))</f>
        <v>8.7800000000000003E-2</v>
      </c>
      <c r="H163">
        <f>IF(BinaryData!H150=0," ",IF(NormalizeData!H150=" "," ",NormalizeData!H150))</f>
        <v>0.12670500000000001</v>
      </c>
      <c r="I163">
        <f>IF(BinaryData!I150=0," ",IF(NormalizeData!I150=" "," ",NormalizeData!I150))</f>
        <v>0.13451399999999999</v>
      </c>
      <c r="J163">
        <f>IF(BinaryData!J150=0," ",IF(NormalizeData!J150=" "," ",NormalizeData!J150))</f>
        <v>0.15120600000000001</v>
      </c>
      <c r="K163">
        <f>IF(BinaryData!K150=0," ",IF(NormalizeData!K150=" "," ",NormalizeData!K150))</f>
        <v>4.6452020000000003</v>
      </c>
      <c r="L163">
        <f>IF(BinaryData!L150=0," ",IF(NormalizeData!L150=" "," ",NormalizeData!L150))</f>
        <v>4.5414279999999998</v>
      </c>
      <c r="M163">
        <f>IF(BinaryData!M150=0," ",IF(NormalizeData!M150=" "," ",NormalizeData!M150))</f>
        <v>4.924506</v>
      </c>
      <c r="N163">
        <f>IF(BinaryData!N150=0," ",IF(NormalizeData!N150=" "," ",NormalizeData!N150))</f>
        <v>4.4848569999999999</v>
      </c>
      <c r="O163">
        <f>IF(BinaryData!O150=0," ",IF(NormalizeData!O150=" "," ",NormalizeData!O150))</f>
        <v>2.9533079999999998</v>
      </c>
      <c r="P163">
        <f>IF(BinaryData!P150=0," ",IF(NormalizeData!P150=" "," ",NormalizeData!P150))</f>
        <v>2.8820250000000001</v>
      </c>
      <c r="Q163">
        <f>IF(BinaryData!Q150=0," ",IF(NormalizeData!Q150=" "," ",NormalizeData!Q150))</f>
        <v>2.9644870000000001</v>
      </c>
      <c r="R163">
        <f>IF(BinaryData!R150=0," ",IF(NormalizeData!R150=" "," ",NormalizeData!R150))</f>
        <v>2.8801139999999998</v>
      </c>
      <c r="T163" s="63">
        <f t="shared" si="56"/>
        <v>100.809944</v>
      </c>
      <c r="U163" s="63">
        <f t="shared" si="57"/>
        <v>126.481944</v>
      </c>
      <c r="V163">
        <f t="shared" si="58"/>
        <v>2.9683157499999995</v>
      </c>
      <c r="W163">
        <f t="shared" si="59"/>
        <v>0.12505624999999998</v>
      </c>
      <c r="X163">
        <f t="shared" si="60"/>
        <v>4.64899825</v>
      </c>
      <c r="Y163">
        <f t="shared" si="61"/>
        <v>2.9176665000000002</v>
      </c>
      <c r="Z163">
        <f t="shared" si="62"/>
        <v>2.9223005</v>
      </c>
      <c r="AA163">
        <f t="shared" si="63"/>
        <v>8.8434409989833734E-2</v>
      </c>
      <c r="AB163">
        <f t="shared" si="64"/>
        <v>2.685768047039817E-2</v>
      </c>
      <c r="AC163">
        <f t="shared" si="65"/>
        <v>0.19530543639877693</v>
      </c>
      <c r="AD163">
        <f t="shared" si="66"/>
        <v>5.0404692683320498E-2</v>
      </c>
      <c r="AE163">
        <f t="shared" si="67"/>
        <v>5.9660720449052754E-2</v>
      </c>
      <c r="AF163" s="4">
        <f t="shared" si="68"/>
        <v>2.9792790739945289E-2</v>
      </c>
      <c r="AG163" s="4">
        <f t="shared" si="69"/>
        <v>0.21476479960336389</v>
      </c>
      <c r="AH163" s="4">
        <f t="shared" si="70"/>
        <v>4.2010219384095687E-2</v>
      </c>
      <c r="AI163" s="4">
        <f t="shared" si="71"/>
        <v>1.7275686814555567E-2</v>
      </c>
      <c r="AJ163" s="4">
        <f t="shared" si="72"/>
        <v>2.041566924724297E-2</v>
      </c>
      <c r="AK163" s="20">
        <f t="shared" si="73"/>
        <v>0.87835219705387568</v>
      </c>
      <c r="AL163" s="20">
        <f t="shared" si="74"/>
        <v>0.49352745734793357</v>
      </c>
      <c r="AM163" s="5">
        <f t="shared" si="75"/>
        <v>1.562636544781606</v>
      </c>
      <c r="AO163">
        <f t="shared" si="76"/>
        <v>100.809944</v>
      </c>
      <c r="AP163">
        <f t="shared" si="77"/>
        <v>2.9683157499999995</v>
      </c>
      <c r="AQ163">
        <f t="shared" si="78"/>
        <v>8.8434409989833734E-2</v>
      </c>
      <c r="AR163">
        <f>IF(BinaryData!BO150=0," ",NormalizeData!BO150)</f>
        <v>4.7540430000000002</v>
      </c>
      <c r="AS163">
        <f>IF(BinaryData!BP150=0," ",NormalizeData!BP150)</f>
        <v>5.2094100000000001</v>
      </c>
      <c r="AT163">
        <f>IF(BinaryData!BQ150=0," ",NormalizeData!BQ150)</f>
        <v>5.0998549999999998</v>
      </c>
      <c r="AU163">
        <f>IF(BinaryData!BR150=0," ",NormalizeData!BR150)</f>
        <v>4.4162660000000002</v>
      </c>
      <c r="AV163">
        <f>IF(BinaryData!BS150=0," ",NormalizeData!BS150)</f>
        <v>4.139913</v>
      </c>
      <c r="AW163">
        <f>IF(BinaryData!BT150=0," ",NormalizeData!BT150)</f>
        <v>3.795544</v>
      </c>
      <c r="AX163">
        <f>IF(BinaryData!BU150=0," ",NormalizeData!BU150)</f>
        <v>3.528616</v>
      </c>
      <c r="AY163">
        <f>IF(BinaryData!BV150=0," ",NormalizeData!BV150)</f>
        <v>3.4417599999999999</v>
      </c>
      <c r="AZ163">
        <f>IF(BinaryData!BW150=0," ",NormalizeData!BW150)</f>
        <v>2.430701</v>
      </c>
      <c r="BA163">
        <f>IF(BinaryData!BX150=0," ",NormalizeData!BX150)</f>
        <v>2.81765</v>
      </c>
      <c r="BB163">
        <f>IF(BinaryData!BY150=0," ",NormalizeData!BY150)</f>
        <v>2.9568970000000001</v>
      </c>
      <c r="BC163">
        <f>IF(BinaryData!BZ150=0," ",NormalizeData!BZ150)</f>
        <v>2.8381690000000002</v>
      </c>
      <c r="BD163">
        <f>IF(BinaryData!CA150=0," ",NormalizeData!CA150)</f>
        <v>2.9824639999999998</v>
      </c>
      <c r="BE163">
        <f>IF(BinaryData!CB150=0," ",NormalizeData!CB150)</f>
        <v>3.0134729999999998</v>
      </c>
      <c r="BF163">
        <f>IF(BinaryData!CC150=0," ",NormalizeData!CC150)</f>
        <v>3.0035069999999999</v>
      </c>
      <c r="BG163">
        <f>IF(BinaryData!CD150=0," ",NormalizeData!CD150)</f>
        <v>2.9812630000000002</v>
      </c>
    </row>
    <row r="164" spans="1:59">
      <c r="A164">
        <f>NormalizeData!A151</f>
        <v>127.48222199999999</v>
      </c>
      <c r="B164" s="6">
        <f t="shared" si="55"/>
        <v>101.810222</v>
      </c>
      <c r="C164">
        <f>IF(BinaryData!C151=0," ",NormalizeData!C151)</f>
        <v>3.0732149999999998</v>
      </c>
      <c r="D164">
        <f>IF(BinaryData!D151=0," ",IF(NormalizeData!D151=" "," ",NormalizeData!D151))</f>
        <v>2.8595320000000002</v>
      </c>
      <c r="E164">
        <f>IF(BinaryData!E151=0," ",IF(NormalizeData!E151=" "," ",NormalizeData!E151))</f>
        <v>2.98963</v>
      </c>
      <c r="F164">
        <f>IF(BinaryData!F151=0," ",IF(NormalizeData!F151=" "," ",NormalizeData!F151))</f>
        <v>2.9759500000000001</v>
      </c>
      <c r="G164">
        <f>IF(BinaryData!G151=0," ",IF(NormalizeData!G151=" "," ",NormalizeData!G151))</f>
        <v>8.5167999999999994E-2</v>
      </c>
      <c r="H164">
        <f>IF(BinaryData!H151=0," ",IF(NormalizeData!H151=" "," ",NormalizeData!H151))</f>
        <v>0.12653</v>
      </c>
      <c r="I164">
        <f>IF(BinaryData!I151=0," ",IF(NormalizeData!I151=" "," ",NormalizeData!I151))</f>
        <v>0.13333999999999999</v>
      </c>
      <c r="J164">
        <f>IF(BinaryData!J151=0," ",IF(NormalizeData!J151=" "," ",NormalizeData!J151))</f>
        <v>0.151918</v>
      </c>
      <c r="K164">
        <f>IF(BinaryData!K151=0," ",IF(NormalizeData!K151=" "," ",NormalizeData!K151))</f>
        <v>4.685371</v>
      </c>
      <c r="L164">
        <f>IF(BinaryData!L151=0," ",IF(NormalizeData!L151=" "," ",NormalizeData!L151))</f>
        <v>4.5760459999999998</v>
      </c>
      <c r="M164">
        <f>IF(BinaryData!M151=0," ",IF(NormalizeData!M151=" "," ",NormalizeData!M151))</f>
        <v>4.9725479999999997</v>
      </c>
      <c r="N164">
        <f>IF(BinaryData!N151=0," ",IF(NormalizeData!N151=" "," ",NormalizeData!N151))</f>
        <v>4.5077629999999997</v>
      </c>
      <c r="O164">
        <f>IF(BinaryData!O151=0," ",IF(NormalizeData!O151=" "," ",NormalizeData!O151))</f>
        <v>2.9489100000000001</v>
      </c>
      <c r="P164">
        <f>IF(BinaryData!P151=0," ",IF(NormalizeData!P151=" "," ",NormalizeData!P151))</f>
        <v>2.9039950000000001</v>
      </c>
      <c r="Q164">
        <f>IF(BinaryData!Q151=0," ",IF(NormalizeData!Q151=" "," ",NormalizeData!Q151))</f>
        <v>2.973989</v>
      </c>
      <c r="R164">
        <f>IF(BinaryData!R151=0," ",IF(NormalizeData!R151=" "," ",NormalizeData!R151))</f>
        <v>2.888995</v>
      </c>
      <c r="T164" s="63">
        <f t="shared" si="56"/>
        <v>101.810222</v>
      </c>
      <c r="U164" s="63">
        <f t="shared" si="57"/>
        <v>127.48222199999999</v>
      </c>
      <c r="V164">
        <f t="shared" si="58"/>
        <v>2.9745817500000005</v>
      </c>
      <c r="W164">
        <f t="shared" si="59"/>
        <v>0.12423899999999999</v>
      </c>
      <c r="X164">
        <f t="shared" si="60"/>
        <v>4.6854319999999996</v>
      </c>
      <c r="Y164">
        <f t="shared" si="61"/>
        <v>2.9264524999999999</v>
      </c>
      <c r="Z164">
        <f t="shared" si="62"/>
        <v>2.931492</v>
      </c>
      <c r="AA164">
        <f t="shared" si="63"/>
        <v>8.7926645405417198E-2</v>
      </c>
      <c r="AB164">
        <f t="shared" si="64"/>
        <v>2.81705932016586E-2</v>
      </c>
      <c r="AC164">
        <f t="shared" si="65"/>
        <v>0.20491231599068577</v>
      </c>
      <c r="AD164">
        <f t="shared" si="66"/>
        <v>3.1759701076993808E-2</v>
      </c>
      <c r="AE164">
        <f t="shared" si="67"/>
        <v>6.0099833760169426E-2</v>
      </c>
      <c r="AF164" s="4">
        <f t="shared" si="68"/>
        <v>2.9559330620319037E-2</v>
      </c>
      <c r="AG164" s="4">
        <f t="shared" si="69"/>
        <v>0.2267451702095043</v>
      </c>
      <c r="AH164" s="4">
        <f t="shared" si="70"/>
        <v>4.3733921651340962E-2</v>
      </c>
      <c r="AI164" s="4">
        <f t="shared" si="71"/>
        <v>1.0852628251097125E-2</v>
      </c>
      <c r="AJ164" s="4">
        <f t="shared" si="72"/>
        <v>2.050144900964063E-2</v>
      </c>
      <c r="AK164" s="20">
        <f t="shared" si="73"/>
        <v>0.87780707572055072</v>
      </c>
      <c r="AL164" s="20">
        <f t="shared" si="74"/>
        <v>0.48650275838676738</v>
      </c>
      <c r="AM164" s="5">
        <f t="shared" si="75"/>
        <v>1.5662074528291003</v>
      </c>
      <c r="AO164">
        <f t="shared" si="76"/>
        <v>101.810222</v>
      </c>
      <c r="AP164">
        <f t="shared" si="77"/>
        <v>2.9745817500000005</v>
      </c>
      <c r="AQ164">
        <f t="shared" si="78"/>
        <v>8.7926645405417198E-2</v>
      </c>
      <c r="AR164">
        <f>IF(BinaryData!BO151=0," ",NormalizeData!BO151)</f>
        <v>4.7960279999999997</v>
      </c>
      <c r="AS164">
        <f>IF(BinaryData!BP151=0," ",NormalizeData!BP151)</f>
        <v>5.245965</v>
      </c>
      <c r="AT164">
        <f>IF(BinaryData!BQ151=0," ",NormalizeData!BQ151)</f>
        <v>5.1395549999999997</v>
      </c>
      <c r="AU164">
        <f>IF(BinaryData!BR151=0," ",NormalizeData!BR151)</f>
        <v>4.4552659999999999</v>
      </c>
      <c r="AV164">
        <f>IF(BinaryData!BS151=0," ",NormalizeData!BS151)</f>
        <v>4.179894</v>
      </c>
      <c r="AW164">
        <f>IF(BinaryData!BT151=0," ",NormalizeData!BT151)</f>
        <v>3.810438</v>
      </c>
      <c r="AX164">
        <f>IF(BinaryData!BU151=0," ",NormalizeData!BU151)</f>
        <v>3.545982</v>
      </c>
      <c r="AY164">
        <f>IF(BinaryData!BV151=0," ",NormalizeData!BV151)</f>
        <v>3.467133</v>
      </c>
      <c r="AZ164">
        <f>IF(BinaryData!BW151=0," ",NormalizeData!BW151)</f>
        <v>2.448369</v>
      </c>
      <c r="BA164">
        <f>IF(BinaryData!BX151=0," ",NormalizeData!BX151)</f>
        <v>2.8377590000000001</v>
      </c>
      <c r="BB164">
        <f>IF(BinaryData!BY151=0," ",NormalizeData!BY151)</f>
        <v>2.985242</v>
      </c>
      <c r="BC164">
        <f>IF(BinaryData!BZ151=0," ",NormalizeData!BZ151)</f>
        <v>2.8500109999999999</v>
      </c>
      <c r="BD164">
        <f>IF(BinaryData!CA151=0," ",NormalizeData!CA151)</f>
        <v>2.9964029999999999</v>
      </c>
      <c r="BE164">
        <f>IF(BinaryData!CB151=0," ",NormalizeData!CB151)</f>
        <v>3.029163</v>
      </c>
      <c r="BF164">
        <f>IF(BinaryData!CC151=0," ",NormalizeData!CC151)</f>
        <v>3.0184329999999999</v>
      </c>
      <c r="BG164">
        <f>IF(BinaryData!CD151=0," ",NormalizeData!CD151)</f>
        <v>3.0103879999999998</v>
      </c>
    </row>
    <row r="165" spans="1:59">
      <c r="A165">
        <f>NormalizeData!A152</f>
        <v>128.481944</v>
      </c>
      <c r="B165" s="6">
        <f t="shared" si="55"/>
        <v>102.809944</v>
      </c>
      <c r="C165">
        <f>IF(BinaryData!C152=0," ",NormalizeData!C152)</f>
        <v>3.08196</v>
      </c>
      <c r="D165">
        <f>IF(BinaryData!D152=0," ",IF(NormalizeData!D152=" "," ",NormalizeData!D152))</f>
        <v>2.874584</v>
      </c>
      <c r="E165">
        <f>IF(BinaryData!E152=0," ",IF(NormalizeData!E152=" "," ",NormalizeData!E152))</f>
        <v>3.0057870000000002</v>
      </c>
      <c r="F165">
        <f>IF(BinaryData!F152=0," ",IF(NormalizeData!F152=" "," ",NormalizeData!F152))</f>
        <v>2.9833069999999999</v>
      </c>
      <c r="G165">
        <f>IF(BinaryData!G152=0," ",IF(NormalizeData!G152=" "," ",NormalizeData!G152))</f>
        <v>8.5194000000000006E-2</v>
      </c>
      <c r="H165">
        <f>IF(BinaryData!H152=0," ",IF(NormalizeData!H152=" "," ",NormalizeData!H152))</f>
        <v>0.123733</v>
      </c>
      <c r="I165">
        <f>IF(BinaryData!I152=0," ",IF(NormalizeData!I152=" "," ",NormalizeData!I152))</f>
        <v>0.13028100000000001</v>
      </c>
      <c r="J165">
        <f>IF(BinaryData!J152=0," ",IF(NormalizeData!J152=" "," ",NormalizeData!J152))</f>
        <v>0.15076899999999999</v>
      </c>
      <c r="K165">
        <f>IF(BinaryData!K152=0," ",IF(NormalizeData!K152=" "," ",NormalizeData!K152))</f>
        <v>4.7293810000000001</v>
      </c>
      <c r="L165">
        <f>IF(BinaryData!L152=0," ",IF(NormalizeData!L152=" "," ",NormalizeData!L152))</f>
        <v>4.6065230000000001</v>
      </c>
      <c r="M165">
        <f>IF(BinaryData!M152=0," ",IF(NormalizeData!M152=" "," ",NormalizeData!M152))</f>
        <v>4.9976900000000004</v>
      </c>
      <c r="N165">
        <f>IF(BinaryData!N152=0," ",IF(NormalizeData!N152=" "," ",NormalizeData!N152))</f>
        <v>4.5505599999999999</v>
      </c>
      <c r="O165">
        <f>IF(BinaryData!O152=0," ",IF(NormalizeData!O152=" "," ",NormalizeData!O152))</f>
        <v>2.95865</v>
      </c>
      <c r="P165">
        <f>IF(BinaryData!P152=0," ",IF(NormalizeData!P152=" "," ",NormalizeData!P152))</f>
        <v>2.9155090000000001</v>
      </c>
      <c r="Q165">
        <f>IF(BinaryData!Q152=0," ",IF(NormalizeData!Q152=" "," ",NormalizeData!Q152))</f>
        <v>2.9810080000000001</v>
      </c>
      <c r="R165">
        <f>IF(BinaryData!R152=0," ",IF(NormalizeData!R152=" "," ",NormalizeData!R152))</f>
        <v>2.903861</v>
      </c>
      <c r="T165" s="63">
        <f t="shared" si="56"/>
        <v>102.809944</v>
      </c>
      <c r="U165" s="63">
        <f t="shared" si="57"/>
        <v>128.481944</v>
      </c>
      <c r="V165">
        <f t="shared" si="58"/>
        <v>2.9864095000000002</v>
      </c>
      <c r="W165">
        <f t="shared" si="59"/>
        <v>0.12249425</v>
      </c>
      <c r="X165">
        <f t="shared" si="60"/>
        <v>4.7210384999999997</v>
      </c>
      <c r="Y165">
        <f t="shared" si="61"/>
        <v>2.9370795000000003</v>
      </c>
      <c r="Z165">
        <f t="shared" si="62"/>
        <v>2.9424345000000001</v>
      </c>
      <c r="AA165">
        <f t="shared" si="63"/>
        <v>8.5673709528263892E-2</v>
      </c>
      <c r="AB165">
        <f t="shared" si="64"/>
        <v>2.7404002838697306E-2</v>
      </c>
      <c r="AC165">
        <f t="shared" si="65"/>
        <v>0.19898271990384844</v>
      </c>
      <c r="AD165">
        <f t="shared" si="66"/>
        <v>3.0505293647168759E-2</v>
      </c>
      <c r="AE165">
        <f t="shared" si="67"/>
        <v>5.4551166848198634E-2</v>
      </c>
      <c r="AF165" s="4">
        <f t="shared" si="68"/>
        <v>2.8687863981233613E-2</v>
      </c>
      <c r="AG165" s="4">
        <f t="shared" si="69"/>
        <v>0.22371664660747184</v>
      </c>
      <c r="AH165" s="4">
        <f t="shared" si="70"/>
        <v>4.2148082440727493E-2</v>
      </c>
      <c r="AI165" s="4">
        <f t="shared" si="71"/>
        <v>1.0386267599215055E-2</v>
      </c>
      <c r="AJ165" s="4">
        <f t="shared" si="72"/>
        <v>1.8539466842235106E-2</v>
      </c>
      <c r="AK165" s="20">
        <f t="shared" si="73"/>
        <v>0.88154917045786063</v>
      </c>
      <c r="AL165" s="20">
        <f t="shared" si="74"/>
        <v>0.50769340977446054</v>
      </c>
      <c r="AM165" s="5">
        <f t="shared" si="75"/>
        <v>1.5751565745335454</v>
      </c>
      <c r="AO165">
        <f t="shared" si="76"/>
        <v>102.809944</v>
      </c>
      <c r="AP165">
        <f t="shared" si="77"/>
        <v>2.9864095000000002</v>
      </c>
      <c r="AQ165">
        <f t="shared" si="78"/>
        <v>8.5673709528263892E-2</v>
      </c>
      <c r="AR165">
        <f>IF(BinaryData!BO152=0," ",NormalizeData!BO152)</f>
        <v>4.8279120000000004</v>
      </c>
      <c r="AS165">
        <f>IF(BinaryData!BP152=0," ",NormalizeData!BP152)</f>
        <v>5.2903010000000004</v>
      </c>
      <c r="AT165">
        <f>IF(BinaryData!BQ152=0," ",NormalizeData!BQ152)</f>
        <v>5.1550450000000003</v>
      </c>
      <c r="AU165">
        <f>IF(BinaryData!BR152=0," ",NormalizeData!BR152)</f>
        <v>4.4747659999999998</v>
      </c>
      <c r="AV165">
        <f>IF(BinaryData!BS152=0," ",NormalizeData!BS152)</f>
        <v>4.2169179999999997</v>
      </c>
      <c r="AW165">
        <f>IF(BinaryData!BT152=0," ",NormalizeData!BT152)</f>
        <v>3.8221370000000001</v>
      </c>
      <c r="AX165">
        <f>IF(BinaryData!BU152=0," ",NormalizeData!BU152)</f>
        <v>3.5710310000000001</v>
      </c>
      <c r="AY165">
        <f>IF(BinaryData!BV152=0," ",NormalizeData!BV152)</f>
        <v>3.4710800000000002</v>
      </c>
      <c r="AZ165">
        <f>IF(BinaryData!BW152=0," ",NormalizeData!BW152)</f>
        <v>2.4618180000000001</v>
      </c>
      <c r="BA165">
        <f>IF(BinaryData!BX152=0," ",NormalizeData!BX152)</f>
        <v>2.8666749999999999</v>
      </c>
      <c r="BB165">
        <f>IF(BinaryData!BY152=0," ",NormalizeData!BY152)</f>
        <v>3.000677</v>
      </c>
      <c r="BC165">
        <f>IF(BinaryData!BZ152=0," ",NormalizeData!BZ152)</f>
        <v>2.8638490000000001</v>
      </c>
      <c r="BD165">
        <f>IF(BinaryData!CA152=0," ",NormalizeData!CA152)</f>
        <v>3.0170140000000001</v>
      </c>
      <c r="BE165">
        <f>IF(BinaryData!CB152=0," ",NormalizeData!CB152)</f>
        <v>3.0412539999999999</v>
      </c>
      <c r="BF165">
        <f>IF(BinaryData!CC152=0," ",NormalizeData!CC152)</f>
        <v>3.0437470000000002</v>
      </c>
      <c r="BG165">
        <f>IF(BinaryData!CD152=0," ",NormalizeData!CD152)</f>
        <v>3.0395080000000001</v>
      </c>
    </row>
    <row r="166" spans="1:59">
      <c r="A166">
        <f>NormalizeData!A153</f>
        <v>129.481944</v>
      </c>
      <c r="B166" s="6">
        <f t="shared" si="55"/>
        <v>103.809944</v>
      </c>
      <c r="C166">
        <f>IF(BinaryData!C153=0," ",NormalizeData!C153)</f>
        <v>3.091202</v>
      </c>
      <c r="D166">
        <f>IF(BinaryData!D153=0," ",IF(NormalizeData!D153=" "," ",NormalizeData!D153))</f>
        <v>2.8784990000000001</v>
      </c>
      <c r="E166">
        <f>IF(BinaryData!E153=0," ",IF(NormalizeData!E153=" "," ",NormalizeData!E153))</f>
        <v>3.0336180000000001</v>
      </c>
      <c r="F166">
        <f>IF(BinaryData!F153=0," ",IF(NormalizeData!F153=" "," ",NormalizeData!F153))</f>
        <v>2.996391</v>
      </c>
      <c r="G166">
        <f>IF(BinaryData!G153=0," ",IF(NormalizeData!G153=" "," ",NormalizeData!G153))</f>
        <v>8.5055000000000006E-2</v>
      </c>
      <c r="H166">
        <f>IF(BinaryData!H153=0," ",IF(NormalizeData!H153=" "," ",NormalizeData!H153))</f>
        <v>0.12342599999999999</v>
      </c>
      <c r="I166">
        <f>IF(BinaryData!I153=0," ",IF(NormalizeData!I153=" "," ",NormalizeData!I153))</f>
        <v>0.13028799999999999</v>
      </c>
      <c r="J166">
        <f>IF(BinaryData!J153=0," ",IF(NormalizeData!J153=" "," ",NormalizeData!J153))</f>
        <v>0.14746899999999999</v>
      </c>
      <c r="K166">
        <f>IF(BinaryData!K153=0," ",IF(NormalizeData!K153=" "," ",NormalizeData!K153))</f>
        <v>4.7790100000000004</v>
      </c>
      <c r="L166">
        <f>IF(BinaryData!L153=0," ",IF(NormalizeData!L153=" "," ",NormalizeData!L153))</f>
        <v>4.6162590000000003</v>
      </c>
      <c r="M166">
        <f>IF(BinaryData!M153=0," ",IF(NormalizeData!M153=" "," ",NormalizeData!M153))</f>
        <v>5.0285349999999998</v>
      </c>
      <c r="N166">
        <f>IF(BinaryData!N153=0," ",IF(NormalizeData!N153=" "," ",NormalizeData!N153))</f>
        <v>4.5789179999999998</v>
      </c>
      <c r="O166">
        <f>IF(BinaryData!O153=0," ",IF(NormalizeData!O153=" "," ",NormalizeData!O153))</f>
        <v>2.9609540000000001</v>
      </c>
      <c r="P166">
        <f>IF(BinaryData!P153=0," ",IF(NormalizeData!P153=" "," ",NormalizeData!P153))</f>
        <v>2.9258139999999999</v>
      </c>
      <c r="Q166">
        <f>IF(BinaryData!Q153=0," ",IF(NormalizeData!Q153=" "," ",NormalizeData!Q153))</f>
        <v>2.9946869999999999</v>
      </c>
      <c r="R166">
        <f>IF(BinaryData!R153=0," ",IF(NormalizeData!R153=" "," ",NormalizeData!R153))</f>
        <v>2.898517</v>
      </c>
      <c r="T166" s="63">
        <f t="shared" si="56"/>
        <v>103.809944</v>
      </c>
      <c r="U166" s="63">
        <f t="shared" si="57"/>
        <v>129.481944</v>
      </c>
      <c r="V166">
        <f t="shared" si="58"/>
        <v>2.9999275000000001</v>
      </c>
      <c r="W166">
        <f t="shared" si="59"/>
        <v>0.12155949999999999</v>
      </c>
      <c r="X166">
        <f t="shared" si="60"/>
        <v>4.7506804999999996</v>
      </c>
      <c r="Y166">
        <f t="shared" si="61"/>
        <v>2.943384</v>
      </c>
      <c r="Z166">
        <f t="shared" si="62"/>
        <v>2.9466019999999999</v>
      </c>
      <c r="AA166">
        <f t="shared" si="63"/>
        <v>8.9858168957158951E-2</v>
      </c>
      <c r="AB166">
        <f t="shared" si="64"/>
        <v>2.6353691993090261E-2</v>
      </c>
      <c r="AC166">
        <f t="shared" si="65"/>
        <v>0.20459486781523453</v>
      </c>
      <c r="AD166">
        <f t="shared" si="66"/>
        <v>2.4847732290895399E-2</v>
      </c>
      <c r="AE166">
        <f t="shared" si="67"/>
        <v>6.8002459146710173E-2</v>
      </c>
      <c r="AF166" s="4">
        <f t="shared" si="68"/>
        <v>2.9953446860685448E-2</v>
      </c>
      <c r="AG166" s="4">
        <f t="shared" si="69"/>
        <v>0.2167966468526957</v>
      </c>
      <c r="AH166" s="4">
        <f t="shared" si="70"/>
        <v>4.3066433917253441E-2</v>
      </c>
      <c r="AI166" s="4">
        <f t="shared" si="71"/>
        <v>8.4418928318205841E-3</v>
      </c>
      <c r="AJ166" s="4">
        <f t="shared" si="72"/>
        <v>2.3078264097665776E-2</v>
      </c>
      <c r="AK166" s="20">
        <f t="shared" si="73"/>
        <v>0.87887734200395928</v>
      </c>
      <c r="AL166" s="20">
        <f t="shared" si="74"/>
        <v>0.49544047029068017</v>
      </c>
      <c r="AM166" s="5">
        <f t="shared" si="75"/>
        <v>1.5808409730815547</v>
      </c>
      <c r="AO166">
        <f t="shared" si="76"/>
        <v>103.809944</v>
      </c>
      <c r="AP166">
        <f t="shared" si="77"/>
        <v>2.9999275000000001</v>
      </c>
      <c r="AQ166">
        <f t="shared" si="78"/>
        <v>8.9858168957158951E-2</v>
      </c>
      <c r="AR166">
        <f>IF(BinaryData!BO153=0," ",NormalizeData!BO153)</f>
        <v>4.8630389999999997</v>
      </c>
      <c r="AS166">
        <f>IF(BinaryData!BP153=0," ",NormalizeData!BP153)</f>
        <v>5.3219659999999998</v>
      </c>
      <c r="AT166">
        <f>IF(BinaryData!BQ153=0," ",NormalizeData!BQ153)</f>
        <v>5.1831610000000001</v>
      </c>
      <c r="AU166">
        <f>IF(BinaryData!BR153=0," ",NormalizeData!BR153)</f>
        <v>4.5172299999999996</v>
      </c>
      <c r="AV166">
        <f>IF(BinaryData!BS153=0," ",NormalizeData!BS153)</f>
        <v>4.2488000000000001</v>
      </c>
      <c r="AW166">
        <f>IF(BinaryData!BT153=0," ",NormalizeData!BT153)</f>
        <v>3.8619300000000001</v>
      </c>
      <c r="AX166">
        <f>IF(BinaryData!BU153=0," ",NormalizeData!BU153)</f>
        <v>3.5813259999999998</v>
      </c>
      <c r="AY166">
        <f>IF(BinaryData!BV153=0," ",NormalizeData!BV153)</f>
        <v>3.4989710000000001</v>
      </c>
      <c r="AZ166">
        <f>IF(BinaryData!BW153=0," ",NormalizeData!BW153)</f>
        <v>2.4773700000000001</v>
      </c>
      <c r="BA166">
        <f>IF(BinaryData!BX153=0," ",NormalizeData!BX153)</f>
        <v>2.8910580000000001</v>
      </c>
      <c r="BB166">
        <f>IF(BinaryData!BY153=0," ",NormalizeData!BY153)</f>
        <v>3.0241419999999999</v>
      </c>
      <c r="BC166">
        <f>IF(BinaryData!BZ153=0," ",NormalizeData!BZ153)</f>
        <v>2.8779810000000001</v>
      </c>
      <c r="BD166">
        <f>IF(BinaryData!CA153=0," ",NormalizeData!CA153)</f>
        <v>3.023936</v>
      </c>
      <c r="BE166">
        <f>IF(BinaryData!CB153=0," ",NormalizeData!CB153)</f>
        <v>3.0500889999999998</v>
      </c>
      <c r="BF166">
        <f>IF(BinaryData!CC153=0," ",NormalizeData!CC153)</f>
        <v>3.0636619999999999</v>
      </c>
      <c r="BG166">
        <f>IF(BinaryData!CD153=0," ",NormalizeData!CD153)</f>
        <v>3.0524800000000001</v>
      </c>
    </row>
    <row r="167" spans="1:59">
      <c r="T167" s="63"/>
      <c r="U167" s="63"/>
      <c r="AF167" s="4"/>
      <c r="AG167" s="4"/>
      <c r="AH167" s="4"/>
      <c r="AI167" s="4"/>
      <c r="AJ167" s="4"/>
      <c r="AZ167"/>
      <c r="BA167"/>
      <c r="BB167"/>
      <c r="BC167"/>
      <c r="BD167"/>
      <c r="BE167"/>
      <c r="BF167"/>
      <c r="BG167"/>
    </row>
    <row r="168" spans="1:59">
      <c r="T168" s="63"/>
      <c r="U168" s="63"/>
      <c r="AF168" s="4"/>
      <c r="AG168" s="4"/>
      <c r="AH168" s="4"/>
      <c r="AI168" s="4"/>
      <c r="AJ168" s="4"/>
      <c r="AZ168"/>
      <c r="BA168"/>
      <c r="BB168"/>
      <c r="BC168"/>
      <c r="BD168"/>
      <c r="BE168"/>
      <c r="BF168"/>
      <c r="BG168"/>
    </row>
    <row r="169" spans="1:59">
      <c r="T169" s="63"/>
      <c r="U169" s="63"/>
      <c r="AF169" s="4"/>
      <c r="AG169" s="4"/>
      <c r="AH169" s="4"/>
      <c r="AI169" s="4"/>
      <c r="AJ169" s="4"/>
      <c r="AZ169"/>
      <c r="BA169"/>
      <c r="BB169"/>
      <c r="BC169"/>
      <c r="BD169"/>
      <c r="BE169"/>
      <c r="BF169"/>
      <c r="BG169"/>
    </row>
    <row r="170" spans="1:59">
      <c r="T170" s="63"/>
      <c r="U170" s="63"/>
      <c r="AF170" s="4"/>
      <c r="AG170" s="4"/>
      <c r="AH170" s="4"/>
      <c r="AI170" s="4"/>
      <c r="AJ170" s="4"/>
      <c r="AZ170"/>
      <c r="BA170"/>
      <c r="BB170"/>
      <c r="BC170"/>
      <c r="BD170"/>
      <c r="BE170"/>
      <c r="BF170"/>
      <c r="BG170"/>
    </row>
    <row r="171" spans="1:59">
      <c r="T171" s="63"/>
      <c r="U171" s="63"/>
      <c r="AF171" s="4"/>
      <c r="AG171" s="4"/>
      <c r="AH171" s="4"/>
      <c r="AI171" s="4"/>
      <c r="AJ171" s="4"/>
      <c r="AZ171"/>
      <c r="BA171"/>
      <c r="BB171"/>
      <c r="BC171"/>
      <c r="BD171"/>
      <c r="BE171"/>
      <c r="BF171"/>
      <c r="BG171"/>
    </row>
    <row r="172" spans="1:59">
      <c r="T172" s="63"/>
      <c r="U172" s="63"/>
      <c r="AF172" s="4"/>
      <c r="AG172" s="4"/>
      <c r="AH172" s="4"/>
      <c r="AI172" s="4"/>
      <c r="AJ172" s="4"/>
      <c r="AZ172"/>
      <c r="BA172"/>
      <c r="BB172"/>
      <c r="BC172"/>
      <c r="BD172"/>
      <c r="BE172"/>
      <c r="BF172"/>
      <c r="BG172"/>
    </row>
    <row r="173" spans="1:59">
      <c r="T173" s="63"/>
      <c r="U173" s="63"/>
      <c r="AF173" s="4"/>
      <c r="AG173" s="4"/>
      <c r="AH173" s="4"/>
      <c r="AI173" s="4"/>
      <c r="AJ173" s="4"/>
      <c r="AZ173"/>
      <c r="BA173"/>
      <c r="BB173"/>
      <c r="BC173"/>
      <c r="BD173"/>
      <c r="BE173"/>
      <c r="BF173"/>
      <c r="BG173"/>
    </row>
    <row r="174" spans="1:59">
      <c r="T174" s="63"/>
      <c r="U174" s="63"/>
      <c r="AF174" s="4"/>
      <c r="AG174" s="4"/>
      <c r="AH174" s="4"/>
      <c r="AI174" s="4"/>
      <c r="AJ174" s="4"/>
      <c r="AZ174"/>
      <c r="BA174"/>
      <c r="BB174"/>
      <c r="BC174"/>
      <c r="BD174"/>
      <c r="BE174"/>
      <c r="BF174"/>
      <c r="BG174"/>
    </row>
    <row r="175" spans="1:59">
      <c r="T175" s="63"/>
      <c r="U175" s="63"/>
      <c r="AF175" s="4"/>
      <c r="AG175" s="4"/>
      <c r="AH175" s="4"/>
      <c r="AI175" s="4"/>
      <c r="AJ175" s="4"/>
      <c r="AZ175"/>
      <c r="BA175"/>
      <c r="BB175"/>
      <c r="BC175"/>
      <c r="BD175"/>
      <c r="BE175"/>
      <c r="BF175"/>
      <c r="BG175"/>
    </row>
    <row r="176" spans="1:59">
      <c r="T176" s="63"/>
      <c r="U176" s="63"/>
      <c r="AF176" s="4"/>
      <c r="AG176" s="4"/>
      <c r="AH176" s="4"/>
      <c r="AI176" s="4"/>
      <c r="AJ176" s="4"/>
      <c r="AZ176"/>
      <c r="BA176"/>
      <c r="BB176"/>
      <c r="BC176"/>
      <c r="BD176"/>
      <c r="BE176"/>
      <c r="BF176"/>
      <c r="BG176"/>
    </row>
    <row r="177" spans="1:59">
      <c r="B177" s="70"/>
      <c r="T177" s="63"/>
      <c r="U177" s="63"/>
      <c r="AF177" s="4"/>
      <c r="AG177" s="4"/>
      <c r="AH177" s="4"/>
      <c r="AI177" s="4"/>
      <c r="AJ177" s="4"/>
      <c r="AZ177"/>
      <c r="BA177"/>
      <c r="BB177"/>
      <c r="BC177"/>
      <c r="BD177"/>
      <c r="BE177"/>
      <c r="BF177"/>
      <c r="BG177"/>
    </row>
    <row r="178" spans="1:59">
      <c r="B178" s="70"/>
    </row>
    <row r="179" spans="1:59">
      <c r="A179">
        <f t="shared" ref="A179:B198" si="79">A23</f>
        <v>2.1569440000000002</v>
      </c>
      <c r="B179">
        <f t="shared" si="79"/>
        <v>-23.515056000000001</v>
      </c>
      <c r="C179">
        <f t="shared" ref="C179:F198" si="80">C23/$V23</f>
        <v>1.0312928296958164</v>
      </c>
      <c r="D179">
        <f t="shared" si="80"/>
        <v>0.9780067322325956</v>
      </c>
      <c r="E179">
        <f t="shared" si="80"/>
        <v>1.0558450185122383</v>
      </c>
      <c r="F179">
        <f t="shared" si="80"/>
        <v>0.93485541955935003</v>
      </c>
      <c r="G179">
        <f t="shared" ref="G179:J198" si="81">G23/$W23</f>
        <v>1.0957783416307694</v>
      </c>
      <c r="H179">
        <f t="shared" si="81"/>
        <v>0.88818391992676637</v>
      </c>
      <c r="I179">
        <f t="shared" si="81"/>
        <v>0.9658930029386944</v>
      </c>
      <c r="J179">
        <f t="shared" si="81"/>
        <v>1.0501447355037705</v>
      </c>
      <c r="K179">
        <f t="shared" ref="K179:N198" si="82">K23/$X23</f>
        <v>1.015942572776845</v>
      </c>
      <c r="L179">
        <f t="shared" si="82"/>
        <v>1.0021718708490015</v>
      </c>
      <c r="M179">
        <f t="shared" si="82"/>
        <v>1.1080101773922759</v>
      </c>
      <c r="N179">
        <f t="shared" si="82"/>
        <v>0.87387537898187728</v>
      </c>
    </row>
    <row r="180" spans="1:59">
      <c r="A180">
        <f t="shared" si="79"/>
        <v>3.1561110000000001</v>
      </c>
      <c r="B180">
        <f t="shared" si="79"/>
        <v>-22.515889000000001</v>
      </c>
      <c r="C180">
        <f t="shared" si="80"/>
        <v>1.082219497003764</v>
      </c>
      <c r="D180">
        <f t="shared" si="80"/>
        <v>1.0692983508129874</v>
      </c>
      <c r="E180">
        <f t="shared" si="80"/>
        <v>0.92651581679826367</v>
      </c>
      <c r="F180">
        <f t="shared" si="80"/>
        <v>0.92196633538498429</v>
      </c>
      <c r="G180">
        <f t="shared" si="81"/>
        <v>0.94919450747044087</v>
      </c>
      <c r="H180">
        <f t="shared" si="81"/>
        <v>0.84944250743796956</v>
      </c>
      <c r="I180">
        <f t="shared" si="81"/>
        <v>1.1678647243384976</v>
      </c>
      <c r="J180">
        <f t="shared" si="81"/>
        <v>1.0334982607530918</v>
      </c>
      <c r="K180">
        <f t="shared" si="82"/>
        <v>0.9058998128750565</v>
      </c>
      <c r="L180">
        <f t="shared" si="82"/>
        <v>0.90930534345672109</v>
      </c>
      <c r="M180">
        <f t="shared" si="82"/>
        <v>1.0990686770051405</v>
      </c>
      <c r="N180">
        <f t="shared" si="82"/>
        <v>1.085726166663082</v>
      </c>
    </row>
    <row r="181" spans="1:59">
      <c r="A181">
        <f t="shared" si="79"/>
        <v>4.155278</v>
      </c>
      <c r="B181">
        <f t="shared" si="79"/>
        <v>-21.516722000000001</v>
      </c>
      <c r="C181">
        <f t="shared" si="80"/>
        <v>1.062485646201883</v>
      </c>
      <c r="D181">
        <f t="shared" si="80"/>
        <v>1.0366072751971254</v>
      </c>
      <c r="E181">
        <f t="shared" si="80"/>
        <v>0.95787109352731248</v>
      </c>
      <c r="F181">
        <f t="shared" si="80"/>
        <v>0.9430359850736787</v>
      </c>
      <c r="G181">
        <f t="shared" si="81"/>
        <v>0.91471106858380891</v>
      </c>
      <c r="H181">
        <f t="shared" si="81"/>
        <v>0.86140188620675318</v>
      </c>
      <c r="I181">
        <f t="shared" si="81"/>
        <v>1.1993637972471749</v>
      </c>
      <c r="J181">
        <f t="shared" si="81"/>
        <v>1.024523247962263</v>
      </c>
      <c r="K181">
        <f t="shared" si="82"/>
        <v>0.89172700944151995</v>
      </c>
      <c r="L181">
        <f t="shared" si="82"/>
        <v>0.91642093094968391</v>
      </c>
      <c r="M181">
        <f t="shared" si="82"/>
        <v>1.0879953388983497</v>
      </c>
      <c r="N181">
        <f t="shared" si="82"/>
        <v>1.1038567207104459</v>
      </c>
    </row>
    <row r="182" spans="1:59">
      <c r="A182">
        <f t="shared" si="79"/>
        <v>5.155278</v>
      </c>
      <c r="B182">
        <f t="shared" si="79"/>
        <v>-20.516722000000001</v>
      </c>
      <c r="C182">
        <f t="shared" si="80"/>
        <v>1.0462563085615113</v>
      </c>
      <c r="D182">
        <f t="shared" si="80"/>
        <v>1.0651945850344444</v>
      </c>
      <c r="E182">
        <f t="shared" si="80"/>
        <v>0.95600880140569222</v>
      </c>
      <c r="F182">
        <f t="shared" si="80"/>
        <v>0.93254030499835228</v>
      </c>
      <c r="G182">
        <f t="shared" si="81"/>
        <v>0.91529658939701652</v>
      </c>
      <c r="H182">
        <f t="shared" si="81"/>
        <v>0.84509559492961694</v>
      </c>
      <c r="I182">
        <f t="shared" si="81"/>
        <v>1.2143539463547868</v>
      </c>
      <c r="J182">
        <f t="shared" si="81"/>
        <v>1.0252538693185798</v>
      </c>
      <c r="K182">
        <f t="shared" si="82"/>
        <v>0.89125354063549489</v>
      </c>
      <c r="L182">
        <f t="shared" si="82"/>
        <v>0.94143335717972387</v>
      </c>
      <c r="M182">
        <f t="shared" si="82"/>
        <v>1.0628700630015182</v>
      </c>
      <c r="N182">
        <f t="shared" si="82"/>
        <v>1.1044430391832636</v>
      </c>
    </row>
    <row r="183" spans="1:59">
      <c r="A183">
        <f t="shared" si="79"/>
        <v>6.1533329999999999</v>
      </c>
      <c r="B183">
        <f t="shared" si="79"/>
        <v>-19.518667000000001</v>
      </c>
      <c r="C183">
        <f t="shared" si="80"/>
        <v>1.0348708598571326</v>
      </c>
      <c r="D183">
        <f t="shared" si="80"/>
        <v>1.0729863149017558</v>
      </c>
      <c r="E183">
        <f t="shared" si="80"/>
        <v>0.9490874411835023</v>
      </c>
      <c r="F183">
        <f t="shared" si="80"/>
        <v>0.94305538405760925</v>
      </c>
      <c r="G183">
        <f t="shared" si="81"/>
        <v>0.88217851301940708</v>
      </c>
      <c r="H183">
        <f t="shared" si="81"/>
        <v>0.84393053488537451</v>
      </c>
      <c r="I183">
        <f t="shared" si="81"/>
        <v>1.2285160757524534</v>
      </c>
      <c r="J183">
        <f t="shared" si="81"/>
        <v>1.0453748763427646</v>
      </c>
      <c r="K183">
        <f t="shared" si="82"/>
        <v>0.90832465942724216</v>
      </c>
      <c r="L183">
        <f t="shared" si="82"/>
        <v>0.95162887049200762</v>
      </c>
      <c r="M183">
        <f t="shared" si="82"/>
        <v>1.0695397018890875</v>
      </c>
      <c r="N183">
        <f t="shared" si="82"/>
        <v>1.0705067681916622</v>
      </c>
    </row>
    <row r="184" spans="1:59">
      <c r="A184">
        <f t="shared" si="79"/>
        <v>7.1511110000000002</v>
      </c>
      <c r="B184">
        <f t="shared" si="79"/>
        <v>-18.520889</v>
      </c>
      <c r="C184">
        <f t="shared" si="80"/>
        <v>1.0113206120667353</v>
      </c>
      <c r="D184">
        <f t="shared" si="80"/>
        <v>1.0627553871252402</v>
      </c>
      <c r="E184">
        <f t="shared" si="80"/>
        <v>0.9746381904976793</v>
      </c>
      <c r="F184">
        <f t="shared" si="80"/>
        <v>0.9512858103103452</v>
      </c>
      <c r="G184">
        <f t="shared" si="81"/>
        <v>0.88837254980737712</v>
      </c>
      <c r="H184">
        <f t="shared" si="81"/>
        <v>0.86588724761509372</v>
      </c>
      <c r="I184">
        <f t="shared" si="81"/>
        <v>1.2017338279474852</v>
      </c>
      <c r="J184">
        <f t="shared" si="81"/>
        <v>1.0440063746300436</v>
      </c>
      <c r="K184">
        <f t="shared" si="82"/>
        <v>0.92873418285357945</v>
      </c>
      <c r="L184">
        <f t="shared" si="82"/>
        <v>0.95950787673618854</v>
      </c>
      <c r="M184">
        <f t="shared" si="82"/>
        <v>1.0592985233332535</v>
      </c>
      <c r="N184">
        <f t="shared" si="82"/>
        <v>1.0524594170769788</v>
      </c>
    </row>
    <row r="185" spans="1:59">
      <c r="A185">
        <f t="shared" si="79"/>
        <v>8.1527779999999996</v>
      </c>
      <c r="B185">
        <f t="shared" si="79"/>
        <v>-17.519221999999999</v>
      </c>
      <c r="C185">
        <f t="shared" si="80"/>
        <v>0.98923312463436186</v>
      </c>
      <c r="D185">
        <f t="shared" si="80"/>
        <v>1.0518594124065939</v>
      </c>
      <c r="E185">
        <f t="shared" si="80"/>
        <v>0.97617595439325855</v>
      </c>
      <c r="F185">
        <f t="shared" si="80"/>
        <v>0.98273150856578584</v>
      </c>
      <c r="G185">
        <f t="shared" si="81"/>
        <v>0.88574391388079599</v>
      </c>
      <c r="H185">
        <f t="shared" si="81"/>
        <v>0.86784060046417455</v>
      </c>
      <c r="I185">
        <f t="shared" si="81"/>
        <v>1.1902661596958173</v>
      </c>
      <c r="J185">
        <f t="shared" si="81"/>
        <v>1.0561493259592118</v>
      </c>
      <c r="K185">
        <f t="shared" si="82"/>
        <v>0.93144859629090049</v>
      </c>
      <c r="L185">
        <f t="shared" si="82"/>
        <v>0.96641739434195228</v>
      </c>
      <c r="M185">
        <f t="shared" si="82"/>
        <v>1.0482804853793553</v>
      </c>
      <c r="N185">
        <f t="shared" si="82"/>
        <v>1.053853523987792</v>
      </c>
    </row>
    <row r="186" spans="1:59">
      <c r="A186">
        <f t="shared" si="79"/>
        <v>9.1519440000000003</v>
      </c>
      <c r="B186">
        <f t="shared" si="79"/>
        <v>-16.520056</v>
      </c>
      <c r="C186">
        <f t="shared" si="80"/>
        <v>0.98326285652461298</v>
      </c>
      <c r="D186">
        <f t="shared" si="80"/>
        <v>1.0385666189951896</v>
      </c>
      <c r="E186">
        <f t="shared" si="80"/>
        <v>0.98901616435840367</v>
      </c>
      <c r="F186">
        <f t="shared" si="80"/>
        <v>0.98915436012179425</v>
      </c>
      <c r="G186">
        <f t="shared" si="81"/>
        <v>0.88940055938240814</v>
      </c>
      <c r="H186">
        <f t="shared" si="81"/>
        <v>0.89255210799120221</v>
      </c>
      <c r="I186">
        <f t="shared" si="81"/>
        <v>1.1709330785074517</v>
      </c>
      <c r="J186">
        <f t="shared" si="81"/>
        <v>1.0471142541189375</v>
      </c>
      <c r="K186">
        <f t="shared" si="82"/>
        <v>0.95088904483320391</v>
      </c>
      <c r="L186">
        <f t="shared" si="82"/>
        <v>0.97391492106867683</v>
      </c>
      <c r="M186">
        <f t="shared" si="82"/>
        <v>1.0352122460140545</v>
      </c>
      <c r="N186">
        <f t="shared" si="82"/>
        <v>1.0399837880840648</v>
      </c>
    </row>
    <row r="187" spans="1:59">
      <c r="A187">
        <f t="shared" si="79"/>
        <v>10.150833</v>
      </c>
      <c r="B187">
        <f t="shared" si="79"/>
        <v>-15.521167</v>
      </c>
      <c r="C187">
        <f t="shared" si="80"/>
        <v>0.97787898762237868</v>
      </c>
      <c r="D187">
        <f t="shared" si="80"/>
        <v>1.0396947378213572</v>
      </c>
      <c r="E187">
        <f t="shared" si="80"/>
        <v>0.9971335951395951</v>
      </c>
      <c r="F187">
        <f t="shared" si="80"/>
        <v>0.98529267941666876</v>
      </c>
      <c r="G187">
        <f t="shared" si="81"/>
        <v>0.90721121952938399</v>
      </c>
      <c r="H187">
        <f t="shared" si="81"/>
        <v>0.90528083294649009</v>
      </c>
      <c r="I187">
        <f t="shared" si="81"/>
        <v>1.1499833772266472</v>
      </c>
      <c r="J187">
        <f t="shared" si="81"/>
        <v>1.0375245702974789</v>
      </c>
      <c r="K187">
        <f t="shared" si="82"/>
        <v>0.96215427031866119</v>
      </c>
      <c r="L187">
        <f t="shared" si="82"/>
        <v>0.99217640291408615</v>
      </c>
      <c r="M187">
        <f t="shared" si="82"/>
        <v>1.0089856941047237</v>
      </c>
      <c r="N187">
        <f t="shared" si="82"/>
        <v>1.0366836326625286</v>
      </c>
    </row>
    <row r="188" spans="1:59">
      <c r="A188">
        <f t="shared" si="79"/>
        <v>11.15</v>
      </c>
      <c r="B188">
        <f t="shared" si="79"/>
        <v>-14.522</v>
      </c>
      <c r="C188">
        <f t="shared" si="80"/>
        <v>0.9776675282418037</v>
      </c>
      <c r="D188">
        <f t="shared" si="80"/>
        <v>1.035178362711102</v>
      </c>
      <c r="E188">
        <f t="shared" si="80"/>
        <v>1.0069157368410824</v>
      </c>
      <c r="F188">
        <f t="shared" si="80"/>
        <v>0.98023837220601184</v>
      </c>
      <c r="G188">
        <f t="shared" si="81"/>
        <v>0.92154124854973651</v>
      </c>
      <c r="H188">
        <f t="shared" si="81"/>
        <v>0.91274264351672807</v>
      </c>
      <c r="I188">
        <f t="shared" si="81"/>
        <v>1.1362223262567255</v>
      </c>
      <c r="J188">
        <f t="shared" si="81"/>
        <v>1.0294937816768099</v>
      </c>
      <c r="K188">
        <f t="shared" si="82"/>
        <v>0.9670969787252901</v>
      </c>
      <c r="L188">
        <f t="shared" si="82"/>
        <v>0.99583777905799509</v>
      </c>
      <c r="M188">
        <f t="shared" si="82"/>
        <v>1.0078969705440204</v>
      </c>
      <c r="N188">
        <f t="shared" si="82"/>
        <v>1.0291682716726946</v>
      </c>
    </row>
    <row r="189" spans="1:59">
      <c r="A189">
        <f t="shared" si="79"/>
        <v>12.149722000000001</v>
      </c>
      <c r="B189">
        <f t="shared" si="79"/>
        <v>-13.522278</v>
      </c>
      <c r="C189">
        <f t="shared" si="80"/>
        <v>0.98402200603295986</v>
      </c>
      <c r="D189">
        <f t="shared" si="80"/>
        <v>1.0277880295447723</v>
      </c>
      <c r="E189">
        <f t="shared" si="80"/>
        <v>1.0056958817421771</v>
      </c>
      <c r="F189">
        <f t="shared" si="80"/>
        <v>0.98249408268009064</v>
      </c>
      <c r="G189">
        <f t="shared" si="81"/>
        <v>0.93023001315038312</v>
      </c>
      <c r="H189">
        <f t="shared" si="81"/>
        <v>0.92362259920392464</v>
      </c>
      <c r="I189">
        <f t="shared" si="81"/>
        <v>1.1289996042117705</v>
      </c>
      <c r="J189">
        <f t="shared" si="81"/>
        <v>1.017147783433922</v>
      </c>
      <c r="K189">
        <f t="shared" si="82"/>
        <v>0.97974249756683629</v>
      </c>
      <c r="L189">
        <f t="shared" si="82"/>
        <v>1.0035829138381711</v>
      </c>
      <c r="M189">
        <f t="shared" si="82"/>
        <v>0.99448034291244347</v>
      </c>
      <c r="N189">
        <f t="shared" si="82"/>
        <v>1.022194245682549</v>
      </c>
    </row>
    <row r="190" spans="1:59">
      <c r="A190">
        <f t="shared" si="79"/>
        <v>13.149722000000001</v>
      </c>
      <c r="B190">
        <f t="shared" si="79"/>
        <v>-12.522278</v>
      </c>
      <c r="C190">
        <f t="shared" si="80"/>
        <v>0.98838758678399408</v>
      </c>
      <c r="D190">
        <f t="shared" si="80"/>
        <v>1.0212344108955103</v>
      </c>
      <c r="E190">
        <f t="shared" si="80"/>
        <v>1.0086450050284763</v>
      </c>
      <c r="F190">
        <f t="shared" si="80"/>
        <v>0.98173299729201924</v>
      </c>
      <c r="G190">
        <f t="shared" si="81"/>
        <v>0.93864975791125083</v>
      </c>
      <c r="H190">
        <f t="shared" si="81"/>
        <v>0.93546845645784549</v>
      </c>
      <c r="I190">
        <f t="shared" si="81"/>
        <v>1.1113368230188325</v>
      </c>
      <c r="J190">
        <f t="shared" si="81"/>
        <v>1.0145449626120711</v>
      </c>
      <c r="K190">
        <f t="shared" si="82"/>
        <v>0.97388228564791335</v>
      </c>
      <c r="L190">
        <f t="shared" si="82"/>
        <v>1.0021663403093801</v>
      </c>
      <c r="M190">
        <f t="shared" si="82"/>
        <v>1.0028062708812961</v>
      </c>
      <c r="N190">
        <f t="shared" si="82"/>
        <v>1.0211451031614105</v>
      </c>
    </row>
    <row r="191" spans="1:59">
      <c r="A191">
        <f t="shared" si="79"/>
        <v>14.149444000000001</v>
      </c>
      <c r="B191">
        <f t="shared" si="79"/>
        <v>-11.522556</v>
      </c>
      <c r="C191">
        <f t="shared" si="80"/>
        <v>0.98819084654742795</v>
      </c>
      <c r="D191">
        <f t="shared" si="80"/>
        <v>1.019876494007866</v>
      </c>
      <c r="E191">
        <f t="shared" si="80"/>
        <v>1.0052051254181613</v>
      </c>
      <c r="F191">
        <f t="shared" si="80"/>
        <v>0.98672753402654501</v>
      </c>
      <c r="G191">
        <f t="shared" si="81"/>
        <v>0.94727469956183752</v>
      </c>
      <c r="H191">
        <f t="shared" si="81"/>
        <v>0.9436932411747464</v>
      </c>
      <c r="I191">
        <f t="shared" si="81"/>
        <v>1.1003514819611842</v>
      </c>
      <c r="J191">
        <f t="shared" si="81"/>
        <v>1.0086805773022318</v>
      </c>
      <c r="K191">
        <f t="shared" si="82"/>
        <v>0.97470647192512772</v>
      </c>
      <c r="L191">
        <f t="shared" si="82"/>
        <v>0.99181352433944636</v>
      </c>
      <c r="M191">
        <f t="shared" si="82"/>
        <v>1.0075342742811428</v>
      </c>
      <c r="N191">
        <f t="shared" si="82"/>
        <v>1.0259457294542833</v>
      </c>
    </row>
    <row r="192" spans="1:59">
      <c r="A192">
        <f t="shared" si="79"/>
        <v>15.148611000000001</v>
      </c>
      <c r="B192">
        <f t="shared" si="79"/>
        <v>-10.523389</v>
      </c>
      <c r="C192">
        <f t="shared" si="80"/>
        <v>0.99318384920098945</v>
      </c>
      <c r="D192">
        <f t="shared" si="80"/>
        <v>1.0099836997045224</v>
      </c>
      <c r="E192">
        <f t="shared" si="80"/>
        <v>1.0106349714421043</v>
      </c>
      <c r="F192">
        <f t="shared" si="80"/>
        <v>0.98619747965238369</v>
      </c>
      <c r="G192">
        <f t="shared" si="81"/>
        <v>0.95638758606741126</v>
      </c>
      <c r="H192">
        <f t="shared" si="81"/>
        <v>0.95228895100154731</v>
      </c>
      <c r="I192">
        <f t="shared" si="81"/>
        <v>1.0830518484724085</v>
      </c>
      <c r="J192">
        <f t="shared" si="81"/>
        <v>1.0082716144586323</v>
      </c>
      <c r="K192">
        <f t="shared" si="82"/>
        <v>0.98422150408980869</v>
      </c>
      <c r="L192">
        <f t="shared" si="82"/>
        <v>0.99862160946092637</v>
      </c>
      <c r="M192">
        <f t="shared" si="82"/>
        <v>1.0070126136780737</v>
      </c>
      <c r="N192">
        <f t="shared" si="82"/>
        <v>1.0101442727711913</v>
      </c>
    </row>
    <row r="193" spans="1:14">
      <c r="A193">
        <f t="shared" si="79"/>
        <v>16.148056</v>
      </c>
      <c r="B193">
        <f t="shared" si="79"/>
        <v>-9.5239440000000002</v>
      </c>
      <c r="C193">
        <f t="shared" si="80"/>
        <v>0.99791456059637029</v>
      </c>
      <c r="D193">
        <f t="shared" si="80"/>
        <v>1.0093131288124169</v>
      </c>
      <c r="E193">
        <f t="shared" si="80"/>
        <v>1.0081354486875314</v>
      </c>
      <c r="F193">
        <f t="shared" si="80"/>
        <v>0.98463686190368116</v>
      </c>
      <c r="G193">
        <f t="shared" si="81"/>
        <v>0.96286014215699955</v>
      </c>
      <c r="H193">
        <f t="shared" si="81"/>
        <v>0.95767534020432654</v>
      </c>
      <c r="I193">
        <f t="shared" si="81"/>
        <v>1.0737297213748571</v>
      </c>
      <c r="J193">
        <f t="shared" si="81"/>
        <v>1.005734796263817</v>
      </c>
      <c r="K193">
        <f t="shared" si="82"/>
        <v>0.98890614789293774</v>
      </c>
      <c r="L193">
        <f t="shared" si="82"/>
        <v>1.0013121024774274</v>
      </c>
      <c r="M193">
        <f t="shared" si="82"/>
        <v>1.0062816692270058</v>
      </c>
      <c r="N193">
        <f t="shared" si="82"/>
        <v>1.0035000804026291</v>
      </c>
    </row>
    <row r="194" spans="1:14">
      <c r="A194">
        <f t="shared" si="79"/>
        <v>17.145833</v>
      </c>
      <c r="B194">
        <f t="shared" si="79"/>
        <v>-8.5261670000000009</v>
      </c>
      <c r="C194">
        <f t="shared" si="80"/>
        <v>0.99865476138567655</v>
      </c>
      <c r="D194">
        <f t="shared" si="80"/>
        <v>1.0114530999433158</v>
      </c>
      <c r="E194">
        <f t="shared" si="80"/>
        <v>0.99877588130893491</v>
      </c>
      <c r="F194">
        <f t="shared" si="80"/>
        <v>0.99111625736207265</v>
      </c>
      <c r="G194">
        <f t="shared" si="81"/>
        <v>0.96825239092769766</v>
      </c>
      <c r="H194">
        <f t="shared" si="81"/>
        <v>0.95958302413286312</v>
      </c>
      <c r="I194">
        <f t="shared" si="81"/>
        <v>1.0612978245643281</v>
      </c>
      <c r="J194">
        <f t="shared" si="81"/>
        <v>1.0108667603751116</v>
      </c>
      <c r="K194">
        <f t="shared" si="82"/>
        <v>0.98326364182322268</v>
      </c>
      <c r="L194">
        <f t="shared" si="82"/>
        <v>0.99992403105610428</v>
      </c>
      <c r="M194">
        <f t="shared" si="82"/>
        <v>1.0059855531058903</v>
      </c>
      <c r="N194">
        <f t="shared" si="82"/>
        <v>1.0108267740147827</v>
      </c>
    </row>
    <row r="195" spans="1:14">
      <c r="A195">
        <f t="shared" si="79"/>
        <v>18.142499999999998</v>
      </c>
      <c r="B195">
        <f t="shared" si="79"/>
        <v>-7.5295000000000023</v>
      </c>
      <c r="C195">
        <f t="shared" si="80"/>
        <v>0.9922288442978745</v>
      </c>
      <c r="D195">
        <f t="shared" si="80"/>
        <v>1.0092302485031721</v>
      </c>
      <c r="E195">
        <f t="shared" si="80"/>
        <v>1.0037018571796665</v>
      </c>
      <c r="F195">
        <f t="shared" si="80"/>
        <v>0.99483905001928685</v>
      </c>
      <c r="G195">
        <f t="shared" si="81"/>
        <v>0.97554817661110615</v>
      </c>
      <c r="H195">
        <f t="shared" si="81"/>
        <v>0.96698568863892365</v>
      </c>
      <c r="I195">
        <f t="shared" si="81"/>
        <v>1.0485628193844545</v>
      </c>
      <c r="J195">
        <f t="shared" si="81"/>
        <v>1.0089033153655158</v>
      </c>
      <c r="K195">
        <f t="shared" si="82"/>
        <v>0.98925167523812185</v>
      </c>
      <c r="L195">
        <f t="shared" si="82"/>
        <v>0.99688005590309925</v>
      </c>
      <c r="M195">
        <f t="shared" si="82"/>
        <v>1.0070704095901373</v>
      </c>
      <c r="N195">
        <f t="shared" si="82"/>
        <v>1.0067978592686415</v>
      </c>
    </row>
    <row r="196" spans="1:14">
      <c r="A196">
        <f t="shared" si="79"/>
        <v>19.142222</v>
      </c>
      <c r="B196">
        <f t="shared" si="79"/>
        <v>-6.5297780000000003</v>
      </c>
      <c r="C196">
        <f t="shared" si="80"/>
        <v>0.99772733142222547</v>
      </c>
      <c r="D196">
        <f t="shared" si="80"/>
        <v>1.0041220813282483</v>
      </c>
      <c r="E196">
        <f t="shared" si="80"/>
        <v>0.99887514383524278</v>
      </c>
      <c r="F196">
        <f t="shared" si="80"/>
        <v>0.99927544341428265</v>
      </c>
      <c r="G196">
        <f t="shared" si="81"/>
        <v>0.97779373268384229</v>
      </c>
      <c r="H196">
        <f t="shared" si="81"/>
        <v>0.97518344686394276</v>
      </c>
      <c r="I196">
        <f t="shared" si="81"/>
        <v>1.0394069987933114</v>
      </c>
      <c r="J196">
        <f t="shared" si="81"/>
        <v>1.0076158216589035</v>
      </c>
      <c r="K196">
        <f t="shared" si="82"/>
        <v>0.9835713695438385</v>
      </c>
      <c r="L196">
        <f t="shared" si="82"/>
        <v>1.0070536181587473</v>
      </c>
      <c r="M196">
        <f t="shared" si="82"/>
        <v>1.0099799556613362</v>
      </c>
      <c r="N196">
        <f t="shared" si="82"/>
        <v>0.99939505663607853</v>
      </c>
    </row>
    <row r="197" spans="1:14">
      <c r="A197">
        <f t="shared" si="79"/>
        <v>20.142222</v>
      </c>
      <c r="B197">
        <f t="shared" si="79"/>
        <v>-5.5297780000000003</v>
      </c>
      <c r="C197">
        <f t="shared" si="80"/>
        <v>0.99412189812533547</v>
      </c>
      <c r="D197">
        <f t="shared" si="80"/>
        <v>1.0026896224524298</v>
      </c>
      <c r="E197">
        <f t="shared" si="80"/>
        <v>1.001691230257252</v>
      </c>
      <c r="F197">
        <f t="shared" si="80"/>
        <v>1.0014972491649825</v>
      </c>
      <c r="G197">
        <f t="shared" si="81"/>
        <v>0.98387879015230262</v>
      </c>
      <c r="H197">
        <f t="shared" si="81"/>
        <v>0.98057228754246994</v>
      </c>
      <c r="I197">
        <f t="shared" si="81"/>
        <v>1.031184017320286</v>
      </c>
      <c r="J197">
        <f t="shared" si="81"/>
        <v>1.0043649049849412</v>
      </c>
      <c r="K197">
        <f t="shared" si="82"/>
        <v>0.98464189822545856</v>
      </c>
      <c r="L197">
        <f t="shared" si="82"/>
        <v>1.0004281554772789</v>
      </c>
      <c r="M197">
        <f t="shared" si="82"/>
        <v>1.0124366889892737</v>
      </c>
      <c r="N197">
        <f t="shared" si="82"/>
        <v>1.0024932573079883</v>
      </c>
    </row>
    <row r="198" spans="1:14">
      <c r="A198">
        <f t="shared" si="79"/>
        <v>21.142778</v>
      </c>
      <c r="B198">
        <f t="shared" si="79"/>
        <v>-4.5292220000000007</v>
      </c>
      <c r="C198">
        <f t="shared" si="80"/>
        <v>1.0005002896833508</v>
      </c>
      <c r="D198">
        <f t="shared" si="80"/>
        <v>0.99581944038342152</v>
      </c>
      <c r="E198">
        <f t="shared" si="80"/>
        <v>0.99932816420470361</v>
      </c>
      <c r="F198">
        <f t="shared" si="80"/>
        <v>1.0043521057285241</v>
      </c>
      <c r="G198">
        <f t="shared" si="81"/>
        <v>0.988774164047305</v>
      </c>
      <c r="H198">
        <f t="shared" si="81"/>
        <v>0.98179229575153559</v>
      </c>
      <c r="I198">
        <f t="shared" si="81"/>
        <v>1.0273011063702582</v>
      </c>
      <c r="J198">
        <f t="shared" si="81"/>
        <v>1.0021324338309012</v>
      </c>
      <c r="K198">
        <f t="shared" si="82"/>
        <v>0.99357269461230291</v>
      </c>
      <c r="L198">
        <f t="shared" si="82"/>
        <v>0.99929801783912975</v>
      </c>
      <c r="M198">
        <f t="shared" si="82"/>
        <v>1.0051200784081615</v>
      </c>
      <c r="N198">
        <f t="shared" si="82"/>
        <v>1.002009209140406</v>
      </c>
    </row>
    <row r="199" spans="1:14">
      <c r="A199">
        <f t="shared" ref="A199:B218" si="83">A43</f>
        <v>22.143056000000001</v>
      </c>
      <c r="B199">
        <f t="shared" si="83"/>
        <v>-3.5289439999999992</v>
      </c>
      <c r="C199">
        <f t="shared" ref="C199:F218" si="84">C43/$V43</f>
        <v>1.0018846661302525</v>
      </c>
      <c r="D199">
        <f t="shared" si="84"/>
        <v>0.99580009309072004</v>
      </c>
      <c r="E199">
        <f t="shared" si="84"/>
        <v>0.9999530938231781</v>
      </c>
      <c r="F199">
        <f t="shared" si="84"/>
        <v>1.0023621469558492</v>
      </c>
      <c r="G199">
        <f t="shared" ref="G199:J218" si="85">G43/$W43</f>
        <v>0.99433293589195604</v>
      </c>
      <c r="H199">
        <f t="shared" si="85"/>
        <v>0.99227044011008381</v>
      </c>
      <c r="I199">
        <f t="shared" si="85"/>
        <v>1.0165152639985602</v>
      </c>
      <c r="J199">
        <f t="shared" si="85"/>
        <v>0.99688135999939997</v>
      </c>
      <c r="K199">
        <f t="shared" ref="K199:N218" si="86">K43/$X43</f>
        <v>0.99708443086079668</v>
      </c>
      <c r="L199">
        <f t="shared" si="86"/>
        <v>0.9974661708448489</v>
      </c>
      <c r="M199">
        <f t="shared" si="86"/>
        <v>1.000005101870856</v>
      </c>
      <c r="N199">
        <f t="shared" si="86"/>
        <v>1.0054442964234984</v>
      </c>
    </row>
    <row r="200" spans="1:14">
      <c r="A200">
        <f t="shared" si="83"/>
        <v>23.143056000000001</v>
      </c>
      <c r="B200">
        <f t="shared" si="83"/>
        <v>-2.5289439999999992</v>
      </c>
      <c r="C200">
        <f t="shared" si="84"/>
        <v>0.99756814333190813</v>
      </c>
      <c r="D200">
        <f t="shared" si="84"/>
        <v>0.99415461192272547</v>
      </c>
      <c r="E200">
        <f t="shared" si="84"/>
        <v>1.0043519680857569</v>
      </c>
      <c r="F200">
        <f t="shared" si="84"/>
        <v>1.0039252766596092</v>
      </c>
      <c r="G200">
        <f t="shared" si="85"/>
        <v>0.99283757366374503</v>
      </c>
      <c r="H200">
        <f t="shared" si="85"/>
        <v>0.99143176018141366</v>
      </c>
      <c r="I200">
        <f t="shared" si="85"/>
        <v>1.0111529575682612</v>
      </c>
      <c r="J200">
        <f t="shared" si="85"/>
        <v>1.0045777085865804</v>
      </c>
      <c r="K200">
        <f t="shared" si="86"/>
        <v>1.0038708783942552</v>
      </c>
      <c r="L200">
        <f t="shared" si="86"/>
        <v>0.99895565744201908</v>
      </c>
      <c r="M200">
        <f t="shared" si="86"/>
        <v>0.99673415919640096</v>
      </c>
      <c r="N200">
        <f t="shared" si="86"/>
        <v>1.0004393049673244</v>
      </c>
    </row>
    <row r="201" spans="1:14">
      <c r="A201">
        <f t="shared" si="83"/>
        <v>24.143332999999998</v>
      </c>
      <c r="B201">
        <f t="shared" si="83"/>
        <v>-1.5286670000000022</v>
      </c>
      <c r="C201">
        <f t="shared" si="84"/>
        <v>0.99575663154442218</v>
      </c>
      <c r="D201">
        <f t="shared" si="84"/>
        <v>0.99828884251956618</v>
      </c>
      <c r="E201">
        <f t="shared" si="84"/>
        <v>1.0023509534362329</v>
      </c>
      <c r="F201">
        <f t="shared" si="84"/>
        <v>1.0036035724997789</v>
      </c>
      <c r="G201">
        <f t="shared" si="85"/>
        <v>0.99525583290640307</v>
      </c>
      <c r="H201">
        <f t="shared" si="85"/>
        <v>0.99583104636704323</v>
      </c>
      <c r="I201">
        <f t="shared" si="85"/>
        <v>1.0048140528411513</v>
      </c>
      <c r="J201">
        <f t="shared" si="85"/>
        <v>1.0040990678854025</v>
      </c>
      <c r="K201">
        <f t="shared" si="86"/>
        <v>1.0043869793420392</v>
      </c>
      <c r="L201">
        <f t="shared" si="86"/>
        <v>0.99789042018397778</v>
      </c>
      <c r="M201">
        <f t="shared" si="86"/>
        <v>1.0002140777069803</v>
      </c>
      <c r="N201">
        <f t="shared" si="86"/>
        <v>0.99750852276700275</v>
      </c>
    </row>
    <row r="202" spans="1:14">
      <c r="A202">
        <f t="shared" si="83"/>
        <v>25.143611</v>
      </c>
      <c r="B202">
        <f t="shared" si="83"/>
        <v>-0.52838900000000066</v>
      </c>
      <c r="C202">
        <f t="shared" si="84"/>
        <v>1.0006767990763321</v>
      </c>
      <c r="D202">
        <f t="shared" si="84"/>
        <v>0.99956478664928539</v>
      </c>
      <c r="E202">
        <f t="shared" si="84"/>
        <v>0.99694478689035826</v>
      </c>
      <c r="F202">
        <f t="shared" si="84"/>
        <v>1.002813627384024</v>
      </c>
      <c r="G202">
        <f t="shared" si="85"/>
        <v>0.99644484780758757</v>
      </c>
      <c r="H202">
        <f t="shared" si="85"/>
        <v>1.0002994353944985</v>
      </c>
      <c r="I202">
        <f t="shared" si="85"/>
        <v>1.0007974653977192</v>
      </c>
      <c r="J202">
        <f t="shared" si="85"/>
        <v>1.002458251400195</v>
      </c>
      <c r="K202">
        <f t="shared" si="86"/>
        <v>1.0036531795228067</v>
      </c>
      <c r="L202">
        <f t="shared" si="86"/>
        <v>0.99962378277571373</v>
      </c>
      <c r="M202">
        <f t="shared" si="86"/>
        <v>1.0007798749686807</v>
      </c>
      <c r="N202">
        <f t="shared" si="86"/>
        <v>0.99594316273279881</v>
      </c>
    </row>
    <row r="203" spans="1:14">
      <c r="A203">
        <f t="shared" si="83"/>
        <v>25.671666999999999</v>
      </c>
      <c r="B203">
        <f t="shared" si="83"/>
        <v>-3.3300000000124896E-4</v>
      </c>
      <c r="C203">
        <f t="shared" si="84"/>
        <v>1</v>
      </c>
      <c r="D203">
        <f t="shared" si="84"/>
        <v>1</v>
      </c>
      <c r="E203">
        <f t="shared" si="84"/>
        <v>1</v>
      </c>
      <c r="F203">
        <f t="shared" si="84"/>
        <v>1</v>
      </c>
      <c r="G203">
        <f t="shared" si="85"/>
        <v>1</v>
      </c>
      <c r="H203">
        <f t="shared" si="85"/>
        <v>1</v>
      </c>
      <c r="I203">
        <f t="shared" si="85"/>
        <v>1</v>
      </c>
      <c r="J203">
        <f t="shared" si="85"/>
        <v>1</v>
      </c>
      <c r="K203">
        <f t="shared" si="86"/>
        <v>1</v>
      </c>
      <c r="L203">
        <f t="shared" si="86"/>
        <v>1</v>
      </c>
      <c r="M203">
        <f t="shared" si="86"/>
        <v>1</v>
      </c>
      <c r="N203">
        <f t="shared" si="86"/>
        <v>1</v>
      </c>
    </row>
    <row r="204" spans="1:14">
      <c r="A204">
        <f t="shared" si="83"/>
        <v>25.715278000000001</v>
      </c>
      <c r="B204">
        <f t="shared" si="83"/>
        <v>4.3278000000000816E-2</v>
      </c>
      <c r="C204">
        <f t="shared" si="84"/>
        <v>1.0009862943347778</v>
      </c>
      <c r="D204">
        <f t="shared" si="84"/>
        <v>0.9967257904028245</v>
      </c>
      <c r="E204">
        <f t="shared" si="84"/>
        <v>1.0047465896324828</v>
      </c>
      <c r="F204">
        <f t="shared" si="84"/>
        <v>0.99754132562991482</v>
      </c>
      <c r="G204">
        <f t="shared" si="85"/>
        <v>0.99674378180018475</v>
      </c>
      <c r="H204">
        <f t="shared" si="85"/>
        <v>0.99936625966454018</v>
      </c>
      <c r="I204">
        <f t="shared" si="85"/>
        <v>1.0041897277733183</v>
      </c>
      <c r="J204">
        <f t="shared" si="85"/>
        <v>0.99970023076195713</v>
      </c>
      <c r="K204">
        <f t="shared" si="86"/>
        <v>1.0053716759680795</v>
      </c>
      <c r="L204">
        <f t="shared" si="86"/>
        <v>0.99643838467620049</v>
      </c>
      <c r="M204">
        <f t="shared" si="86"/>
        <v>1.0013259626172772</v>
      </c>
      <c r="N204">
        <f t="shared" si="86"/>
        <v>0.99686397673844263</v>
      </c>
    </row>
    <row r="205" spans="1:14">
      <c r="A205">
        <f t="shared" si="83"/>
        <v>25.965278000000001</v>
      </c>
      <c r="B205">
        <f t="shared" si="83"/>
        <v>0.29327800000000082</v>
      </c>
      <c r="C205">
        <f t="shared" si="84"/>
        <v>1.0000031549025608</v>
      </c>
      <c r="D205">
        <f t="shared" si="84"/>
        <v>0.98989484709764741</v>
      </c>
      <c r="E205">
        <f t="shared" si="84"/>
        <v>1.0091145134982504</v>
      </c>
      <c r="F205">
        <f t="shared" si="84"/>
        <v>1.0009874845015412</v>
      </c>
      <c r="G205">
        <f t="shared" si="85"/>
        <v>0.99388873245783393</v>
      </c>
      <c r="H205">
        <f t="shared" si="85"/>
        <v>1.0010737726365486</v>
      </c>
      <c r="I205">
        <f t="shared" si="85"/>
        <v>0.99740706190362738</v>
      </c>
      <c r="J205">
        <f t="shared" si="85"/>
        <v>1.0076304330019901</v>
      </c>
      <c r="K205">
        <f t="shared" si="86"/>
        <v>1.0028435840830505</v>
      </c>
      <c r="L205">
        <f t="shared" si="86"/>
        <v>0.99753028540682542</v>
      </c>
      <c r="M205">
        <f t="shared" si="86"/>
        <v>1.0041086080977362</v>
      </c>
      <c r="N205">
        <f t="shared" si="86"/>
        <v>0.995517522412388</v>
      </c>
    </row>
    <row r="206" spans="1:14">
      <c r="A206">
        <f t="shared" si="83"/>
        <v>26.215278000000001</v>
      </c>
      <c r="B206">
        <f t="shared" si="83"/>
        <v>0.54327800000000082</v>
      </c>
      <c r="C206">
        <f t="shared" si="84"/>
        <v>0.99449406998007606</v>
      </c>
      <c r="D206">
        <f t="shared" si="84"/>
        <v>0.98657938918074017</v>
      </c>
      <c r="E206">
        <f t="shared" si="84"/>
        <v>1.0103523865103965</v>
      </c>
      <c r="F206">
        <f t="shared" si="84"/>
        <v>1.0085741543287872</v>
      </c>
      <c r="G206">
        <f t="shared" si="85"/>
        <v>0.99691771457105594</v>
      </c>
      <c r="H206">
        <f t="shared" si="85"/>
        <v>1.0015158780798084</v>
      </c>
      <c r="I206">
        <f t="shared" si="85"/>
        <v>0.99430208180589619</v>
      </c>
      <c r="J206">
        <f t="shared" si="85"/>
        <v>1.007264325543239</v>
      </c>
      <c r="K206">
        <f t="shared" si="86"/>
        <v>1.004042787577621</v>
      </c>
      <c r="L206">
        <f t="shared" si="86"/>
        <v>0.99971708815316107</v>
      </c>
      <c r="M206">
        <f t="shared" si="86"/>
        <v>1.0064756780357185</v>
      </c>
      <c r="N206">
        <f t="shared" si="86"/>
        <v>0.98976444623349935</v>
      </c>
    </row>
    <row r="207" spans="1:14">
      <c r="A207">
        <f t="shared" si="83"/>
        <v>26.465278000000001</v>
      </c>
      <c r="B207">
        <f t="shared" si="83"/>
        <v>0.79327800000000082</v>
      </c>
      <c r="C207">
        <f t="shared" si="84"/>
        <v>0.9924916563465036</v>
      </c>
      <c r="D207">
        <f t="shared" si="84"/>
        <v>0.98707958400990525</v>
      </c>
      <c r="E207">
        <f t="shared" si="84"/>
        <v>1.009888466679411</v>
      </c>
      <c r="F207">
        <f t="shared" si="84"/>
        <v>1.01054029296418</v>
      </c>
      <c r="G207">
        <f t="shared" si="85"/>
        <v>0.99945070732608532</v>
      </c>
      <c r="H207">
        <f t="shared" si="85"/>
        <v>1.0077725034188818</v>
      </c>
      <c r="I207">
        <f t="shared" si="85"/>
        <v>0.991667329217223</v>
      </c>
      <c r="J207">
        <f t="shared" si="85"/>
        <v>1.0011094600378101</v>
      </c>
      <c r="K207">
        <f t="shared" si="86"/>
        <v>1.0065105119460667</v>
      </c>
      <c r="L207">
        <f t="shared" si="86"/>
        <v>0.99703478375139487</v>
      </c>
      <c r="M207">
        <f t="shared" si="86"/>
        <v>1.0074341827576891</v>
      </c>
      <c r="N207">
        <f t="shared" si="86"/>
        <v>0.98902052154484965</v>
      </c>
    </row>
    <row r="208" spans="1:14">
      <c r="A208">
        <f t="shared" si="83"/>
        <v>26.715278000000001</v>
      </c>
      <c r="B208">
        <f t="shared" si="83"/>
        <v>1.0432780000000008</v>
      </c>
      <c r="C208">
        <f t="shared" si="84"/>
        <v>0.99650913051340984</v>
      </c>
      <c r="D208">
        <f t="shared" si="84"/>
        <v>0.98901229525684708</v>
      </c>
      <c r="E208">
        <f t="shared" si="84"/>
        <v>1.0055390629921099</v>
      </c>
      <c r="F208">
        <f t="shared" si="84"/>
        <v>1.0089395112376331</v>
      </c>
      <c r="G208">
        <f t="shared" si="85"/>
        <v>0.99621277214503823</v>
      </c>
      <c r="H208">
        <f t="shared" si="85"/>
        <v>1.0080748872140697</v>
      </c>
      <c r="I208">
        <f t="shared" si="85"/>
        <v>0.98934269738245995</v>
      </c>
      <c r="J208">
        <f t="shared" si="85"/>
        <v>1.0063696432584321</v>
      </c>
      <c r="K208">
        <f t="shared" si="86"/>
        <v>1.0049137772841228</v>
      </c>
      <c r="L208">
        <f t="shared" si="86"/>
        <v>0.9959422352339754</v>
      </c>
      <c r="M208">
        <f t="shared" si="86"/>
        <v>1.0065921130977826</v>
      </c>
      <c r="N208">
        <f t="shared" si="86"/>
        <v>0.99255187438411896</v>
      </c>
    </row>
    <row r="209" spans="1:14">
      <c r="A209">
        <f t="shared" si="83"/>
        <v>26.965555999999999</v>
      </c>
      <c r="B209">
        <f t="shared" si="83"/>
        <v>1.2935559999999988</v>
      </c>
      <c r="C209">
        <f t="shared" si="84"/>
        <v>0.99848267280933811</v>
      </c>
      <c r="D209">
        <f t="shared" si="84"/>
        <v>0.99130882969774503</v>
      </c>
      <c r="E209">
        <f t="shared" si="84"/>
        <v>1.0040698354382014</v>
      </c>
      <c r="F209">
        <f t="shared" si="84"/>
        <v>1.0061386620547152</v>
      </c>
      <c r="G209">
        <f t="shared" si="85"/>
        <v>0.99866105820191642</v>
      </c>
      <c r="H209">
        <f t="shared" si="85"/>
        <v>1.0107015716753223</v>
      </c>
      <c r="I209">
        <f t="shared" si="85"/>
        <v>0.98791986738012039</v>
      </c>
      <c r="J209">
        <f t="shared" si="85"/>
        <v>1.0027175027426412</v>
      </c>
      <c r="K209">
        <f t="shared" si="86"/>
        <v>1.0043723724281701</v>
      </c>
      <c r="L209">
        <f t="shared" si="86"/>
        <v>0.99315692618321549</v>
      </c>
      <c r="M209">
        <f t="shared" si="86"/>
        <v>1.0069777830422764</v>
      </c>
      <c r="N209">
        <f t="shared" si="86"/>
        <v>0.99549291834633857</v>
      </c>
    </row>
    <row r="210" spans="1:14">
      <c r="A210">
        <f t="shared" si="83"/>
        <v>27.215833</v>
      </c>
      <c r="B210">
        <f t="shared" si="83"/>
        <v>1.5438329999999993</v>
      </c>
      <c r="C210">
        <f t="shared" si="84"/>
        <v>1.0015385744048733</v>
      </c>
      <c r="D210">
        <f t="shared" si="84"/>
        <v>0.99071468551056907</v>
      </c>
      <c r="E210">
        <f t="shared" si="84"/>
        <v>1.002078281065069</v>
      </c>
      <c r="F210">
        <f t="shared" si="84"/>
        <v>1.0056684590194884</v>
      </c>
      <c r="G210">
        <f t="shared" si="85"/>
        <v>0.99608732936283118</v>
      </c>
      <c r="H210">
        <f t="shared" si="85"/>
        <v>1.0152621263422132</v>
      </c>
      <c r="I210">
        <f t="shared" si="85"/>
        <v>0.99032133598274452</v>
      </c>
      <c r="J210">
        <f t="shared" si="85"/>
        <v>0.99832920831221128</v>
      </c>
      <c r="K210">
        <f t="shared" si="86"/>
        <v>1.0018864947342156</v>
      </c>
      <c r="L210">
        <f t="shared" si="86"/>
        <v>0.98877612067140652</v>
      </c>
      <c r="M210">
        <f t="shared" si="86"/>
        <v>1.0103724823094156</v>
      </c>
      <c r="N210">
        <f t="shared" si="86"/>
        <v>0.99896490228496193</v>
      </c>
    </row>
    <row r="211" spans="1:14">
      <c r="A211">
        <f t="shared" si="83"/>
        <v>27.466111000000001</v>
      </c>
      <c r="B211">
        <f t="shared" si="83"/>
        <v>1.7941110000000009</v>
      </c>
      <c r="C211">
        <f t="shared" si="84"/>
        <v>1.0012336337538161</v>
      </c>
      <c r="D211">
        <f t="shared" si="84"/>
        <v>0.99292240697017131</v>
      </c>
      <c r="E211">
        <f t="shared" si="84"/>
        <v>0.99934723092595201</v>
      </c>
      <c r="F211">
        <f t="shared" si="84"/>
        <v>1.0064967283500601</v>
      </c>
      <c r="G211">
        <f t="shared" si="85"/>
        <v>0.99744400867145033</v>
      </c>
      <c r="H211">
        <f t="shared" si="85"/>
        <v>1.0175471324447336</v>
      </c>
      <c r="I211">
        <f t="shared" si="85"/>
        <v>0.98760286737844238</v>
      </c>
      <c r="J211">
        <f t="shared" si="85"/>
        <v>0.99740599150537368</v>
      </c>
      <c r="K211">
        <f t="shared" si="86"/>
        <v>0.99754997795396116</v>
      </c>
      <c r="L211">
        <f t="shared" si="86"/>
        <v>0.98860677354142568</v>
      </c>
      <c r="M211">
        <f t="shared" si="86"/>
        <v>1.011132209678627</v>
      </c>
      <c r="N211">
        <f t="shared" si="86"/>
        <v>1.0027110388259859</v>
      </c>
    </row>
    <row r="212" spans="1:14">
      <c r="A212">
        <f t="shared" si="83"/>
        <v>27.716388999999999</v>
      </c>
      <c r="B212">
        <f t="shared" si="83"/>
        <v>2.0443889999999989</v>
      </c>
      <c r="C212">
        <f t="shared" si="84"/>
        <v>0.99784712823651867</v>
      </c>
      <c r="D212">
        <f t="shared" si="84"/>
        <v>0.99312071448591177</v>
      </c>
      <c r="E212">
        <f t="shared" si="84"/>
        <v>1.0021824820462135</v>
      </c>
      <c r="F212">
        <f t="shared" si="84"/>
        <v>1.0068496752313558</v>
      </c>
      <c r="G212">
        <f t="shared" si="85"/>
        <v>1.0101073492697434</v>
      </c>
      <c r="H212">
        <f t="shared" si="85"/>
        <v>1.0134315365093975</v>
      </c>
      <c r="I212">
        <f t="shared" si="85"/>
        <v>0.98019910782660657</v>
      </c>
      <c r="J212">
        <f t="shared" si="85"/>
        <v>0.99626200639425277</v>
      </c>
      <c r="K212">
        <f t="shared" si="86"/>
        <v>0.99445686495655738</v>
      </c>
      <c r="L212">
        <f t="shared" si="86"/>
        <v>0.98730805158218926</v>
      </c>
      <c r="M212">
        <f t="shared" si="86"/>
        <v>1.014399166491158</v>
      </c>
      <c r="N212">
        <f t="shared" si="86"/>
        <v>1.0038359169700957</v>
      </c>
    </row>
    <row r="213" spans="1:14">
      <c r="A213">
        <f t="shared" si="83"/>
        <v>27.966667000000001</v>
      </c>
      <c r="B213">
        <f t="shared" si="83"/>
        <v>2.2946670000000005</v>
      </c>
      <c r="C213">
        <f t="shared" si="84"/>
        <v>0.99795489405215021</v>
      </c>
      <c r="D213">
        <f t="shared" si="84"/>
        <v>0.99209753207651297</v>
      </c>
      <c r="E213">
        <f t="shared" si="84"/>
        <v>0.99964088913415738</v>
      </c>
      <c r="F213">
        <f t="shared" si="84"/>
        <v>1.0103066847371796</v>
      </c>
      <c r="G213">
        <f t="shared" si="85"/>
        <v>1.0105679485710117</v>
      </c>
      <c r="H213">
        <f t="shared" si="85"/>
        <v>1.0078964751971826</v>
      </c>
      <c r="I213">
        <f t="shared" si="85"/>
        <v>0.98255040270064697</v>
      </c>
      <c r="J213">
        <f t="shared" si="85"/>
        <v>0.99898517353115845</v>
      </c>
      <c r="K213">
        <f t="shared" si="86"/>
        <v>0.99294060470695289</v>
      </c>
      <c r="L213">
        <f t="shared" si="86"/>
        <v>0.9846527691607726</v>
      </c>
      <c r="M213">
        <f t="shared" si="86"/>
        <v>1.0171650742441163</v>
      </c>
      <c r="N213">
        <f t="shared" si="86"/>
        <v>1.0052415518881581</v>
      </c>
    </row>
    <row r="214" spans="1:14">
      <c r="A214">
        <f t="shared" si="83"/>
        <v>28.216667000000001</v>
      </c>
      <c r="B214">
        <f t="shared" si="83"/>
        <v>2.5446670000000005</v>
      </c>
      <c r="C214">
        <f t="shared" si="84"/>
        <v>0.99785171579636878</v>
      </c>
      <c r="D214">
        <f t="shared" si="84"/>
        <v>0.99044533174093063</v>
      </c>
      <c r="E214">
        <f t="shared" si="84"/>
        <v>1.0027134764633661</v>
      </c>
      <c r="F214">
        <f t="shared" si="84"/>
        <v>1.0089894759993345</v>
      </c>
      <c r="G214">
        <f t="shared" si="85"/>
        <v>1.0143292821795455</v>
      </c>
      <c r="H214">
        <f t="shared" si="85"/>
        <v>1.0010395273440229</v>
      </c>
      <c r="I214">
        <f t="shared" si="85"/>
        <v>0.98607033359009422</v>
      </c>
      <c r="J214">
        <f t="shared" si="85"/>
        <v>0.99856085688633711</v>
      </c>
      <c r="K214">
        <f t="shared" si="86"/>
        <v>0.99352683952268261</v>
      </c>
      <c r="L214">
        <f t="shared" si="86"/>
        <v>0.9856523315186394</v>
      </c>
      <c r="M214">
        <f t="shared" si="86"/>
        <v>1.0165781959380731</v>
      </c>
      <c r="N214">
        <f t="shared" si="86"/>
        <v>1.0042426330206051</v>
      </c>
    </row>
    <row r="215" spans="1:14">
      <c r="A215">
        <f t="shared" si="83"/>
        <v>28.466667000000001</v>
      </c>
      <c r="B215">
        <f t="shared" si="83"/>
        <v>2.7946670000000005</v>
      </c>
      <c r="C215">
        <f t="shared" si="84"/>
        <v>0.99954752448131368</v>
      </c>
      <c r="D215">
        <f t="shared" si="84"/>
        <v>0.98834384258926455</v>
      </c>
      <c r="E215">
        <f t="shared" si="84"/>
        <v>1.0004728729857191</v>
      </c>
      <c r="F215">
        <f t="shared" si="84"/>
        <v>1.0116357599437031</v>
      </c>
      <c r="G215">
        <f t="shared" si="85"/>
        <v>1.0182917566155061</v>
      </c>
      <c r="H215">
        <f t="shared" si="85"/>
        <v>1.001160473201592</v>
      </c>
      <c r="I215">
        <f t="shared" si="85"/>
        <v>0.98198445257902434</v>
      </c>
      <c r="J215">
        <f t="shared" si="85"/>
        <v>0.9985633176038774</v>
      </c>
      <c r="K215">
        <f t="shared" si="86"/>
        <v>0.99543601013766458</v>
      </c>
      <c r="L215">
        <f t="shared" si="86"/>
        <v>0.98591772777538977</v>
      </c>
      <c r="M215">
        <f t="shared" si="86"/>
        <v>1.0165001077796501</v>
      </c>
      <c r="N215">
        <f t="shared" si="86"/>
        <v>1.0021461543072958</v>
      </c>
    </row>
    <row r="216" spans="1:14">
      <c r="A216">
        <f t="shared" si="83"/>
        <v>28.716944000000002</v>
      </c>
      <c r="B216">
        <f t="shared" si="83"/>
        <v>3.044944000000001</v>
      </c>
      <c r="C216">
        <f t="shared" si="84"/>
        <v>1.0004158825266056</v>
      </c>
      <c r="D216">
        <f t="shared" si="84"/>
        <v>0.98312363973295847</v>
      </c>
      <c r="E216">
        <f t="shared" si="84"/>
        <v>1.0061835748316463</v>
      </c>
      <c r="F216">
        <f t="shared" si="84"/>
        <v>1.010276902908789</v>
      </c>
      <c r="G216">
        <f t="shared" si="85"/>
        <v>1.01368404943184</v>
      </c>
      <c r="H216">
        <f t="shared" si="85"/>
        <v>1.0066281516623945</v>
      </c>
      <c r="I216">
        <f t="shared" si="85"/>
        <v>0.9820430806902094</v>
      </c>
      <c r="J216">
        <f t="shared" si="85"/>
        <v>0.99764471821555656</v>
      </c>
      <c r="K216">
        <f t="shared" si="86"/>
        <v>0.99801711466075493</v>
      </c>
      <c r="L216">
        <f t="shared" si="86"/>
        <v>0.98432599190336545</v>
      </c>
      <c r="M216">
        <f t="shared" si="86"/>
        <v>1.0166903157192699</v>
      </c>
      <c r="N216">
        <f t="shared" si="86"/>
        <v>1.0009665777166097</v>
      </c>
    </row>
    <row r="217" spans="1:14">
      <c r="A217">
        <f t="shared" si="83"/>
        <v>28.966944000000002</v>
      </c>
      <c r="B217">
        <f t="shared" si="83"/>
        <v>3.294944000000001</v>
      </c>
      <c r="C217">
        <f t="shared" si="84"/>
        <v>1.0013910481160477</v>
      </c>
      <c r="D217">
        <f t="shared" si="84"/>
        <v>0.98526521206302142</v>
      </c>
      <c r="E217">
        <f t="shared" si="84"/>
        <v>1.0057146418404097</v>
      </c>
      <c r="F217">
        <f t="shared" si="84"/>
        <v>1.0076290979805216</v>
      </c>
      <c r="G217">
        <f t="shared" si="85"/>
        <v>1.0162135102901595</v>
      </c>
      <c r="H217">
        <f t="shared" si="85"/>
        <v>1.0131495926322946</v>
      </c>
      <c r="I217">
        <f t="shared" si="85"/>
        <v>0.979513542545845</v>
      </c>
      <c r="J217">
        <f t="shared" si="85"/>
        <v>0.99112335453170031</v>
      </c>
      <c r="K217">
        <f t="shared" si="86"/>
        <v>0.99727052500905755</v>
      </c>
      <c r="L217">
        <f t="shared" si="86"/>
        <v>0.98502999831058624</v>
      </c>
      <c r="M217">
        <f t="shared" si="86"/>
        <v>1.0141457271531682</v>
      </c>
      <c r="N217">
        <f t="shared" si="86"/>
        <v>1.0035537495271885</v>
      </c>
    </row>
    <row r="218" spans="1:14">
      <c r="A218">
        <f t="shared" si="83"/>
        <v>29.217222</v>
      </c>
      <c r="B218">
        <f t="shared" si="83"/>
        <v>3.545221999999999</v>
      </c>
      <c r="C218">
        <f t="shared" si="84"/>
        <v>0.99980850133916921</v>
      </c>
      <c r="D218">
        <f t="shared" si="84"/>
        <v>0.98600233690837558</v>
      </c>
      <c r="E218">
        <f t="shared" si="84"/>
        <v>1.0032069418144416</v>
      </c>
      <c r="F218">
        <f t="shared" si="84"/>
        <v>1.0109822199380141</v>
      </c>
      <c r="G218">
        <f t="shared" si="85"/>
        <v>1.0187418770143548</v>
      </c>
      <c r="H218">
        <f t="shared" si="85"/>
        <v>1.0147874764688398</v>
      </c>
      <c r="I218">
        <f t="shared" si="85"/>
        <v>0.98016097353436571</v>
      </c>
      <c r="J218">
        <f t="shared" si="85"/>
        <v>0.98630967298243988</v>
      </c>
      <c r="K218">
        <f t="shared" si="86"/>
        <v>0.99111295506122676</v>
      </c>
      <c r="L218">
        <f t="shared" si="86"/>
        <v>1.0048968631567503</v>
      </c>
      <c r="M218">
        <f t="shared" si="86"/>
        <v>1.0056619827177027</v>
      </c>
      <c r="N218">
        <f t="shared" si="86"/>
        <v>0.99832819906432069</v>
      </c>
    </row>
    <row r="219" spans="1:14">
      <c r="A219">
        <f t="shared" ref="A219:B238" si="87">A63</f>
        <v>29.467222</v>
      </c>
      <c r="B219">
        <f t="shared" si="87"/>
        <v>3.795221999999999</v>
      </c>
      <c r="C219">
        <f t="shared" ref="C219:F238" si="88">C63/$V63</f>
        <v>0.99858970446347173</v>
      </c>
      <c r="D219">
        <f t="shared" si="88"/>
        <v>0.9823144390378904</v>
      </c>
      <c r="E219">
        <f t="shared" si="88"/>
        <v>1.0057947223859776</v>
      </c>
      <c r="F219">
        <f t="shared" si="88"/>
        <v>1.0133011341126608</v>
      </c>
      <c r="G219">
        <f t="shared" ref="G219:J238" si="89">G63/$W63</f>
        <v>1.0207390392397404</v>
      </c>
      <c r="H219">
        <f t="shared" si="89"/>
        <v>1.0164800436499029</v>
      </c>
      <c r="I219">
        <f t="shared" si="89"/>
        <v>0.97752520842366286</v>
      </c>
      <c r="J219">
        <f t="shared" si="89"/>
        <v>0.98525570868669332</v>
      </c>
      <c r="K219">
        <f t="shared" ref="K219:N238" si="90">K63/$X63</f>
        <v>0.97557822361170354</v>
      </c>
      <c r="L219">
        <f t="shared" si="90"/>
        <v>1.0422173117737221</v>
      </c>
      <c r="M219">
        <f t="shared" si="90"/>
        <v>0.99407889664338733</v>
      </c>
      <c r="N219">
        <f t="shared" si="90"/>
        <v>0.98812556797118734</v>
      </c>
    </row>
    <row r="220" spans="1:14">
      <c r="A220">
        <f t="shared" si="87"/>
        <v>29.717500000000001</v>
      </c>
      <c r="B220">
        <f t="shared" si="87"/>
        <v>4.0455000000000005</v>
      </c>
      <c r="C220">
        <f t="shared" si="88"/>
        <v>0.99662599213898662</v>
      </c>
      <c r="D220">
        <f t="shared" si="88"/>
        <v>0.97842586449905999</v>
      </c>
      <c r="E220">
        <f t="shared" si="88"/>
        <v>1.0035598187270276</v>
      </c>
      <c r="F220">
        <f t="shared" si="88"/>
        <v>1.021388324634926</v>
      </c>
      <c r="G220">
        <f t="shared" si="89"/>
        <v>1.0230605803940374</v>
      </c>
      <c r="H220">
        <f t="shared" si="89"/>
        <v>1.0182159191831615</v>
      </c>
      <c r="I220">
        <f t="shared" si="89"/>
        <v>0.97564827662032794</v>
      </c>
      <c r="J220">
        <f t="shared" si="89"/>
        <v>0.9830752238024737</v>
      </c>
      <c r="K220">
        <f t="shared" si="90"/>
        <v>0.98022694662985288</v>
      </c>
      <c r="L220">
        <f t="shared" si="90"/>
        <v>1.0310183693961157</v>
      </c>
      <c r="M220">
        <f t="shared" si="90"/>
        <v>0.99513820734265745</v>
      </c>
      <c r="N220">
        <f t="shared" si="90"/>
        <v>0.99361647663137365</v>
      </c>
    </row>
    <row r="221" spans="1:14">
      <c r="A221">
        <f t="shared" si="87"/>
        <v>29.967500000000001</v>
      </c>
      <c r="B221">
        <f t="shared" si="87"/>
        <v>4.2955000000000005</v>
      </c>
      <c r="C221">
        <f t="shared" si="88"/>
        <v>0.99174146837790356</v>
      </c>
      <c r="D221">
        <f t="shared" si="88"/>
        <v>0.97297260043928813</v>
      </c>
      <c r="E221">
        <f t="shared" si="88"/>
        <v>1.0040705700245329</v>
      </c>
      <c r="F221">
        <f t="shared" si="88"/>
        <v>1.0312153611582759</v>
      </c>
      <c r="G221">
        <f t="shared" si="89"/>
        <v>1.0218618470764824</v>
      </c>
      <c r="H221">
        <f t="shared" si="89"/>
        <v>1.0196722432498044</v>
      </c>
      <c r="I221">
        <f t="shared" si="89"/>
        <v>0.97627815217131164</v>
      </c>
      <c r="J221">
        <f t="shared" si="89"/>
        <v>0.98218775750240206</v>
      </c>
      <c r="K221">
        <f t="shared" si="90"/>
        <v>0.98303379973733152</v>
      </c>
      <c r="L221">
        <f t="shared" si="90"/>
        <v>1.0209069266274615</v>
      </c>
      <c r="M221">
        <f t="shared" si="90"/>
        <v>0.99139554452179113</v>
      </c>
      <c r="N221">
        <f t="shared" si="90"/>
        <v>1.0046637291134159</v>
      </c>
    </row>
    <row r="222" spans="1:14">
      <c r="A222">
        <f t="shared" si="87"/>
        <v>30.217500000000001</v>
      </c>
      <c r="B222">
        <f t="shared" si="87"/>
        <v>4.5455000000000005</v>
      </c>
      <c r="C222">
        <f t="shared" si="88"/>
        <v>0.98920456368765053</v>
      </c>
      <c r="D222">
        <f t="shared" si="88"/>
        <v>0.96902566272046819</v>
      </c>
      <c r="E222">
        <f t="shared" si="88"/>
        <v>1.0018273371995323</v>
      </c>
      <c r="F222">
        <f t="shared" si="88"/>
        <v>1.0399424363923493</v>
      </c>
      <c r="G222">
        <f t="shared" si="89"/>
        <v>1.023200967665306</v>
      </c>
      <c r="H222">
        <f t="shared" si="89"/>
        <v>1.0188098757597659</v>
      </c>
      <c r="I222">
        <f t="shared" si="89"/>
        <v>0.97641659972417183</v>
      </c>
      <c r="J222">
        <f t="shared" si="89"/>
        <v>0.98157255685075651</v>
      </c>
      <c r="K222">
        <f t="shared" si="90"/>
        <v>0.98588600433251938</v>
      </c>
      <c r="L222">
        <f t="shared" si="90"/>
        <v>1.030315502915397</v>
      </c>
      <c r="M222">
        <f t="shared" si="90"/>
        <v>0.98436781409220264</v>
      </c>
      <c r="N222">
        <f t="shared" si="90"/>
        <v>0.99943067865988133</v>
      </c>
    </row>
    <row r="223" spans="1:14">
      <c r="A223">
        <f t="shared" si="87"/>
        <v>30.467500000000001</v>
      </c>
      <c r="B223">
        <f t="shared" si="87"/>
        <v>4.7955000000000005</v>
      </c>
      <c r="C223">
        <f t="shared" si="88"/>
        <v>0.98842377221843436</v>
      </c>
      <c r="D223">
        <f t="shared" si="88"/>
        <v>0.96391569674653454</v>
      </c>
      <c r="E223">
        <f t="shared" si="88"/>
        <v>1.0066531401667773</v>
      </c>
      <c r="F223">
        <f t="shared" si="88"/>
        <v>1.0410073908682538</v>
      </c>
      <c r="G223">
        <f t="shared" si="89"/>
        <v>1.0246971568980969</v>
      </c>
      <c r="H223">
        <f t="shared" si="89"/>
        <v>1.0205645135290502</v>
      </c>
      <c r="I223">
        <f t="shared" si="89"/>
        <v>0.97520066780977332</v>
      </c>
      <c r="J223">
        <f t="shared" si="89"/>
        <v>0.97953766176307921</v>
      </c>
      <c r="K223">
        <f t="shared" si="90"/>
        <v>0.99541741114675042</v>
      </c>
      <c r="L223">
        <f t="shared" si="90"/>
        <v>1.020010368903336</v>
      </c>
      <c r="M223">
        <f t="shared" si="90"/>
        <v>0.9703750744480083</v>
      </c>
      <c r="N223">
        <f t="shared" si="90"/>
        <v>1.0141971455019052</v>
      </c>
    </row>
    <row r="224" spans="1:14">
      <c r="A224">
        <f t="shared" si="87"/>
        <v>31.470555999999998</v>
      </c>
      <c r="B224">
        <f t="shared" si="87"/>
        <v>5.7985559999999978</v>
      </c>
      <c r="C224">
        <f t="shared" si="88"/>
        <v>0.99855246459500946</v>
      </c>
      <c r="D224">
        <f t="shared" si="88"/>
        <v>0.95801893594518384</v>
      </c>
      <c r="E224">
        <f t="shared" si="88"/>
        <v>1.0250851161813144</v>
      </c>
      <c r="F224">
        <f t="shared" si="88"/>
        <v>1.0183434832784921</v>
      </c>
      <c r="G224">
        <f t="shared" si="89"/>
        <v>1.0289965356914084</v>
      </c>
      <c r="H224">
        <f t="shared" si="89"/>
        <v>1.0219130295188941</v>
      </c>
      <c r="I224">
        <f t="shared" si="89"/>
        <v>0.97276681588057368</v>
      </c>
      <c r="J224">
        <f t="shared" si="89"/>
        <v>0.97632361890912378</v>
      </c>
      <c r="K224">
        <f t="shared" si="90"/>
        <v>1.0137952237679353</v>
      </c>
      <c r="L224">
        <f t="shared" si="90"/>
        <v>0.99697345571818419</v>
      </c>
      <c r="M224">
        <f t="shared" si="90"/>
        <v>0.97609509209608447</v>
      </c>
      <c r="N224">
        <f t="shared" si="90"/>
        <v>1.0131362284177963</v>
      </c>
    </row>
    <row r="225" spans="1:14">
      <c r="A225">
        <f t="shared" si="87"/>
        <v>32.470556000000002</v>
      </c>
      <c r="B225">
        <f t="shared" si="87"/>
        <v>6.7985560000000014</v>
      </c>
      <c r="C225">
        <f t="shared" si="88"/>
        <v>1.0044432164466282</v>
      </c>
      <c r="D225">
        <f t="shared" si="88"/>
        <v>0.98506380916913927</v>
      </c>
      <c r="E225">
        <f t="shared" si="88"/>
        <v>1.0019717373633017</v>
      </c>
      <c r="F225">
        <f t="shared" si="88"/>
        <v>1.0085212370209307</v>
      </c>
      <c r="G225">
        <f t="shared" si="89"/>
        <v>1.0316212424150977</v>
      </c>
      <c r="H225">
        <f t="shared" si="89"/>
        <v>1.0228397681517662</v>
      </c>
      <c r="I225">
        <f t="shared" si="89"/>
        <v>0.96959907472308404</v>
      </c>
      <c r="J225">
        <f t="shared" si="89"/>
        <v>0.97593991471005126</v>
      </c>
      <c r="K225">
        <f t="shared" si="90"/>
        <v>1.014512751592987</v>
      </c>
      <c r="L225">
        <f t="shared" si="90"/>
        <v>0.98637280563373697</v>
      </c>
      <c r="M225">
        <f t="shared" si="90"/>
        <v>0.99675234100973642</v>
      </c>
      <c r="N225">
        <f t="shared" si="90"/>
        <v>1.0023621017635398</v>
      </c>
    </row>
    <row r="226" spans="1:14">
      <c r="A226">
        <f t="shared" si="87"/>
        <v>33.470832999999999</v>
      </c>
      <c r="B226">
        <f t="shared" si="87"/>
        <v>7.7988329999999983</v>
      </c>
      <c r="C226">
        <f t="shared" si="88"/>
        <v>1.0013937537188269</v>
      </c>
      <c r="D226">
        <f t="shared" si="88"/>
        <v>0.9714498081133488</v>
      </c>
      <c r="E226">
        <f t="shared" si="88"/>
        <v>1.0009100414583001</v>
      </c>
      <c r="F226">
        <f t="shared" si="88"/>
        <v>1.0262463967095241</v>
      </c>
      <c r="G226">
        <f t="shared" si="89"/>
        <v>1.0337579800227175</v>
      </c>
      <c r="H226">
        <f t="shared" si="89"/>
        <v>1.0264995616429005</v>
      </c>
      <c r="I226">
        <f t="shared" si="89"/>
        <v>0.96523658990283245</v>
      </c>
      <c r="J226">
        <f t="shared" si="89"/>
        <v>0.97450586843154929</v>
      </c>
      <c r="K226">
        <f t="shared" si="90"/>
        <v>1.0129380246357957</v>
      </c>
      <c r="L226">
        <f t="shared" si="90"/>
        <v>0.9876572327990053</v>
      </c>
      <c r="M226">
        <f t="shared" si="90"/>
        <v>0.99717573611965138</v>
      </c>
      <c r="N226">
        <f t="shared" si="90"/>
        <v>1.0022290064455468</v>
      </c>
    </row>
    <row r="227" spans="1:14">
      <c r="A227">
        <f t="shared" si="87"/>
        <v>34.470832999999999</v>
      </c>
      <c r="B227">
        <f t="shared" si="87"/>
        <v>8.7988329999999983</v>
      </c>
      <c r="C227">
        <f t="shared" si="88"/>
        <v>1.0027197184643908</v>
      </c>
      <c r="D227">
        <f t="shared" si="88"/>
        <v>0.96651522169843285</v>
      </c>
      <c r="E227">
        <f t="shared" si="88"/>
        <v>1.0023527455750745</v>
      </c>
      <c r="F227">
        <f t="shared" si="88"/>
        <v>1.0284123142621018</v>
      </c>
      <c r="G227">
        <f t="shared" si="89"/>
        <v>1.0304759563061905</v>
      </c>
      <c r="H227">
        <f t="shared" si="89"/>
        <v>1.0312261508669729</v>
      </c>
      <c r="I227">
        <f t="shared" si="89"/>
        <v>0.96254762500486668</v>
      </c>
      <c r="J227">
        <f t="shared" si="89"/>
        <v>0.97575026782197005</v>
      </c>
      <c r="K227">
        <f t="shared" si="90"/>
        <v>1.0115889414722998</v>
      </c>
      <c r="L227">
        <f t="shared" si="90"/>
        <v>0.98916722530282897</v>
      </c>
      <c r="M227">
        <f t="shared" si="90"/>
        <v>0.99722255633736312</v>
      </c>
      <c r="N227">
        <f t="shared" si="90"/>
        <v>1.0020212768875079</v>
      </c>
    </row>
    <row r="228" spans="1:14">
      <c r="A228">
        <f t="shared" si="87"/>
        <v>35.470832999999999</v>
      </c>
      <c r="B228">
        <f t="shared" si="87"/>
        <v>9.7988329999999983</v>
      </c>
      <c r="C228">
        <f t="shared" si="88"/>
        <v>1.0080240370383227</v>
      </c>
      <c r="D228">
        <f t="shared" si="88"/>
        <v>0.98631815820228141</v>
      </c>
      <c r="E228">
        <f t="shared" si="88"/>
        <v>0.99172409306392828</v>
      </c>
      <c r="F228">
        <f t="shared" si="88"/>
        <v>1.0139337116954679</v>
      </c>
      <c r="G228">
        <f t="shared" si="89"/>
        <v>1.0290257058103411</v>
      </c>
      <c r="H228">
        <f t="shared" si="89"/>
        <v>1.0327642832563622</v>
      </c>
      <c r="I228">
        <f t="shared" si="89"/>
        <v>0.96336573012775573</v>
      </c>
      <c r="J228">
        <f t="shared" si="89"/>
        <v>0.97484428080554097</v>
      </c>
      <c r="K228">
        <f t="shared" si="90"/>
        <v>1.0059793079555452</v>
      </c>
      <c r="L228">
        <f t="shared" si="90"/>
        <v>0.9863666717090176</v>
      </c>
      <c r="M228">
        <f t="shared" si="90"/>
        <v>1.001456913494539</v>
      </c>
      <c r="N228">
        <f t="shared" si="90"/>
        <v>1.0061971068408981</v>
      </c>
    </row>
    <row r="229" spans="1:14">
      <c r="A229">
        <f t="shared" si="87"/>
        <v>36.471111000000001</v>
      </c>
      <c r="B229">
        <f t="shared" si="87"/>
        <v>10.799111</v>
      </c>
      <c r="C229">
        <f t="shared" si="88"/>
        <v>1.0124249250461275</v>
      </c>
      <c r="D229">
        <f t="shared" si="88"/>
        <v>0.99919673700868306</v>
      </c>
      <c r="E229">
        <f t="shared" si="88"/>
        <v>0.96891741746105042</v>
      </c>
      <c r="F229">
        <f t="shared" si="88"/>
        <v>1.0194609204841392</v>
      </c>
      <c r="G229">
        <f t="shared" si="89"/>
        <v>1.0315721487880931</v>
      </c>
      <c r="H229">
        <f t="shared" si="89"/>
        <v>1.0307939917648947</v>
      </c>
      <c r="I229">
        <f t="shared" si="89"/>
        <v>0.96475980509687653</v>
      </c>
      <c r="J229">
        <f t="shared" si="89"/>
        <v>0.97287405435013552</v>
      </c>
      <c r="K229">
        <f t="shared" si="90"/>
        <v>1.0051531364359572</v>
      </c>
      <c r="L229">
        <f t="shared" si="90"/>
        <v>0.9909422910173098</v>
      </c>
      <c r="M229">
        <f t="shared" si="90"/>
        <v>1.0032495636396612</v>
      </c>
      <c r="N229">
        <f t="shared" si="90"/>
        <v>1.000655008907072</v>
      </c>
    </row>
    <row r="230" spans="1:14">
      <c r="A230">
        <f t="shared" si="87"/>
        <v>37.471666999999997</v>
      </c>
      <c r="B230">
        <f t="shared" si="87"/>
        <v>11.799666999999996</v>
      </c>
      <c r="C230">
        <f t="shared" si="88"/>
        <v>1.0109819218310898</v>
      </c>
      <c r="D230">
        <f t="shared" si="88"/>
        <v>0.98071250505193508</v>
      </c>
      <c r="E230">
        <f t="shared" si="88"/>
        <v>1.0023429820208647</v>
      </c>
      <c r="F230">
        <f t="shared" si="88"/>
        <v>1.0059625910961103</v>
      </c>
      <c r="G230">
        <f t="shared" si="89"/>
        <v>1.0321279821259766</v>
      </c>
      <c r="H230">
        <f t="shared" si="89"/>
        <v>1.0312252995339504</v>
      </c>
      <c r="I230">
        <f t="shared" si="89"/>
        <v>0.96577601816062153</v>
      </c>
      <c r="J230">
        <f t="shared" si="89"/>
        <v>0.97087070017945176</v>
      </c>
      <c r="K230">
        <f t="shared" si="90"/>
        <v>1.0066954001105584</v>
      </c>
      <c r="L230">
        <f t="shared" si="90"/>
        <v>0.9912428191500533</v>
      </c>
      <c r="M230">
        <f t="shared" si="90"/>
        <v>1.0074550996566927</v>
      </c>
      <c r="N230">
        <f t="shared" si="90"/>
        <v>0.99460668108269623</v>
      </c>
    </row>
    <row r="231" spans="1:14">
      <c r="A231">
        <f t="shared" si="87"/>
        <v>38.471666999999997</v>
      </c>
      <c r="B231">
        <f t="shared" si="87"/>
        <v>12.799666999999996</v>
      </c>
      <c r="C231">
        <f t="shared" si="88"/>
        <v>1.012884180035917</v>
      </c>
      <c r="D231">
        <f t="shared" si="88"/>
        <v>0.97445110428143367</v>
      </c>
      <c r="E231">
        <f t="shared" si="88"/>
        <v>1.0135550407204581</v>
      </c>
      <c r="F231">
        <f t="shared" si="88"/>
        <v>0.99910967496219161</v>
      </c>
      <c r="G231">
        <f t="shared" si="89"/>
        <v>1.0317133401011673</v>
      </c>
      <c r="H231">
        <f t="shared" si="89"/>
        <v>1.0348009126094908</v>
      </c>
      <c r="I231">
        <f t="shared" si="89"/>
        <v>0.96198204399026332</v>
      </c>
      <c r="J231">
        <f t="shared" si="89"/>
        <v>0.97150370329907876</v>
      </c>
      <c r="K231">
        <f t="shared" si="90"/>
        <v>1.013617802018933</v>
      </c>
      <c r="L231">
        <f t="shared" si="90"/>
        <v>0.99177077830289717</v>
      </c>
      <c r="M231">
        <f t="shared" si="90"/>
        <v>1.0064066136470722</v>
      </c>
      <c r="N231">
        <f t="shared" si="90"/>
        <v>0.98820480603109795</v>
      </c>
    </row>
    <row r="232" spans="1:14">
      <c r="A232">
        <f t="shared" si="87"/>
        <v>39.471666999999997</v>
      </c>
      <c r="B232">
        <f t="shared" si="87"/>
        <v>13.799666999999996</v>
      </c>
      <c r="C232">
        <f t="shared" si="88"/>
        <v>1.0189535929481002</v>
      </c>
      <c r="D232">
        <f t="shared" si="88"/>
        <v>0.97168614370717743</v>
      </c>
      <c r="E232">
        <f t="shared" si="88"/>
        <v>1.0089230122369861</v>
      </c>
      <c r="F232">
        <f t="shared" si="88"/>
        <v>1.0004372511077364</v>
      </c>
      <c r="G232">
        <f t="shared" si="89"/>
        <v>1.0317710461857927</v>
      </c>
      <c r="H232">
        <f t="shared" si="89"/>
        <v>1.0347080018127921</v>
      </c>
      <c r="I232">
        <f t="shared" si="89"/>
        <v>0.96258442416627155</v>
      </c>
      <c r="J232">
        <f t="shared" si="89"/>
        <v>0.97093652783514328</v>
      </c>
      <c r="K232">
        <f t="shared" si="90"/>
        <v>1.0117732484924606</v>
      </c>
      <c r="L232">
        <f t="shared" si="90"/>
        <v>0.99336956273555177</v>
      </c>
      <c r="M232">
        <f t="shared" si="90"/>
        <v>1.0078536545490071</v>
      </c>
      <c r="N232">
        <f t="shared" si="90"/>
        <v>0.98700353422298082</v>
      </c>
    </row>
    <row r="233" spans="1:14">
      <c r="A233">
        <f t="shared" si="87"/>
        <v>40.471666999999997</v>
      </c>
      <c r="B233">
        <f t="shared" si="87"/>
        <v>14.799666999999996</v>
      </c>
      <c r="C233">
        <f t="shared" si="88"/>
        <v>1.0228341440748325</v>
      </c>
      <c r="D233">
        <f t="shared" si="88"/>
        <v>0.97532806123909055</v>
      </c>
      <c r="E233">
        <f t="shared" si="88"/>
        <v>1.0031083708322299</v>
      </c>
      <c r="F233">
        <f t="shared" si="88"/>
        <v>0.99872942385384722</v>
      </c>
      <c r="G233">
        <f t="shared" si="89"/>
        <v>1.0344408629430475</v>
      </c>
      <c r="H233">
        <f t="shared" si="89"/>
        <v>1.0342133965142315</v>
      </c>
      <c r="I233">
        <f t="shared" si="89"/>
        <v>0.95921310861961229</v>
      </c>
      <c r="J233">
        <f t="shared" si="89"/>
        <v>0.97213263192310873</v>
      </c>
      <c r="K233">
        <f t="shared" si="90"/>
        <v>1.0148563591021593</v>
      </c>
      <c r="L233">
        <f t="shared" si="90"/>
        <v>0.99061322424388476</v>
      </c>
      <c r="M233">
        <f t="shared" si="90"/>
        <v>1.0099563322944862</v>
      </c>
      <c r="N233">
        <f t="shared" si="90"/>
        <v>0.98457408435946958</v>
      </c>
    </row>
    <row r="234" spans="1:14">
      <c r="A234">
        <f t="shared" si="87"/>
        <v>41.471666999999997</v>
      </c>
      <c r="B234">
        <f t="shared" si="87"/>
        <v>15.799666999999996</v>
      </c>
      <c r="C234">
        <f t="shared" si="88"/>
        <v>1.0323284217428297</v>
      </c>
      <c r="D234">
        <f t="shared" si="88"/>
        <v>0.97107881528586182</v>
      </c>
      <c r="E234">
        <f t="shared" si="88"/>
        <v>1.0035041591969378</v>
      </c>
      <c r="F234">
        <f t="shared" si="88"/>
        <v>0.99308860377437036</v>
      </c>
      <c r="G234">
        <f t="shared" si="89"/>
        <v>1.04142233290678</v>
      </c>
      <c r="H234">
        <f t="shared" si="89"/>
        <v>1.0319410480132558</v>
      </c>
      <c r="I234">
        <f t="shared" si="89"/>
        <v>0.9552544047826943</v>
      </c>
      <c r="J234">
        <f t="shared" si="89"/>
        <v>0.97138221429727034</v>
      </c>
      <c r="K234">
        <f t="shared" si="90"/>
        <v>1.0133028472258729</v>
      </c>
      <c r="L234">
        <f t="shared" si="90"/>
        <v>0.99404163403229129</v>
      </c>
      <c r="M234">
        <f t="shared" si="90"/>
        <v>1.0145219366219911</v>
      </c>
      <c r="N234">
        <f t="shared" si="90"/>
        <v>0.97813358211984469</v>
      </c>
    </row>
    <row r="235" spans="1:14">
      <c r="A235">
        <f t="shared" si="87"/>
        <v>42.471944000000001</v>
      </c>
      <c r="B235">
        <f t="shared" si="87"/>
        <v>16.799944</v>
      </c>
      <c r="C235">
        <f t="shared" si="88"/>
        <v>1.042412479228779</v>
      </c>
      <c r="D235">
        <f t="shared" si="88"/>
        <v>0.96913040504383563</v>
      </c>
      <c r="E235">
        <f t="shared" si="88"/>
        <v>0.9983254271930988</v>
      </c>
      <c r="F235">
        <f t="shared" si="88"/>
        <v>0.99013168853428601</v>
      </c>
      <c r="G235">
        <f t="shared" si="89"/>
        <v>1.0426263703425929</v>
      </c>
      <c r="H235">
        <f t="shared" si="89"/>
        <v>1.0360262767547181</v>
      </c>
      <c r="I235">
        <f t="shared" si="89"/>
        <v>0.95220251469447958</v>
      </c>
      <c r="J235">
        <f t="shared" si="89"/>
        <v>0.96914483820820918</v>
      </c>
      <c r="K235">
        <f t="shared" si="90"/>
        <v>1.0100295934394858</v>
      </c>
      <c r="L235">
        <f t="shared" si="90"/>
        <v>0.9964016956874735</v>
      </c>
      <c r="M235">
        <f t="shared" si="90"/>
        <v>1.0186461139844063</v>
      </c>
      <c r="N235">
        <f t="shared" si="90"/>
        <v>0.97492259688863436</v>
      </c>
    </row>
    <row r="236" spans="1:14">
      <c r="A236">
        <f t="shared" si="87"/>
        <v>43.471944000000001</v>
      </c>
      <c r="B236">
        <f t="shared" si="87"/>
        <v>17.799944</v>
      </c>
      <c r="C236">
        <f t="shared" si="88"/>
        <v>1.0400530888544373</v>
      </c>
      <c r="D236">
        <f t="shared" si="88"/>
        <v>0.97090037788809203</v>
      </c>
      <c r="E236">
        <f t="shared" si="88"/>
        <v>0.99828896743670814</v>
      </c>
      <c r="F236">
        <f t="shared" si="88"/>
        <v>0.99075756582076291</v>
      </c>
      <c r="G236">
        <f t="shared" si="89"/>
        <v>1.043524368325754</v>
      </c>
      <c r="H236">
        <f t="shared" si="89"/>
        <v>1.0370889354184432</v>
      </c>
      <c r="I236">
        <f t="shared" si="89"/>
        <v>0.95194446432860003</v>
      </c>
      <c r="J236">
        <f t="shared" si="89"/>
        <v>0.9674422319272028</v>
      </c>
      <c r="K236">
        <f t="shared" si="90"/>
        <v>1.0084445298993259</v>
      </c>
      <c r="L236">
        <f t="shared" si="90"/>
        <v>0.99215610497077311</v>
      </c>
      <c r="M236">
        <f t="shared" si="90"/>
        <v>1.0227274289231423</v>
      </c>
      <c r="N236">
        <f t="shared" si="90"/>
        <v>0.97667193620675918</v>
      </c>
    </row>
    <row r="237" spans="1:14">
      <c r="A237">
        <f t="shared" si="87"/>
        <v>44.471944000000001</v>
      </c>
      <c r="B237">
        <f t="shared" si="87"/>
        <v>18.799944</v>
      </c>
      <c r="C237">
        <f t="shared" si="88"/>
        <v>1.0333120038261308</v>
      </c>
      <c r="D237">
        <f t="shared" si="88"/>
        <v>0.97329585449154543</v>
      </c>
      <c r="E237">
        <f t="shared" si="88"/>
        <v>0.9980740678905976</v>
      </c>
      <c r="F237">
        <f t="shared" si="88"/>
        <v>0.99531807379172632</v>
      </c>
      <c r="G237">
        <f t="shared" si="89"/>
        <v>1.044855456388609</v>
      </c>
      <c r="H237">
        <f t="shared" si="89"/>
        <v>1.0378309385517603</v>
      </c>
      <c r="I237">
        <f t="shared" si="89"/>
        <v>0.95230619796848504</v>
      </c>
      <c r="J237">
        <f t="shared" si="89"/>
        <v>0.96500740709114508</v>
      </c>
      <c r="K237">
        <f t="shared" si="90"/>
        <v>1.0066675210763061</v>
      </c>
      <c r="L237">
        <f t="shared" si="90"/>
        <v>0.99186143559574758</v>
      </c>
      <c r="M237">
        <f t="shared" si="90"/>
        <v>1.0247851732836526</v>
      </c>
      <c r="N237">
        <f t="shared" si="90"/>
        <v>0.97668587004429375</v>
      </c>
    </row>
    <row r="238" spans="1:14">
      <c r="A238">
        <f t="shared" si="87"/>
        <v>45.471944000000001</v>
      </c>
      <c r="B238">
        <f t="shared" si="87"/>
        <v>19.799944</v>
      </c>
      <c r="C238">
        <f t="shared" si="88"/>
        <v>1.0299770700099671</v>
      </c>
      <c r="D238">
        <f t="shared" si="88"/>
        <v>0.97316254615303976</v>
      </c>
      <c r="E238">
        <f t="shared" si="88"/>
        <v>1.005257089410835</v>
      </c>
      <c r="F238">
        <f t="shared" si="88"/>
        <v>0.99160329442615791</v>
      </c>
      <c r="G238">
        <f t="shared" si="89"/>
        <v>1.0469289267918078</v>
      </c>
      <c r="H238">
        <f t="shared" si="89"/>
        <v>1.0397756639851281</v>
      </c>
      <c r="I238">
        <f t="shared" si="89"/>
        <v>0.94994208168249783</v>
      </c>
      <c r="J238">
        <f t="shared" si="89"/>
        <v>0.96335332754056668</v>
      </c>
      <c r="K238">
        <f t="shared" si="90"/>
        <v>1.0046835349931962</v>
      </c>
      <c r="L238">
        <f t="shared" si="90"/>
        <v>0.99224314417760773</v>
      </c>
      <c r="M238">
        <f t="shared" si="90"/>
        <v>1.0278419329925341</v>
      </c>
      <c r="N238">
        <f t="shared" si="90"/>
        <v>0.97523138783666152</v>
      </c>
    </row>
    <row r="239" spans="1:14">
      <c r="A239">
        <f t="shared" ref="A239:B258" si="91">A83</f>
        <v>46.471944000000001</v>
      </c>
      <c r="B239">
        <f t="shared" si="91"/>
        <v>20.799944</v>
      </c>
      <c r="C239">
        <f t="shared" ref="C239:F258" si="92">C83/$V83</f>
        <v>1.0292993458961444</v>
      </c>
      <c r="D239">
        <f t="shared" si="92"/>
        <v>0.97221681320013653</v>
      </c>
      <c r="E239">
        <f t="shared" si="92"/>
        <v>1.0069555941739321</v>
      </c>
      <c r="F239">
        <f t="shared" si="92"/>
        <v>0.9915282467297869</v>
      </c>
      <c r="G239">
        <f t="shared" ref="G239:J258" si="93">G83/$W83</f>
        <v>1.0479852865907859</v>
      </c>
      <c r="H239">
        <f t="shared" si="93"/>
        <v>1.0425232519750121</v>
      </c>
      <c r="I239">
        <f t="shared" si="93"/>
        <v>0.94902840192713322</v>
      </c>
      <c r="J239">
        <f t="shared" si="93"/>
        <v>0.96046305950706834</v>
      </c>
      <c r="K239">
        <f t="shared" ref="K239:N258" si="94">K83/$X83</f>
        <v>1.010683640867112</v>
      </c>
      <c r="L239">
        <f t="shared" si="94"/>
        <v>0.98690878658464165</v>
      </c>
      <c r="M239">
        <f t="shared" si="94"/>
        <v>1.0279544918743673</v>
      </c>
      <c r="N239">
        <f t="shared" si="94"/>
        <v>0.97445308067387915</v>
      </c>
    </row>
    <row r="240" spans="1:14">
      <c r="A240">
        <f t="shared" si="91"/>
        <v>47.471944000000001</v>
      </c>
      <c r="B240">
        <f t="shared" si="91"/>
        <v>21.799944</v>
      </c>
      <c r="C240">
        <f t="shared" si="92"/>
        <v>1.0273287120025756</v>
      </c>
      <c r="D240">
        <f t="shared" si="92"/>
        <v>0.97490618308336974</v>
      </c>
      <c r="E240">
        <f t="shared" si="92"/>
        <v>1.0041663551693816</v>
      </c>
      <c r="F240">
        <f t="shared" si="92"/>
        <v>0.99359874974467333</v>
      </c>
      <c r="G240">
        <f t="shared" si="93"/>
        <v>1.0497128071286952</v>
      </c>
      <c r="H240">
        <f t="shared" si="93"/>
        <v>1.0377663652677993</v>
      </c>
      <c r="I240">
        <f t="shared" si="93"/>
        <v>0.95066185400916403</v>
      </c>
      <c r="J240">
        <f t="shared" si="93"/>
        <v>0.96185897359434214</v>
      </c>
      <c r="K240">
        <f t="shared" si="94"/>
        <v>1.0142258248006581</v>
      </c>
      <c r="L240">
        <f t="shared" si="94"/>
        <v>0.98989749569915386</v>
      </c>
      <c r="M240">
        <f t="shared" si="94"/>
        <v>1.0246018884601207</v>
      </c>
      <c r="N240">
        <f t="shared" si="94"/>
        <v>0.97127479104006742</v>
      </c>
    </row>
    <row r="241" spans="1:14">
      <c r="A241">
        <f t="shared" si="91"/>
        <v>48.472222000000002</v>
      </c>
      <c r="B241">
        <f t="shared" si="91"/>
        <v>22.800222000000002</v>
      </c>
      <c r="C241">
        <f t="shared" si="92"/>
        <v>1.03149201671963</v>
      </c>
      <c r="D241">
        <f t="shared" si="92"/>
        <v>0.97386745085290694</v>
      </c>
      <c r="E241">
        <f t="shared" si="92"/>
        <v>1.0028759791765149</v>
      </c>
      <c r="F241">
        <f t="shared" si="92"/>
        <v>0.99176455325094803</v>
      </c>
      <c r="G241">
        <f t="shared" si="93"/>
        <v>1.0474509953113671</v>
      </c>
      <c r="H241">
        <f t="shared" si="93"/>
        <v>1.0398634105626245</v>
      </c>
      <c r="I241">
        <f t="shared" si="93"/>
        <v>0.95240789608688803</v>
      </c>
      <c r="J241">
        <f t="shared" si="93"/>
        <v>0.96027769803912078</v>
      </c>
      <c r="K241">
        <f t="shared" si="94"/>
        <v>1.0121131004698694</v>
      </c>
      <c r="L241">
        <f t="shared" si="94"/>
        <v>0.98607622916438231</v>
      </c>
      <c r="M241">
        <f t="shared" si="94"/>
        <v>1.0272592623534305</v>
      </c>
      <c r="N241">
        <f t="shared" si="94"/>
        <v>0.97455140801231788</v>
      </c>
    </row>
    <row r="242" spans="1:14">
      <c r="A242">
        <f t="shared" si="91"/>
        <v>49.472499999999997</v>
      </c>
      <c r="B242">
        <f t="shared" si="91"/>
        <v>23.800499999999996</v>
      </c>
      <c r="C242">
        <f t="shared" si="92"/>
        <v>1.036935305281395</v>
      </c>
      <c r="D242">
        <f t="shared" si="92"/>
        <v>0.96734059600756195</v>
      </c>
      <c r="E242">
        <f t="shared" si="92"/>
        <v>0.99801928402385554</v>
      </c>
      <c r="F242">
        <f t="shared" si="92"/>
        <v>0.99770481468718752</v>
      </c>
      <c r="G242">
        <f t="shared" si="93"/>
        <v>1.0464971581903793</v>
      </c>
      <c r="H242">
        <f t="shared" si="93"/>
        <v>1.0414913153713945</v>
      </c>
      <c r="I242">
        <f t="shared" si="93"/>
        <v>0.94956099964250706</v>
      </c>
      <c r="J242">
        <f t="shared" si="93"/>
        <v>0.96245052679571896</v>
      </c>
      <c r="K242">
        <f t="shared" si="94"/>
        <v>1.0141873808394275</v>
      </c>
      <c r="L242">
        <f t="shared" si="94"/>
        <v>0.98535085973212</v>
      </c>
      <c r="M242">
        <f t="shared" si="94"/>
        <v>1.0266506230129249</v>
      </c>
      <c r="N242">
        <f t="shared" si="94"/>
        <v>0.97381113641552786</v>
      </c>
    </row>
    <row r="243" spans="1:14">
      <c r="A243">
        <f t="shared" si="91"/>
        <v>50.472499999999997</v>
      </c>
      <c r="B243">
        <f t="shared" si="91"/>
        <v>24.800499999999996</v>
      </c>
      <c r="C243">
        <f t="shared" si="92"/>
        <v>1.041138988306813</v>
      </c>
      <c r="D243">
        <f t="shared" si="92"/>
        <v>0.96844958420447058</v>
      </c>
      <c r="E243">
        <f t="shared" si="92"/>
        <v>0.99774380573500598</v>
      </c>
      <c r="F243">
        <f t="shared" si="92"/>
        <v>0.99266762175371048</v>
      </c>
      <c r="G243">
        <f t="shared" si="93"/>
        <v>1.0487484019820483</v>
      </c>
      <c r="H243">
        <f t="shared" si="93"/>
        <v>1.0382806314682684</v>
      </c>
      <c r="I243">
        <f t="shared" si="93"/>
        <v>0.95389998298981271</v>
      </c>
      <c r="J243">
        <f t="shared" si="93"/>
        <v>0.95907098355987075</v>
      </c>
      <c r="K243">
        <f t="shared" si="94"/>
        <v>1.0147628528739654</v>
      </c>
      <c r="L243">
        <f t="shared" si="94"/>
        <v>0.98990666534450933</v>
      </c>
      <c r="M243">
        <f t="shared" si="94"/>
        <v>1.0252506063911453</v>
      </c>
      <c r="N243">
        <f t="shared" si="94"/>
        <v>0.97007987539037999</v>
      </c>
    </row>
    <row r="244" spans="1:14">
      <c r="A244">
        <f t="shared" si="91"/>
        <v>51.472499999999997</v>
      </c>
      <c r="B244">
        <f t="shared" si="91"/>
        <v>25.800499999999996</v>
      </c>
      <c r="C244">
        <f t="shared" si="92"/>
        <v>1.0347796551441153</v>
      </c>
      <c r="D244">
        <f t="shared" si="92"/>
        <v>0.96707364888892944</v>
      </c>
      <c r="E244">
        <f t="shared" si="92"/>
        <v>0.99891206722045434</v>
      </c>
      <c r="F244">
        <f t="shared" si="92"/>
        <v>0.99923462874650082</v>
      </c>
      <c r="G244">
        <f t="shared" si="93"/>
        <v>1.0438265286061743</v>
      </c>
      <c r="H244">
        <f t="shared" si="93"/>
        <v>1.037385657103967</v>
      </c>
      <c r="I244">
        <f t="shared" si="93"/>
        <v>0.95479941549909753</v>
      </c>
      <c r="J244">
        <f t="shared" si="93"/>
        <v>0.96398839879076137</v>
      </c>
      <c r="K244">
        <f t="shared" si="94"/>
        <v>1.0118118643176901</v>
      </c>
      <c r="L244">
        <f t="shared" si="94"/>
        <v>0.98560981699357864</v>
      </c>
      <c r="M244">
        <f t="shared" si="94"/>
        <v>1.0349291277190338</v>
      </c>
      <c r="N244">
        <f t="shared" si="94"/>
        <v>0.96764919096969748</v>
      </c>
    </row>
    <row r="245" spans="1:14">
      <c r="A245">
        <f t="shared" si="91"/>
        <v>52.475278000000003</v>
      </c>
      <c r="B245">
        <f t="shared" si="91"/>
        <v>26.803278000000002</v>
      </c>
      <c r="C245">
        <f t="shared" si="92"/>
        <v>1.0371337985584725</v>
      </c>
      <c r="D245">
        <f t="shared" si="92"/>
        <v>0.96632483124393231</v>
      </c>
      <c r="E245">
        <f t="shared" si="92"/>
        <v>0.99659291166777786</v>
      </c>
      <c r="F245">
        <f t="shared" si="92"/>
        <v>0.99994845852981762</v>
      </c>
      <c r="G245">
        <f t="shared" si="93"/>
        <v>1.0390521141440063</v>
      </c>
      <c r="H245">
        <f t="shared" si="93"/>
        <v>1.0378753823642508</v>
      </c>
      <c r="I245">
        <f t="shared" si="93"/>
        <v>0.95659950619748402</v>
      </c>
      <c r="J245">
        <f t="shared" si="93"/>
        <v>0.96647299729425917</v>
      </c>
      <c r="K245">
        <f t="shared" si="94"/>
        <v>1.0132778633093196</v>
      </c>
      <c r="L245">
        <f t="shared" si="94"/>
        <v>0.98461589817047446</v>
      </c>
      <c r="M245">
        <f t="shared" si="94"/>
        <v>1.0324886753337235</v>
      </c>
      <c r="N245">
        <f t="shared" si="94"/>
        <v>0.96961756318648273</v>
      </c>
    </row>
    <row r="246" spans="1:14">
      <c r="A246">
        <f t="shared" si="91"/>
        <v>53.475278000000003</v>
      </c>
      <c r="B246">
        <f t="shared" si="91"/>
        <v>27.803278000000002</v>
      </c>
      <c r="C246">
        <f t="shared" si="92"/>
        <v>1.0365329675910686</v>
      </c>
      <c r="D246">
        <f t="shared" si="92"/>
        <v>0.96772206104128855</v>
      </c>
      <c r="E246">
        <f t="shared" si="92"/>
        <v>0.9996603081759714</v>
      </c>
      <c r="F246">
        <f t="shared" si="92"/>
        <v>0.99608466319167099</v>
      </c>
      <c r="G246">
        <f t="shared" si="93"/>
        <v>1.0383586278013754</v>
      </c>
      <c r="H246">
        <f t="shared" si="93"/>
        <v>1.0344244095653368</v>
      </c>
      <c r="I246">
        <f t="shared" si="93"/>
        <v>0.95691006467889816</v>
      </c>
      <c r="J246">
        <f t="shared" si="93"/>
        <v>0.97030689795438974</v>
      </c>
      <c r="K246">
        <f t="shared" si="94"/>
        <v>1.012442736889144</v>
      </c>
      <c r="L246">
        <f t="shared" si="94"/>
        <v>0.98687665013610948</v>
      </c>
      <c r="M246">
        <f t="shared" si="94"/>
        <v>1.0372044628538415</v>
      </c>
      <c r="N246">
        <f t="shared" si="94"/>
        <v>0.96347615012090537</v>
      </c>
    </row>
    <row r="247" spans="1:14">
      <c r="A247">
        <f t="shared" si="91"/>
        <v>54.475555999999997</v>
      </c>
      <c r="B247">
        <f t="shared" si="91"/>
        <v>28.803555999999997</v>
      </c>
      <c r="C247">
        <f t="shared" si="92"/>
        <v>1.0351814923038516</v>
      </c>
      <c r="D247">
        <f t="shared" si="92"/>
        <v>0.96760270779902136</v>
      </c>
      <c r="E247">
        <f t="shared" si="92"/>
        <v>0.99606402892937362</v>
      </c>
      <c r="F247">
        <f t="shared" si="92"/>
        <v>1.0011517709677533</v>
      </c>
      <c r="G247">
        <f t="shared" si="93"/>
        <v>1.0336154929267596</v>
      </c>
      <c r="H247">
        <f t="shared" si="93"/>
        <v>1.035567509295316</v>
      </c>
      <c r="I247">
        <f t="shared" si="93"/>
        <v>0.95759355818097813</v>
      </c>
      <c r="J247">
        <f t="shared" si="93"/>
        <v>0.97322343959694624</v>
      </c>
      <c r="K247">
        <f t="shared" si="94"/>
        <v>1.0078993623137213</v>
      </c>
      <c r="L247">
        <f t="shared" si="94"/>
        <v>0.98533613748207094</v>
      </c>
      <c r="M247">
        <f t="shared" si="94"/>
        <v>1.0407019289019732</v>
      </c>
      <c r="N247">
        <f t="shared" si="94"/>
        <v>0.9660625713022345</v>
      </c>
    </row>
    <row r="248" spans="1:14">
      <c r="A248">
        <f t="shared" si="91"/>
        <v>55.475833000000002</v>
      </c>
      <c r="B248">
        <f t="shared" si="91"/>
        <v>29.803833000000001</v>
      </c>
      <c r="C248">
        <f t="shared" si="92"/>
        <v>1.037706253466445</v>
      </c>
      <c r="D248">
        <f t="shared" si="92"/>
        <v>0.96360720413893508</v>
      </c>
      <c r="E248">
        <f t="shared" si="92"/>
        <v>1.0000606627842485</v>
      </c>
      <c r="F248">
        <f t="shared" si="92"/>
        <v>0.99862587961037164</v>
      </c>
      <c r="G248">
        <f t="shared" si="93"/>
        <v>1.0310023638867425</v>
      </c>
      <c r="H248">
        <f t="shared" si="93"/>
        <v>1.0332944961756021</v>
      </c>
      <c r="I248">
        <f t="shared" si="93"/>
        <v>0.95876840140100206</v>
      </c>
      <c r="J248">
        <f t="shared" si="93"/>
        <v>0.97693473853665314</v>
      </c>
      <c r="K248">
        <f t="shared" si="94"/>
        <v>1.0086538887139225</v>
      </c>
      <c r="L248">
        <f t="shared" si="94"/>
        <v>0.98822120575840822</v>
      </c>
      <c r="M248">
        <f t="shared" si="94"/>
        <v>1.0382855139109828</v>
      </c>
      <c r="N248">
        <f t="shared" si="94"/>
        <v>0.9648393916166863</v>
      </c>
    </row>
    <row r="249" spans="1:14">
      <c r="A249">
        <f t="shared" si="91"/>
        <v>56.475833000000002</v>
      </c>
      <c r="B249">
        <f t="shared" si="91"/>
        <v>30.803833000000001</v>
      </c>
      <c r="C249">
        <f t="shared" si="92"/>
        <v>1.035971600024544</v>
      </c>
      <c r="D249">
        <f t="shared" si="92"/>
        <v>0.96096788031809399</v>
      </c>
      <c r="E249">
        <f t="shared" si="92"/>
        <v>1.0030900634174857</v>
      </c>
      <c r="F249">
        <f t="shared" si="92"/>
        <v>0.99997045623987613</v>
      </c>
      <c r="G249">
        <f t="shared" si="93"/>
        <v>1.0243896234604135</v>
      </c>
      <c r="H249">
        <f t="shared" si="93"/>
        <v>1.0347037349000423</v>
      </c>
      <c r="I249">
        <f t="shared" si="93"/>
        <v>0.96141380898034579</v>
      </c>
      <c r="J249">
        <f t="shared" si="93"/>
        <v>0.97949283265919818</v>
      </c>
      <c r="K249">
        <f t="shared" si="94"/>
        <v>1.0053824778156151</v>
      </c>
      <c r="L249">
        <f t="shared" si="94"/>
        <v>0.98931645495537235</v>
      </c>
      <c r="M249">
        <f t="shared" si="94"/>
        <v>1.0427258015159877</v>
      </c>
      <c r="N249">
        <f t="shared" si="94"/>
        <v>0.96257526571302487</v>
      </c>
    </row>
    <row r="250" spans="1:14">
      <c r="A250">
        <f t="shared" si="91"/>
        <v>57.476111000000003</v>
      </c>
      <c r="B250">
        <f t="shared" si="91"/>
        <v>31.804111000000002</v>
      </c>
      <c r="C250">
        <f t="shared" si="92"/>
        <v>1.0352070900840513</v>
      </c>
      <c r="D250">
        <f t="shared" si="92"/>
        <v>0.96626345330008134</v>
      </c>
      <c r="E250">
        <f t="shared" si="92"/>
        <v>1.0018300594224692</v>
      </c>
      <c r="F250">
        <f t="shared" si="92"/>
        <v>0.99669939719339851</v>
      </c>
      <c r="G250">
        <f t="shared" si="93"/>
        <v>1.0232545179897783</v>
      </c>
      <c r="H250">
        <f t="shared" si="93"/>
        <v>1.0341931797725548</v>
      </c>
      <c r="I250">
        <f t="shared" si="93"/>
        <v>0.96223469283930907</v>
      </c>
      <c r="J250">
        <f t="shared" si="93"/>
        <v>0.98031760939835788</v>
      </c>
      <c r="K250">
        <f t="shared" si="94"/>
        <v>1.0045970968018014</v>
      </c>
      <c r="L250">
        <f t="shared" si="94"/>
        <v>0.99345178622978025</v>
      </c>
      <c r="M250">
        <f t="shared" si="94"/>
        <v>1.0391931388462232</v>
      </c>
      <c r="N250">
        <f t="shared" si="94"/>
        <v>0.96275797812219555</v>
      </c>
    </row>
    <row r="251" spans="1:14">
      <c r="A251">
        <f t="shared" si="91"/>
        <v>58.476111000000003</v>
      </c>
      <c r="B251">
        <f t="shared" si="91"/>
        <v>32.804111000000006</v>
      </c>
      <c r="C251">
        <f t="shared" si="92"/>
        <v>1.0383756812921667</v>
      </c>
      <c r="D251">
        <f t="shared" si="92"/>
        <v>0.96574399785237175</v>
      </c>
      <c r="E251">
        <f t="shared" si="92"/>
        <v>1.0018331280798618</v>
      </c>
      <c r="F251">
        <f t="shared" si="92"/>
        <v>0.99404719277559961</v>
      </c>
      <c r="G251">
        <f t="shared" si="93"/>
        <v>1.0160164308931894</v>
      </c>
      <c r="H251">
        <f t="shared" si="93"/>
        <v>1.0340597076096991</v>
      </c>
      <c r="I251">
        <f t="shared" si="93"/>
        <v>0.9658585859917016</v>
      </c>
      <c r="J251">
        <f t="shared" si="93"/>
        <v>0.98406527550541023</v>
      </c>
      <c r="K251">
        <f t="shared" si="94"/>
        <v>1.0069388338893419</v>
      </c>
      <c r="L251">
        <f t="shared" si="94"/>
        <v>0.99149606283993519</v>
      </c>
      <c r="M251">
        <f t="shared" si="94"/>
        <v>1.0400698328881397</v>
      </c>
      <c r="N251">
        <f t="shared" si="94"/>
        <v>0.96149527038258298</v>
      </c>
    </row>
    <row r="252" spans="1:14">
      <c r="A252">
        <f t="shared" si="91"/>
        <v>59.476388999999998</v>
      </c>
      <c r="B252">
        <f t="shared" si="91"/>
        <v>33.804389</v>
      </c>
      <c r="C252">
        <f t="shared" si="92"/>
        <v>1.0399419053116472</v>
      </c>
      <c r="D252">
        <f t="shared" si="92"/>
        <v>0.9649888116610682</v>
      </c>
      <c r="E252">
        <f t="shared" si="92"/>
        <v>1.0011317415292347</v>
      </c>
      <c r="F252">
        <f t="shared" si="92"/>
        <v>0.9939375414980498</v>
      </c>
      <c r="G252">
        <f t="shared" si="93"/>
        <v>1.0105374290369036</v>
      </c>
      <c r="H252">
        <f t="shared" si="93"/>
        <v>1.0363364415308567</v>
      </c>
      <c r="I252">
        <f t="shared" si="93"/>
        <v>0.96719711754991744</v>
      </c>
      <c r="J252">
        <f t="shared" si="93"/>
        <v>0.98592901188232218</v>
      </c>
      <c r="K252">
        <f t="shared" si="94"/>
        <v>1.0039364519919463</v>
      </c>
      <c r="L252">
        <f t="shared" si="94"/>
        <v>0.99407875635239606</v>
      </c>
      <c r="M252">
        <f t="shared" si="94"/>
        <v>1.0400816526709602</v>
      </c>
      <c r="N252">
        <f t="shared" si="94"/>
        <v>0.96190313898469726</v>
      </c>
    </row>
    <row r="253" spans="1:14">
      <c r="A253">
        <f t="shared" si="91"/>
        <v>60.476388999999998</v>
      </c>
      <c r="B253">
        <f t="shared" si="91"/>
        <v>34.804389</v>
      </c>
      <c r="C253">
        <f t="shared" si="92"/>
        <v>1.0386920598909626</v>
      </c>
      <c r="D253">
        <f t="shared" si="92"/>
        <v>0.9617604042863015</v>
      </c>
      <c r="E253">
        <f t="shared" si="92"/>
        <v>1.0016776861874159</v>
      </c>
      <c r="F253">
        <f t="shared" si="92"/>
        <v>0.99786984963532033</v>
      </c>
      <c r="G253">
        <f t="shared" si="93"/>
        <v>1.0031595950565797</v>
      </c>
      <c r="H253">
        <f t="shared" si="93"/>
        <v>1.0355787027989729</v>
      </c>
      <c r="I253">
        <f t="shared" si="93"/>
        <v>0.97327711790029225</v>
      </c>
      <c r="J253">
        <f t="shared" si="93"/>
        <v>0.98798458424415503</v>
      </c>
      <c r="K253">
        <f t="shared" si="94"/>
        <v>1.0074449022205954</v>
      </c>
      <c r="L253">
        <f t="shared" si="94"/>
        <v>0.9872481762203601</v>
      </c>
      <c r="M253">
        <f t="shared" si="94"/>
        <v>1.0424157650924857</v>
      </c>
      <c r="N253">
        <f t="shared" si="94"/>
        <v>0.96289115646655909</v>
      </c>
    </row>
    <row r="254" spans="1:14">
      <c r="A254">
        <f t="shared" si="91"/>
        <v>61.476388999999998</v>
      </c>
      <c r="B254">
        <f t="shared" si="91"/>
        <v>35.804389</v>
      </c>
      <c r="C254">
        <f t="shared" si="92"/>
        <v>1.0361787927828012</v>
      </c>
      <c r="D254">
        <f t="shared" si="92"/>
        <v>0.96213925637553177</v>
      </c>
      <c r="E254">
        <f t="shared" si="92"/>
        <v>1.0027605822950028</v>
      </c>
      <c r="F254">
        <f t="shared" si="92"/>
        <v>0.99892136854666425</v>
      </c>
      <c r="G254">
        <f t="shared" si="93"/>
        <v>0.99616885541263434</v>
      </c>
      <c r="H254">
        <f t="shared" si="93"/>
        <v>1.0322820019860603</v>
      </c>
      <c r="I254">
        <f t="shared" si="93"/>
        <v>0.97841592318500892</v>
      </c>
      <c r="J254">
        <f t="shared" si="93"/>
        <v>0.99313321941629662</v>
      </c>
      <c r="K254">
        <f t="shared" si="94"/>
        <v>1.0054462287952679</v>
      </c>
      <c r="L254">
        <f t="shared" si="94"/>
        <v>0.98532839781628023</v>
      </c>
      <c r="M254">
        <f t="shared" si="94"/>
        <v>1.0464243967568678</v>
      </c>
      <c r="N254">
        <f t="shared" si="94"/>
        <v>0.96280097663158426</v>
      </c>
    </row>
    <row r="255" spans="1:14">
      <c r="A255">
        <f t="shared" si="91"/>
        <v>62.476666999999999</v>
      </c>
      <c r="B255">
        <f t="shared" si="91"/>
        <v>36.804666999999995</v>
      </c>
      <c r="C255">
        <f t="shared" si="92"/>
        <v>1.0387434310312345</v>
      </c>
      <c r="D255">
        <f t="shared" si="92"/>
        <v>0.96172436952565232</v>
      </c>
      <c r="E255">
        <f t="shared" si="92"/>
        <v>1.0035326150448836</v>
      </c>
      <c r="F255">
        <f t="shared" si="92"/>
        <v>0.99599958439823011</v>
      </c>
      <c r="G255">
        <f t="shared" si="93"/>
        <v>0.99034605576440526</v>
      </c>
      <c r="H255">
        <f t="shared" si="93"/>
        <v>1.0310083078800942</v>
      </c>
      <c r="I255">
        <f t="shared" si="93"/>
        <v>0.9797189324902249</v>
      </c>
      <c r="J255">
        <f t="shared" si="93"/>
        <v>0.99892670386527593</v>
      </c>
      <c r="K255">
        <f t="shared" si="94"/>
        <v>1.0051107618041419</v>
      </c>
      <c r="L255">
        <f t="shared" si="94"/>
        <v>0.98391409761035142</v>
      </c>
      <c r="M255">
        <f t="shared" si="94"/>
        <v>1.0486062606719082</v>
      </c>
      <c r="N255">
        <f t="shared" si="94"/>
        <v>0.96236887991359854</v>
      </c>
    </row>
    <row r="256" spans="1:14">
      <c r="A256">
        <f t="shared" si="91"/>
        <v>63.476944000000003</v>
      </c>
      <c r="B256">
        <f t="shared" si="91"/>
        <v>37.804944000000006</v>
      </c>
      <c r="C256">
        <f t="shared" si="92"/>
        <v>1.0381147926135093</v>
      </c>
      <c r="D256">
        <f t="shared" si="92"/>
        <v>0.96312412880649745</v>
      </c>
      <c r="E256">
        <f t="shared" si="92"/>
        <v>1.0029073815213738</v>
      </c>
      <c r="F256">
        <f t="shared" si="92"/>
        <v>0.99585369705861937</v>
      </c>
      <c r="G256">
        <f t="shared" si="93"/>
        <v>0.98834224575934093</v>
      </c>
      <c r="H256">
        <f t="shared" si="93"/>
        <v>1.0290482733115307</v>
      </c>
      <c r="I256">
        <f t="shared" si="93"/>
        <v>0.97942078906685082</v>
      </c>
      <c r="J256">
        <f t="shared" si="93"/>
        <v>1.0031886918622777</v>
      </c>
      <c r="K256">
        <f t="shared" si="94"/>
        <v>1.0058012547620934</v>
      </c>
      <c r="L256">
        <f t="shared" si="94"/>
        <v>0.97968088264336906</v>
      </c>
      <c r="M256">
        <f t="shared" si="94"/>
        <v>1.0491407921487292</v>
      </c>
      <c r="N256">
        <f t="shared" si="94"/>
        <v>0.96537707044580845</v>
      </c>
    </row>
    <row r="257" spans="1:14">
      <c r="A257">
        <f t="shared" si="91"/>
        <v>64.476944000000003</v>
      </c>
      <c r="B257">
        <f t="shared" si="91"/>
        <v>38.804944000000006</v>
      </c>
      <c r="C257">
        <f t="shared" si="92"/>
        <v>1.0362242054462132</v>
      </c>
      <c r="D257">
        <f t="shared" si="92"/>
        <v>0.96134254583332324</v>
      </c>
      <c r="E257">
        <f t="shared" si="92"/>
        <v>1.0064820110442916</v>
      </c>
      <c r="F257">
        <f t="shared" si="92"/>
        <v>0.995951237676172</v>
      </c>
      <c r="G257">
        <f t="shared" si="93"/>
        <v>0.97981471322553615</v>
      </c>
      <c r="H257">
        <f t="shared" si="93"/>
        <v>1.0266714101819012</v>
      </c>
      <c r="I257">
        <f t="shared" si="93"/>
        <v>0.98296679720386071</v>
      </c>
      <c r="J257">
        <f t="shared" si="93"/>
        <v>1.0105470793887021</v>
      </c>
      <c r="K257">
        <f t="shared" si="94"/>
        <v>1.0055910930908469</v>
      </c>
      <c r="L257">
        <f t="shared" si="94"/>
        <v>0.9818533316712702</v>
      </c>
      <c r="M257">
        <f t="shared" si="94"/>
        <v>1.052497577980287</v>
      </c>
      <c r="N257">
        <f t="shared" si="94"/>
        <v>0.96005799725759566</v>
      </c>
    </row>
    <row r="258" spans="1:14">
      <c r="A258">
        <f t="shared" si="91"/>
        <v>65.476944000000003</v>
      </c>
      <c r="B258">
        <f t="shared" si="91"/>
        <v>39.804944000000006</v>
      </c>
      <c r="C258">
        <f t="shared" si="92"/>
        <v>1.03502301123396</v>
      </c>
      <c r="D258">
        <f t="shared" si="92"/>
        <v>0.9615680064232659</v>
      </c>
      <c r="E258">
        <f t="shared" si="92"/>
        <v>1.0111524145631339</v>
      </c>
      <c r="F258">
        <f t="shared" si="92"/>
        <v>0.99225656777964022</v>
      </c>
      <c r="G258">
        <f t="shared" si="93"/>
        <v>0.97398568189103518</v>
      </c>
      <c r="H258">
        <f t="shared" si="93"/>
        <v>1.0239884125419987</v>
      </c>
      <c r="I258">
        <f t="shared" si="93"/>
        <v>0.98138835792897927</v>
      </c>
      <c r="J258">
        <f t="shared" si="93"/>
        <v>1.020637547637987</v>
      </c>
      <c r="K258">
        <f t="shared" si="94"/>
        <v>1.0040284443424703</v>
      </c>
      <c r="L258">
        <f t="shared" si="94"/>
        <v>0.98201276989895003</v>
      </c>
      <c r="M258">
        <f t="shared" si="94"/>
        <v>1.0487502670644946</v>
      </c>
      <c r="N258">
        <f t="shared" si="94"/>
        <v>0.96520851869408497</v>
      </c>
    </row>
    <row r="259" spans="1:14">
      <c r="A259">
        <f t="shared" ref="A259:B278" si="95">A103</f>
        <v>66.477221999999998</v>
      </c>
      <c r="B259">
        <f t="shared" si="95"/>
        <v>40.805222000000001</v>
      </c>
      <c r="C259">
        <f t="shared" ref="C259:F278" si="96">C103/$V103</f>
        <v>1.0338873266759958</v>
      </c>
      <c r="D259">
        <f t="shared" si="96"/>
        <v>0.96164218196725249</v>
      </c>
      <c r="E259">
        <f t="shared" si="96"/>
        <v>1.0114826127474743</v>
      </c>
      <c r="F259">
        <f t="shared" si="96"/>
        <v>0.99298787860927751</v>
      </c>
      <c r="G259">
        <f t="shared" ref="G259:J278" si="97">G103/$W103</f>
        <v>0.9696841228458426</v>
      </c>
      <c r="H259">
        <f t="shared" si="97"/>
        <v>1.0226823596381431</v>
      </c>
      <c r="I259">
        <f t="shared" si="97"/>
        <v>0.97942990695826404</v>
      </c>
      <c r="J259">
        <f t="shared" si="97"/>
        <v>1.0282036105577503</v>
      </c>
      <c r="K259">
        <f t="shared" ref="K259:N278" si="98">K103/$X103</f>
        <v>1.0021613016432545</v>
      </c>
      <c r="L259">
        <f t="shared" si="98"/>
        <v>0.98037614146878327</v>
      </c>
      <c r="M259">
        <f t="shared" si="98"/>
        <v>1.051565077040661</v>
      </c>
      <c r="N259">
        <f t="shared" si="98"/>
        <v>0.96589747984730112</v>
      </c>
    </row>
    <row r="260" spans="1:14">
      <c r="A260">
        <f t="shared" si="95"/>
        <v>67.477500000000006</v>
      </c>
      <c r="B260">
        <f t="shared" si="95"/>
        <v>41.805500000000009</v>
      </c>
      <c r="C260">
        <f t="shared" si="96"/>
        <v>1.0330629453505771</v>
      </c>
      <c r="D260">
        <f t="shared" si="96"/>
        <v>0.96189384175518111</v>
      </c>
      <c r="E260">
        <f t="shared" si="96"/>
        <v>1.0108900641452974</v>
      </c>
      <c r="F260">
        <f t="shared" si="96"/>
        <v>0.99415314874894456</v>
      </c>
      <c r="G260">
        <f t="shared" si="97"/>
        <v>0.96381709367442725</v>
      </c>
      <c r="H260">
        <f t="shared" si="97"/>
        <v>1.0225772365734245</v>
      </c>
      <c r="I260">
        <f t="shared" si="97"/>
        <v>0.9776637336427092</v>
      </c>
      <c r="J260">
        <f t="shared" si="97"/>
        <v>1.0359419361094391</v>
      </c>
      <c r="K260">
        <f t="shared" si="98"/>
        <v>1.0040313267945948</v>
      </c>
      <c r="L260">
        <f t="shared" si="98"/>
        <v>0.97952310297101097</v>
      </c>
      <c r="M260">
        <f t="shared" si="98"/>
        <v>1.0545793047757828</v>
      </c>
      <c r="N260">
        <f t="shared" si="98"/>
        <v>0.96186626545861165</v>
      </c>
    </row>
    <row r="261" spans="1:14">
      <c r="A261">
        <f t="shared" si="95"/>
        <v>68.477500000000006</v>
      </c>
      <c r="B261">
        <f t="shared" si="95"/>
        <v>42.805500000000009</v>
      </c>
      <c r="C261">
        <f t="shared" si="96"/>
        <v>1.0349210340332362</v>
      </c>
      <c r="D261">
        <f t="shared" si="96"/>
        <v>0.96326083648760508</v>
      </c>
      <c r="E261">
        <f t="shared" si="96"/>
        <v>1.0107935135287562</v>
      </c>
      <c r="F261">
        <f t="shared" si="96"/>
        <v>0.99102461595040281</v>
      </c>
      <c r="G261">
        <f t="shared" si="97"/>
        <v>0.96041444491457917</v>
      </c>
      <c r="H261">
        <f t="shared" si="97"/>
        <v>1.0245007210610992</v>
      </c>
      <c r="I261">
        <f t="shared" si="97"/>
        <v>0.9745312828635353</v>
      </c>
      <c r="J261">
        <f t="shared" si="97"/>
        <v>1.0405535511607864</v>
      </c>
      <c r="K261">
        <f t="shared" si="98"/>
        <v>1.0071044486381813</v>
      </c>
      <c r="L261">
        <f t="shared" si="98"/>
        <v>0.97951017392702111</v>
      </c>
      <c r="M261">
        <f t="shared" si="98"/>
        <v>1.0508096765427841</v>
      </c>
      <c r="N261">
        <f t="shared" si="98"/>
        <v>0.96257570089201294</v>
      </c>
    </row>
    <row r="262" spans="1:14">
      <c r="A262">
        <f t="shared" si="95"/>
        <v>69.477221999999998</v>
      </c>
      <c r="B262">
        <f t="shared" si="95"/>
        <v>43.805222000000001</v>
      </c>
      <c r="C262">
        <f t="shared" si="96"/>
        <v>1.0334709736936478</v>
      </c>
      <c r="D262">
        <f t="shared" si="96"/>
        <v>0.9630944947657023</v>
      </c>
      <c r="E262">
        <f t="shared" si="96"/>
        <v>1.0109875686155774</v>
      </c>
      <c r="F262">
        <f t="shared" si="96"/>
        <v>0.99244696292507206</v>
      </c>
      <c r="G262">
        <f t="shared" si="97"/>
        <v>0.95766562691559065</v>
      </c>
      <c r="H262">
        <f t="shared" si="97"/>
        <v>1.0205810627415342</v>
      </c>
      <c r="I262">
        <f t="shared" si="97"/>
        <v>0.97954835246925953</v>
      </c>
      <c r="J262">
        <f t="shared" si="97"/>
        <v>1.0422049578736157</v>
      </c>
      <c r="K262">
        <f t="shared" si="98"/>
        <v>1.0017819725524597</v>
      </c>
      <c r="L262">
        <f t="shared" si="98"/>
        <v>0.98227425356202913</v>
      </c>
      <c r="M262">
        <f t="shared" si="98"/>
        <v>1.0510879188472435</v>
      </c>
      <c r="N262">
        <f t="shared" si="98"/>
        <v>0.9648558550382671</v>
      </c>
    </row>
    <row r="263" spans="1:14">
      <c r="A263">
        <f t="shared" si="95"/>
        <v>70.477500000000006</v>
      </c>
      <c r="B263">
        <f t="shared" si="95"/>
        <v>44.805500000000009</v>
      </c>
      <c r="C263">
        <f t="shared" si="96"/>
        <v>1.0313530377182736</v>
      </c>
      <c r="D263">
        <f t="shared" si="96"/>
        <v>0.96821401904395787</v>
      </c>
      <c r="E263">
        <f t="shared" si="96"/>
        <v>1.0111336182041313</v>
      </c>
      <c r="F263">
        <f t="shared" si="96"/>
        <v>0.98929932503363738</v>
      </c>
      <c r="G263">
        <f t="shared" si="97"/>
        <v>0.95170928040641367</v>
      </c>
      <c r="H263">
        <f t="shared" si="97"/>
        <v>1.0186115174761217</v>
      </c>
      <c r="I263">
        <f t="shared" si="97"/>
        <v>0.98374903867381869</v>
      </c>
      <c r="J263">
        <f t="shared" si="97"/>
        <v>1.0459301634436462</v>
      </c>
      <c r="K263">
        <f t="shared" si="98"/>
        <v>1.0018872685468627</v>
      </c>
      <c r="L263">
        <f t="shared" si="98"/>
        <v>0.98190829768575372</v>
      </c>
      <c r="M263">
        <f t="shared" si="98"/>
        <v>1.0497091762298354</v>
      </c>
      <c r="N263">
        <f t="shared" si="98"/>
        <v>0.96649525753754828</v>
      </c>
    </row>
    <row r="264" spans="1:14">
      <c r="A264">
        <f t="shared" si="95"/>
        <v>71.476944000000003</v>
      </c>
      <c r="B264">
        <f t="shared" si="95"/>
        <v>45.804944000000006</v>
      </c>
      <c r="C264">
        <f t="shared" si="96"/>
        <v>1.0333063239919531</v>
      </c>
      <c r="D264">
        <f t="shared" si="96"/>
        <v>0.96652309069406672</v>
      </c>
      <c r="E264">
        <f t="shared" si="96"/>
        <v>1.0113228294967687</v>
      </c>
      <c r="F264">
        <f t="shared" si="96"/>
        <v>0.98884775581721152</v>
      </c>
      <c r="G264">
        <f t="shared" si="97"/>
        <v>0.94895554324262898</v>
      </c>
      <c r="H264">
        <f t="shared" si="97"/>
        <v>1.0195001008581883</v>
      </c>
      <c r="I264">
        <f t="shared" si="97"/>
        <v>0.98605858967058946</v>
      </c>
      <c r="J264">
        <f t="shared" si="97"/>
        <v>1.0454857662285932</v>
      </c>
      <c r="K264">
        <f t="shared" si="98"/>
        <v>0.99764072613239418</v>
      </c>
      <c r="L264">
        <f t="shared" si="98"/>
        <v>0.98255945165689662</v>
      </c>
      <c r="M264">
        <f t="shared" si="98"/>
        <v>1.0500411212327507</v>
      </c>
      <c r="N264">
        <f t="shared" si="98"/>
        <v>0.96975870097795858</v>
      </c>
    </row>
    <row r="265" spans="1:14">
      <c r="A265">
        <f t="shared" si="95"/>
        <v>72.476944000000003</v>
      </c>
      <c r="B265">
        <f t="shared" si="95"/>
        <v>46.804944000000006</v>
      </c>
      <c r="C265">
        <f t="shared" si="96"/>
        <v>1.0334948161877608</v>
      </c>
      <c r="D265">
        <f t="shared" si="96"/>
        <v>0.96264792314948766</v>
      </c>
      <c r="E265">
        <f t="shared" si="96"/>
        <v>1.0145516483064199</v>
      </c>
      <c r="F265">
        <f t="shared" si="96"/>
        <v>0.98930561235633196</v>
      </c>
      <c r="G265">
        <f t="shared" si="97"/>
        <v>0.9467090116618978</v>
      </c>
      <c r="H265">
        <f t="shared" si="97"/>
        <v>1.0211787696207364</v>
      </c>
      <c r="I265">
        <f t="shared" si="97"/>
        <v>0.98369323443277112</v>
      </c>
      <c r="J265">
        <f t="shared" si="97"/>
        <v>1.048418984284595</v>
      </c>
      <c r="K265">
        <f t="shared" si="98"/>
        <v>1.0004402371338672</v>
      </c>
      <c r="L265">
        <f t="shared" si="98"/>
        <v>0.98293068290772578</v>
      </c>
      <c r="M265">
        <f t="shared" si="98"/>
        <v>1.0456727699249746</v>
      </c>
      <c r="N265">
        <f t="shared" si="98"/>
        <v>0.97095631003343252</v>
      </c>
    </row>
    <row r="266" spans="1:14">
      <c r="A266">
        <f t="shared" si="95"/>
        <v>73.476944000000003</v>
      </c>
      <c r="B266">
        <f t="shared" si="95"/>
        <v>47.804944000000006</v>
      </c>
      <c r="C266">
        <f t="shared" si="96"/>
        <v>1.0279493264098882</v>
      </c>
      <c r="D266">
        <f t="shared" si="96"/>
        <v>0.96317352526631095</v>
      </c>
      <c r="E266">
        <f t="shared" si="96"/>
        <v>1.0156045913608958</v>
      </c>
      <c r="F266">
        <f t="shared" si="96"/>
        <v>0.99327255696290462</v>
      </c>
      <c r="G266">
        <f t="shared" si="97"/>
        <v>0.9389199764463626</v>
      </c>
      <c r="H266">
        <f t="shared" si="97"/>
        <v>1.0231164353228031</v>
      </c>
      <c r="I266">
        <f t="shared" si="97"/>
        <v>0.98563327326825134</v>
      </c>
      <c r="J266">
        <f t="shared" si="97"/>
        <v>1.0523303149625827</v>
      </c>
      <c r="K266">
        <f t="shared" si="98"/>
        <v>1.0005245866534371</v>
      </c>
      <c r="L266">
        <f t="shared" si="98"/>
        <v>0.98310415650381233</v>
      </c>
      <c r="M266">
        <f t="shared" si="98"/>
        <v>1.0473344434718586</v>
      </c>
      <c r="N266">
        <f t="shared" si="98"/>
        <v>0.96903681337089165</v>
      </c>
    </row>
    <row r="267" spans="1:14">
      <c r="A267">
        <f t="shared" si="95"/>
        <v>74.476944000000003</v>
      </c>
      <c r="B267">
        <f t="shared" si="95"/>
        <v>48.804944000000006</v>
      </c>
      <c r="C267">
        <f t="shared" si="96"/>
        <v>1.0275860461927357</v>
      </c>
      <c r="D267">
        <f t="shared" si="96"/>
        <v>0.96211668682443652</v>
      </c>
      <c r="E267">
        <f t="shared" si="96"/>
        <v>1.0163853765275728</v>
      </c>
      <c r="F267">
        <f t="shared" si="96"/>
        <v>0.99391189045525485</v>
      </c>
      <c r="G267">
        <f t="shared" si="97"/>
        <v>0.93444796220240034</v>
      </c>
      <c r="H267">
        <f t="shared" si="97"/>
        <v>1.0224561419232352</v>
      </c>
      <c r="I267">
        <f t="shared" si="97"/>
        <v>0.98725316878292302</v>
      </c>
      <c r="J267">
        <f t="shared" si="97"/>
        <v>1.0558427270914414</v>
      </c>
      <c r="K267">
        <f t="shared" si="98"/>
        <v>1.0006641568778385</v>
      </c>
      <c r="L267">
        <f t="shared" si="98"/>
        <v>0.98320250658143005</v>
      </c>
      <c r="M267">
        <f t="shared" si="98"/>
        <v>1.045683243400904</v>
      </c>
      <c r="N267">
        <f t="shared" si="98"/>
        <v>0.97045009313982677</v>
      </c>
    </row>
    <row r="268" spans="1:14">
      <c r="A268">
        <f t="shared" si="95"/>
        <v>75.476944000000003</v>
      </c>
      <c r="B268">
        <f t="shared" si="95"/>
        <v>49.804944000000006</v>
      </c>
      <c r="C268">
        <f t="shared" si="96"/>
        <v>1.0323881299418987</v>
      </c>
      <c r="D268">
        <f t="shared" si="96"/>
        <v>0.96313023359960526</v>
      </c>
      <c r="E268">
        <f t="shared" si="96"/>
        <v>1.0105735727910328</v>
      </c>
      <c r="F268">
        <f t="shared" si="96"/>
        <v>0.9939080636674632</v>
      </c>
      <c r="G268">
        <f t="shared" si="97"/>
        <v>0.92032094978976009</v>
      </c>
      <c r="H268">
        <f t="shared" si="97"/>
        <v>1.0223109572099924</v>
      </c>
      <c r="I268">
        <f t="shared" si="97"/>
        <v>0.99297986643581493</v>
      </c>
      <c r="J268">
        <f t="shared" si="97"/>
        <v>1.0643882265644324</v>
      </c>
      <c r="K268">
        <f t="shared" si="98"/>
        <v>1.0019335771288258</v>
      </c>
      <c r="L268">
        <f t="shared" si="98"/>
        <v>0.98133647462659168</v>
      </c>
      <c r="M268">
        <f t="shared" si="98"/>
        <v>1.0463873812675701</v>
      </c>
      <c r="N268">
        <f t="shared" si="98"/>
        <v>0.97034256697701227</v>
      </c>
    </row>
    <row r="269" spans="1:14">
      <c r="A269">
        <f t="shared" si="95"/>
        <v>76.476944000000003</v>
      </c>
      <c r="B269">
        <f t="shared" si="95"/>
        <v>50.804944000000006</v>
      </c>
      <c r="C269">
        <f t="shared" si="96"/>
        <v>1.0354258296681329</v>
      </c>
      <c r="D269">
        <f t="shared" si="96"/>
        <v>0.96307324926184434</v>
      </c>
      <c r="E269">
        <f t="shared" si="96"/>
        <v>1.0108138210829085</v>
      </c>
      <c r="F269">
        <f t="shared" si="96"/>
        <v>0.99068709998711446</v>
      </c>
      <c r="G269">
        <f t="shared" si="97"/>
        <v>0.91441253314019255</v>
      </c>
      <c r="H269">
        <f t="shared" si="97"/>
        <v>1.0209822608596573</v>
      </c>
      <c r="I269">
        <f t="shared" si="97"/>
        <v>0.99460499236136624</v>
      </c>
      <c r="J269">
        <f t="shared" si="97"/>
        <v>1.0700002136387836</v>
      </c>
      <c r="K269">
        <f t="shared" si="98"/>
        <v>0.99977945583474859</v>
      </c>
      <c r="L269">
        <f t="shared" si="98"/>
        <v>0.98213335814760472</v>
      </c>
      <c r="M269">
        <f t="shared" si="98"/>
        <v>1.048617898807596</v>
      </c>
      <c r="N269">
        <f t="shared" si="98"/>
        <v>0.96946928721005032</v>
      </c>
    </row>
    <row r="270" spans="1:14">
      <c r="A270">
        <f t="shared" si="95"/>
        <v>77.477221999999998</v>
      </c>
      <c r="B270">
        <f t="shared" si="95"/>
        <v>51.805222000000001</v>
      </c>
      <c r="C270">
        <f t="shared" si="96"/>
        <v>1.0342630303655205</v>
      </c>
      <c r="D270">
        <f t="shared" si="96"/>
        <v>0.96355589096361693</v>
      </c>
      <c r="E270">
        <f t="shared" si="96"/>
        <v>1.0138672464156004</v>
      </c>
      <c r="F270">
        <f t="shared" si="96"/>
        <v>0.98831383225526204</v>
      </c>
      <c r="G270">
        <f t="shared" si="97"/>
        <v>0.91098851203841325</v>
      </c>
      <c r="H270">
        <f t="shared" si="97"/>
        <v>1.0238529142850035</v>
      </c>
      <c r="I270">
        <f t="shared" si="97"/>
        <v>0.99224213840110387</v>
      </c>
      <c r="J270">
        <f t="shared" si="97"/>
        <v>1.0729164352754792</v>
      </c>
      <c r="K270">
        <f t="shared" si="98"/>
        <v>1.0045254461949917</v>
      </c>
      <c r="L270">
        <f t="shared" si="98"/>
        <v>0.98072825966426869</v>
      </c>
      <c r="M270">
        <f t="shared" si="98"/>
        <v>1.0481112756124582</v>
      </c>
      <c r="N270">
        <f t="shared" si="98"/>
        <v>0.96663501852828126</v>
      </c>
    </row>
    <row r="271" spans="1:14">
      <c r="A271">
        <f t="shared" si="95"/>
        <v>78.476944000000003</v>
      </c>
      <c r="B271">
        <f t="shared" si="95"/>
        <v>52.804944000000006</v>
      </c>
      <c r="C271">
        <f t="shared" si="96"/>
        <v>1.0341022151647929</v>
      </c>
      <c r="D271">
        <f t="shared" si="96"/>
        <v>0.96291232633677004</v>
      </c>
      <c r="E271">
        <f t="shared" si="96"/>
        <v>1.0137852028764678</v>
      </c>
      <c r="F271">
        <f t="shared" si="96"/>
        <v>0.98920025562196956</v>
      </c>
      <c r="G271">
        <f t="shared" si="97"/>
        <v>0.90787807746206362</v>
      </c>
      <c r="H271">
        <f t="shared" si="97"/>
        <v>1.01770491680098</v>
      </c>
      <c r="I271">
        <f t="shared" si="97"/>
        <v>1.0015704308165114</v>
      </c>
      <c r="J271">
        <f t="shared" si="97"/>
        <v>1.0728465749204452</v>
      </c>
      <c r="K271">
        <f t="shared" si="98"/>
        <v>0.99993265789649477</v>
      </c>
      <c r="L271">
        <f t="shared" si="98"/>
        <v>0.98233951105708273</v>
      </c>
      <c r="M271">
        <f t="shared" si="98"/>
        <v>1.051202208178792</v>
      </c>
      <c r="N271">
        <f t="shared" si="98"/>
        <v>0.96652562286763</v>
      </c>
    </row>
    <row r="272" spans="1:14">
      <c r="A272">
        <f t="shared" si="95"/>
        <v>79.477221999999998</v>
      </c>
      <c r="B272">
        <f t="shared" si="95"/>
        <v>53.805222000000001</v>
      </c>
      <c r="C272">
        <f t="shared" si="96"/>
        <v>1.0330005739418298</v>
      </c>
      <c r="D272">
        <f t="shared" si="96"/>
        <v>0.96520191117871745</v>
      </c>
      <c r="E272">
        <f t="shared" si="96"/>
        <v>1.0140181074970989</v>
      </c>
      <c r="F272">
        <f t="shared" si="96"/>
        <v>0.98777940738235381</v>
      </c>
      <c r="G272">
        <f t="shared" si="97"/>
        <v>0.89811607236828006</v>
      </c>
      <c r="H272">
        <f t="shared" si="97"/>
        <v>1.0185010881379251</v>
      </c>
      <c r="I272">
        <f t="shared" si="97"/>
        <v>1.0018849751172312</v>
      </c>
      <c r="J272">
        <f t="shared" si="97"/>
        <v>1.0814978643765643</v>
      </c>
      <c r="K272">
        <f t="shared" si="98"/>
        <v>0.99918431234611327</v>
      </c>
      <c r="L272">
        <f t="shared" si="98"/>
        <v>0.98535103763629972</v>
      </c>
      <c r="M272">
        <f t="shared" si="98"/>
        <v>1.0542673232500879</v>
      </c>
      <c r="N272">
        <f t="shared" si="98"/>
        <v>0.96119732676749914</v>
      </c>
    </row>
    <row r="273" spans="1:14">
      <c r="A273">
        <f t="shared" si="95"/>
        <v>80.477221999999998</v>
      </c>
      <c r="B273">
        <f t="shared" si="95"/>
        <v>54.805222000000001</v>
      </c>
      <c r="C273">
        <f t="shared" si="96"/>
        <v>1.0364193227016638</v>
      </c>
      <c r="D273">
        <f t="shared" si="96"/>
        <v>0.96747015503484068</v>
      </c>
      <c r="E273">
        <f t="shared" si="96"/>
        <v>1.0113356333169048</v>
      </c>
      <c r="F273">
        <f t="shared" si="96"/>
        <v>0.98477488894659027</v>
      </c>
      <c r="G273">
        <f t="shared" si="97"/>
        <v>0.88910336450662109</v>
      </c>
      <c r="H273">
        <f t="shared" si="97"/>
        <v>1.0235264888005504</v>
      </c>
      <c r="I273">
        <f t="shared" si="97"/>
        <v>1.0020237154821667</v>
      </c>
      <c r="J273">
        <f t="shared" si="97"/>
        <v>1.0853464312106618</v>
      </c>
      <c r="K273">
        <f t="shared" si="98"/>
        <v>1.0019815607806566</v>
      </c>
      <c r="L273">
        <f t="shared" si="98"/>
        <v>0.98604170136791225</v>
      </c>
      <c r="M273">
        <f t="shared" si="98"/>
        <v>1.0505700925128678</v>
      </c>
      <c r="N273">
        <f t="shared" si="98"/>
        <v>0.96140664533856313</v>
      </c>
    </row>
    <row r="274" spans="1:14">
      <c r="A274">
        <f t="shared" si="95"/>
        <v>81.477500000000006</v>
      </c>
      <c r="B274">
        <f t="shared" si="95"/>
        <v>55.805500000000009</v>
      </c>
      <c r="C274">
        <f t="shared" si="96"/>
        <v>1.0355586711317901</v>
      </c>
      <c r="D274">
        <f t="shared" si="96"/>
        <v>0.96197967373760385</v>
      </c>
      <c r="E274">
        <f t="shared" si="96"/>
        <v>1.0136482595051348</v>
      </c>
      <c r="F274">
        <f t="shared" si="96"/>
        <v>0.98881339562547133</v>
      </c>
      <c r="G274">
        <f t="shared" si="97"/>
        <v>0.88430164583145954</v>
      </c>
      <c r="H274">
        <f t="shared" si="97"/>
        <v>1.0189832718769674</v>
      </c>
      <c r="I274">
        <f t="shared" si="97"/>
        <v>1.0014075006745209</v>
      </c>
      <c r="J274">
        <f t="shared" si="97"/>
        <v>1.0953075816170519</v>
      </c>
      <c r="K274">
        <f t="shared" si="98"/>
        <v>1.0035334936411373</v>
      </c>
      <c r="L274">
        <f t="shared" si="98"/>
        <v>0.98445183783409618</v>
      </c>
      <c r="M274">
        <f t="shared" si="98"/>
        <v>1.0518639088777419</v>
      </c>
      <c r="N274">
        <f t="shared" si="98"/>
        <v>0.96015075964702512</v>
      </c>
    </row>
    <row r="275" spans="1:14">
      <c r="A275">
        <f t="shared" si="95"/>
        <v>82.477500000000006</v>
      </c>
      <c r="B275">
        <f t="shared" si="95"/>
        <v>56.805500000000009</v>
      </c>
      <c r="C275">
        <f t="shared" si="96"/>
        <v>1.0325553527708453</v>
      </c>
      <c r="D275">
        <f t="shared" si="96"/>
        <v>0.9607329773726736</v>
      </c>
      <c r="E275">
        <f t="shared" si="96"/>
        <v>1.0133760714535349</v>
      </c>
      <c r="F275">
        <f t="shared" si="96"/>
        <v>0.99333559840294605</v>
      </c>
      <c r="G275">
        <f t="shared" si="97"/>
        <v>0.87918097031928788</v>
      </c>
      <c r="H275">
        <f t="shared" si="97"/>
        <v>1.0195173004949465</v>
      </c>
      <c r="I275">
        <f t="shared" si="97"/>
        <v>1.0007773562382392</v>
      </c>
      <c r="J275">
        <f t="shared" si="97"/>
        <v>1.1005243729475263</v>
      </c>
      <c r="K275">
        <f t="shared" si="98"/>
        <v>1.0041963043276538</v>
      </c>
      <c r="L275">
        <f t="shared" si="98"/>
        <v>0.9844590682633555</v>
      </c>
      <c r="M275">
        <f t="shared" si="98"/>
        <v>1.0534879945526245</v>
      </c>
      <c r="N275">
        <f t="shared" si="98"/>
        <v>0.95785663285636558</v>
      </c>
    </row>
    <row r="276" spans="1:14">
      <c r="A276">
        <f t="shared" si="95"/>
        <v>83.477778000000001</v>
      </c>
      <c r="B276">
        <f t="shared" si="95"/>
        <v>57.805778000000004</v>
      </c>
      <c r="C276">
        <f t="shared" si="96"/>
        <v>1.0312405466720029</v>
      </c>
      <c r="D276">
        <f t="shared" si="96"/>
        <v>0.96230184852588763</v>
      </c>
      <c r="E276">
        <f t="shared" si="96"/>
        <v>1.0155198756434567</v>
      </c>
      <c r="F276">
        <f t="shared" si="96"/>
        <v>0.99093772915865264</v>
      </c>
      <c r="G276">
        <f t="shared" si="97"/>
        <v>0.87251362853200354</v>
      </c>
      <c r="H276">
        <f t="shared" si="97"/>
        <v>1.0217551985187092</v>
      </c>
      <c r="I276">
        <f t="shared" si="97"/>
        <v>1.0035796181236143</v>
      </c>
      <c r="J276">
        <f t="shared" si="97"/>
        <v>1.1021515548256735</v>
      </c>
      <c r="K276">
        <f t="shared" si="98"/>
        <v>1.0050680479637502</v>
      </c>
      <c r="L276">
        <f t="shared" si="98"/>
        <v>0.98124084066289541</v>
      </c>
      <c r="M276">
        <f t="shared" si="98"/>
        <v>1.0543371004311113</v>
      </c>
      <c r="N276">
        <f t="shared" si="98"/>
        <v>0.95935401094224304</v>
      </c>
    </row>
    <row r="277" spans="1:14">
      <c r="A277">
        <f t="shared" si="95"/>
        <v>84.478333000000006</v>
      </c>
      <c r="B277">
        <f t="shared" si="95"/>
        <v>58.806333000000009</v>
      </c>
      <c r="C277">
        <f t="shared" si="96"/>
        <v>1.0290246530000469</v>
      </c>
      <c r="D277">
        <f t="shared" si="96"/>
        <v>0.96526013937245969</v>
      </c>
      <c r="E277">
        <f t="shared" si="96"/>
        <v>1.0173510905712815</v>
      </c>
      <c r="F277">
        <f t="shared" si="96"/>
        <v>0.98836411705621208</v>
      </c>
      <c r="G277">
        <f t="shared" si="97"/>
        <v>0.87006730551835687</v>
      </c>
      <c r="H277">
        <f t="shared" si="97"/>
        <v>1.0096362879889549</v>
      </c>
      <c r="I277">
        <f t="shared" si="97"/>
        <v>1.0082743913940979</v>
      </c>
      <c r="J277">
        <f t="shared" si="97"/>
        <v>1.1120220150985904</v>
      </c>
      <c r="K277">
        <f t="shared" si="98"/>
        <v>1.0052256070765584</v>
      </c>
      <c r="L277">
        <f t="shared" si="98"/>
        <v>0.98091364479116316</v>
      </c>
      <c r="M277">
        <f t="shared" si="98"/>
        <v>1.0546957222948943</v>
      </c>
      <c r="N277">
        <f t="shared" si="98"/>
        <v>0.9591650258373845</v>
      </c>
    </row>
    <row r="278" spans="1:14">
      <c r="A278">
        <f t="shared" si="95"/>
        <v>85.478333000000006</v>
      </c>
      <c r="B278">
        <f t="shared" si="95"/>
        <v>59.806333000000009</v>
      </c>
      <c r="C278">
        <f t="shared" si="96"/>
        <v>1.0341291356932989</v>
      </c>
      <c r="D278">
        <f t="shared" si="96"/>
        <v>0.96424382499892936</v>
      </c>
      <c r="E278">
        <f t="shared" si="96"/>
        <v>1.0135627298756817</v>
      </c>
      <c r="F278">
        <f t="shared" si="96"/>
        <v>0.98806430943209012</v>
      </c>
      <c r="G278">
        <f t="shared" si="97"/>
        <v>0.85789780624524448</v>
      </c>
      <c r="H278">
        <f t="shared" si="97"/>
        <v>1.0125445058815812</v>
      </c>
      <c r="I278">
        <f t="shared" si="97"/>
        <v>1.0114331369867939</v>
      </c>
      <c r="J278">
        <f t="shared" si="97"/>
        <v>1.1181245508863802</v>
      </c>
      <c r="K278">
        <f t="shared" si="98"/>
        <v>1.004828482022283</v>
      </c>
      <c r="L278">
        <f t="shared" si="98"/>
        <v>0.97942771850333599</v>
      </c>
      <c r="M278">
        <f t="shared" si="98"/>
        <v>1.0567574180964143</v>
      </c>
      <c r="N278">
        <f t="shared" si="98"/>
        <v>0.95898638137796666</v>
      </c>
    </row>
    <row r="279" spans="1:14">
      <c r="A279">
        <f t="shared" ref="A279:B298" si="99">A123</f>
        <v>86.478333000000006</v>
      </c>
      <c r="B279">
        <f t="shared" si="99"/>
        <v>60.806333000000009</v>
      </c>
      <c r="C279">
        <f t="shared" ref="C279:F298" si="100">C123/$V123</f>
        <v>1.0316531989505826</v>
      </c>
      <c r="D279">
        <f t="shared" si="100"/>
        <v>0.96510746687732452</v>
      </c>
      <c r="E279">
        <f t="shared" si="100"/>
        <v>1.0117486083977691</v>
      </c>
      <c r="F279">
        <f t="shared" si="100"/>
        <v>0.99149072577432429</v>
      </c>
      <c r="G279">
        <f t="shared" ref="G279:J298" si="101">G123/$W123</f>
        <v>0.85518969171891612</v>
      </c>
      <c r="H279">
        <f t="shared" si="101"/>
        <v>1.0108629834607157</v>
      </c>
      <c r="I279">
        <f t="shared" si="101"/>
        <v>1.0088242701978607</v>
      </c>
      <c r="J279">
        <f t="shared" si="101"/>
        <v>1.1251230546225075</v>
      </c>
      <c r="K279">
        <f t="shared" ref="K279:N298" si="102">K123/$X123</f>
        <v>1.0058492979544351</v>
      </c>
      <c r="L279">
        <f t="shared" si="102"/>
        <v>0.97875548721909822</v>
      </c>
      <c r="M279">
        <f t="shared" si="102"/>
        <v>1.0507711838202778</v>
      </c>
      <c r="N279">
        <f t="shared" si="102"/>
        <v>0.96462403100618943</v>
      </c>
    </row>
    <row r="280" spans="1:14">
      <c r="A280">
        <f t="shared" si="99"/>
        <v>87.478055999999995</v>
      </c>
      <c r="B280">
        <f t="shared" si="99"/>
        <v>61.806055999999998</v>
      </c>
      <c r="C280">
        <f t="shared" si="100"/>
        <v>1.029771922721223</v>
      </c>
      <c r="D280">
        <f t="shared" si="100"/>
        <v>0.96530102508068139</v>
      </c>
      <c r="E280">
        <f t="shared" si="100"/>
        <v>1.009784098087436</v>
      </c>
      <c r="F280">
        <f t="shared" si="100"/>
        <v>0.99514295411065989</v>
      </c>
      <c r="G280">
        <f t="shared" si="101"/>
        <v>0.85077130391353106</v>
      </c>
      <c r="H280">
        <f t="shared" si="101"/>
        <v>1.0070015737049915</v>
      </c>
      <c r="I280">
        <f t="shared" si="101"/>
        <v>1.0136324943381172</v>
      </c>
      <c r="J280">
        <f t="shared" si="101"/>
        <v>1.1285946280433601</v>
      </c>
      <c r="K280">
        <f t="shared" si="102"/>
        <v>1.0057757646464327</v>
      </c>
      <c r="L280">
        <f t="shared" si="102"/>
        <v>0.97577876177162448</v>
      </c>
      <c r="M280">
        <f t="shared" si="102"/>
        <v>1.0535523722392928</v>
      </c>
      <c r="N280">
        <f t="shared" si="102"/>
        <v>0.96489310134265005</v>
      </c>
    </row>
    <row r="281" spans="1:14">
      <c r="A281">
        <f t="shared" si="99"/>
        <v>88.478333000000006</v>
      </c>
      <c r="B281">
        <f t="shared" si="99"/>
        <v>62.806333000000009</v>
      </c>
      <c r="C281">
        <f t="shared" si="100"/>
        <v>1.0297989300975858</v>
      </c>
      <c r="D281">
        <f t="shared" si="100"/>
        <v>0.96463575405613944</v>
      </c>
      <c r="E281">
        <f t="shared" si="100"/>
        <v>1.0093161909911235</v>
      </c>
      <c r="F281">
        <f t="shared" si="100"/>
        <v>0.9962491248551516</v>
      </c>
      <c r="G281">
        <f t="shared" si="101"/>
        <v>0.83770587159927534</v>
      </c>
      <c r="H281">
        <f t="shared" si="101"/>
        <v>1.0111016935068389</v>
      </c>
      <c r="I281">
        <f t="shared" si="101"/>
        <v>1.0166857788635721</v>
      </c>
      <c r="J281">
        <f t="shared" si="101"/>
        <v>1.1345066560303136</v>
      </c>
      <c r="K281">
        <f t="shared" si="102"/>
        <v>1.0034981754477152</v>
      </c>
      <c r="L281">
        <f t="shared" si="102"/>
        <v>0.97590613089029399</v>
      </c>
      <c r="M281">
        <f t="shared" si="102"/>
        <v>1.0548867115790859</v>
      </c>
      <c r="N281">
        <f t="shared" si="102"/>
        <v>0.96570898208290523</v>
      </c>
    </row>
    <row r="282" spans="1:14">
      <c r="A282">
        <f t="shared" si="99"/>
        <v>89.478333000000006</v>
      </c>
      <c r="B282">
        <f t="shared" si="99"/>
        <v>63.806333000000009</v>
      </c>
      <c r="C282">
        <f t="shared" si="100"/>
        <v>1.0291629324016562</v>
      </c>
      <c r="D282">
        <f t="shared" si="100"/>
        <v>0.96325705192174549</v>
      </c>
      <c r="E282">
        <f t="shared" si="100"/>
        <v>1.0134685770364369</v>
      </c>
      <c r="F282">
        <f t="shared" si="100"/>
        <v>0.99411143864016172</v>
      </c>
      <c r="G282">
        <f t="shared" si="101"/>
        <v>0.83430680874522845</v>
      </c>
      <c r="H282">
        <f t="shared" si="101"/>
        <v>1.0058582982672835</v>
      </c>
      <c r="I282">
        <f t="shared" si="101"/>
        <v>1.0192322454135001</v>
      </c>
      <c r="J282">
        <f t="shared" si="101"/>
        <v>1.1406026475739874</v>
      </c>
      <c r="K282">
        <f t="shared" si="102"/>
        <v>1.0005695511751018</v>
      </c>
      <c r="L282">
        <f t="shared" si="102"/>
        <v>0.97609123219301341</v>
      </c>
      <c r="M282">
        <f t="shared" si="102"/>
        <v>1.0563431595356176</v>
      </c>
      <c r="N282">
        <f t="shared" si="102"/>
        <v>0.96699605709626713</v>
      </c>
    </row>
    <row r="283" spans="1:14">
      <c r="A283">
        <f t="shared" si="99"/>
        <v>90.478333000000006</v>
      </c>
      <c r="B283">
        <f t="shared" si="99"/>
        <v>64.806333000000009</v>
      </c>
      <c r="C283">
        <f t="shared" si="100"/>
        <v>1.0300515410214932</v>
      </c>
      <c r="D283">
        <f t="shared" si="100"/>
        <v>0.96264481717481887</v>
      </c>
      <c r="E283">
        <f t="shared" si="100"/>
        <v>1.0126618985798719</v>
      </c>
      <c r="F283">
        <f t="shared" si="100"/>
        <v>0.99464174322381627</v>
      </c>
      <c r="G283">
        <f t="shared" si="101"/>
        <v>0.8231297484182587</v>
      </c>
      <c r="H283">
        <f t="shared" si="101"/>
        <v>1.0100545075518332</v>
      </c>
      <c r="I283">
        <f t="shared" si="101"/>
        <v>1.028144589221889</v>
      </c>
      <c r="J283">
        <f t="shared" si="101"/>
        <v>1.1386711548080188</v>
      </c>
      <c r="K283">
        <f t="shared" si="102"/>
        <v>1.0047922780598295</v>
      </c>
      <c r="L283">
        <f t="shared" si="102"/>
        <v>0.97359302428281103</v>
      </c>
      <c r="M283">
        <f t="shared" si="102"/>
        <v>1.0557844882046044</v>
      </c>
      <c r="N283">
        <f t="shared" si="102"/>
        <v>0.96583020945275544</v>
      </c>
    </row>
    <row r="284" spans="1:14">
      <c r="A284">
        <f t="shared" si="99"/>
        <v>91.478333000000006</v>
      </c>
      <c r="B284">
        <f t="shared" si="99"/>
        <v>65.806333000000009</v>
      </c>
      <c r="C284">
        <f t="shared" si="100"/>
        <v>1.0274381364125664</v>
      </c>
      <c r="D284">
        <f t="shared" si="100"/>
        <v>0.96078678643237114</v>
      </c>
      <c r="E284">
        <f t="shared" si="100"/>
        <v>1.0146204462188102</v>
      </c>
      <c r="F284">
        <f t="shared" si="100"/>
        <v>0.99715463093625201</v>
      </c>
      <c r="G284">
        <f t="shared" si="101"/>
        <v>0.81488277053560421</v>
      </c>
      <c r="H284">
        <f t="shared" si="101"/>
        <v>1.0092495955872858</v>
      </c>
      <c r="I284">
        <f t="shared" si="101"/>
        <v>1.0310759243616689</v>
      </c>
      <c r="J284">
        <f t="shared" si="101"/>
        <v>1.1447917095154416</v>
      </c>
      <c r="K284">
        <f t="shared" si="102"/>
        <v>1.0048264169316152</v>
      </c>
      <c r="L284">
        <f t="shared" si="102"/>
        <v>0.97512776388018496</v>
      </c>
      <c r="M284">
        <f t="shared" si="102"/>
        <v>1.059542855102491</v>
      </c>
      <c r="N284">
        <f t="shared" si="102"/>
        <v>0.96050296408570879</v>
      </c>
    </row>
    <row r="285" spans="1:14">
      <c r="A285">
        <f t="shared" si="99"/>
        <v>92.478611000000001</v>
      </c>
      <c r="B285">
        <f t="shared" si="99"/>
        <v>66.806611000000004</v>
      </c>
      <c r="C285">
        <f t="shared" si="100"/>
        <v>1.0283788420578939</v>
      </c>
      <c r="D285">
        <f t="shared" si="100"/>
        <v>0.96179341510945937</v>
      </c>
      <c r="E285">
        <f t="shared" si="100"/>
        <v>1.0158154195070135</v>
      </c>
      <c r="F285">
        <f t="shared" si="100"/>
        <v>0.99401232332563327</v>
      </c>
      <c r="G285">
        <f t="shared" si="101"/>
        <v>0.81545092476403513</v>
      </c>
      <c r="H285">
        <f t="shared" si="101"/>
        <v>1.0026237606574777</v>
      </c>
      <c r="I285">
        <f t="shared" si="101"/>
        <v>1.0286728929317177</v>
      </c>
      <c r="J285">
        <f t="shared" si="101"/>
        <v>1.1532524216467694</v>
      </c>
      <c r="K285">
        <f t="shared" si="102"/>
        <v>1.0001149274474748</v>
      </c>
      <c r="L285">
        <f t="shared" si="102"/>
        <v>0.97702279961917871</v>
      </c>
      <c r="M285">
        <f t="shared" si="102"/>
        <v>1.0600606061194422</v>
      </c>
      <c r="N285">
        <f t="shared" si="102"/>
        <v>0.96280166681390422</v>
      </c>
    </row>
    <row r="286" spans="1:14">
      <c r="A286">
        <f t="shared" si="99"/>
        <v>93.478611000000001</v>
      </c>
      <c r="B286">
        <f t="shared" si="99"/>
        <v>67.806611000000004</v>
      </c>
      <c r="C286">
        <f t="shared" si="100"/>
        <v>1.0268950852431167</v>
      </c>
      <c r="D286">
        <f t="shared" si="100"/>
        <v>0.96462573236558258</v>
      </c>
      <c r="E286">
        <f t="shared" si="100"/>
        <v>1.0129810752594932</v>
      </c>
      <c r="F286">
        <f t="shared" si="100"/>
        <v>0.99549810713180686</v>
      </c>
      <c r="G286">
        <f t="shared" si="101"/>
        <v>0.81741646853034267</v>
      </c>
      <c r="H286">
        <f t="shared" si="101"/>
        <v>0.99811679603955872</v>
      </c>
      <c r="I286">
        <f t="shared" si="101"/>
        <v>1.0300221975006258</v>
      </c>
      <c r="J286">
        <f t="shared" si="101"/>
        <v>1.1544445379294728</v>
      </c>
      <c r="K286">
        <f t="shared" si="102"/>
        <v>0.99817145719924838</v>
      </c>
      <c r="L286">
        <f t="shared" si="102"/>
        <v>0.97723387644637572</v>
      </c>
      <c r="M286">
        <f t="shared" si="102"/>
        <v>1.0620136933938316</v>
      </c>
      <c r="N286">
        <f t="shared" si="102"/>
        <v>0.96258097296054457</v>
      </c>
    </row>
    <row r="287" spans="1:14">
      <c r="A287">
        <f t="shared" si="99"/>
        <v>94.478611000000001</v>
      </c>
      <c r="B287">
        <f t="shared" si="99"/>
        <v>68.806611000000004</v>
      </c>
      <c r="C287">
        <f t="shared" si="100"/>
        <v>1.0266089598353123</v>
      </c>
      <c r="D287">
        <f t="shared" si="100"/>
        <v>0.96414970126139521</v>
      </c>
      <c r="E287">
        <f t="shared" si="100"/>
        <v>1.0131483013882001</v>
      </c>
      <c r="F287">
        <f t="shared" si="100"/>
        <v>0.99609303751509226</v>
      </c>
      <c r="G287">
        <f t="shared" si="101"/>
        <v>0.80672199825416691</v>
      </c>
      <c r="H287">
        <f t="shared" si="101"/>
        <v>0.99813626367920805</v>
      </c>
      <c r="I287">
        <f t="shared" si="101"/>
        <v>1.0392661010917406</v>
      </c>
      <c r="J287">
        <f t="shared" si="101"/>
        <v>1.1558756369748844</v>
      </c>
      <c r="K287">
        <f t="shared" si="102"/>
        <v>0.99650322125634117</v>
      </c>
      <c r="L287">
        <f t="shared" si="102"/>
        <v>0.97997802258903255</v>
      </c>
      <c r="M287">
        <f t="shared" si="102"/>
        <v>1.0630581962427699</v>
      </c>
      <c r="N287">
        <f t="shared" si="102"/>
        <v>0.9604605599118563</v>
      </c>
    </row>
    <row r="288" spans="1:14">
      <c r="A288">
        <f t="shared" si="99"/>
        <v>95.478888999999995</v>
      </c>
      <c r="B288">
        <f t="shared" si="99"/>
        <v>69.806888999999998</v>
      </c>
      <c r="C288">
        <f t="shared" si="100"/>
        <v>1.0254750058120572</v>
      </c>
      <c r="D288">
        <f t="shared" si="100"/>
        <v>0.96271434735742345</v>
      </c>
      <c r="E288">
        <f t="shared" si="100"/>
        <v>1.0138702077599526</v>
      </c>
      <c r="F288">
        <f t="shared" si="100"/>
        <v>0.99794043907056629</v>
      </c>
      <c r="G288">
        <f t="shared" si="101"/>
        <v>0.80194727155162193</v>
      </c>
      <c r="H288">
        <f t="shared" si="101"/>
        <v>0.9980014963387096</v>
      </c>
      <c r="I288">
        <f t="shared" si="101"/>
        <v>1.0324105158983166</v>
      </c>
      <c r="J288">
        <f t="shared" si="101"/>
        <v>1.1676407162113518</v>
      </c>
      <c r="K288">
        <f t="shared" si="102"/>
        <v>0.99260695429375212</v>
      </c>
      <c r="L288">
        <f t="shared" si="102"/>
        <v>0.97930368466664852</v>
      </c>
      <c r="M288">
        <f t="shared" si="102"/>
        <v>1.0661194765232309</v>
      </c>
      <c r="N288">
        <f t="shared" si="102"/>
        <v>0.96196988451636856</v>
      </c>
    </row>
    <row r="289" spans="1:14">
      <c r="A289">
        <f t="shared" si="99"/>
        <v>96.479167000000004</v>
      </c>
      <c r="B289">
        <f t="shared" si="99"/>
        <v>70.807167000000007</v>
      </c>
      <c r="C289">
        <f t="shared" si="100"/>
        <v>1.030339981425233</v>
      </c>
      <c r="D289">
        <f t="shared" si="100"/>
        <v>0.96429421167190443</v>
      </c>
      <c r="E289">
        <f t="shared" si="100"/>
        <v>1.0132542195181589</v>
      </c>
      <c r="F289">
        <f t="shared" si="100"/>
        <v>0.99211158738470362</v>
      </c>
      <c r="G289">
        <f t="shared" si="101"/>
        <v>0.7908505047840384</v>
      </c>
      <c r="H289">
        <f t="shared" si="101"/>
        <v>1.0000618650804305</v>
      </c>
      <c r="I289">
        <f t="shared" si="101"/>
        <v>1.0429798891797974</v>
      </c>
      <c r="J289">
        <f t="shared" si="101"/>
        <v>1.1661077409557339</v>
      </c>
      <c r="K289">
        <f t="shared" si="102"/>
        <v>0.98808353263288662</v>
      </c>
      <c r="L289">
        <f t="shared" si="102"/>
        <v>0.97962779287731305</v>
      </c>
      <c r="M289">
        <f t="shared" si="102"/>
        <v>1.0657950442037105</v>
      </c>
      <c r="N289">
        <f t="shared" si="102"/>
        <v>0.9664936302860897</v>
      </c>
    </row>
    <row r="290" spans="1:14">
      <c r="A290">
        <f t="shared" si="99"/>
        <v>97.479167000000004</v>
      </c>
      <c r="B290">
        <f t="shared" si="99"/>
        <v>71.807167000000007</v>
      </c>
      <c r="C290">
        <f t="shared" si="100"/>
        <v>1.0293958403552832</v>
      </c>
      <c r="D290">
        <f t="shared" si="100"/>
        <v>0.96104951522854087</v>
      </c>
      <c r="E290">
        <f t="shared" si="100"/>
        <v>1.0122446080832845</v>
      </c>
      <c r="F290">
        <f t="shared" si="100"/>
        <v>0.99731003633289161</v>
      </c>
      <c r="G290">
        <f t="shared" si="101"/>
        <v>0.77800425186841127</v>
      </c>
      <c r="H290">
        <f t="shared" si="101"/>
        <v>1.0010447030632448</v>
      </c>
      <c r="I290">
        <f t="shared" si="101"/>
        <v>1.0403099529274822</v>
      </c>
      <c r="J290">
        <f t="shared" si="101"/>
        <v>1.1806410921408621</v>
      </c>
      <c r="K290">
        <f t="shared" si="102"/>
        <v>0.9951736010681137</v>
      </c>
      <c r="L290">
        <f t="shared" si="102"/>
        <v>0.97565638827171175</v>
      </c>
      <c r="M290">
        <f t="shared" si="102"/>
        <v>1.0638109032932659</v>
      </c>
      <c r="N290">
        <f t="shared" si="102"/>
        <v>0.96535910736690855</v>
      </c>
    </row>
    <row r="291" spans="1:14">
      <c r="A291">
        <f t="shared" si="99"/>
        <v>98.479167000000004</v>
      </c>
      <c r="B291">
        <f t="shared" si="99"/>
        <v>72.807167000000007</v>
      </c>
      <c r="C291">
        <f t="shared" si="100"/>
        <v>1.0247090390411993</v>
      </c>
      <c r="D291">
        <f t="shared" si="100"/>
        <v>0.95953707945976907</v>
      </c>
      <c r="E291">
        <f t="shared" si="100"/>
        <v>1.0146552613502291</v>
      </c>
      <c r="F291">
        <f t="shared" si="100"/>
        <v>1.0010986201488028</v>
      </c>
      <c r="G291">
        <f t="shared" si="101"/>
        <v>0.77581379266280548</v>
      </c>
      <c r="H291">
        <f t="shared" si="101"/>
        <v>0.99559136915612101</v>
      </c>
      <c r="I291">
        <f t="shared" si="101"/>
        <v>1.0453528971808064</v>
      </c>
      <c r="J291">
        <f t="shared" si="101"/>
        <v>1.1832419410002666</v>
      </c>
      <c r="K291">
        <f t="shared" si="102"/>
        <v>0.99703191922915313</v>
      </c>
      <c r="L291">
        <f t="shared" si="102"/>
        <v>0.97842153872415794</v>
      </c>
      <c r="M291">
        <f t="shared" si="102"/>
        <v>1.0620220947071715</v>
      </c>
      <c r="N291">
        <f t="shared" si="102"/>
        <v>0.96252444733951714</v>
      </c>
    </row>
    <row r="292" spans="1:14">
      <c r="A292">
        <f t="shared" si="99"/>
        <v>99.479444000000001</v>
      </c>
      <c r="B292">
        <f t="shared" si="99"/>
        <v>73.807444000000004</v>
      </c>
      <c r="C292">
        <f t="shared" si="100"/>
        <v>1.0266331822857147</v>
      </c>
      <c r="D292">
        <f t="shared" si="100"/>
        <v>0.96292756579097494</v>
      </c>
      <c r="E292">
        <f t="shared" si="100"/>
        <v>1.0122341219310507</v>
      </c>
      <c r="F292">
        <f t="shared" si="100"/>
        <v>0.99820512999225974</v>
      </c>
      <c r="G292">
        <f t="shared" si="101"/>
        <v>0.78316345047128233</v>
      </c>
      <c r="H292">
        <f t="shared" si="101"/>
        <v>0.99096319953545764</v>
      </c>
      <c r="I292">
        <f t="shared" si="101"/>
        <v>1.0438982154522547</v>
      </c>
      <c r="J292">
        <f t="shared" si="101"/>
        <v>1.1819751345410052</v>
      </c>
      <c r="K292">
        <f t="shared" si="102"/>
        <v>0.99765015523298795</v>
      </c>
      <c r="L292">
        <f t="shared" si="102"/>
        <v>0.97842225104282288</v>
      </c>
      <c r="M292">
        <f t="shared" si="102"/>
        <v>1.0605423544506762</v>
      </c>
      <c r="N292">
        <f t="shared" si="102"/>
        <v>0.96338523927351305</v>
      </c>
    </row>
    <row r="293" spans="1:14">
      <c r="A293">
        <f t="shared" si="99"/>
        <v>100.479444</v>
      </c>
      <c r="B293">
        <f t="shared" si="99"/>
        <v>74.807444000000004</v>
      </c>
      <c r="C293">
        <f t="shared" si="100"/>
        <v>1.0260294914147228</v>
      </c>
      <c r="D293">
        <f t="shared" si="100"/>
        <v>0.96167833464448071</v>
      </c>
      <c r="E293">
        <f t="shared" si="100"/>
        <v>1.0105457292845503</v>
      </c>
      <c r="F293">
        <f t="shared" si="100"/>
        <v>1.0017464446562461</v>
      </c>
      <c r="G293">
        <f t="shared" si="101"/>
        <v>0.77064166258110445</v>
      </c>
      <c r="H293">
        <f t="shared" si="101"/>
        <v>1.0017860697248491</v>
      </c>
      <c r="I293">
        <f t="shared" si="101"/>
        <v>1.0448601401871032</v>
      </c>
      <c r="J293">
        <f t="shared" si="101"/>
        <v>1.1827121275069432</v>
      </c>
      <c r="K293">
        <f t="shared" si="102"/>
        <v>0.99504189330995985</v>
      </c>
      <c r="L293">
        <f t="shared" si="102"/>
        <v>0.97728519516766432</v>
      </c>
      <c r="M293">
        <f t="shared" si="102"/>
        <v>1.0646707126526713</v>
      </c>
      <c r="N293">
        <f t="shared" si="102"/>
        <v>0.96300219886970462</v>
      </c>
    </row>
    <row r="294" spans="1:14">
      <c r="A294">
        <f t="shared" si="99"/>
        <v>101.479444</v>
      </c>
      <c r="B294">
        <f t="shared" si="99"/>
        <v>75.807444000000004</v>
      </c>
      <c r="C294">
        <f t="shared" si="100"/>
        <v>1.0254902991426975</v>
      </c>
      <c r="D294">
        <f t="shared" si="100"/>
        <v>0.96249362345464506</v>
      </c>
      <c r="E294">
        <f t="shared" si="100"/>
        <v>1.0119336408192685</v>
      </c>
      <c r="F294">
        <f t="shared" si="100"/>
        <v>1.0000824365833894</v>
      </c>
      <c r="G294">
        <f t="shared" si="101"/>
        <v>0.76172423380397813</v>
      </c>
      <c r="H294">
        <f t="shared" si="101"/>
        <v>1.0032966596496802</v>
      </c>
      <c r="I294">
        <f t="shared" si="101"/>
        <v>1.0487678272314769</v>
      </c>
      <c r="J294">
        <f t="shared" si="101"/>
        <v>1.1862112793148645</v>
      </c>
      <c r="K294">
        <f t="shared" si="102"/>
        <v>0.99596842226960691</v>
      </c>
      <c r="L294">
        <f t="shared" si="102"/>
        <v>0.97863341508655377</v>
      </c>
      <c r="M294">
        <f t="shared" si="102"/>
        <v>1.0651130378987226</v>
      </c>
      <c r="N294">
        <f t="shared" si="102"/>
        <v>0.96028512474511663</v>
      </c>
    </row>
    <row r="295" spans="1:14">
      <c r="A295">
        <f t="shared" si="99"/>
        <v>102.479722</v>
      </c>
      <c r="B295">
        <f t="shared" si="99"/>
        <v>76.807721999999998</v>
      </c>
      <c r="C295">
        <f t="shared" si="100"/>
        <v>1.0267402123948721</v>
      </c>
      <c r="D295">
        <f t="shared" si="100"/>
        <v>0.95975467154310212</v>
      </c>
      <c r="E295">
        <f t="shared" si="100"/>
        <v>1.0141284045644503</v>
      </c>
      <c r="F295">
        <f t="shared" si="100"/>
        <v>0.99937671149757501</v>
      </c>
      <c r="G295">
        <f t="shared" si="101"/>
        <v>0.76231642771568864</v>
      </c>
      <c r="H295">
        <f t="shared" si="101"/>
        <v>1.0018561119516738</v>
      </c>
      <c r="I295">
        <f t="shared" si="101"/>
        <v>1.0475445888712027</v>
      </c>
      <c r="J295">
        <f t="shared" si="101"/>
        <v>1.1882828714614353</v>
      </c>
      <c r="K295">
        <f t="shared" si="102"/>
        <v>0.99903381436153937</v>
      </c>
      <c r="L295">
        <f t="shared" si="102"/>
        <v>0.97644445286901616</v>
      </c>
      <c r="M295">
        <f t="shared" si="102"/>
        <v>1.0689454480215355</v>
      </c>
      <c r="N295">
        <f t="shared" si="102"/>
        <v>0.95557628474790945</v>
      </c>
    </row>
    <row r="296" spans="1:14">
      <c r="A296">
        <f t="shared" si="99"/>
        <v>103.48</v>
      </c>
      <c r="B296">
        <f t="shared" si="99"/>
        <v>77.808000000000007</v>
      </c>
      <c r="C296">
        <f t="shared" si="100"/>
        <v>1.0288597276145435</v>
      </c>
      <c r="D296">
        <f t="shared" si="100"/>
        <v>0.95840721580953048</v>
      </c>
      <c r="E296">
        <f t="shared" si="100"/>
        <v>1.0121773508071925</v>
      </c>
      <c r="F296">
        <f t="shared" si="100"/>
        <v>1.0005557057687338</v>
      </c>
      <c r="G296">
        <f t="shared" si="101"/>
        <v>0.77002875850224684</v>
      </c>
      <c r="H296">
        <f t="shared" si="101"/>
        <v>1.0013043157975321</v>
      </c>
      <c r="I296">
        <f t="shared" si="101"/>
        <v>1.0393215824542803</v>
      </c>
      <c r="J296">
        <f t="shared" si="101"/>
        <v>1.1893453432459409</v>
      </c>
      <c r="K296">
        <f t="shared" si="102"/>
        <v>1.0004909795467893</v>
      </c>
      <c r="L296">
        <f t="shared" si="102"/>
        <v>0.97413881626185017</v>
      </c>
      <c r="M296">
        <f t="shared" si="102"/>
        <v>1.0628888998802566</v>
      </c>
      <c r="N296">
        <f t="shared" si="102"/>
        <v>0.96248130431110424</v>
      </c>
    </row>
    <row r="297" spans="1:14">
      <c r="A297">
        <f t="shared" si="99"/>
        <v>104.480278</v>
      </c>
      <c r="B297">
        <f t="shared" si="99"/>
        <v>78.808278000000001</v>
      </c>
      <c r="C297">
        <f t="shared" si="100"/>
        <v>1.0296205046014297</v>
      </c>
      <c r="D297">
        <f t="shared" si="100"/>
        <v>0.95727602628922404</v>
      </c>
      <c r="E297">
        <f t="shared" si="100"/>
        <v>1.0095175471841831</v>
      </c>
      <c r="F297">
        <f t="shared" si="100"/>
        <v>1.0035859219251633</v>
      </c>
      <c r="G297">
        <f t="shared" si="101"/>
        <v>0.75144493286551373</v>
      </c>
      <c r="H297">
        <f t="shared" si="101"/>
        <v>0.99897535075384913</v>
      </c>
      <c r="I297">
        <f t="shared" si="101"/>
        <v>1.0579348216622384</v>
      </c>
      <c r="J297">
        <f t="shared" si="101"/>
        <v>1.1916448947183989</v>
      </c>
      <c r="K297">
        <f t="shared" si="102"/>
        <v>0.99969208899368533</v>
      </c>
      <c r="L297">
        <f t="shared" si="102"/>
        <v>0.97094804940441592</v>
      </c>
      <c r="M297">
        <f t="shared" si="102"/>
        <v>1.0653306688339477</v>
      </c>
      <c r="N297">
        <f t="shared" si="102"/>
        <v>0.96402919276795085</v>
      </c>
    </row>
    <row r="298" spans="1:14">
      <c r="A298">
        <f t="shared" si="99"/>
        <v>105.480278</v>
      </c>
      <c r="B298">
        <f t="shared" si="99"/>
        <v>79.808278000000001</v>
      </c>
      <c r="C298">
        <f t="shared" si="100"/>
        <v>1.0335067984547797</v>
      </c>
      <c r="D298">
        <f t="shared" si="100"/>
        <v>0.95802147750372191</v>
      </c>
      <c r="E298">
        <f t="shared" si="100"/>
        <v>1.008268162855221</v>
      </c>
      <c r="F298">
        <f t="shared" si="100"/>
        <v>1.0002035611862776</v>
      </c>
      <c r="G298">
        <f t="shared" si="101"/>
        <v>0.75725826868821322</v>
      </c>
      <c r="H298">
        <f t="shared" si="101"/>
        <v>1.0024635134704916</v>
      </c>
      <c r="I298">
        <f t="shared" si="101"/>
        <v>1.0557784929967999</v>
      </c>
      <c r="J298">
        <f t="shared" si="101"/>
        <v>1.1844997248444955</v>
      </c>
      <c r="K298">
        <f t="shared" si="102"/>
        <v>1.0024324426036366</v>
      </c>
      <c r="L298">
        <f t="shared" si="102"/>
        <v>0.97463887266490401</v>
      </c>
      <c r="M298">
        <f t="shared" si="102"/>
        <v>1.0617267045510119</v>
      </c>
      <c r="N298">
        <f t="shared" si="102"/>
        <v>0.96120198018044756</v>
      </c>
    </row>
    <row r="299" spans="1:14">
      <c r="A299">
        <f t="shared" ref="A299:B318" si="103">A143</f>
        <v>106.480278</v>
      </c>
      <c r="B299">
        <f t="shared" si="103"/>
        <v>80.808278000000001</v>
      </c>
      <c r="C299">
        <f t="shared" ref="C299:F318" si="104">C143/$V143</f>
        <v>1.0362825856267608</v>
      </c>
      <c r="D299">
        <f t="shared" si="104"/>
        <v>0.95781901375960155</v>
      </c>
      <c r="E299">
        <f t="shared" si="104"/>
        <v>1.0086116428780532</v>
      </c>
      <c r="F299">
        <f t="shared" si="104"/>
        <v>0.99728675773558451</v>
      </c>
      <c r="G299">
        <f t="shared" ref="G299:J318" si="105">G143/$W143</f>
        <v>0.75692140130974739</v>
      </c>
      <c r="H299">
        <f t="shared" si="105"/>
        <v>1.0037397180827907</v>
      </c>
      <c r="I299">
        <f t="shared" si="105"/>
        <v>1.0589540173125411</v>
      </c>
      <c r="J299">
        <f t="shared" si="105"/>
        <v>1.1803848632949208</v>
      </c>
      <c r="K299">
        <f t="shared" ref="K299:N318" si="106">K143/$X143</f>
        <v>1.0012402545372703</v>
      </c>
      <c r="L299">
        <f t="shared" si="106"/>
        <v>0.97477645693431925</v>
      </c>
      <c r="M299">
        <f t="shared" si="106"/>
        <v>1.0607955099214923</v>
      </c>
      <c r="N299">
        <f t="shared" si="106"/>
        <v>0.96318777860691784</v>
      </c>
    </row>
    <row r="300" spans="1:14">
      <c r="A300">
        <f t="shared" si="103"/>
        <v>107.48055600000001</v>
      </c>
      <c r="B300">
        <f t="shared" si="103"/>
        <v>81.80855600000001</v>
      </c>
      <c r="C300">
        <f t="shared" si="104"/>
        <v>1.0347883084337888</v>
      </c>
      <c r="D300">
        <f t="shared" si="104"/>
        <v>0.95796398650994208</v>
      </c>
      <c r="E300">
        <f t="shared" si="104"/>
        <v>1.0123582147948422</v>
      </c>
      <c r="F300">
        <f t="shared" si="104"/>
        <v>0.99488949026142726</v>
      </c>
      <c r="G300">
        <f t="shared" si="105"/>
        <v>0.75915298960532873</v>
      </c>
      <c r="H300">
        <f t="shared" si="105"/>
        <v>1.0045776713802981</v>
      </c>
      <c r="I300">
        <f t="shared" si="105"/>
        <v>1.0529710938406944</v>
      </c>
      <c r="J300">
        <f t="shared" si="105"/>
        <v>1.1832982451736784</v>
      </c>
      <c r="K300">
        <f t="shared" si="106"/>
        <v>1.0034420044219479</v>
      </c>
      <c r="L300">
        <f t="shared" si="106"/>
        <v>0.97094837716011151</v>
      </c>
      <c r="M300">
        <f t="shared" si="106"/>
        <v>1.0618007111197998</v>
      </c>
      <c r="N300">
        <f t="shared" si="106"/>
        <v>0.96380890729814095</v>
      </c>
    </row>
    <row r="301" spans="1:14">
      <c r="A301">
        <f t="shared" si="103"/>
        <v>108.48055600000001</v>
      </c>
      <c r="B301">
        <f t="shared" si="103"/>
        <v>82.80855600000001</v>
      </c>
      <c r="C301">
        <f t="shared" si="104"/>
        <v>1.0357438902178715</v>
      </c>
      <c r="D301">
        <f t="shared" si="104"/>
        <v>0.9563609343649182</v>
      </c>
      <c r="E301">
        <f t="shared" si="104"/>
        <v>1.0126893375650532</v>
      </c>
      <c r="F301">
        <f t="shared" si="104"/>
        <v>0.9952058378521571</v>
      </c>
      <c r="G301">
        <f t="shared" si="105"/>
        <v>0.74766516776202008</v>
      </c>
      <c r="H301">
        <f t="shared" si="105"/>
        <v>1.0017999666910078</v>
      </c>
      <c r="I301">
        <f t="shared" si="105"/>
        <v>1.0583419808601406</v>
      </c>
      <c r="J301">
        <f t="shared" si="105"/>
        <v>1.1921928846868315</v>
      </c>
      <c r="K301">
        <f t="shared" si="106"/>
        <v>1.0029994505978588</v>
      </c>
      <c r="L301">
        <f t="shared" si="106"/>
        <v>0.97228919589291607</v>
      </c>
      <c r="M301">
        <f t="shared" si="106"/>
        <v>1.0600043969754185</v>
      </c>
      <c r="N301">
        <f t="shared" si="106"/>
        <v>0.964706956533807</v>
      </c>
    </row>
    <row r="302" spans="1:14">
      <c r="A302">
        <f t="shared" si="103"/>
        <v>109.48055600000001</v>
      </c>
      <c r="B302">
        <f t="shared" si="103"/>
        <v>83.80855600000001</v>
      </c>
      <c r="C302">
        <f t="shared" si="104"/>
        <v>1.0360685613953631</v>
      </c>
      <c r="D302">
        <f t="shared" si="104"/>
        <v>0.95960963617435191</v>
      </c>
      <c r="E302">
        <f t="shared" si="104"/>
        <v>1.0118421298050988</v>
      </c>
      <c r="F302">
        <f t="shared" si="104"/>
        <v>0.99247967262518633</v>
      </c>
      <c r="G302">
        <f t="shared" si="105"/>
        <v>0.75655458558338684</v>
      </c>
      <c r="H302">
        <f t="shared" si="105"/>
        <v>1.0040909083562179</v>
      </c>
      <c r="I302">
        <f t="shared" si="105"/>
        <v>1.0494578051331123</v>
      </c>
      <c r="J302">
        <f t="shared" si="105"/>
        <v>1.1898967009272836</v>
      </c>
      <c r="K302">
        <f t="shared" si="106"/>
        <v>1.0061327629788062</v>
      </c>
      <c r="L302">
        <f t="shared" si="106"/>
        <v>0.97658524596538998</v>
      </c>
      <c r="M302">
        <f t="shared" si="106"/>
        <v>1.0586762278825588</v>
      </c>
      <c r="N302">
        <f t="shared" si="106"/>
        <v>0.95860576317324531</v>
      </c>
    </row>
    <row r="303" spans="1:14">
      <c r="A303">
        <f t="shared" si="103"/>
        <v>110.48055600000001</v>
      </c>
      <c r="B303">
        <f t="shared" si="103"/>
        <v>84.80855600000001</v>
      </c>
      <c r="C303">
        <f t="shared" si="104"/>
        <v>1.0334693849574947</v>
      </c>
      <c r="D303">
        <f t="shared" si="104"/>
        <v>0.96083176041398266</v>
      </c>
      <c r="E303">
        <f t="shared" si="104"/>
        <v>1.0099593324178251</v>
      </c>
      <c r="F303">
        <f t="shared" si="104"/>
        <v>0.9957395222106975</v>
      </c>
      <c r="G303">
        <f t="shared" si="105"/>
        <v>0.74995087881514755</v>
      </c>
      <c r="H303">
        <f t="shared" si="105"/>
        <v>0.99610167672481409</v>
      </c>
      <c r="I303">
        <f t="shared" si="105"/>
        <v>1.058554103476459</v>
      </c>
      <c r="J303">
        <f t="shared" si="105"/>
        <v>1.1953933409835795</v>
      </c>
      <c r="K303">
        <f t="shared" si="106"/>
        <v>1.0033620880118286</v>
      </c>
      <c r="L303">
        <f t="shared" si="106"/>
        <v>0.97311561124607349</v>
      </c>
      <c r="M303">
        <f t="shared" si="106"/>
        <v>1.0597766933162429</v>
      </c>
      <c r="N303">
        <f t="shared" si="106"/>
        <v>0.96374560742585491</v>
      </c>
    </row>
    <row r="304" spans="1:14">
      <c r="A304">
        <f t="shared" si="103"/>
        <v>111.480833</v>
      </c>
      <c r="B304">
        <f t="shared" si="103"/>
        <v>85.808833000000007</v>
      </c>
      <c r="C304">
        <f t="shared" si="104"/>
        <v>1.0345340735508914</v>
      </c>
      <c r="D304">
        <f t="shared" si="104"/>
        <v>0.9605687926968175</v>
      </c>
      <c r="E304">
        <f t="shared" si="104"/>
        <v>1.0096779003260259</v>
      </c>
      <c r="F304">
        <f t="shared" si="104"/>
        <v>0.99521923342626528</v>
      </c>
      <c r="G304">
        <f t="shared" si="105"/>
        <v>0.74343867166577393</v>
      </c>
      <c r="H304">
        <f t="shared" si="105"/>
        <v>0.99056874640052528</v>
      </c>
      <c r="I304">
        <f t="shared" si="105"/>
        <v>1.0632449758467897</v>
      </c>
      <c r="J304">
        <f t="shared" si="105"/>
        <v>1.2027476060869111</v>
      </c>
      <c r="K304">
        <f t="shared" si="106"/>
        <v>1.0063216941360893</v>
      </c>
      <c r="L304">
        <f t="shared" si="106"/>
        <v>0.97259157697490417</v>
      </c>
      <c r="M304">
        <f t="shared" si="106"/>
        <v>1.0581307924964996</v>
      </c>
      <c r="N304">
        <f t="shared" si="106"/>
        <v>0.96295593639250709</v>
      </c>
    </row>
    <row r="305" spans="1:14">
      <c r="A305">
        <f t="shared" si="103"/>
        <v>112.480833</v>
      </c>
      <c r="B305">
        <f t="shared" si="103"/>
        <v>86.808833000000007</v>
      </c>
      <c r="C305">
        <f t="shared" si="104"/>
        <v>1.0366416605431465</v>
      </c>
      <c r="D305">
        <f t="shared" si="104"/>
        <v>0.95727047478570804</v>
      </c>
      <c r="E305">
        <f t="shared" si="104"/>
        <v>1.0079976165410194</v>
      </c>
      <c r="F305">
        <f t="shared" si="104"/>
        <v>0.99809024813012581</v>
      </c>
      <c r="G305">
        <f t="shared" si="105"/>
        <v>0.74038101590629091</v>
      </c>
      <c r="H305">
        <f t="shared" si="105"/>
        <v>1.0005989531931692</v>
      </c>
      <c r="I305">
        <f t="shared" si="105"/>
        <v>1.0672869462235319</v>
      </c>
      <c r="J305">
        <f t="shared" si="105"/>
        <v>1.1917330846770076</v>
      </c>
      <c r="K305">
        <f t="shared" si="106"/>
        <v>1.0040834784290964</v>
      </c>
      <c r="L305">
        <f t="shared" si="106"/>
        <v>0.97360055136390011</v>
      </c>
      <c r="M305">
        <f t="shared" si="106"/>
        <v>1.0596566066937512</v>
      </c>
      <c r="N305">
        <f t="shared" si="106"/>
        <v>0.9626593635132521</v>
      </c>
    </row>
    <row r="306" spans="1:14">
      <c r="A306">
        <f t="shared" si="103"/>
        <v>113.480833</v>
      </c>
      <c r="B306">
        <f t="shared" si="103"/>
        <v>87.808833000000007</v>
      </c>
      <c r="C306">
        <f t="shared" si="104"/>
        <v>1.0351146873074306</v>
      </c>
      <c r="D306">
        <f t="shared" si="104"/>
        <v>0.95665752467998588</v>
      </c>
      <c r="E306">
        <f t="shared" si="104"/>
        <v>1.0099804466025837</v>
      </c>
      <c r="F306">
        <f t="shared" si="104"/>
        <v>0.99824734140999938</v>
      </c>
      <c r="G306">
        <f t="shared" si="105"/>
        <v>0.72759756728823266</v>
      </c>
      <c r="H306">
        <f t="shared" si="105"/>
        <v>0.9920242647937163</v>
      </c>
      <c r="I306">
        <f t="shared" si="105"/>
        <v>1.0710233420529165</v>
      </c>
      <c r="J306">
        <f t="shared" si="105"/>
        <v>1.2093548258651343</v>
      </c>
      <c r="K306">
        <f t="shared" si="106"/>
        <v>1.0040500082768775</v>
      </c>
      <c r="L306">
        <f t="shared" si="106"/>
        <v>0.97204871800663317</v>
      </c>
      <c r="M306">
        <f t="shared" si="106"/>
        <v>1.0564847313327954</v>
      </c>
      <c r="N306">
        <f t="shared" si="106"/>
        <v>0.96741654238369412</v>
      </c>
    </row>
    <row r="307" spans="1:14">
      <c r="A307">
        <f t="shared" si="103"/>
        <v>114.480833</v>
      </c>
      <c r="B307">
        <f t="shared" si="103"/>
        <v>88.808833000000007</v>
      </c>
      <c r="C307">
        <f t="shared" si="104"/>
        <v>1.031627075152874</v>
      </c>
      <c r="D307">
        <f t="shared" si="104"/>
        <v>0.95591729820497218</v>
      </c>
      <c r="E307">
        <f t="shared" si="104"/>
        <v>1.0101557603359776</v>
      </c>
      <c r="F307">
        <f t="shared" si="104"/>
        <v>1.0022998663061757</v>
      </c>
      <c r="G307">
        <f t="shared" si="105"/>
        <v>0.72110656132322382</v>
      </c>
      <c r="H307">
        <f t="shared" si="105"/>
        <v>0.996885564178561</v>
      </c>
      <c r="I307">
        <f t="shared" si="105"/>
        <v>1.0756865676606366</v>
      </c>
      <c r="J307">
        <f t="shared" si="105"/>
        <v>1.2063213068375784</v>
      </c>
      <c r="K307">
        <f t="shared" si="106"/>
        <v>1.0057573744030117</v>
      </c>
      <c r="L307">
        <f t="shared" si="106"/>
        <v>0.97471289601141553</v>
      </c>
      <c r="M307">
        <f t="shared" si="106"/>
        <v>1.0553231464555091</v>
      </c>
      <c r="N307">
        <f t="shared" si="106"/>
        <v>0.96420658313006313</v>
      </c>
    </row>
    <row r="308" spans="1:14">
      <c r="A308">
        <f t="shared" si="103"/>
        <v>115.481111</v>
      </c>
      <c r="B308">
        <f t="shared" si="103"/>
        <v>89.809111000000001</v>
      </c>
      <c r="C308">
        <f t="shared" si="104"/>
        <v>1.030826562926072</v>
      </c>
      <c r="D308">
        <f t="shared" si="104"/>
        <v>0.95566930992114696</v>
      </c>
      <c r="E308">
        <f t="shared" si="104"/>
        <v>1.0135880847887462</v>
      </c>
      <c r="F308">
        <f t="shared" si="104"/>
        <v>0.99991604236403553</v>
      </c>
      <c r="G308">
        <f t="shared" si="105"/>
        <v>0.72801000236542424</v>
      </c>
      <c r="H308">
        <f t="shared" si="105"/>
        <v>0.9948796568178464</v>
      </c>
      <c r="I308">
        <f t="shared" si="105"/>
        <v>1.0757166968717711</v>
      </c>
      <c r="J308">
        <f t="shared" si="105"/>
        <v>1.2013936439449586</v>
      </c>
      <c r="K308">
        <f t="shared" si="106"/>
        <v>1.0018898050492431</v>
      </c>
      <c r="L308">
        <f t="shared" si="106"/>
        <v>0.97641476934511329</v>
      </c>
      <c r="M308">
        <f t="shared" si="106"/>
        <v>1.0566309010514456</v>
      </c>
      <c r="N308">
        <f t="shared" si="106"/>
        <v>0.96506452455419778</v>
      </c>
    </row>
    <row r="309" spans="1:14">
      <c r="A309">
        <f t="shared" si="103"/>
        <v>116.481111</v>
      </c>
      <c r="B309">
        <f t="shared" si="103"/>
        <v>90.809111000000001</v>
      </c>
      <c r="C309">
        <f t="shared" si="104"/>
        <v>1.0276659549224776</v>
      </c>
      <c r="D309">
        <f t="shared" si="104"/>
        <v>0.95884021862743329</v>
      </c>
      <c r="E309">
        <f t="shared" si="104"/>
        <v>1.0122799812173329</v>
      </c>
      <c r="F309">
        <f t="shared" si="104"/>
        <v>1.0012138452327561</v>
      </c>
      <c r="G309">
        <f t="shared" si="105"/>
        <v>0.71752471933165107</v>
      </c>
      <c r="H309">
        <f t="shared" si="105"/>
        <v>1.0040853937275707</v>
      </c>
      <c r="I309">
        <f t="shared" si="105"/>
        <v>1.0607913785594216</v>
      </c>
      <c r="J309">
        <f t="shared" si="105"/>
        <v>1.2175985083813561</v>
      </c>
      <c r="K309">
        <f t="shared" si="106"/>
        <v>1.0021043794830662</v>
      </c>
      <c r="L309">
        <f t="shared" si="106"/>
        <v>0.97540916887643903</v>
      </c>
      <c r="M309">
        <f t="shared" si="106"/>
        <v>1.0567318963904389</v>
      </c>
      <c r="N309">
        <f t="shared" si="106"/>
        <v>0.96575455525005593</v>
      </c>
    </row>
    <row r="310" spans="1:14">
      <c r="A310">
        <f t="shared" si="103"/>
        <v>117.481111</v>
      </c>
      <c r="B310">
        <f t="shared" si="103"/>
        <v>91.809111000000001</v>
      </c>
      <c r="C310">
        <f t="shared" si="104"/>
        <v>1.0312679671816967</v>
      </c>
      <c r="D310">
        <f t="shared" si="104"/>
        <v>0.95659198847302562</v>
      </c>
      <c r="E310">
        <f t="shared" si="104"/>
        <v>1.0079643139421834</v>
      </c>
      <c r="F310">
        <f t="shared" si="104"/>
        <v>1.0041757304030945</v>
      </c>
      <c r="G310">
        <f t="shared" si="105"/>
        <v>0.72210382885951774</v>
      </c>
      <c r="H310">
        <f t="shared" si="105"/>
        <v>1.0140745787346144</v>
      </c>
      <c r="I310">
        <f t="shared" si="105"/>
        <v>1.0538474814915748</v>
      </c>
      <c r="J310">
        <f t="shared" si="105"/>
        <v>1.2099741109142936</v>
      </c>
      <c r="K310">
        <f t="shared" si="106"/>
        <v>1.0020050327699241</v>
      </c>
      <c r="L310">
        <f t="shared" si="106"/>
        <v>0.97465833401687141</v>
      </c>
      <c r="M310">
        <f t="shared" si="106"/>
        <v>1.0556812790376027</v>
      </c>
      <c r="N310">
        <f t="shared" si="106"/>
        <v>0.96765535417560111</v>
      </c>
    </row>
    <row r="311" spans="1:14">
      <c r="A311">
        <f t="shared" si="103"/>
        <v>118.48138899999999</v>
      </c>
      <c r="B311">
        <f t="shared" si="103"/>
        <v>92.809388999999996</v>
      </c>
      <c r="C311">
        <f t="shared" si="104"/>
        <v>1.0315352384275394</v>
      </c>
      <c r="D311">
        <f t="shared" si="104"/>
        <v>0.95746675521901259</v>
      </c>
      <c r="E311">
        <f t="shared" si="104"/>
        <v>1.0095799674605821</v>
      </c>
      <c r="F311">
        <f t="shared" si="104"/>
        <v>1.001418038892866</v>
      </c>
      <c r="G311">
        <f t="shared" si="105"/>
        <v>0.72378604407406455</v>
      </c>
      <c r="H311">
        <f t="shared" si="105"/>
        <v>1.0041224861876412</v>
      </c>
      <c r="I311">
        <f t="shared" si="105"/>
        <v>1.0585821157174862</v>
      </c>
      <c r="J311">
        <f t="shared" si="105"/>
        <v>1.213509354020808</v>
      </c>
      <c r="K311">
        <f t="shared" si="106"/>
        <v>1.0022465703756696</v>
      </c>
      <c r="L311">
        <f t="shared" si="106"/>
        <v>0.97527439924203674</v>
      </c>
      <c r="M311">
        <f t="shared" si="106"/>
        <v>1.0560436304531318</v>
      </c>
      <c r="N311">
        <f t="shared" si="106"/>
        <v>0.96643539992916205</v>
      </c>
    </row>
    <row r="312" spans="1:14">
      <c r="A312">
        <f t="shared" si="103"/>
        <v>119.48138899999999</v>
      </c>
      <c r="B312">
        <f t="shared" si="103"/>
        <v>93.809388999999996</v>
      </c>
      <c r="C312">
        <f t="shared" si="104"/>
        <v>1.031069512267859</v>
      </c>
      <c r="D312">
        <f t="shared" si="104"/>
        <v>0.95864126805859462</v>
      </c>
      <c r="E312">
        <f t="shared" si="104"/>
        <v>1.0098784808724297</v>
      </c>
      <c r="F312">
        <f t="shared" si="104"/>
        <v>1.0004107388011168</v>
      </c>
      <c r="G312">
        <f t="shared" si="105"/>
        <v>0.71205453576337907</v>
      </c>
      <c r="H312">
        <f t="shared" si="105"/>
        <v>1.0115374185283199</v>
      </c>
      <c r="I312">
        <f t="shared" si="105"/>
        <v>1.0706140884055395</v>
      </c>
      <c r="J312">
        <f t="shared" si="105"/>
        <v>1.2057939573027612</v>
      </c>
      <c r="K312">
        <f t="shared" si="106"/>
        <v>1.0005540196544633</v>
      </c>
      <c r="L312">
        <f t="shared" si="106"/>
        <v>0.97328224243790551</v>
      </c>
      <c r="M312">
        <f t="shared" si="106"/>
        <v>1.0612734785223832</v>
      </c>
      <c r="N312">
        <f t="shared" si="106"/>
        <v>0.96489025938524808</v>
      </c>
    </row>
    <row r="313" spans="1:14">
      <c r="A313">
        <f t="shared" si="103"/>
        <v>120.48138899999999</v>
      </c>
      <c r="B313">
        <f t="shared" si="103"/>
        <v>94.809388999999996</v>
      </c>
      <c r="C313">
        <f t="shared" si="104"/>
        <v>1.030532595576052</v>
      </c>
      <c r="D313">
        <f t="shared" si="104"/>
        <v>0.96045580594503177</v>
      </c>
      <c r="E313">
        <f t="shared" si="104"/>
        <v>1.0072768017443146</v>
      </c>
      <c r="F313">
        <f t="shared" si="104"/>
        <v>1.0017347967346022</v>
      </c>
      <c r="G313">
        <f t="shared" si="105"/>
        <v>0.72092979391982381</v>
      </c>
      <c r="H313">
        <f t="shared" si="105"/>
        <v>1.0073371031079894</v>
      </c>
      <c r="I313">
        <f t="shared" si="105"/>
        <v>1.062208826403009</v>
      </c>
      <c r="J313">
        <f t="shared" si="105"/>
        <v>1.2095242765691783</v>
      </c>
      <c r="K313">
        <f t="shared" si="106"/>
        <v>0.9976977744964769</v>
      </c>
      <c r="L313">
        <f t="shared" si="106"/>
        <v>0.97824244338307875</v>
      </c>
      <c r="M313">
        <f t="shared" si="106"/>
        <v>1.0632003329053514</v>
      </c>
      <c r="N313">
        <f t="shared" si="106"/>
        <v>0.9608594492150927</v>
      </c>
    </row>
    <row r="314" spans="1:14">
      <c r="A314">
        <f t="shared" si="103"/>
        <v>121.48138899999999</v>
      </c>
      <c r="B314">
        <f t="shared" si="103"/>
        <v>95.809388999999996</v>
      </c>
      <c r="C314">
        <f t="shared" si="104"/>
        <v>1.0337359513288931</v>
      </c>
      <c r="D314">
        <f t="shared" si="104"/>
        <v>0.95761781061926199</v>
      </c>
      <c r="E314">
        <f t="shared" si="104"/>
        <v>1.0074766740306522</v>
      </c>
      <c r="F314">
        <f t="shared" si="104"/>
        <v>1.0011695640211931</v>
      </c>
      <c r="G314">
        <f t="shared" si="105"/>
        <v>0.70838961542998247</v>
      </c>
      <c r="H314">
        <f t="shared" si="105"/>
        <v>1.0040751408796369</v>
      </c>
      <c r="I314">
        <f t="shared" si="105"/>
        <v>1.06538869842816</v>
      </c>
      <c r="J314">
        <f t="shared" si="105"/>
        <v>1.2221465452622204</v>
      </c>
      <c r="K314">
        <f t="shared" si="106"/>
        <v>1.0014581813576466</v>
      </c>
      <c r="L314">
        <f t="shared" si="106"/>
        <v>0.97465025914436998</v>
      </c>
      <c r="M314">
        <f t="shared" si="106"/>
        <v>1.0605392612442004</v>
      </c>
      <c r="N314">
        <f t="shared" si="106"/>
        <v>0.96335229825378332</v>
      </c>
    </row>
    <row r="315" spans="1:14">
      <c r="A315">
        <f t="shared" si="103"/>
        <v>122.481667</v>
      </c>
      <c r="B315">
        <f t="shared" si="103"/>
        <v>96.809667000000005</v>
      </c>
      <c r="C315">
        <f t="shared" si="104"/>
        <v>1.0324084676076322</v>
      </c>
      <c r="D315">
        <f t="shared" si="104"/>
        <v>0.96163126561517509</v>
      </c>
      <c r="E315">
        <f t="shared" si="104"/>
        <v>1.008522750446651</v>
      </c>
      <c r="F315">
        <f t="shared" si="104"/>
        <v>0.99743751633054201</v>
      </c>
      <c r="G315">
        <f t="shared" si="105"/>
        <v>0.71117124839753143</v>
      </c>
      <c r="H315">
        <f t="shared" si="105"/>
        <v>1.0041457568937384</v>
      </c>
      <c r="I315">
        <f t="shared" si="105"/>
        <v>1.0647426151903456</v>
      </c>
      <c r="J315">
        <f t="shared" si="105"/>
        <v>1.219940379518385</v>
      </c>
      <c r="K315">
        <f t="shared" si="106"/>
        <v>0.99914106013515591</v>
      </c>
      <c r="L315">
        <f t="shared" si="106"/>
        <v>0.97518239093002301</v>
      </c>
      <c r="M315">
        <f t="shared" si="106"/>
        <v>1.060942809143651</v>
      </c>
      <c r="N315">
        <f t="shared" si="106"/>
        <v>0.96473373979116972</v>
      </c>
    </row>
    <row r="316" spans="1:14">
      <c r="A316">
        <f t="shared" si="103"/>
        <v>123.481667</v>
      </c>
      <c r="B316">
        <f t="shared" si="103"/>
        <v>97.809667000000005</v>
      </c>
      <c r="C316">
        <f t="shared" si="104"/>
        <v>1.0310647369921015</v>
      </c>
      <c r="D316">
        <f t="shared" si="104"/>
        <v>0.95695119695727138</v>
      </c>
      <c r="E316">
        <f t="shared" si="104"/>
        <v>1.0125710675877759</v>
      </c>
      <c r="F316">
        <f t="shared" si="104"/>
        <v>0.99941299846285125</v>
      </c>
      <c r="G316">
        <f t="shared" si="105"/>
        <v>0.70344469138962917</v>
      </c>
      <c r="H316">
        <f t="shared" si="105"/>
        <v>1.0097239514849681</v>
      </c>
      <c r="I316">
        <f t="shared" si="105"/>
        <v>1.0627615711919698</v>
      </c>
      <c r="J316">
        <f t="shared" si="105"/>
        <v>1.2240697859334335</v>
      </c>
      <c r="K316">
        <f t="shared" si="106"/>
        <v>1.0020922763089055</v>
      </c>
      <c r="L316">
        <f t="shared" si="106"/>
        <v>0.97523721337814429</v>
      </c>
      <c r="M316">
        <f t="shared" si="106"/>
        <v>1.0595426253645897</v>
      </c>
      <c r="N316">
        <f t="shared" si="106"/>
        <v>0.96312788494835999</v>
      </c>
    </row>
    <row r="317" spans="1:14">
      <c r="A317">
        <f t="shared" si="103"/>
        <v>124.481667</v>
      </c>
      <c r="B317">
        <f t="shared" si="103"/>
        <v>98.809667000000005</v>
      </c>
      <c r="C317">
        <f t="shared" si="104"/>
        <v>1.0324923772572427</v>
      </c>
      <c r="D317">
        <f t="shared" si="104"/>
        <v>0.95673006042013187</v>
      </c>
      <c r="E317">
        <f t="shared" si="104"/>
        <v>1.0126584347287222</v>
      </c>
      <c r="F317">
        <f t="shared" si="104"/>
        <v>0.9981191275939032</v>
      </c>
      <c r="G317">
        <f t="shared" si="105"/>
        <v>0.7033174349571687</v>
      </c>
      <c r="H317">
        <f t="shared" si="105"/>
        <v>1.00660892942418</v>
      </c>
      <c r="I317">
        <f t="shared" si="105"/>
        <v>1.0672153473372676</v>
      </c>
      <c r="J317">
        <f t="shared" si="105"/>
        <v>1.2228582882813837</v>
      </c>
      <c r="K317">
        <f t="shared" si="106"/>
        <v>1.0018511804077848</v>
      </c>
      <c r="L317">
        <f t="shared" si="106"/>
        <v>0.97453989826984377</v>
      </c>
      <c r="M317">
        <f t="shared" si="106"/>
        <v>1.0597399159886753</v>
      </c>
      <c r="N317">
        <f t="shared" si="106"/>
        <v>0.96386900533369657</v>
      </c>
    </row>
    <row r="318" spans="1:14">
      <c r="A318">
        <f t="shared" si="103"/>
        <v>125.48222199999999</v>
      </c>
      <c r="B318">
        <f t="shared" si="103"/>
        <v>99.810221999999996</v>
      </c>
      <c r="C318">
        <f t="shared" si="104"/>
        <v>1.0320403910380798</v>
      </c>
      <c r="D318">
        <f t="shared" si="104"/>
        <v>0.95643027606579589</v>
      </c>
      <c r="E318">
        <f t="shared" si="104"/>
        <v>1.0090159474732858</v>
      </c>
      <c r="F318">
        <f t="shared" si="104"/>
        <v>1.002513385422839</v>
      </c>
      <c r="G318">
        <f t="shared" si="105"/>
        <v>0.69564871117907301</v>
      </c>
      <c r="H318">
        <f t="shared" si="105"/>
        <v>1.0145308436968634</v>
      </c>
      <c r="I318">
        <f t="shared" si="105"/>
        <v>1.0668880738767368</v>
      </c>
      <c r="J318">
        <f t="shared" si="105"/>
        <v>1.222932371247327</v>
      </c>
      <c r="K318">
        <f t="shared" si="106"/>
        <v>1.0021658540964369</v>
      </c>
      <c r="L318">
        <f t="shared" si="106"/>
        <v>0.97191870474184017</v>
      </c>
      <c r="M318">
        <f t="shared" si="106"/>
        <v>1.059657641750581</v>
      </c>
      <c r="N318">
        <f t="shared" si="106"/>
        <v>0.96625779941114176</v>
      </c>
    </row>
    <row r="319" spans="1:14">
      <c r="A319">
        <f t="shared" ref="A319:B338" si="107">A163</f>
        <v>126.481944</v>
      </c>
      <c r="B319">
        <f t="shared" si="107"/>
        <v>100.809944</v>
      </c>
      <c r="C319">
        <f t="shared" ref="C319:F338" si="108">C163/$V163</f>
        <v>1.0308003789691176</v>
      </c>
      <c r="D319">
        <f t="shared" si="108"/>
        <v>0.95951247774095472</v>
      </c>
      <c r="E319">
        <f t="shared" si="108"/>
        <v>1.0085857611340709</v>
      </c>
      <c r="F319">
        <f t="shared" si="108"/>
        <v>1.0011013821558574</v>
      </c>
      <c r="G319">
        <f t="shared" ref="G319:J338" si="109">G163/$W163</f>
        <v>0.70208406217202268</v>
      </c>
      <c r="H319">
        <f t="shared" si="109"/>
        <v>1.0131840671697738</v>
      </c>
      <c r="I319">
        <f t="shared" si="109"/>
        <v>1.0756279674146636</v>
      </c>
      <c r="J319">
        <f t="shared" si="109"/>
        <v>1.2091039032435407</v>
      </c>
      <c r="K319">
        <f t="shared" ref="K319:N338" si="110">K163/$X163</f>
        <v>0.9991834262359639</v>
      </c>
      <c r="L319">
        <f t="shared" si="110"/>
        <v>0.97686162820130118</v>
      </c>
      <c r="M319">
        <f t="shared" si="110"/>
        <v>1.0592617452587769</v>
      </c>
      <c r="N319">
        <f t="shared" si="110"/>
        <v>0.96469320030395789</v>
      </c>
    </row>
    <row r="320" spans="1:14">
      <c r="A320">
        <f t="shared" si="107"/>
        <v>127.48222199999999</v>
      </c>
      <c r="B320">
        <f t="shared" si="107"/>
        <v>101.810222</v>
      </c>
      <c r="C320">
        <f t="shared" si="108"/>
        <v>1.0331586953359071</v>
      </c>
      <c r="D320">
        <f t="shared" si="108"/>
        <v>0.96132237750735872</v>
      </c>
      <c r="E320">
        <f t="shared" si="108"/>
        <v>1.0050589465224815</v>
      </c>
      <c r="F320">
        <f t="shared" si="108"/>
        <v>1.000459980634252</v>
      </c>
      <c r="G320">
        <f t="shared" si="109"/>
        <v>0.68551743011453736</v>
      </c>
      <c r="H320">
        <f t="shared" si="109"/>
        <v>1.0184402643292365</v>
      </c>
      <c r="I320">
        <f t="shared" si="109"/>
        <v>1.0732539701703974</v>
      </c>
      <c r="J320">
        <f t="shared" si="109"/>
        <v>1.2227883353858291</v>
      </c>
      <c r="K320">
        <f t="shared" si="110"/>
        <v>0.99998698092299709</v>
      </c>
      <c r="L320">
        <f t="shared" si="110"/>
        <v>0.97665402037634952</v>
      </c>
      <c r="M320">
        <f t="shared" si="110"/>
        <v>1.0612784477503889</v>
      </c>
      <c r="N320">
        <f t="shared" si="110"/>
        <v>0.96208055095026457</v>
      </c>
    </row>
    <row r="321" spans="1:14">
      <c r="A321">
        <f t="shared" si="107"/>
        <v>128.481944</v>
      </c>
      <c r="B321">
        <f t="shared" si="107"/>
        <v>102.809944</v>
      </c>
      <c r="C321">
        <f t="shared" si="108"/>
        <v>1.031995109846791</v>
      </c>
      <c r="D321">
        <f t="shared" si="108"/>
        <v>0.96255520215831081</v>
      </c>
      <c r="E321">
        <f t="shared" si="108"/>
        <v>1.0064885609291023</v>
      </c>
      <c r="F321">
        <f t="shared" si="108"/>
        <v>0.99896112706579587</v>
      </c>
      <c r="G321">
        <f t="shared" si="109"/>
        <v>0.69549387012043429</v>
      </c>
      <c r="H321">
        <f t="shared" si="109"/>
        <v>1.0101127195766331</v>
      </c>
      <c r="I321">
        <f t="shared" si="109"/>
        <v>1.0635682899401402</v>
      </c>
      <c r="J321">
        <f t="shared" si="109"/>
        <v>1.2308251203627925</v>
      </c>
      <c r="K321">
        <f t="shared" si="110"/>
        <v>1.0017670900163174</v>
      </c>
      <c r="L321">
        <f t="shared" si="110"/>
        <v>0.9757435784520716</v>
      </c>
      <c r="M321">
        <f t="shared" si="110"/>
        <v>1.0585997127538784</v>
      </c>
      <c r="N321">
        <f t="shared" si="110"/>
        <v>0.96388961877773294</v>
      </c>
    </row>
    <row r="322" spans="1:14">
      <c r="A322">
        <f t="shared" si="107"/>
        <v>129.481944</v>
      </c>
      <c r="B322">
        <f t="shared" si="107"/>
        <v>103.809944</v>
      </c>
      <c r="C322">
        <f t="shared" si="108"/>
        <v>1.0304255686179082</v>
      </c>
      <c r="D322">
        <f t="shared" si="108"/>
        <v>0.95952285513566582</v>
      </c>
      <c r="E322">
        <f t="shared" si="108"/>
        <v>1.0112304380689201</v>
      </c>
      <c r="F322">
        <f t="shared" si="108"/>
        <v>0.99882113817750595</v>
      </c>
      <c r="G322">
        <f t="shared" si="109"/>
        <v>0.69969850155685087</v>
      </c>
      <c r="H322">
        <f t="shared" si="109"/>
        <v>1.0153546205767547</v>
      </c>
      <c r="I322">
        <f t="shared" si="109"/>
        <v>1.0718043427292807</v>
      </c>
      <c r="J322">
        <f t="shared" si="109"/>
        <v>1.2131425351371139</v>
      </c>
      <c r="K322">
        <f t="shared" si="110"/>
        <v>1.0059632509489957</v>
      </c>
      <c r="L322">
        <f t="shared" si="110"/>
        <v>0.97170479050317127</v>
      </c>
      <c r="M322">
        <f t="shared" si="110"/>
        <v>1.0584873051344961</v>
      </c>
      <c r="N322">
        <f t="shared" si="110"/>
        <v>0.96384465341333736</v>
      </c>
    </row>
    <row r="323" spans="1:14">
      <c r="A323" t="e">
        <f>#REF!</f>
        <v>#REF!</v>
      </c>
      <c r="B323" t="e">
        <f>#REF!</f>
        <v>#REF!</v>
      </c>
      <c r="C323" t="e">
        <f>#REF!/#REF!</f>
        <v>#REF!</v>
      </c>
      <c r="D323" t="e">
        <f>#REF!/#REF!</f>
        <v>#REF!</v>
      </c>
      <c r="E323" t="e">
        <f>#REF!/#REF!</f>
        <v>#REF!</v>
      </c>
      <c r="F323" t="e">
        <f>#REF!/#REF!</f>
        <v>#REF!</v>
      </c>
      <c r="G323" t="e">
        <f>#REF!/#REF!</f>
        <v>#REF!</v>
      </c>
      <c r="H323" t="e">
        <f>#REF!/#REF!</f>
        <v>#REF!</v>
      </c>
      <c r="I323" t="e">
        <f>#REF!/#REF!</f>
        <v>#REF!</v>
      </c>
      <c r="J323" t="e">
        <f>#REF!/#REF!</f>
        <v>#REF!</v>
      </c>
      <c r="K323" t="e">
        <f>#REF!/#REF!</f>
        <v>#REF!</v>
      </c>
      <c r="L323" t="e">
        <f>#REF!/#REF!</f>
        <v>#REF!</v>
      </c>
      <c r="M323" t="e">
        <f>#REF!/#REF!</f>
        <v>#REF!</v>
      </c>
      <c r="N323" t="e">
        <f>#REF!/#REF!</f>
        <v>#REF!</v>
      </c>
    </row>
    <row r="324" spans="1:14">
      <c r="A324" t="e">
        <f>#REF!</f>
        <v>#REF!</v>
      </c>
      <c r="B324" t="e">
        <f>#REF!</f>
        <v>#REF!</v>
      </c>
      <c r="C324" t="e">
        <f>#REF!/#REF!</f>
        <v>#REF!</v>
      </c>
      <c r="D324" t="e">
        <f>#REF!/#REF!</f>
        <v>#REF!</v>
      </c>
      <c r="E324" t="e">
        <f>#REF!/#REF!</f>
        <v>#REF!</v>
      </c>
      <c r="F324" t="e">
        <f>#REF!/#REF!</f>
        <v>#REF!</v>
      </c>
      <c r="G324" t="e">
        <f>#REF!/#REF!</f>
        <v>#REF!</v>
      </c>
      <c r="H324" t="e">
        <f>#REF!/#REF!</f>
        <v>#REF!</v>
      </c>
      <c r="I324" t="e">
        <f>#REF!/#REF!</f>
        <v>#REF!</v>
      </c>
      <c r="J324" t="e">
        <f>#REF!/#REF!</f>
        <v>#REF!</v>
      </c>
      <c r="K324" t="e">
        <f>#REF!/#REF!</f>
        <v>#REF!</v>
      </c>
      <c r="L324" t="e">
        <f>#REF!/#REF!</f>
        <v>#REF!</v>
      </c>
      <c r="M324" t="e">
        <f>#REF!/#REF!</f>
        <v>#REF!</v>
      </c>
      <c r="N324" t="e">
        <f>#REF!/#REF!</f>
        <v>#REF!</v>
      </c>
    </row>
    <row r="325" spans="1:14">
      <c r="A325" t="e">
        <f>#REF!</f>
        <v>#REF!</v>
      </c>
      <c r="B325" t="e">
        <f>#REF!</f>
        <v>#REF!</v>
      </c>
      <c r="C325" t="e">
        <f>#REF!/#REF!</f>
        <v>#REF!</v>
      </c>
      <c r="D325" t="e">
        <f>#REF!/#REF!</f>
        <v>#REF!</v>
      </c>
      <c r="E325" t="e">
        <f>#REF!/#REF!</f>
        <v>#REF!</v>
      </c>
      <c r="F325" t="e">
        <f>#REF!/#REF!</f>
        <v>#REF!</v>
      </c>
      <c r="G325" t="e">
        <f>#REF!/#REF!</f>
        <v>#REF!</v>
      </c>
      <c r="H325" t="e">
        <f>#REF!/#REF!</f>
        <v>#REF!</v>
      </c>
      <c r="I325" t="e">
        <f>#REF!/#REF!</f>
        <v>#REF!</v>
      </c>
      <c r="J325" t="e">
        <f>#REF!/#REF!</f>
        <v>#REF!</v>
      </c>
      <c r="K325" t="e">
        <f>#REF!/#REF!</f>
        <v>#REF!</v>
      </c>
      <c r="L325" t="e">
        <f>#REF!/#REF!</f>
        <v>#REF!</v>
      </c>
      <c r="M325" t="e">
        <f>#REF!/#REF!</f>
        <v>#REF!</v>
      </c>
      <c r="N325" t="e">
        <f>#REF!/#REF!</f>
        <v>#REF!</v>
      </c>
    </row>
    <row r="326" spans="1:14">
      <c r="A326">
        <f t="shared" ref="A326:B333" si="111">A167</f>
        <v>0</v>
      </c>
      <c r="B326">
        <f t="shared" si="111"/>
        <v>0</v>
      </c>
      <c r="C326" t="e">
        <f t="shared" ref="C326:F333" si="112">C167/$V167</f>
        <v>#DIV/0!</v>
      </c>
      <c r="D326" t="e">
        <f t="shared" si="112"/>
        <v>#DIV/0!</v>
      </c>
      <c r="E326" t="e">
        <f t="shared" si="112"/>
        <v>#DIV/0!</v>
      </c>
      <c r="F326" t="e">
        <f t="shared" si="112"/>
        <v>#DIV/0!</v>
      </c>
      <c r="G326" t="e">
        <f t="shared" ref="G326:J333" si="113">G167/$W167</f>
        <v>#DIV/0!</v>
      </c>
      <c r="H326" t="e">
        <f t="shared" si="113"/>
        <v>#DIV/0!</v>
      </c>
      <c r="I326" t="e">
        <f t="shared" si="113"/>
        <v>#DIV/0!</v>
      </c>
      <c r="J326" t="e">
        <f t="shared" si="113"/>
        <v>#DIV/0!</v>
      </c>
      <c r="K326" t="e">
        <f t="shared" ref="K326:N333" si="114">K167/$X167</f>
        <v>#DIV/0!</v>
      </c>
      <c r="L326" t="e">
        <f t="shared" si="114"/>
        <v>#DIV/0!</v>
      </c>
      <c r="M326" t="e">
        <f t="shared" si="114"/>
        <v>#DIV/0!</v>
      </c>
      <c r="N326" t="e">
        <f t="shared" si="114"/>
        <v>#DIV/0!</v>
      </c>
    </row>
    <row r="327" spans="1:14">
      <c r="A327">
        <f t="shared" si="111"/>
        <v>0</v>
      </c>
      <c r="B327">
        <f t="shared" si="111"/>
        <v>0</v>
      </c>
      <c r="C327" t="e">
        <f t="shared" si="112"/>
        <v>#DIV/0!</v>
      </c>
      <c r="D327" t="e">
        <f t="shared" si="112"/>
        <v>#DIV/0!</v>
      </c>
      <c r="E327" t="e">
        <f t="shared" si="112"/>
        <v>#DIV/0!</v>
      </c>
      <c r="F327" t="e">
        <f t="shared" si="112"/>
        <v>#DIV/0!</v>
      </c>
      <c r="G327" t="e">
        <f t="shared" si="113"/>
        <v>#DIV/0!</v>
      </c>
      <c r="H327" t="e">
        <f t="shared" si="113"/>
        <v>#DIV/0!</v>
      </c>
      <c r="I327" t="e">
        <f t="shared" si="113"/>
        <v>#DIV/0!</v>
      </c>
      <c r="J327" t="e">
        <f t="shared" si="113"/>
        <v>#DIV/0!</v>
      </c>
      <c r="K327" t="e">
        <f t="shared" si="114"/>
        <v>#DIV/0!</v>
      </c>
      <c r="L327" t="e">
        <f t="shared" si="114"/>
        <v>#DIV/0!</v>
      </c>
      <c r="M327" t="e">
        <f t="shared" si="114"/>
        <v>#DIV/0!</v>
      </c>
      <c r="N327" t="e">
        <f t="shared" si="114"/>
        <v>#DIV/0!</v>
      </c>
    </row>
    <row r="328" spans="1:14">
      <c r="A328">
        <f t="shared" si="111"/>
        <v>0</v>
      </c>
      <c r="B328">
        <f t="shared" si="111"/>
        <v>0</v>
      </c>
      <c r="C328" t="e">
        <f t="shared" si="112"/>
        <v>#DIV/0!</v>
      </c>
      <c r="D328" t="e">
        <f t="shared" si="112"/>
        <v>#DIV/0!</v>
      </c>
      <c r="E328" t="e">
        <f t="shared" si="112"/>
        <v>#DIV/0!</v>
      </c>
      <c r="F328" t="e">
        <f t="shared" si="112"/>
        <v>#DIV/0!</v>
      </c>
      <c r="G328" t="e">
        <f t="shared" si="113"/>
        <v>#DIV/0!</v>
      </c>
      <c r="H328" t="e">
        <f t="shared" si="113"/>
        <v>#DIV/0!</v>
      </c>
      <c r="I328" t="e">
        <f t="shared" si="113"/>
        <v>#DIV/0!</v>
      </c>
      <c r="J328" t="e">
        <f t="shared" si="113"/>
        <v>#DIV/0!</v>
      </c>
      <c r="K328" t="e">
        <f t="shared" si="114"/>
        <v>#DIV/0!</v>
      </c>
      <c r="L328" t="e">
        <f t="shared" si="114"/>
        <v>#DIV/0!</v>
      </c>
      <c r="M328" t="e">
        <f t="shared" si="114"/>
        <v>#DIV/0!</v>
      </c>
      <c r="N328" t="e">
        <f t="shared" si="114"/>
        <v>#DIV/0!</v>
      </c>
    </row>
    <row r="329" spans="1:14">
      <c r="A329">
        <f t="shared" si="111"/>
        <v>0</v>
      </c>
      <c r="B329">
        <f t="shared" si="111"/>
        <v>0</v>
      </c>
      <c r="C329" t="e">
        <f t="shared" si="112"/>
        <v>#DIV/0!</v>
      </c>
      <c r="D329" t="e">
        <f t="shared" si="112"/>
        <v>#DIV/0!</v>
      </c>
      <c r="E329" t="e">
        <f t="shared" si="112"/>
        <v>#DIV/0!</v>
      </c>
      <c r="F329" t="e">
        <f t="shared" si="112"/>
        <v>#DIV/0!</v>
      </c>
      <c r="G329" t="e">
        <f t="shared" si="113"/>
        <v>#DIV/0!</v>
      </c>
      <c r="H329" t="e">
        <f t="shared" si="113"/>
        <v>#DIV/0!</v>
      </c>
      <c r="I329" t="e">
        <f t="shared" si="113"/>
        <v>#DIV/0!</v>
      </c>
      <c r="J329" t="e">
        <f t="shared" si="113"/>
        <v>#DIV/0!</v>
      </c>
      <c r="K329" t="e">
        <f t="shared" si="114"/>
        <v>#DIV/0!</v>
      </c>
      <c r="L329" t="e">
        <f t="shared" si="114"/>
        <v>#DIV/0!</v>
      </c>
      <c r="M329" t="e">
        <f t="shared" si="114"/>
        <v>#DIV/0!</v>
      </c>
      <c r="N329" t="e">
        <f t="shared" si="114"/>
        <v>#DIV/0!</v>
      </c>
    </row>
    <row r="330" spans="1:14">
      <c r="A330">
        <f t="shared" si="111"/>
        <v>0</v>
      </c>
      <c r="B330">
        <f t="shared" si="111"/>
        <v>0</v>
      </c>
      <c r="C330" t="e">
        <f t="shared" si="112"/>
        <v>#DIV/0!</v>
      </c>
      <c r="D330" t="e">
        <f t="shared" si="112"/>
        <v>#DIV/0!</v>
      </c>
      <c r="E330" t="e">
        <f t="shared" si="112"/>
        <v>#DIV/0!</v>
      </c>
      <c r="F330" t="e">
        <f t="shared" si="112"/>
        <v>#DIV/0!</v>
      </c>
      <c r="G330" t="e">
        <f t="shared" si="113"/>
        <v>#DIV/0!</v>
      </c>
      <c r="H330" t="e">
        <f t="shared" si="113"/>
        <v>#DIV/0!</v>
      </c>
      <c r="I330" t="e">
        <f t="shared" si="113"/>
        <v>#DIV/0!</v>
      </c>
      <c r="J330" t="e">
        <f t="shared" si="113"/>
        <v>#DIV/0!</v>
      </c>
      <c r="K330" t="e">
        <f t="shared" si="114"/>
        <v>#DIV/0!</v>
      </c>
      <c r="L330" t="e">
        <f t="shared" si="114"/>
        <v>#DIV/0!</v>
      </c>
      <c r="M330" t="e">
        <f t="shared" si="114"/>
        <v>#DIV/0!</v>
      </c>
      <c r="N330" t="e">
        <f t="shared" si="114"/>
        <v>#DIV/0!</v>
      </c>
    </row>
    <row r="331" spans="1:14">
      <c r="A331">
        <f t="shared" si="111"/>
        <v>0</v>
      </c>
      <c r="B331">
        <f t="shared" si="111"/>
        <v>0</v>
      </c>
      <c r="C331" t="e">
        <f t="shared" si="112"/>
        <v>#DIV/0!</v>
      </c>
      <c r="D331" t="e">
        <f t="shared" si="112"/>
        <v>#DIV/0!</v>
      </c>
      <c r="E331" t="e">
        <f t="shared" si="112"/>
        <v>#DIV/0!</v>
      </c>
      <c r="F331" t="e">
        <f t="shared" si="112"/>
        <v>#DIV/0!</v>
      </c>
      <c r="G331" t="e">
        <f t="shared" si="113"/>
        <v>#DIV/0!</v>
      </c>
      <c r="H331" t="e">
        <f t="shared" si="113"/>
        <v>#DIV/0!</v>
      </c>
      <c r="I331" t="e">
        <f t="shared" si="113"/>
        <v>#DIV/0!</v>
      </c>
      <c r="J331" t="e">
        <f t="shared" si="113"/>
        <v>#DIV/0!</v>
      </c>
      <c r="K331" t="e">
        <f t="shared" si="114"/>
        <v>#DIV/0!</v>
      </c>
      <c r="L331" t="e">
        <f t="shared" si="114"/>
        <v>#DIV/0!</v>
      </c>
      <c r="M331" t="e">
        <f t="shared" si="114"/>
        <v>#DIV/0!</v>
      </c>
      <c r="N331" t="e">
        <f t="shared" si="114"/>
        <v>#DIV/0!</v>
      </c>
    </row>
    <row r="332" spans="1:14">
      <c r="A332">
        <f t="shared" si="111"/>
        <v>0</v>
      </c>
      <c r="B332">
        <f t="shared" si="111"/>
        <v>0</v>
      </c>
      <c r="C332" t="e">
        <f t="shared" si="112"/>
        <v>#DIV/0!</v>
      </c>
      <c r="D332" t="e">
        <f t="shared" si="112"/>
        <v>#DIV/0!</v>
      </c>
      <c r="E332" t="e">
        <f t="shared" si="112"/>
        <v>#DIV/0!</v>
      </c>
      <c r="F332" t="e">
        <f t="shared" si="112"/>
        <v>#DIV/0!</v>
      </c>
      <c r="G332" t="e">
        <f t="shared" si="113"/>
        <v>#DIV/0!</v>
      </c>
      <c r="H332" t="e">
        <f t="shared" si="113"/>
        <v>#DIV/0!</v>
      </c>
      <c r="I332" t="e">
        <f t="shared" si="113"/>
        <v>#DIV/0!</v>
      </c>
      <c r="J332" t="e">
        <f t="shared" si="113"/>
        <v>#DIV/0!</v>
      </c>
      <c r="K332" t="e">
        <f t="shared" si="114"/>
        <v>#DIV/0!</v>
      </c>
      <c r="L332" t="e">
        <f t="shared" si="114"/>
        <v>#DIV/0!</v>
      </c>
      <c r="M332" t="e">
        <f t="shared" si="114"/>
        <v>#DIV/0!</v>
      </c>
      <c r="N332" t="e">
        <f t="shared" si="114"/>
        <v>#DIV/0!</v>
      </c>
    </row>
    <row r="333" spans="1:14">
      <c r="A333">
        <f t="shared" si="111"/>
        <v>0</v>
      </c>
      <c r="B333">
        <f t="shared" si="111"/>
        <v>0</v>
      </c>
      <c r="C333" t="e">
        <f t="shared" si="112"/>
        <v>#DIV/0!</v>
      </c>
      <c r="D333" t="e">
        <f t="shared" si="112"/>
        <v>#DIV/0!</v>
      </c>
      <c r="E333" t="e">
        <f t="shared" si="112"/>
        <v>#DIV/0!</v>
      </c>
      <c r="F333" t="e">
        <f t="shared" si="112"/>
        <v>#DIV/0!</v>
      </c>
      <c r="G333" t="e">
        <f t="shared" si="113"/>
        <v>#DIV/0!</v>
      </c>
      <c r="H333" t="e">
        <f t="shared" si="113"/>
        <v>#DIV/0!</v>
      </c>
      <c r="I333" t="e">
        <f t="shared" si="113"/>
        <v>#DIV/0!</v>
      </c>
      <c r="J333" t="e">
        <f t="shared" si="113"/>
        <v>#DIV/0!</v>
      </c>
      <c r="K333" t="e">
        <f t="shared" si="114"/>
        <v>#DIV/0!</v>
      </c>
      <c r="L333" t="e">
        <f t="shared" si="114"/>
        <v>#DIV/0!</v>
      </c>
      <c r="M333" t="e">
        <f t="shared" si="114"/>
        <v>#DIV/0!</v>
      </c>
      <c r="N333" t="e">
        <f t="shared" si="114"/>
        <v>#DIV/0!</v>
      </c>
    </row>
    <row r="334" spans="1:14">
      <c r="A334" t="e">
        <f>#REF!</f>
        <v>#REF!</v>
      </c>
      <c r="B334" t="e">
        <f>#REF!</f>
        <v>#REF!</v>
      </c>
      <c r="C334" t="e">
        <f>#REF!/#REF!</f>
        <v>#REF!</v>
      </c>
      <c r="D334" t="e">
        <f>#REF!/#REF!</f>
        <v>#REF!</v>
      </c>
      <c r="E334" t="e">
        <f>#REF!/#REF!</f>
        <v>#REF!</v>
      </c>
      <c r="F334" t="e">
        <f>#REF!/#REF!</f>
        <v>#REF!</v>
      </c>
      <c r="G334" t="e">
        <f>#REF!/#REF!</f>
        <v>#REF!</v>
      </c>
      <c r="H334" t="e">
        <f>#REF!/#REF!</f>
        <v>#REF!</v>
      </c>
      <c r="I334" t="e">
        <f>#REF!/#REF!</f>
        <v>#REF!</v>
      </c>
      <c r="J334" t="e">
        <f>#REF!/#REF!</f>
        <v>#REF!</v>
      </c>
      <c r="K334" t="e">
        <f>#REF!/#REF!</f>
        <v>#REF!</v>
      </c>
      <c r="L334" t="e">
        <f>#REF!/#REF!</f>
        <v>#REF!</v>
      </c>
      <c r="M334" t="e">
        <f>#REF!/#REF!</f>
        <v>#REF!</v>
      </c>
      <c r="N334" t="e">
        <f>#REF!/#REF!</f>
        <v>#REF!</v>
      </c>
    </row>
    <row r="335" spans="1:14">
      <c r="A335" t="e">
        <f>#REF!</f>
        <v>#REF!</v>
      </c>
      <c r="B335" t="e">
        <f>#REF!</f>
        <v>#REF!</v>
      </c>
      <c r="C335" t="e">
        <f>#REF!/#REF!</f>
        <v>#REF!</v>
      </c>
      <c r="D335" t="e">
        <f>#REF!/#REF!</f>
        <v>#REF!</v>
      </c>
      <c r="E335" t="e">
        <f>#REF!/#REF!</f>
        <v>#REF!</v>
      </c>
      <c r="F335" t="e">
        <f>#REF!/#REF!</f>
        <v>#REF!</v>
      </c>
      <c r="G335" t="e">
        <f>#REF!/#REF!</f>
        <v>#REF!</v>
      </c>
      <c r="H335" t="e">
        <f>#REF!/#REF!</f>
        <v>#REF!</v>
      </c>
      <c r="I335" t="e">
        <f>#REF!/#REF!</f>
        <v>#REF!</v>
      </c>
      <c r="J335" t="e">
        <f>#REF!/#REF!</f>
        <v>#REF!</v>
      </c>
      <c r="K335" t="e">
        <f>#REF!/#REF!</f>
        <v>#REF!</v>
      </c>
      <c r="L335" t="e">
        <f>#REF!/#REF!</f>
        <v>#REF!</v>
      </c>
      <c r="M335" t="e">
        <f>#REF!/#REF!</f>
        <v>#REF!</v>
      </c>
      <c r="N335" t="e">
        <f>#REF!/#REF!</f>
        <v>#REF!</v>
      </c>
    </row>
    <row r="336" spans="1:14">
      <c r="A336" t="e">
        <f>#REF!</f>
        <v>#REF!</v>
      </c>
      <c r="B336" t="e">
        <f>#REF!</f>
        <v>#REF!</v>
      </c>
      <c r="C336" t="e">
        <f>#REF!/#REF!</f>
        <v>#REF!</v>
      </c>
      <c r="D336" t="e">
        <f>#REF!/#REF!</f>
        <v>#REF!</v>
      </c>
      <c r="E336" t="e">
        <f>#REF!/#REF!</f>
        <v>#REF!</v>
      </c>
      <c r="F336" t="e">
        <f>#REF!/#REF!</f>
        <v>#REF!</v>
      </c>
      <c r="G336" t="e">
        <f>#REF!/#REF!</f>
        <v>#REF!</v>
      </c>
      <c r="H336" t="e">
        <f>#REF!/#REF!</f>
        <v>#REF!</v>
      </c>
      <c r="I336" t="e">
        <f>#REF!/#REF!</f>
        <v>#REF!</v>
      </c>
      <c r="J336" t="e">
        <f>#REF!/#REF!</f>
        <v>#REF!</v>
      </c>
      <c r="K336" t="e">
        <f>#REF!/#REF!</f>
        <v>#REF!</v>
      </c>
      <c r="L336" t="e">
        <f>#REF!/#REF!</f>
        <v>#REF!</v>
      </c>
      <c r="M336" t="e">
        <f>#REF!/#REF!</f>
        <v>#REF!</v>
      </c>
      <c r="N336" t="e">
        <f>#REF!/#REF!</f>
        <v>#REF!</v>
      </c>
    </row>
    <row r="337" spans="1:14">
      <c r="A337" t="e">
        <f>#REF!</f>
        <v>#REF!</v>
      </c>
      <c r="B337" t="e">
        <f>#REF!</f>
        <v>#REF!</v>
      </c>
      <c r="C337" t="e">
        <f>#REF!/#REF!</f>
        <v>#REF!</v>
      </c>
      <c r="D337" t="e">
        <f>#REF!/#REF!</f>
        <v>#REF!</v>
      </c>
      <c r="E337" t="e">
        <f>#REF!/#REF!</f>
        <v>#REF!</v>
      </c>
      <c r="F337" t="e">
        <f>#REF!/#REF!</f>
        <v>#REF!</v>
      </c>
      <c r="G337" t="e">
        <f>#REF!/#REF!</f>
        <v>#REF!</v>
      </c>
      <c r="H337" t="e">
        <f>#REF!/#REF!</f>
        <v>#REF!</v>
      </c>
      <c r="I337" t="e">
        <f>#REF!/#REF!</f>
        <v>#REF!</v>
      </c>
      <c r="J337" t="e">
        <f>#REF!/#REF!</f>
        <v>#REF!</v>
      </c>
      <c r="K337" t="e">
        <f>#REF!/#REF!</f>
        <v>#REF!</v>
      </c>
      <c r="L337" t="e">
        <f>#REF!/#REF!</f>
        <v>#REF!</v>
      </c>
      <c r="M337" t="e">
        <f>#REF!/#REF!</f>
        <v>#REF!</v>
      </c>
      <c r="N337" t="e">
        <f>#REF!/#REF!</f>
        <v>#REF!</v>
      </c>
    </row>
    <row r="338" spans="1:14">
      <c r="A338" t="e">
        <f>#REF!</f>
        <v>#REF!</v>
      </c>
      <c r="B338" t="e">
        <f>#REF!</f>
        <v>#REF!</v>
      </c>
      <c r="C338" t="e">
        <f>#REF!/#REF!</f>
        <v>#REF!</v>
      </c>
      <c r="D338" t="e">
        <f>#REF!/#REF!</f>
        <v>#REF!</v>
      </c>
      <c r="E338" t="e">
        <f>#REF!/#REF!</f>
        <v>#REF!</v>
      </c>
      <c r="F338" t="e">
        <f>#REF!/#REF!</f>
        <v>#REF!</v>
      </c>
      <c r="G338" t="e">
        <f>#REF!/#REF!</f>
        <v>#REF!</v>
      </c>
      <c r="H338" t="e">
        <f>#REF!/#REF!</f>
        <v>#REF!</v>
      </c>
      <c r="I338" t="e">
        <f>#REF!/#REF!</f>
        <v>#REF!</v>
      </c>
      <c r="J338" t="e">
        <f>#REF!/#REF!</f>
        <v>#REF!</v>
      </c>
      <c r="K338" t="e">
        <f>#REF!/#REF!</f>
        <v>#REF!</v>
      </c>
      <c r="L338" t="e">
        <f>#REF!/#REF!</f>
        <v>#REF!</v>
      </c>
      <c r="M338" t="e">
        <f>#REF!/#REF!</f>
        <v>#REF!</v>
      </c>
      <c r="N338" t="e">
        <f>#REF!/#REF!</f>
        <v>#REF!</v>
      </c>
    </row>
    <row r="339" spans="1:14">
      <c r="A339" t="e">
        <f>#REF!</f>
        <v>#REF!</v>
      </c>
      <c r="B339" t="e">
        <f>#REF!</f>
        <v>#REF!</v>
      </c>
      <c r="C339" t="e">
        <f>#REF!/#REF!</f>
        <v>#REF!</v>
      </c>
      <c r="D339" t="e">
        <f>#REF!/#REF!</f>
        <v>#REF!</v>
      </c>
      <c r="E339" t="e">
        <f>#REF!/#REF!</f>
        <v>#REF!</v>
      </c>
      <c r="F339" t="e">
        <f>#REF!/#REF!</f>
        <v>#REF!</v>
      </c>
      <c r="G339" t="e">
        <f>#REF!/#REF!</f>
        <v>#REF!</v>
      </c>
      <c r="H339" t="e">
        <f>#REF!/#REF!</f>
        <v>#REF!</v>
      </c>
      <c r="I339" t="e">
        <f>#REF!/#REF!</f>
        <v>#REF!</v>
      </c>
      <c r="J339" t="e">
        <f>#REF!/#REF!</f>
        <v>#REF!</v>
      </c>
      <c r="K339" t="e">
        <f>#REF!/#REF!</f>
        <v>#REF!</v>
      </c>
      <c r="L339" t="e">
        <f>#REF!/#REF!</f>
        <v>#REF!</v>
      </c>
      <c r="M339" t="e">
        <f>#REF!/#REF!</f>
        <v>#REF!</v>
      </c>
      <c r="N339" t="e">
        <f>#REF!/#REF!</f>
        <v>#REF!</v>
      </c>
    </row>
    <row r="340" spans="1:14">
      <c r="A340" t="e">
        <f>#REF!</f>
        <v>#REF!</v>
      </c>
      <c r="B340" t="e">
        <f>#REF!</f>
        <v>#REF!</v>
      </c>
      <c r="C340" t="e">
        <f>#REF!/#REF!</f>
        <v>#REF!</v>
      </c>
      <c r="D340" t="e">
        <f>#REF!/#REF!</f>
        <v>#REF!</v>
      </c>
      <c r="E340" t="e">
        <f>#REF!/#REF!</f>
        <v>#REF!</v>
      </c>
      <c r="F340" t="e">
        <f>#REF!/#REF!</f>
        <v>#REF!</v>
      </c>
      <c r="G340" t="e">
        <f>#REF!/#REF!</f>
        <v>#REF!</v>
      </c>
      <c r="H340" t="e">
        <f>#REF!/#REF!</f>
        <v>#REF!</v>
      </c>
      <c r="I340" t="e">
        <f>#REF!/#REF!</f>
        <v>#REF!</v>
      </c>
      <c r="J340" t="e">
        <f>#REF!/#REF!</f>
        <v>#REF!</v>
      </c>
      <c r="K340" t="e">
        <f>#REF!/#REF!</f>
        <v>#REF!</v>
      </c>
      <c r="L340" t="e">
        <f>#REF!/#REF!</f>
        <v>#REF!</v>
      </c>
      <c r="M340" t="e">
        <f>#REF!/#REF!</f>
        <v>#REF!</v>
      </c>
      <c r="N340" t="e">
        <f>#REF!/#REF!</f>
        <v>#REF!</v>
      </c>
    </row>
    <row r="341" spans="1:14">
      <c r="A341" t="e">
        <f>#REF!</f>
        <v>#REF!</v>
      </c>
      <c r="B341" t="e">
        <f>#REF!</f>
        <v>#REF!</v>
      </c>
      <c r="C341" t="e">
        <f>#REF!/#REF!</f>
        <v>#REF!</v>
      </c>
      <c r="D341" t="e">
        <f>#REF!/#REF!</f>
        <v>#REF!</v>
      </c>
      <c r="E341" t="e">
        <f>#REF!/#REF!</f>
        <v>#REF!</v>
      </c>
      <c r="F341" t="e">
        <f>#REF!/#REF!</f>
        <v>#REF!</v>
      </c>
      <c r="G341" t="e">
        <f>#REF!/#REF!</f>
        <v>#REF!</v>
      </c>
      <c r="H341" t="e">
        <f>#REF!/#REF!</f>
        <v>#REF!</v>
      </c>
      <c r="I341" t="e">
        <f>#REF!/#REF!</f>
        <v>#REF!</v>
      </c>
      <c r="J341" t="e">
        <f>#REF!/#REF!</f>
        <v>#REF!</v>
      </c>
      <c r="K341" t="e">
        <f>#REF!/#REF!</f>
        <v>#REF!</v>
      </c>
      <c r="L341" t="e">
        <f>#REF!/#REF!</f>
        <v>#REF!</v>
      </c>
      <c r="M341" t="e">
        <f>#REF!/#REF!</f>
        <v>#REF!</v>
      </c>
      <c r="N341" t="e">
        <f>#REF!/#REF!</f>
        <v>#REF!</v>
      </c>
    </row>
    <row r="342" spans="1:14">
      <c r="A342" t="e">
        <f>#REF!</f>
        <v>#REF!</v>
      </c>
      <c r="B342" t="e">
        <f>#REF!</f>
        <v>#REF!</v>
      </c>
      <c r="C342" t="e">
        <f>#REF!/#REF!</f>
        <v>#REF!</v>
      </c>
      <c r="D342" t="e">
        <f>#REF!/#REF!</f>
        <v>#REF!</v>
      </c>
      <c r="E342" t="e">
        <f>#REF!/#REF!</f>
        <v>#REF!</v>
      </c>
      <c r="F342" t="e">
        <f>#REF!/#REF!</f>
        <v>#REF!</v>
      </c>
      <c r="G342" t="e">
        <f>#REF!/#REF!</f>
        <v>#REF!</v>
      </c>
      <c r="H342" t="e">
        <f>#REF!/#REF!</f>
        <v>#REF!</v>
      </c>
      <c r="I342" t="e">
        <f>#REF!/#REF!</f>
        <v>#REF!</v>
      </c>
      <c r="J342" t="e">
        <f>#REF!/#REF!</f>
        <v>#REF!</v>
      </c>
      <c r="K342" t="e">
        <f>#REF!/#REF!</f>
        <v>#REF!</v>
      </c>
      <c r="L342" t="e">
        <f>#REF!/#REF!</f>
        <v>#REF!</v>
      </c>
      <c r="M342" t="e">
        <f>#REF!/#REF!</f>
        <v>#REF!</v>
      </c>
      <c r="N342" t="e">
        <f>#REF!/#REF!</f>
        <v>#REF!</v>
      </c>
    </row>
    <row r="343" spans="1:14">
      <c r="A343" t="e">
        <f>#REF!</f>
        <v>#REF!</v>
      </c>
      <c r="B343" t="e">
        <f>#REF!</f>
        <v>#REF!</v>
      </c>
      <c r="C343" t="e">
        <f>#REF!/#REF!</f>
        <v>#REF!</v>
      </c>
      <c r="D343" t="e">
        <f>#REF!/#REF!</f>
        <v>#REF!</v>
      </c>
      <c r="E343" t="e">
        <f>#REF!/#REF!</f>
        <v>#REF!</v>
      </c>
      <c r="F343" t="e">
        <f>#REF!/#REF!</f>
        <v>#REF!</v>
      </c>
      <c r="G343" t="e">
        <f>#REF!/#REF!</f>
        <v>#REF!</v>
      </c>
      <c r="H343" t="e">
        <f>#REF!/#REF!</f>
        <v>#REF!</v>
      </c>
      <c r="I343" t="e">
        <f>#REF!/#REF!</f>
        <v>#REF!</v>
      </c>
      <c r="J343" t="e">
        <f>#REF!/#REF!</f>
        <v>#REF!</v>
      </c>
      <c r="K343" t="e">
        <f>#REF!/#REF!</f>
        <v>#REF!</v>
      </c>
      <c r="L343" t="e">
        <f>#REF!/#REF!</f>
        <v>#REF!</v>
      </c>
      <c r="M343" t="e">
        <f>#REF!/#REF!</f>
        <v>#REF!</v>
      </c>
      <c r="N343" t="e">
        <f>#REF!/#REF!</f>
        <v>#REF!</v>
      </c>
    </row>
    <row r="344" spans="1:14">
      <c r="A344" t="e">
        <f>#REF!</f>
        <v>#REF!</v>
      </c>
      <c r="B344" t="e">
        <f>#REF!</f>
        <v>#REF!</v>
      </c>
      <c r="C344" t="e">
        <f>#REF!/#REF!</f>
        <v>#REF!</v>
      </c>
      <c r="D344" t="e">
        <f>#REF!/#REF!</f>
        <v>#REF!</v>
      </c>
      <c r="E344" t="e">
        <f>#REF!/#REF!</f>
        <v>#REF!</v>
      </c>
      <c r="F344" t="e">
        <f>#REF!/#REF!</f>
        <v>#REF!</v>
      </c>
      <c r="G344" t="e">
        <f>#REF!/#REF!</f>
        <v>#REF!</v>
      </c>
      <c r="H344" t="e">
        <f>#REF!/#REF!</f>
        <v>#REF!</v>
      </c>
      <c r="I344" t="e">
        <f>#REF!/#REF!</f>
        <v>#REF!</v>
      </c>
      <c r="J344" t="e">
        <f>#REF!/#REF!</f>
        <v>#REF!</v>
      </c>
      <c r="K344" t="e">
        <f>#REF!/#REF!</f>
        <v>#REF!</v>
      </c>
      <c r="L344" t="e">
        <f>#REF!/#REF!</f>
        <v>#REF!</v>
      </c>
      <c r="M344" t="e">
        <f>#REF!/#REF!</f>
        <v>#REF!</v>
      </c>
      <c r="N344" t="e">
        <f>#REF!/#REF!</f>
        <v>#REF!</v>
      </c>
    </row>
  </sheetData>
  <mergeCells count="8">
    <mergeCell ref="B177:B178"/>
    <mergeCell ref="T19:T21"/>
    <mergeCell ref="B20:B21"/>
    <mergeCell ref="AO19:AO21"/>
    <mergeCell ref="V18:Z18"/>
    <mergeCell ref="AA18:AE18"/>
    <mergeCell ref="AF18:AJ18"/>
    <mergeCell ref="AK18:AL18"/>
  </mergeCells>
  <phoneticPr fontId="15" type="noConversion"/>
  <conditionalFormatting sqref="M3">
    <cfRule type="cellIs" dxfId="37" priority="84" operator="lessThan">
      <formula>0.5</formula>
    </cfRule>
    <cfRule type="cellIs" dxfId="36" priority="85" operator="greaterThan">
      <formula>0.5</formula>
    </cfRule>
    <cfRule type="cellIs" dxfId="35" priority="86" operator="greaterThan">
      <formula>0.5</formula>
    </cfRule>
  </conditionalFormatting>
  <conditionalFormatting sqref="M8">
    <cfRule type="cellIs" dxfId="34" priority="46" operator="lessThan">
      <formula>0.5</formula>
    </cfRule>
    <cfRule type="cellIs" dxfId="33" priority="47" operator="greaterThan">
      <formula>0.5</formula>
    </cfRule>
    <cfRule type="cellIs" dxfId="32" priority="48" operator="greaterThan">
      <formula>0.5</formula>
    </cfRule>
  </conditionalFormatting>
  <conditionalFormatting sqref="O14:P14">
    <cfRule type="cellIs" dxfId="31" priority="19" operator="lessThan">
      <formula>0.5</formula>
    </cfRule>
    <cfRule type="cellIs" dxfId="30" priority="20" operator="greaterThan">
      <formula>0.5</formula>
    </cfRule>
    <cfRule type="cellIs" dxfId="29" priority="21" operator="greaterThan">
      <formula>0.5</formula>
    </cfRule>
  </conditionalFormatting>
  <conditionalFormatting sqref="C179:N326">
    <cfRule type="cellIs" dxfId="28" priority="16" operator="lessThan">
      <formula>0.6</formula>
    </cfRule>
    <cfRule type="cellIs" dxfId="27" priority="17" operator="greaterThan">
      <formula>1.4</formula>
    </cfRule>
    <cfRule type="cellIs" dxfId="26" priority="18" operator="between">
      <formula>0.8</formula>
      <formula>1.2</formula>
    </cfRule>
  </conditionalFormatting>
  <conditionalFormatting sqref="M4:M5 M9:M10">
    <cfRule type="cellIs" dxfId="25" priority="14" operator="lessThan">
      <formula>0.1</formula>
    </cfRule>
    <cfRule type="cellIs" dxfId="24" priority="15" operator="greaterThan">
      <formula>0.2</formula>
    </cfRule>
  </conditionalFormatting>
  <conditionalFormatting sqref="N3:P3">
    <cfRule type="cellIs" dxfId="23" priority="11" operator="lessThan">
      <formula>0.5</formula>
    </cfRule>
    <cfRule type="cellIs" dxfId="22" priority="12" operator="greaterThan">
      <formula>0.5</formula>
    </cfRule>
    <cfRule type="cellIs" dxfId="21" priority="13" operator="greaterThan">
      <formula>0.5</formula>
    </cfRule>
  </conditionalFormatting>
  <conditionalFormatting sqref="N4:P5">
    <cfRule type="cellIs" dxfId="20" priority="9" operator="lessThan">
      <formula>0.1</formula>
    </cfRule>
    <cfRule type="cellIs" dxfId="19" priority="10" operator="greaterThan">
      <formula>0.2</formula>
    </cfRule>
  </conditionalFormatting>
  <conditionalFormatting sqref="N8:P8">
    <cfRule type="cellIs" dxfId="18" priority="6" operator="lessThan">
      <formula>0.5</formula>
    </cfRule>
    <cfRule type="cellIs" dxfId="17" priority="7" operator="greaterThan">
      <formula>0.5</formula>
    </cfRule>
    <cfRule type="cellIs" dxfId="16" priority="8" operator="greaterThan">
      <formula>0.5</formula>
    </cfRule>
  </conditionalFormatting>
  <conditionalFormatting sqref="N9:P10">
    <cfRule type="cellIs" dxfId="15" priority="4" operator="lessThan">
      <formula>0.1</formula>
    </cfRule>
    <cfRule type="cellIs" dxfId="14" priority="5" operator="greaterThan">
      <formula>0.2</formula>
    </cfRule>
  </conditionalFormatting>
  <conditionalFormatting sqref="C327:N344">
    <cfRule type="cellIs" dxfId="13" priority="1" operator="lessThan">
      <formula>0.6</formula>
    </cfRule>
    <cfRule type="cellIs" dxfId="12" priority="2" operator="greaterThan">
      <formula>1.4</formula>
    </cfRule>
    <cfRule type="cellIs" dxfId="11" priority="3" operator="between">
      <formula>0.8</formula>
      <formula>1.2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7"/>
  <sheetViews>
    <sheetView topLeftCell="A146" zoomScale="80" zoomScaleNormal="80" workbookViewId="0">
      <selection activeCell="A168" sqref="A168:XFD170"/>
    </sheetView>
  </sheetViews>
  <sheetFormatPr defaultRowHeight="15"/>
  <cols>
    <col min="2" max="2" width="13.28515625" customWidth="1"/>
    <col min="4" max="12" width="11.28515625" customWidth="1"/>
  </cols>
  <sheetData>
    <row r="1" spans="1:15">
      <c r="A1" t="str">
        <f>NormalizeData!A1</f>
        <v>Experiment ID:C10_P1_SINGLES P2</v>
      </c>
    </row>
    <row r="2" spans="1:15">
      <c r="A2" t="str">
        <f>NormalizeData!A2</f>
        <v>Normalize Time</v>
      </c>
      <c r="C2">
        <f>NormalizeData!B2</f>
        <v>25.672000000000001</v>
      </c>
    </row>
    <row r="13" spans="1:15">
      <c r="A13" t="str">
        <f>F17&amp;" "&amp;F20&amp;" "&amp;F19</f>
        <v xml:space="preserve">TP0002000D01  </v>
      </c>
    </row>
    <row r="16" spans="1:15">
      <c r="D16" t="str">
        <f>D18&amp;" "&amp;D17</f>
        <v>100.00pM R1881</v>
      </c>
      <c r="E16" t="str">
        <f>E17&amp;" "&amp;E18</f>
        <v>TP0002000D01 100.00uM</v>
      </c>
      <c r="F16" t="str">
        <f t="shared" ref="F16:L16" si="0">F17&amp;" "&amp;F18</f>
        <v>TP0002000D01 25.00uM</v>
      </c>
      <c r="G16" t="str">
        <f t="shared" si="0"/>
        <v>TP0002000D01 6.25uM</v>
      </c>
      <c r="H16" t="str">
        <f t="shared" si="0"/>
        <v>TP0002000D01 1.56uM</v>
      </c>
      <c r="I16" t="str">
        <f t="shared" si="0"/>
        <v>TP0002000D01 0.39uM</v>
      </c>
      <c r="J16" t="str">
        <f t="shared" si="0"/>
        <v>TP0002000D01 97.66nM</v>
      </c>
      <c r="K16" t="str">
        <f t="shared" si="0"/>
        <v>TP0002000D01 24.41nM</v>
      </c>
      <c r="L16" t="str">
        <f t="shared" si="0"/>
        <v>TP0002000D01 6.10nM</v>
      </c>
      <c r="N16" s="72" t="s">
        <v>27</v>
      </c>
      <c r="O16" s="72"/>
    </row>
    <row r="17" spans="1:15">
      <c r="B17" t="str">
        <f>NormalizeData!A4</f>
        <v>Compound1</v>
      </c>
      <c r="C17" t="str">
        <f>CONTROLS!V19</f>
        <v>NegCntl</v>
      </c>
      <c r="D17" t="str">
        <f>CONTROLS!X19</f>
        <v>R1881</v>
      </c>
      <c r="E17" t="str">
        <f>NormalizeData!S4</f>
        <v>TP0002000D01</v>
      </c>
      <c r="F17" t="str">
        <f>NormalizeData!T4</f>
        <v>TP0002000D01</v>
      </c>
      <c r="G17" t="str">
        <f>NormalizeData!U4</f>
        <v>TP0002000D01</v>
      </c>
      <c r="H17" t="str">
        <f>NormalizeData!V4</f>
        <v>TP0002000D01</v>
      </c>
      <c r="I17" t="str">
        <f>NormalizeData!W4</f>
        <v>TP0002000D01</v>
      </c>
      <c r="J17" t="str">
        <f>NormalizeData!X4</f>
        <v>TP0002000D01</v>
      </c>
      <c r="K17" t="str">
        <f>NormalizeData!Y4</f>
        <v>TP0002000D01</v>
      </c>
      <c r="L17" t="str">
        <f>NormalizeData!Z4</f>
        <v>TP0002000D01</v>
      </c>
      <c r="N17" t="str">
        <f>C17</f>
        <v>NegCntl</v>
      </c>
      <c r="O17" t="str">
        <f>D17</f>
        <v>R1881</v>
      </c>
    </row>
    <row r="18" spans="1:15">
      <c r="B18" t="str">
        <f>NormalizeData!A5</f>
        <v>Conc1</v>
      </c>
      <c r="D18" t="str">
        <f>CONTROLS!X20</f>
        <v>100.00pM</v>
      </c>
      <c r="E18" t="str">
        <f>NormalizeData!S5</f>
        <v>100.00uM</v>
      </c>
      <c r="F18" t="str">
        <f>NormalizeData!T5</f>
        <v>25.00uM</v>
      </c>
      <c r="G18" t="str">
        <f>NormalizeData!U5</f>
        <v>6.25uM</v>
      </c>
      <c r="H18" t="str">
        <f>NormalizeData!V5</f>
        <v>1.56uM</v>
      </c>
      <c r="I18" t="str">
        <f>NormalizeData!W5</f>
        <v>0.39uM</v>
      </c>
      <c r="J18" t="str">
        <f>NormalizeData!X5</f>
        <v>97.66nM</v>
      </c>
      <c r="K18" t="str">
        <f>NormalizeData!Y5</f>
        <v>24.41nM</v>
      </c>
      <c r="L18" t="str">
        <f>NormalizeData!Z5</f>
        <v>6.10nM</v>
      </c>
      <c r="O18" t="str">
        <f>D18</f>
        <v>100.00pM</v>
      </c>
    </row>
    <row r="19" spans="1:15">
      <c r="B19" t="str">
        <f>NormalizeData!A6</f>
        <v>Compound2</v>
      </c>
      <c r="E19" t="str">
        <f>IF(NormalizeData!S6="", "",NormalizeData!S6)</f>
        <v/>
      </c>
      <c r="F19" t="str">
        <f>IF(NormalizeData!T6="", "",NormalizeData!T6)</f>
        <v/>
      </c>
      <c r="G19" t="str">
        <f>IF(NormalizeData!U6="", "",NormalizeData!U6)</f>
        <v/>
      </c>
      <c r="H19" t="str">
        <f>IF(NormalizeData!V6="", "",NormalizeData!V6)</f>
        <v/>
      </c>
      <c r="I19" t="str">
        <f>IF(NormalizeData!W6="", "",NormalizeData!W6)</f>
        <v/>
      </c>
      <c r="J19" t="str">
        <f>IF(NormalizeData!X6="", "",NormalizeData!X6)</f>
        <v/>
      </c>
      <c r="K19" t="str">
        <f>IF(NormalizeData!Y6="", "",NormalizeData!Y6)</f>
        <v/>
      </c>
      <c r="L19" t="str">
        <f>IF(NormalizeData!Z6="", "",NormalizeData!Z6)</f>
        <v/>
      </c>
    </row>
    <row r="20" spans="1:15">
      <c r="B20" t="str">
        <f>NormalizeData!A7</f>
        <v>Conc2</v>
      </c>
      <c r="E20" t="str">
        <f>IF(NormalizeData!S7="", "",NormalizeData!S7)</f>
        <v/>
      </c>
      <c r="F20" t="str">
        <f>IF(NormalizeData!T7="", "",NormalizeData!T7)</f>
        <v/>
      </c>
      <c r="G20" t="str">
        <f>IF(NormalizeData!U7="", "",NormalizeData!U7)</f>
        <v/>
      </c>
      <c r="H20" t="str">
        <f>IF(NormalizeData!V7="", "",NormalizeData!V7)</f>
        <v/>
      </c>
      <c r="I20" t="str">
        <f>IF(NormalizeData!W7="", "",NormalizeData!W7)</f>
        <v/>
      </c>
      <c r="J20" t="str">
        <f>IF(NormalizeData!X7="", "",NormalizeData!X7)</f>
        <v/>
      </c>
      <c r="K20" t="str">
        <f>IF(NormalizeData!Y7="", "",NormalizeData!Y7)</f>
        <v/>
      </c>
      <c r="L20" t="str">
        <f>IF(NormalizeData!Z7="", "",NormalizeData!Z7)</f>
        <v/>
      </c>
    </row>
    <row r="21" spans="1:15">
      <c r="A21" s="56">
        <f>CONTROLS!A20</f>
        <v>25.672000000000001</v>
      </c>
      <c r="B21" s="74" t="str">
        <f>CONTROLS!B20</f>
        <v>Exposure Time (hrs)</v>
      </c>
    </row>
    <row r="22" spans="1:15">
      <c r="A22" t="str">
        <f>CONTROLS!A21</f>
        <v>Time (h)</v>
      </c>
      <c r="B22" s="74"/>
      <c r="E22" t="str">
        <f>NormalizeData!S8</f>
        <v>B2</v>
      </c>
      <c r="F22" t="str">
        <f>NormalizeData!T8</f>
        <v>B3</v>
      </c>
      <c r="G22" t="str">
        <f>NormalizeData!U8</f>
        <v>B4</v>
      </c>
      <c r="H22" t="str">
        <f>NormalizeData!V8</f>
        <v>B5</v>
      </c>
      <c r="I22" t="str">
        <f>NormalizeData!W8</f>
        <v>B6</v>
      </c>
      <c r="J22" t="str">
        <f>NormalizeData!X8</f>
        <v>B7</v>
      </c>
      <c r="K22" t="str">
        <f>NormalizeData!Y8</f>
        <v>B8</v>
      </c>
      <c r="L22" t="str">
        <f>NormalizeData!Z8</f>
        <v>B9</v>
      </c>
    </row>
    <row r="23" spans="1:15">
      <c r="A23">
        <f>NormalizeData!A9</f>
        <v>2.5000000000000001E-3</v>
      </c>
      <c r="B23">
        <f>CONTROLS!B22</f>
        <v>-25.669499999999999</v>
      </c>
      <c r="E23">
        <f>IF(BinaryData!S9=0,"",NormalizeData!S9)</f>
        <v>-3.2269999999999998E-3</v>
      </c>
      <c r="F23">
        <f>IF(BinaryData!T9=0,"",NormalizeData!T9)</f>
        <v>3.3500000000000001E-4</v>
      </c>
      <c r="G23">
        <f>IF(BinaryData!U9=0,"",NormalizeData!U9)</f>
        <v>3.0360000000000001E-3</v>
      </c>
      <c r="H23">
        <f>IF(BinaryData!V9=0,"",NormalizeData!V9)</f>
        <v>4.1879999999999999E-3</v>
      </c>
      <c r="I23">
        <f>IF(BinaryData!W9=0,"",NormalizeData!W9)</f>
        <v>-2.4659999999999999E-3</v>
      </c>
      <c r="J23">
        <f>IF(BinaryData!X9=0,"",NormalizeData!X9)</f>
        <v>-7.3999999999999999E-4</v>
      </c>
      <c r="K23">
        <f>IF(BinaryData!Y9=0,"",NormalizeData!Y9)</f>
        <v>1.5989999999999999E-3</v>
      </c>
      <c r="L23">
        <f>IF(BinaryData!Z9=0,"",NormalizeData!Z9)</f>
        <v>-2.4320000000000001E-3</v>
      </c>
    </row>
    <row r="24" spans="1:15">
      <c r="A24">
        <f>NormalizeData!A10</f>
        <v>2.1569440000000002</v>
      </c>
      <c r="B24">
        <f>CONTROLS!B23</f>
        <v>-23.515056000000001</v>
      </c>
      <c r="C24">
        <f>CONTROLS!V23</f>
        <v>8.9197749999999992E-2</v>
      </c>
      <c r="D24">
        <f>CONTROLS!X23</f>
        <v>9.1280750000000008E-2</v>
      </c>
      <c r="E24">
        <f>IF(BinaryData!S10=0,"",NormalizeData!S10)</f>
        <v>0.107456</v>
      </c>
      <c r="F24">
        <f>IF(BinaryData!T10=0,"",NormalizeData!T10)</f>
        <v>9.6055000000000001E-2</v>
      </c>
      <c r="G24">
        <f>IF(BinaryData!U10=0,"",NormalizeData!U10)</f>
        <v>9.4816999999999999E-2</v>
      </c>
      <c r="H24">
        <f>IF(BinaryData!V10=0,"",NormalizeData!V10)</f>
        <v>9.4905000000000003E-2</v>
      </c>
      <c r="I24">
        <f>IF(BinaryData!W10=0,"",NormalizeData!W10)</f>
        <v>7.9027E-2</v>
      </c>
      <c r="J24">
        <f>IF(BinaryData!X10=0,"",NormalizeData!X10)</f>
        <v>9.4549999999999995E-2</v>
      </c>
      <c r="K24">
        <f>IF(BinaryData!Y10=0,"",NormalizeData!Y10)</f>
        <v>9.9844000000000002E-2</v>
      </c>
      <c r="L24">
        <f>IF(BinaryData!Z10=0,"",NormalizeData!Z10)</f>
        <v>9.2702999999999994E-2</v>
      </c>
      <c r="N24">
        <f>CONTROLS!AA23</f>
        <v>4.8379474556193066E-3</v>
      </c>
      <c r="O24">
        <f>CONTROLS!AC23</f>
        <v>8.7921419223834906E-3</v>
      </c>
    </row>
    <row r="25" spans="1:15">
      <c r="A25">
        <f>NormalizeData!A11</f>
        <v>3.1561110000000001</v>
      </c>
      <c r="B25">
        <f>CONTROLS!B24</f>
        <v>-22.515889000000001</v>
      </c>
      <c r="C25">
        <f>CONTROLS!V24</f>
        <v>0.12924550000000001</v>
      </c>
      <c r="D25">
        <f>CONTROLS!X24</f>
        <v>0.13947899999999999</v>
      </c>
      <c r="E25">
        <f>IF(BinaryData!S11=0,"",NormalizeData!S11)</f>
        <v>0.15013199999999999</v>
      </c>
      <c r="F25">
        <f>IF(BinaryData!T11=0,"",NormalizeData!T11)</f>
        <v>0.13406000000000001</v>
      </c>
      <c r="G25">
        <f>IF(BinaryData!U11=0,"",NormalizeData!U11)</f>
        <v>0.12466000000000001</v>
      </c>
      <c r="H25">
        <f>IF(BinaryData!V11=0,"",NormalizeData!V11)</f>
        <v>0.112474</v>
      </c>
      <c r="I25">
        <f>IF(BinaryData!W11=0,"",NormalizeData!W11)</f>
        <v>0.10691199999999999</v>
      </c>
      <c r="J25">
        <f>IF(BinaryData!X11=0,"",NormalizeData!X11)</f>
        <v>0.11814</v>
      </c>
      <c r="K25">
        <f>IF(BinaryData!Y11=0,"",NormalizeData!Y11)</f>
        <v>0.116482</v>
      </c>
      <c r="L25">
        <f>IF(BinaryData!Z11=0,"",NormalizeData!Z11)</f>
        <v>0.124233</v>
      </c>
      <c r="N25">
        <f>CONTROLS!AA24</f>
        <v>1.1329330827546698E-2</v>
      </c>
      <c r="O25">
        <f>CONTROLS!AC24</f>
        <v>1.4901846619351124E-2</v>
      </c>
    </row>
    <row r="26" spans="1:15">
      <c r="A26">
        <f>NormalizeData!A12</f>
        <v>4.155278</v>
      </c>
      <c r="B26">
        <f>CONTROLS!B25</f>
        <v>-21.516722000000001</v>
      </c>
      <c r="C26">
        <f>CONTROLS!V25</f>
        <v>0.15348725000000002</v>
      </c>
      <c r="D26">
        <f>CONTROLS!X25</f>
        <v>0.16133525000000001</v>
      </c>
      <c r="E26">
        <f>IF(BinaryData!S12=0,"",NormalizeData!S12)</f>
        <v>0.18010499999999999</v>
      </c>
      <c r="F26">
        <f>IF(BinaryData!T12=0,"",NormalizeData!T12)</f>
        <v>0.15856300000000001</v>
      </c>
      <c r="G26">
        <f>IF(BinaryData!U12=0,"",NormalizeData!U12)</f>
        <v>0.15317700000000001</v>
      </c>
      <c r="H26">
        <f>IF(BinaryData!V12=0,"",NormalizeData!V12)</f>
        <v>0.13996400000000001</v>
      </c>
      <c r="I26">
        <f>IF(BinaryData!W12=0,"",NormalizeData!W12)</f>
        <v>0.13245299999999999</v>
      </c>
      <c r="J26">
        <f>IF(BinaryData!X12=0,"",NormalizeData!X12)</f>
        <v>0.14372699999999999</v>
      </c>
      <c r="K26">
        <f>IF(BinaryData!Y12=0,"",NormalizeData!Y12)</f>
        <v>0.143652</v>
      </c>
      <c r="L26">
        <f>IF(BinaryData!Z12=0,"",NormalizeData!Z12)</f>
        <v>0.15185100000000001</v>
      </c>
      <c r="N26">
        <f>CONTROLS!AA25</f>
        <v>8.9779293594532822E-3</v>
      </c>
      <c r="O26">
        <f>CONTROLS!AC25</f>
        <v>1.7974682424176509E-2</v>
      </c>
    </row>
    <row r="27" spans="1:15">
      <c r="A27">
        <f>NormalizeData!A13</f>
        <v>5.155278</v>
      </c>
      <c r="B27">
        <f>CONTROLS!B26</f>
        <v>-20.516722000000001</v>
      </c>
      <c r="C27">
        <f>CONTROLS!V26</f>
        <v>0.17372224999999999</v>
      </c>
      <c r="D27">
        <f>CONTROLS!X26</f>
        <v>0.18067024999999998</v>
      </c>
      <c r="E27">
        <f>IF(BinaryData!S13=0,"",NormalizeData!S13)</f>
        <v>0.19991500000000001</v>
      </c>
      <c r="F27">
        <f>IF(BinaryData!T13=0,"",NormalizeData!T13)</f>
        <v>0.17657500000000001</v>
      </c>
      <c r="G27">
        <f>IF(BinaryData!U13=0,"",NormalizeData!U13)</f>
        <v>0.173711</v>
      </c>
      <c r="H27">
        <f>IF(BinaryData!V13=0,"",NormalizeData!V13)</f>
        <v>0.159964</v>
      </c>
      <c r="I27">
        <f>IF(BinaryData!W13=0,"",NormalizeData!W13)</f>
        <v>0.15213399999999999</v>
      </c>
      <c r="J27">
        <f>IF(BinaryData!X13=0,"",NormalizeData!X13)</f>
        <v>0.16411700000000001</v>
      </c>
      <c r="K27">
        <f>IF(BinaryData!Y13=0,"",NormalizeData!Y13)</f>
        <v>0.16014900000000001</v>
      </c>
      <c r="L27">
        <f>IF(BinaryData!Z13=0,"",NormalizeData!Z13)</f>
        <v>0.166884</v>
      </c>
      <c r="N27">
        <f>CONTROLS!AA26</f>
        <v>1.138113492802892E-2</v>
      </c>
      <c r="O27">
        <f>CONTROLS!AC26</f>
        <v>1.8102172528456358E-2</v>
      </c>
    </row>
    <row r="28" spans="1:15">
      <c r="A28">
        <f>NormalizeData!A14</f>
        <v>6.1533329999999999</v>
      </c>
      <c r="B28">
        <f>CONTROLS!B27</f>
        <v>-19.518667000000001</v>
      </c>
      <c r="C28">
        <f>CONTROLS!V27</f>
        <v>0.1903165</v>
      </c>
      <c r="D28">
        <f>CONTROLS!X27</f>
        <v>0.19647050000000002</v>
      </c>
      <c r="E28">
        <f>IF(BinaryData!S14=0,"",NormalizeData!S14)</f>
        <v>0.219722</v>
      </c>
      <c r="F28">
        <f>IF(BinaryData!T14=0,"",NormalizeData!T14)</f>
        <v>0.18883800000000001</v>
      </c>
      <c r="G28">
        <f>IF(BinaryData!U14=0,"",NormalizeData!U14)</f>
        <v>0.19085299999999999</v>
      </c>
      <c r="H28">
        <f>IF(BinaryData!V14=0,"",NormalizeData!V14)</f>
        <v>0.180196</v>
      </c>
      <c r="I28">
        <f>IF(BinaryData!W14=0,"",NormalizeData!W14)</f>
        <v>0.17246600000000001</v>
      </c>
      <c r="J28">
        <f>IF(BinaryData!X14=0,"",NormalizeData!X14)</f>
        <v>0.173121</v>
      </c>
      <c r="K28">
        <f>IF(BinaryData!Y14=0,"",NormalizeData!Y14)</f>
        <v>0.17804600000000001</v>
      </c>
      <c r="L28">
        <f>IF(BinaryData!Z14=0,"",NormalizeData!Z14)</f>
        <v>0.188694</v>
      </c>
      <c r="N28">
        <f>CONTROLS!AA27</f>
        <v>1.222466003617278E-2</v>
      </c>
      <c r="O28">
        <f>CONTROLS!AC27</f>
        <v>1.6261265910131349E-2</v>
      </c>
    </row>
    <row r="29" spans="1:15">
      <c r="A29">
        <f>NormalizeData!A15</f>
        <v>7.1511110000000002</v>
      </c>
      <c r="B29">
        <f>CONTROLS!B28</f>
        <v>-18.520889</v>
      </c>
      <c r="C29">
        <f>CONTROLS!V28</f>
        <v>0.21162724999999999</v>
      </c>
      <c r="D29">
        <f>CONTROLS!X28</f>
        <v>0.21888824999999998</v>
      </c>
      <c r="E29">
        <f>IF(BinaryData!S15=0,"",NormalizeData!S15)</f>
        <v>0.242724</v>
      </c>
      <c r="F29">
        <f>IF(BinaryData!T15=0,"",NormalizeData!T15)</f>
        <v>0.199964</v>
      </c>
      <c r="G29">
        <f>IF(BinaryData!U15=0,"",NormalizeData!U15)</f>
        <v>0.211844</v>
      </c>
      <c r="H29">
        <f>IF(BinaryData!V15=0,"",NormalizeData!V15)</f>
        <v>0.206399</v>
      </c>
      <c r="I29">
        <f>IF(BinaryData!W15=0,"",NormalizeData!W15)</f>
        <v>0.1948</v>
      </c>
      <c r="J29">
        <f>IF(BinaryData!X15=0,"",NormalizeData!X15)</f>
        <v>0.196102</v>
      </c>
      <c r="K29">
        <f>IF(BinaryData!Y15=0,"",NormalizeData!Y15)</f>
        <v>0.20732400000000001</v>
      </c>
      <c r="L29">
        <f>IF(BinaryData!Z15=0,"",NormalizeData!Z15)</f>
        <v>0.207401</v>
      </c>
      <c r="N29">
        <f>CONTROLS!AA28</f>
        <v>1.0282767895043305E-2</v>
      </c>
      <c r="O29">
        <f>CONTROLS!AC28</f>
        <v>1.4401634846433231E-2</v>
      </c>
    </row>
    <row r="30" spans="1:15">
      <c r="A30">
        <f>NormalizeData!A16</f>
        <v>8.1527779999999996</v>
      </c>
      <c r="B30">
        <f>CONTROLS!B29</f>
        <v>-17.519221999999999</v>
      </c>
      <c r="C30">
        <f>CONTROLS!V29</f>
        <v>0.24101700000000001</v>
      </c>
      <c r="D30">
        <f>CONTROLS!X29</f>
        <v>0.24762075</v>
      </c>
      <c r="E30">
        <f>IF(BinaryData!S16=0,"",NormalizeData!S16)</f>
        <v>0.27063199999999998</v>
      </c>
      <c r="F30">
        <f>IF(BinaryData!T16=0,"",NormalizeData!T16)</f>
        <v>0.22588900000000001</v>
      </c>
      <c r="G30">
        <f>IF(BinaryData!U16=0,"",NormalizeData!U16)</f>
        <v>0.24058399999999999</v>
      </c>
      <c r="H30">
        <f>IF(BinaryData!V16=0,"",NormalizeData!V16)</f>
        <v>0.238123</v>
      </c>
      <c r="I30">
        <f>IF(BinaryData!W16=0,"",NormalizeData!W16)</f>
        <v>0.222748</v>
      </c>
      <c r="J30">
        <f>IF(BinaryData!X16=0,"",NormalizeData!X16)</f>
        <v>0.21709600000000001</v>
      </c>
      <c r="K30">
        <f>IF(BinaryData!Y16=0,"",NormalizeData!Y16)</f>
        <v>0.24005599999999999</v>
      </c>
      <c r="L30">
        <f>IF(BinaryData!Z16=0,"",NormalizeData!Z16)</f>
        <v>0.23127900000000001</v>
      </c>
      <c r="N30">
        <f>CONTROLS!AA29</f>
        <v>8.431129501239247E-3</v>
      </c>
      <c r="O30">
        <f>CONTROLS!AC29</f>
        <v>1.5033858794401394E-2</v>
      </c>
    </row>
    <row r="31" spans="1:15">
      <c r="A31">
        <f>NormalizeData!A17</f>
        <v>9.1519440000000003</v>
      </c>
      <c r="B31">
        <f>CONTROLS!B30</f>
        <v>-16.520056</v>
      </c>
      <c r="C31">
        <f>CONTROLS!V30</f>
        <v>0.27497224999999997</v>
      </c>
      <c r="D31">
        <f>CONTROLS!X30</f>
        <v>0.28250825000000002</v>
      </c>
      <c r="E31">
        <f>IF(BinaryData!S17=0,"",NormalizeData!S17)</f>
        <v>0.30637300000000001</v>
      </c>
      <c r="F31">
        <f>IF(BinaryData!T17=0,"",NormalizeData!T17)</f>
        <v>0.26068999999999998</v>
      </c>
      <c r="G31">
        <f>IF(BinaryData!U17=0,"",NormalizeData!U17)</f>
        <v>0.277698</v>
      </c>
      <c r="H31">
        <f>IF(BinaryData!V17=0,"",NormalizeData!V17)</f>
        <v>0.27357599999999999</v>
      </c>
      <c r="I31">
        <f>IF(BinaryData!W17=0,"",NormalizeData!W17)</f>
        <v>0.256241</v>
      </c>
      <c r="J31">
        <f>IF(BinaryData!X17=0,"",NormalizeData!X17)</f>
        <v>0.25330999999999998</v>
      </c>
      <c r="K31">
        <f>IF(BinaryData!Y17=0,"",NormalizeData!Y17)</f>
        <v>0.272623</v>
      </c>
      <c r="L31">
        <f>IF(BinaryData!Z17=0,"",NormalizeData!Z17)</f>
        <v>0.26020100000000002</v>
      </c>
      <c r="N31">
        <f>CONTROLS!AA30</f>
        <v>7.1100199894233848E-3</v>
      </c>
      <c r="O31">
        <f>CONTROLS!AC30</f>
        <v>1.256121486627256E-2</v>
      </c>
    </row>
    <row r="32" spans="1:15">
      <c r="A32">
        <f>NormalizeData!A18</f>
        <v>10.150833</v>
      </c>
      <c r="B32">
        <f>CONTROLS!B31</f>
        <v>-15.521167</v>
      </c>
      <c r="C32">
        <f>CONTROLS!V31</f>
        <v>0.31441825000000001</v>
      </c>
      <c r="D32">
        <f>CONTROLS!X31</f>
        <v>0.32226225000000003</v>
      </c>
      <c r="E32">
        <f>IF(BinaryData!S18=0,"",NormalizeData!S18)</f>
        <v>0.34529300000000002</v>
      </c>
      <c r="F32">
        <f>IF(BinaryData!T18=0,"",NormalizeData!T18)</f>
        <v>0.300952</v>
      </c>
      <c r="G32">
        <f>IF(BinaryData!U18=0,"",NormalizeData!U18)</f>
        <v>0.31607000000000002</v>
      </c>
      <c r="H32">
        <f>IF(BinaryData!V18=0,"",NormalizeData!V18)</f>
        <v>0.317187</v>
      </c>
      <c r="I32">
        <f>IF(BinaryData!W18=0,"",NormalizeData!W18)</f>
        <v>0.29699399999999998</v>
      </c>
      <c r="J32">
        <f>IF(BinaryData!X18=0,"",NormalizeData!X18)</f>
        <v>0.29413400000000001</v>
      </c>
      <c r="K32">
        <f>IF(BinaryData!Y18=0,"",NormalizeData!Y18)</f>
        <v>0.31226399999999999</v>
      </c>
      <c r="L32">
        <f>IF(BinaryData!Z18=0,"",NormalizeData!Z18)</f>
        <v>0.301232</v>
      </c>
      <c r="N32">
        <f>CONTROLS!AA31</f>
        <v>8.6860148658634007E-3</v>
      </c>
      <c r="O32">
        <f>CONTROLS!AC31</f>
        <v>1.0053927205326279E-2</v>
      </c>
    </row>
    <row r="33" spans="1:15">
      <c r="A33">
        <f>NormalizeData!A19</f>
        <v>11.15</v>
      </c>
      <c r="B33">
        <f>CONTROLS!B32</f>
        <v>-14.522</v>
      </c>
      <c r="C33">
        <f>CONTROLS!V32</f>
        <v>0.36019299999999999</v>
      </c>
      <c r="D33">
        <f>CONTROLS!X32</f>
        <v>0.36669124999999997</v>
      </c>
      <c r="E33">
        <f>IF(BinaryData!S19=0,"",NormalizeData!S19)</f>
        <v>0.39151799999999998</v>
      </c>
      <c r="F33">
        <f>IF(BinaryData!T19=0,"",NormalizeData!T19)</f>
        <v>0.34806999999999999</v>
      </c>
      <c r="G33">
        <f>IF(BinaryData!U19=0,"",NormalizeData!U19)</f>
        <v>0.36074499999999998</v>
      </c>
      <c r="H33">
        <f>IF(BinaryData!V19=0,"",NormalizeData!V19)</f>
        <v>0.365448</v>
      </c>
      <c r="I33">
        <f>IF(BinaryData!W19=0,"",NormalizeData!W19)</f>
        <v>0.34698099999999998</v>
      </c>
      <c r="J33">
        <f>IF(BinaryData!X19=0,"",NormalizeData!X19)</f>
        <v>0.33862300000000001</v>
      </c>
      <c r="K33">
        <f>IF(BinaryData!Y19=0,"",NormalizeData!Y19)</f>
        <v>0.36217700000000003</v>
      </c>
      <c r="L33">
        <f>IF(BinaryData!Z19=0,"",NormalizeData!Z19)</f>
        <v>0.35378199999999999</v>
      </c>
      <c r="N33">
        <f>CONTROLS!AA32</f>
        <v>9.6976145176704692E-3</v>
      </c>
      <c r="O33">
        <f>CONTROLS!AC32</f>
        <v>9.4988443639213195E-3</v>
      </c>
    </row>
    <row r="34" spans="1:15">
      <c r="A34">
        <f>NormalizeData!A20</f>
        <v>12.149722000000001</v>
      </c>
      <c r="B34">
        <f>CONTROLS!B33</f>
        <v>-13.522278</v>
      </c>
      <c r="C34">
        <f>CONTROLS!V33</f>
        <v>0.40643400000000002</v>
      </c>
      <c r="D34">
        <f>CONTROLS!X33</f>
        <v>0.40867575</v>
      </c>
      <c r="E34">
        <f>IF(BinaryData!S20=0,"",NormalizeData!S20)</f>
        <v>0.439023</v>
      </c>
      <c r="F34">
        <f>IF(BinaryData!T20=0,"",NormalizeData!T20)</f>
        <v>0.40413399999999999</v>
      </c>
      <c r="G34">
        <f>IF(BinaryData!U20=0,"",NormalizeData!U20)</f>
        <v>0.41003099999999998</v>
      </c>
      <c r="H34">
        <f>IF(BinaryData!V20=0,"",NormalizeData!V20)</f>
        <v>0.42021399999999998</v>
      </c>
      <c r="I34">
        <f>IF(BinaryData!W20=0,"",NormalizeData!W20)</f>
        <v>0.39459499999999997</v>
      </c>
      <c r="J34">
        <f>IF(BinaryData!X20=0,"",NormalizeData!X20)</f>
        <v>0.38590000000000002</v>
      </c>
      <c r="K34">
        <f>IF(BinaryData!Y20=0,"",NormalizeData!Y20)</f>
        <v>0.40682400000000002</v>
      </c>
      <c r="L34">
        <f>IF(BinaryData!Z20=0,"",NormalizeData!Z20)</f>
        <v>0.40141500000000002</v>
      </c>
      <c r="N34">
        <f>CONTROLS!AA33</f>
        <v>8.6738865183568804E-3</v>
      </c>
      <c r="O34">
        <f>CONTROLS!AC33</f>
        <v>7.2580891137635772E-3</v>
      </c>
    </row>
    <row r="35" spans="1:15">
      <c r="A35">
        <f>NormalizeData!A21</f>
        <v>13.149722000000001</v>
      </c>
      <c r="B35">
        <f>CONTROLS!B34</f>
        <v>-12.522278</v>
      </c>
      <c r="C35">
        <f>CONTROLS!V34</f>
        <v>0.4529205</v>
      </c>
      <c r="D35">
        <f>CONTROLS!X34</f>
        <v>0.45629949999999997</v>
      </c>
      <c r="E35">
        <f>IF(BinaryData!S21=0,"",NormalizeData!S21)</f>
        <v>0.48111399999999999</v>
      </c>
      <c r="F35">
        <f>IF(BinaryData!T21=0,"",NormalizeData!T21)</f>
        <v>0.453376</v>
      </c>
      <c r="G35">
        <f>IF(BinaryData!U21=0,"",NormalizeData!U21)</f>
        <v>0.45491300000000001</v>
      </c>
      <c r="H35">
        <f>IF(BinaryData!V21=0,"",NormalizeData!V21)</f>
        <v>0.46412399999999998</v>
      </c>
      <c r="I35">
        <f>IF(BinaryData!W21=0,"",NormalizeData!W21)</f>
        <v>0.444494</v>
      </c>
      <c r="J35">
        <f>IF(BinaryData!X21=0,"",NormalizeData!X21)</f>
        <v>0.43559799999999999</v>
      </c>
      <c r="K35">
        <f>IF(BinaryData!Y21=0,"",NormalizeData!Y21)</f>
        <v>0.45383299999999999</v>
      </c>
      <c r="L35">
        <f>IF(BinaryData!Z21=0,"",NormalizeData!Z21)</f>
        <v>0.44717699999999999</v>
      </c>
      <c r="N35">
        <f>CONTROLS!AA34</f>
        <v>8.245010390128895E-3</v>
      </c>
      <c r="O35">
        <f>CONTROLS!AC34</f>
        <v>8.9020067213334813E-3</v>
      </c>
    </row>
    <row r="36" spans="1:15">
      <c r="A36">
        <f>NormalizeData!A22</f>
        <v>14.149444000000001</v>
      </c>
      <c r="B36">
        <f>CONTROLS!B35</f>
        <v>-11.522556</v>
      </c>
      <c r="C36">
        <f>CONTROLS!V35</f>
        <v>0.49681799999999998</v>
      </c>
      <c r="D36">
        <f>CONTROLS!X35</f>
        <v>0.50061224999999998</v>
      </c>
      <c r="E36">
        <f>IF(BinaryData!S22=0,"",NormalizeData!S22)</f>
        <v>0.52533399999999997</v>
      </c>
      <c r="F36">
        <f>IF(BinaryData!T22=0,"",NormalizeData!T22)</f>
        <v>0.49173499999999998</v>
      </c>
      <c r="G36">
        <f>IF(BinaryData!U22=0,"",NormalizeData!U22)</f>
        <v>0.49826799999999999</v>
      </c>
      <c r="H36">
        <f>IF(BinaryData!V22=0,"",NormalizeData!V22)</f>
        <v>0.50414000000000003</v>
      </c>
      <c r="I36">
        <f>IF(BinaryData!W22=0,"",NormalizeData!W22)</f>
        <v>0.48812800000000001</v>
      </c>
      <c r="J36">
        <f>IF(BinaryData!X22=0,"",NormalizeData!X22)</f>
        <v>0.48121199999999997</v>
      </c>
      <c r="K36">
        <f>IF(BinaryData!Y22=0,"",NormalizeData!Y22)</f>
        <v>0.49599599999999999</v>
      </c>
      <c r="L36">
        <f>IF(BinaryData!Z22=0,"",NormalizeData!Z22)</f>
        <v>0.49143199999999998</v>
      </c>
      <c r="N36">
        <f>CONTROLS!AA35</f>
        <v>7.7911391122650539E-3</v>
      </c>
      <c r="O36">
        <f>CONTROLS!AC35</f>
        <v>1.0955393690628675E-2</v>
      </c>
    </row>
    <row r="37" spans="1:15">
      <c r="A37">
        <f>NormalizeData!A23</f>
        <v>15.148611000000001</v>
      </c>
      <c r="B37">
        <f>CONTROLS!B36</f>
        <v>-10.523389</v>
      </c>
      <c r="C37">
        <f>CONTROLS!V36</f>
        <v>0.54048099999999999</v>
      </c>
      <c r="D37">
        <f>CONTROLS!X36</f>
        <v>0.54284325</v>
      </c>
      <c r="E37">
        <f>IF(BinaryData!S23=0,"",NormalizeData!S23)</f>
        <v>0.56735800000000003</v>
      </c>
      <c r="F37">
        <f>IF(BinaryData!T23=0,"",NormalizeData!T23)</f>
        <v>0.53696999999999995</v>
      </c>
      <c r="G37">
        <f>IF(BinaryData!U23=0,"",NormalizeData!U23)</f>
        <v>0.53636799999999996</v>
      </c>
      <c r="H37">
        <f>IF(BinaryData!V23=0,"",NormalizeData!V23)</f>
        <v>0.55486000000000002</v>
      </c>
      <c r="I37">
        <f>IF(BinaryData!W23=0,"",NormalizeData!W23)</f>
        <v>0.52565099999999998</v>
      </c>
      <c r="J37">
        <f>IF(BinaryData!X23=0,"",NormalizeData!X23)</f>
        <v>0.52696500000000002</v>
      </c>
      <c r="K37">
        <f>IF(BinaryData!Y23=0,"",NormalizeData!Y23)</f>
        <v>0.53413200000000005</v>
      </c>
      <c r="L37">
        <f>IF(BinaryData!Z23=0,"",NormalizeData!Z23)</f>
        <v>0.53621300000000005</v>
      </c>
      <c r="N37">
        <f>CONTROLS!AA36</f>
        <v>6.6176475175598898E-3</v>
      </c>
      <c r="O37">
        <f>CONTROLS!AC36</f>
        <v>6.2912380008495221E-3</v>
      </c>
    </row>
    <row r="38" spans="1:15">
      <c r="A38">
        <f>NormalizeData!A24</f>
        <v>16.148056</v>
      </c>
      <c r="B38">
        <f>CONTROLS!B37</f>
        <v>-9.5239440000000002</v>
      </c>
      <c r="C38">
        <f>CONTROLS!V37</f>
        <v>0.58165200000000006</v>
      </c>
      <c r="D38">
        <f>CONTROLS!X37</f>
        <v>0.58455800000000002</v>
      </c>
      <c r="E38">
        <f>IF(BinaryData!S24=0,"",NormalizeData!S24)</f>
        <v>0.60650899999999996</v>
      </c>
      <c r="F38">
        <f>IF(BinaryData!T24=0,"",NormalizeData!T24)</f>
        <v>0.58010799999999996</v>
      </c>
      <c r="G38">
        <f>IF(BinaryData!U24=0,"",NormalizeData!U24)</f>
        <v>0.58007699999999995</v>
      </c>
      <c r="H38">
        <f>IF(BinaryData!V24=0,"",NormalizeData!V24)</f>
        <v>0.59331999999999996</v>
      </c>
      <c r="I38">
        <f>IF(BinaryData!W24=0,"",NormalizeData!W24)</f>
        <v>0.56690799999999997</v>
      </c>
      <c r="J38">
        <f>IF(BinaryData!X24=0,"",NormalizeData!X24)</f>
        <v>0.57224900000000001</v>
      </c>
      <c r="K38">
        <f>IF(BinaryData!Y24=0,"",NormalizeData!Y24)</f>
        <v>0.57116699999999998</v>
      </c>
      <c r="L38">
        <f>IF(BinaryData!Z24=0,"",NormalizeData!Z24)</f>
        <v>0.57984500000000005</v>
      </c>
      <c r="N38">
        <f>CONTROLS!AA37</f>
        <v>6.6598092565277843E-3</v>
      </c>
      <c r="O38">
        <f>CONTROLS!AC37</f>
        <v>4.4837935575433195E-3</v>
      </c>
    </row>
    <row r="39" spans="1:15">
      <c r="A39">
        <f>NormalizeData!A25</f>
        <v>17.145833</v>
      </c>
      <c r="B39">
        <f>CONTROLS!B38</f>
        <v>-8.5261670000000009</v>
      </c>
      <c r="C39">
        <f>CONTROLS!V38</f>
        <v>0.61922100000000002</v>
      </c>
      <c r="D39">
        <f>CONTROLS!X38</f>
        <v>0.62525549999999996</v>
      </c>
      <c r="E39">
        <f>IF(BinaryData!S25=0,"",NormalizeData!S25)</f>
        <v>0.64264900000000003</v>
      </c>
      <c r="F39">
        <f>IF(BinaryData!T25=0,"",NormalizeData!T25)</f>
        <v>0.61533599999999999</v>
      </c>
      <c r="G39">
        <f>IF(BinaryData!U25=0,"",NormalizeData!U25)</f>
        <v>0.615537</v>
      </c>
      <c r="H39">
        <f>IF(BinaryData!V25=0,"",NormalizeData!V25)</f>
        <v>0.63361199999999995</v>
      </c>
      <c r="I39">
        <f>IF(BinaryData!W25=0,"",NormalizeData!W25)</f>
        <v>0.60682400000000003</v>
      </c>
      <c r="J39">
        <f>IF(BinaryData!X25=0,"",NormalizeData!X25)</f>
        <v>0.61242399999999997</v>
      </c>
      <c r="K39">
        <f>IF(BinaryData!Y25=0,"",NormalizeData!Y25)</f>
        <v>0.610151</v>
      </c>
      <c r="L39">
        <f>IF(BinaryData!Z25=0,"",NormalizeData!Z25)</f>
        <v>0.62160800000000005</v>
      </c>
      <c r="N39">
        <f>CONTROLS!AA38</f>
        <v>5.2225765671744693E-3</v>
      </c>
      <c r="O39">
        <f>CONTROLS!AC38</f>
        <v>7.5131097201269767E-3</v>
      </c>
    </row>
    <row r="40" spans="1:15">
      <c r="A40">
        <f>NormalizeData!A26</f>
        <v>18.142499999999998</v>
      </c>
      <c r="B40">
        <f>CONTROLS!B39</f>
        <v>-7.5295000000000023</v>
      </c>
      <c r="C40">
        <f>CONTROLS!V39</f>
        <v>0.655887</v>
      </c>
      <c r="D40">
        <f>CONTROLS!X39</f>
        <v>0.66042849999999997</v>
      </c>
      <c r="E40">
        <f>IF(BinaryData!S26=0,"",NormalizeData!S26)</f>
        <v>0.67985700000000004</v>
      </c>
      <c r="F40">
        <f>IF(BinaryData!T26=0,"",NormalizeData!T26)</f>
        <v>0.65324899999999997</v>
      </c>
      <c r="G40">
        <f>IF(BinaryData!U26=0,"",NormalizeData!U26)</f>
        <v>0.65595999999999999</v>
      </c>
      <c r="H40">
        <f>IF(BinaryData!V26=0,"",NormalizeData!V26)</f>
        <v>0.67571999999999999</v>
      </c>
      <c r="I40">
        <f>IF(BinaryData!W26=0,"",NormalizeData!W26)</f>
        <v>0.64866500000000005</v>
      </c>
      <c r="J40">
        <f>IF(BinaryData!X26=0,"",NormalizeData!X26)</f>
        <v>0.65281699999999998</v>
      </c>
      <c r="K40">
        <f>IF(BinaryData!Y26=0,"",NormalizeData!Y26)</f>
        <v>0.646729</v>
      </c>
      <c r="L40">
        <f>IF(BinaryData!Z26=0,"",NormalizeData!Z26)</f>
        <v>0.66071199999999997</v>
      </c>
      <c r="N40">
        <f>CONTROLS!AA39</f>
        <v>5.163452785362393E-3</v>
      </c>
      <c r="O40">
        <f>CONTROLS!AC39</f>
        <v>5.674334116587321E-3</v>
      </c>
    </row>
    <row r="41" spans="1:15">
      <c r="A41">
        <f>NormalizeData!A27</f>
        <v>19.142222</v>
      </c>
      <c r="B41">
        <f>CONTROLS!B40</f>
        <v>-6.5297780000000003</v>
      </c>
      <c r="C41">
        <f>CONTROLS!V40</f>
        <v>0.6969780000000001</v>
      </c>
      <c r="D41">
        <f>CONTROLS!X40</f>
        <v>0.69882574999999991</v>
      </c>
      <c r="E41">
        <f>IF(BinaryData!S27=0,"",NormalizeData!S27)</f>
        <v>0.72027399999999997</v>
      </c>
      <c r="F41">
        <f>IF(BinaryData!T27=0,"",NormalizeData!T27)</f>
        <v>0.69213599999999997</v>
      </c>
      <c r="G41">
        <f>IF(BinaryData!U27=0,"",NormalizeData!U27)</f>
        <v>0.69954499999999997</v>
      </c>
      <c r="H41">
        <f>IF(BinaryData!V27=0,"",NormalizeData!V27)</f>
        <v>0.71379300000000001</v>
      </c>
      <c r="I41">
        <f>IF(BinaryData!W27=0,"",NormalizeData!W27)</f>
        <v>0.69175399999999998</v>
      </c>
      <c r="J41">
        <f>IF(BinaryData!X27=0,"",NormalizeData!X27)</f>
        <v>0.68956600000000001</v>
      </c>
      <c r="K41">
        <f>IF(BinaryData!Y27=0,"",NormalizeData!Y27)</f>
        <v>0.68937800000000005</v>
      </c>
      <c r="L41">
        <f>IF(BinaryData!Z27=0,"",NormalizeData!Z27)</f>
        <v>0.70852499999999996</v>
      </c>
      <c r="N41">
        <f>CONTROLS!AA40</f>
        <v>1.969167844547553E-3</v>
      </c>
      <c r="O41">
        <f>CONTROLS!AC40</f>
        <v>8.264865531271523E-3</v>
      </c>
    </row>
    <row r="42" spans="1:15">
      <c r="A42">
        <f>NormalizeData!A28</f>
        <v>20.142222</v>
      </c>
      <c r="B42">
        <f>CONTROLS!B41</f>
        <v>-5.5297780000000003</v>
      </c>
      <c r="C42">
        <f>CONTROLS!V41</f>
        <v>0.73718525000000001</v>
      </c>
      <c r="D42">
        <f>CONTROLS!X41</f>
        <v>0.74330475000000007</v>
      </c>
      <c r="E42">
        <f>IF(BinaryData!S28=0,"",NormalizeData!S28)</f>
        <v>0.75178400000000001</v>
      </c>
      <c r="F42">
        <f>IF(BinaryData!T28=0,"",NormalizeData!T28)</f>
        <v>0.73889499999999997</v>
      </c>
      <c r="G42">
        <f>IF(BinaryData!U28=0,"",NormalizeData!U28)</f>
        <v>0.74052399999999996</v>
      </c>
      <c r="H42">
        <f>IF(BinaryData!V28=0,"",NormalizeData!V28)</f>
        <v>0.75309999999999999</v>
      </c>
      <c r="I42">
        <f>IF(BinaryData!W28=0,"",NormalizeData!W28)</f>
        <v>0.73898399999999997</v>
      </c>
      <c r="J42">
        <f>IF(BinaryData!X28=0,"",NormalizeData!X28)</f>
        <v>0.73312600000000006</v>
      </c>
      <c r="K42">
        <f>IF(BinaryData!Y28=0,"",NormalizeData!Y28)</f>
        <v>0.73672499999999996</v>
      </c>
      <c r="L42">
        <f>IF(BinaryData!Z28=0,"",NormalizeData!Z28)</f>
        <v>0.751274</v>
      </c>
      <c r="N42">
        <f>CONTROLS!AA41</f>
        <v>2.914389744583505E-3</v>
      </c>
      <c r="O42">
        <f>CONTROLS!AC41</f>
        <v>8.5500745562051509E-3</v>
      </c>
    </row>
    <row r="43" spans="1:15">
      <c r="A43">
        <f>NormalizeData!A29</f>
        <v>21.142778</v>
      </c>
      <c r="B43">
        <f>CONTROLS!B42</f>
        <v>-4.5292220000000007</v>
      </c>
      <c r="C43">
        <f>CONTROLS!V42</f>
        <v>0.78404574999999999</v>
      </c>
      <c r="D43">
        <f>CONTROLS!X42</f>
        <v>0.78563249999999996</v>
      </c>
      <c r="E43">
        <f>IF(BinaryData!S29=0,"",NormalizeData!S29)</f>
        <v>0.79718</v>
      </c>
      <c r="F43">
        <f>IF(BinaryData!T29=0,"",NormalizeData!T29)</f>
        <v>0.78681699999999999</v>
      </c>
      <c r="G43">
        <f>IF(BinaryData!U29=0,"",NormalizeData!U29)</f>
        <v>0.78193599999999996</v>
      </c>
      <c r="H43">
        <f>IF(BinaryData!V29=0,"",NormalizeData!V29)</f>
        <v>0.80210700000000001</v>
      </c>
      <c r="I43">
        <f>IF(BinaryData!W29=0,"",NormalizeData!W29)</f>
        <v>0.78421200000000002</v>
      </c>
      <c r="J43">
        <f>IF(BinaryData!X29=0,"",NormalizeData!X29)</f>
        <v>0.77863499999999997</v>
      </c>
      <c r="K43">
        <f>IF(BinaryData!Y29=0,"",NormalizeData!Y29)</f>
        <v>0.78840399999999999</v>
      </c>
      <c r="L43">
        <f>IF(BinaryData!Z29=0,"",NormalizeData!Z29)</f>
        <v>0.79306600000000005</v>
      </c>
      <c r="N43">
        <f>CONTROLS!AA42</f>
        <v>2.7579231769576081E-3</v>
      </c>
      <c r="O43">
        <f>CONTROLS!AC42</f>
        <v>3.8502714622910962E-3</v>
      </c>
    </row>
    <row r="44" spans="1:15">
      <c r="A44">
        <f>NormalizeData!A30</f>
        <v>22.143056000000001</v>
      </c>
      <c r="B44">
        <f>CONTROLS!B43</f>
        <v>-3.5289439999999992</v>
      </c>
      <c r="C44">
        <f>CONTROLS!V43</f>
        <v>0.83144700000000005</v>
      </c>
      <c r="D44">
        <f>CONTROLS!X43</f>
        <v>0.83302774999999996</v>
      </c>
      <c r="E44">
        <f>IF(BinaryData!S30=0,"",NormalizeData!S30)</f>
        <v>0.84465299999999999</v>
      </c>
      <c r="F44">
        <f>IF(BinaryData!T30=0,"",NormalizeData!T30)</f>
        <v>0.82543100000000003</v>
      </c>
      <c r="G44">
        <f>IF(BinaryData!U30=0,"",NormalizeData!U30)</f>
        <v>0.82660500000000003</v>
      </c>
      <c r="H44">
        <f>IF(BinaryData!V30=0,"",NormalizeData!V30)</f>
        <v>0.84753900000000004</v>
      </c>
      <c r="I44">
        <f>IF(BinaryData!W30=0,"",NormalizeData!W30)</f>
        <v>0.83202200000000004</v>
      </c>
      <c r="J44">
        <f>IF(BinaryData!X30=0,"",NormalizeData!X30)</f>
        <v>0.83304999999999996</v>
      </c>
      <c r="K44">
        <f>IF(BinaryData!Y30=0,"",NormalizeData!Y30)</f>
        <v>0.834758</v>
      </c>
      <c r="L44">
        <f>IF(BinaryData!Z30=0,"",NormalizeData!Z30)</f>
        <v>0.84129600000000004</v>
      </c>
      <c r="N44">
        <f>CONTROLS!AA43</f>
        <v>2.4838390983851436E-3</v>
      </c>
      <c r="O44">
        <f>CONTROLS!AC43</f>
        <v>3.2105348853422931E-3</v>
      </c>
    </row>
    <row r="45" spans="1:15">
      <c r="A45">
        <f>NormalizeData!A31</f>
        <v>23.143056000000001</v>
      </c>
      <c r="B45">
        <f>CONTROLS!B44</f>
        <v>-2.5289439999999992</v>
      </c>
      <c r="C45">
        <f>CONTROLS!V44</f>
        <v>0.87885525000000009</v>
      </c>
      <c r="D45">
        <f>CONTROLS!X44</f>
        <v>0.88093700000000008</v>
      </c>
      <c r="E45">
        <f>IF(BinaryData!S31=0,"",NormalizeData!S31)</f>
        <v>0.89100500000000005</v>
      </c>
      <c r="F45">
        <f>IF(BinaryData!T31=0,"",NormalizeData!T31)</f>
        <v>0.87412299999999998</v>
      </c>
      <c r="G45">
        <f>IF(BinaryData!U31=0,"",NormalizeData!U31)</f>
        <v>0.87566200000000005</v>
      </c>
      <c r="H45">
        <f>IF(BinaryData!V31=0,"",NormalizeData!V31)</f>
        <v>0.88795400000000002</v>
      </c>
      <c r="I45">
        <f>IF(BinaryData!W31=0,"",NormalizeData!W31)</f>
        <v>0.88043199999999999</v>
      </c>
      <c r="J45">
        <f>IF(BinaryData!X31=0,"",NormalizeData!X31)</f>
        <v>0.87971699999999997</v>
      </c>
      <c r="K45">
        <f>IF(BinaryData!Y31=0,"",NormalizeData!Y31)</f>
        <v>0.88061500000000004</v>
      </c>
      <c r="L45">
        <f>IF(BinaryData!Z31=0,"",NormalizeData!Z31)</f>
        <v>0.886683</v>
      </c>
      <c r="N45">
        <f>CONTROLS!AA44</f>
        <v>4.3775435558465227E-3</v>
      </c>
      <c r="O45">
        <f>CONTROLS!AC44</f>
        <v>2.6395326606554262E-3</v>
      </c>
    </row>
    <row r="46" spans="1:15">
      <c r="A46">
        <f>NormalizeData!A32</f>
        <v>24.143332999999998</v>
      </c>
      <c r="B46">
        <f>CONTROLS!B45</f>
        <v>-1.5286670000000022</v>
      </c>
      <c r="C46">
        <f>CONTROLS!V45</f>
        <v>0.92685799999999996</v>
      </c>
      <c r="D46">
        <f>CONTROLS!X45</f>
        <v>0.92956899999999998</v>
      </c>
      <c r="E46">
        <f>IF(BinaryData!S32=0,"",NormalizeData!S32)</f>
        <v>0.94350999999999996</v>
      </c>
      <c r="F46">
        <f>IF(BinaryData!T32=0,"",NormalizeData!T32)</f>
        <v>0.922431</v>
      </c>
      <c r="G46">
        <f>IF(BinaryData!U32=0,"",NormalizeData!U32)</f>
        <v>0.92393599999999998</v>
      </c>
      <c r="H46">
        <f>IF(BinaryData!V32=0,"",NormalizeData!V32)</f>
        <v>0.93139799999999995</v>
      </c>
      <c r="I46">
        <f>IF(BinaryData!W32=0,"",NormalizeData!W32)</f>
        <v>0.92828299999999997</v>
      </c>
      <c r="J46">
        <f>IF(BinaryData!X32=0,"",NormalizeData!X32)</f>
        <v>0.92467500000000002</v>
      </c>
      <c r="K46">
        <f>IF(BinaryData!Y32=0,"",NormalizeData!Y32)</f>
        <v>0.92733100000000002</v>
      </c>
      <c r="L46">
        <f>IF(BinaryData!Z32=0,"",NormalizeData!Z32)</f>
        <v>0.92331799999999997</v>
      </c>
      <c r="N46">
        <f>CONTROLS!AA45</f>
        <v>3.3609287406905792E-3</v>
      </c>
      <c r="O46">
        <f>CONTROLS!AC45</f>
        <v>2.937065542339844E-3</v>
      </c>
    </row>
    <row r="47" spans="1:15">
      <c r="A47">
        <f>NormalizeData!A33</f>
        <v>25.143611</v>
      </c>
      <c r="B47">
        <f>CONTROLS!B46</f>
        <v>-0.52838900000000066</v>
      </c>
      <c r="C47">
        <f>CONTROLS!V46</f>
        <v>0.97480925000000007</v>
      </c>
      <c r="D47">
        <f>CONTROLS!X46</f>
        <v>0.97483575</v>
      </c>
      <c r="E47">
        <f>IF(BinaryData!S33=0,"",NormalizeData!S33)</f>
        <v>0.98205799999999999</v>
      </c>
      <c r="F47">
        <f>IF(BinaryData!T33=0,"",NormalizeData!T33)</f>
        <v>0.97203499999999998</v>
      </c>
      <c r="G47">
        <f>IF(BinaryData!U33=0,"",NormalizeData!U33)</f>
        <v>0.97544600000000004</v>
      </c>
      <c r="H47">
        <f>IF(BinaryData!V33=0,"",NormalizeData!V33)</f>
        <v>0.97678900000000002</v>
      </c>
      <c r="I47">
        <f>IF(BinaryData!W33=0,"",NormalizeData!W33)</f>
        <v>0.97664399999999996</v>
      </c>
      <c r="J47">
        <f>IF(BinaryData!X33=0,"",NormalizeData!X33)</f>
        <v>0.97272700000000001</v>
      </c>
      <c r="K47">
        <f>IF(BinaryData!Y33=0,"",NormalizeData!Y33)</f>
        <v>0.97841699999999998</v>
      </c>
      <c r="L47">
        <f>IF(BinaryData!Z33=0,"",NormalizeData!Z33)</f>
        <v>0.97310700000000006</v>
      </c>
      <c r="N47">
        <f>CONTROLS!AA46</f>
        <v>2.3810298017174526E-3</v>
      </c>
      <c r="O47">
        <f>CONTROLS!AC46</f>
        <v>3.1110038438848949E-3</v>
      </c>
    </row>
    <row r="48" spans="1:15">
      <c r="A48">
        <f>NormalizeData!A34</f>
        <v>25.671666999999999</v>
      </c>
      <c r="B48">
        <f>CONTROLS!B47</f>
        <v>-3.3300000000124896E-4</v>
      </c>
      <c r="C48">
        <f>CONTROLS!V47</f>
        <v>1</v>
      </c>
      <c r="D48">
        <f>CONTROLS!X47</f>
        <v>1</v>
      </c>
      <c r="E48">
        <f>IF(BinaryData!S34=0,"",NormalizeData!S34)</f>
        <v>1</v>
      </c>
      <c r="F48">
        <f>IF(BinaryData!T34=0,"",NormalizeData!T34)</f>
        <v>1</v>
      </c>
      <c r="G48">
        <f>IF(BinaryData!U34=0,"",NormalizeData!U34)</f>
        <v>1</v>
      </c>
      <c r="H48">
        <f>IF(BinaryData!V34=0,"",NormalizeData!V34)</f>
        <v>1</v>
      </c>
      <c r="I48">
        <f>IF(BinaryData!W34=0,"",NormalizeData!W34)</f>
        <v>1</v>
      </c>
      <c r="J48">
        <f>IF(BinaryData!X34=0,"",NormalizeData!X34)</f>
        <v>1</v>
      </c>
      <c r="K48">
        <f>IF(BinaryData!Y34=0,"",NormalizeData!Y34)</f>
        <v>1</v>
      </c>
      <c r="L48">
        <f>IF(BinaryData!Z34=0,"",NormalizeData!Z34)</f>
        <v>1</v>
      </c>
      <c r="N48">
        <f>CONTROLS!AA47</f>
        <v>0</v>
      </c>
      <c r="O48">
        <f>CONTROLS!AC47</f>
        <v>0</v>
      </c>
    </row>
    <row r="49" spans="1:15">
      <c r="A49">
        <f>NormalizeData!A35</f>
        <v>25.715278000000001</v>
      </c>
      <c r="B49">
        <f>CONTROLS!B48</f>
        <v>4.3278000000000816E-2</v>
      </c>
      <c r="C49">
        <f>CONTROLS!V48</f>
        <v>0.97359375000000004</v>
      </c>
      <c r="D49">
        <f>CONTROLS!X48</f>
        <v>0.9657135</v>
      </c>
      <c r="E49">
        <f>IF(BinaryData!S35=0,"",NormalizeData!S35)</f>
        <v>0.50341199999999997</v>
      </c>
      <c r="F49">
        <f>IF(BinaryData!T35=0,"",NormalizeData!T35)</f>
        <v>0.57914900000000002</v>
      </c>
      <c r="G49">
        <f>IF(BinaryData!U35=0,"",NormalizeData!U35)</f>
        <v>0.84060000000000001</v>
      </c>
      <c r="H49">
        <f>IF(BinaryData!V35=0,"",NormalizeData!V35)</f>
        <v>0.90214700000000003</v>
      </c>
      <c r="I49">
        <f>IF(BinaryData!W35=0,"",NormalizeData!W35)</f>
        <v>0.908636</v>
      </c>
      <c r="J49">
        <f>IF(BinaryData!X35=0,"",NormalizeData!X35)</f>
        <v>0.92036700000000005</v>
      </c>
      <c r="K49">
        <f>IF(BinaryData!Y35=0,"",NormalizeData!Y35)</f>
        <v>0.91847199999999996</v>
      </c>
      <c r="L49">
        <f>IF(BinaryData!Z35=0,"",NormalizeData!Z35)</f>
        <v>0.92285499999999998</v>
      </c>
      <c r="N49">
        <f>CONTROLS!AA48</f>
        <v>3.566969804096088E-3</v>
      </c>
      <c r="O49">
        <f>CONTROLS!AC48</f>
        <v>4.064144395400684E-3</v>
      </c>
    </row>
    <row r="50" spans="1:15">
      <c r="A50">
        <f>NormalizeData!A36</f>
        <v>25.965278000000001</v>
      </c>
      <c r="B50">
        <f>CONTROLS!B49</f>
        <v>0.29327800000000082</v>
      </c>
      <c r="C50">
        <f>CONTROLS!V49</f>
        <v>1.03014275</v>
      </c>
      <c r="D50">
        <f>CONTROLS!X49</f>
        <v>1.0110479999999999</v>
      </c>
      <c r="E50">
        <f>IF(BinaryData!S36=0,"",NormalizeData!S36)</f>
        <v>0.129246</v>
      </c>
      <c r="F50">
        <f>IF(BinaryData!T36=0,"",NormalizeData!T36)</f>
        <v>0.380913</v>
      </c>
      <c r="G50">
        <f>IF(BinaryData!U36=0,"",NormalizeData!U36)</f>
        <v>0.96352599999999999</v>
      </c>
      <c r="H50">
        <f>IF(BinaryData!V36=0,"",NormalizeData!V36)</f>
        <v>0.995363</v>
      </c>
      <c r="I50">
        <f>IF(BinaryData!W36=0,"",NormalizeData!W36)</f>
        <v>1.009871</v>
      </c>
      <c r="J50">
        <f>IF(BinaryData!X36=0,"",NormalizeData!X36)</f>
        <v>1.009887</v>
      </c>
      <c r="K50">
        <f>IF(BinaryData!Y36=0,"",NormalizeData!Y36)</f>
        <v>1.0163</v>
      </c>
      <c r="L50">
        <f>IF(BinaryData!Z36=0,"",NormalizeData!Z36)</f>
        <v>1.00427</v>
      </c>
      <c r="N50">
        <f>CONTROLS!AA49</f>
        <v>8.1149187457422792E-3</v>
      </c>
      <c r="O50">
        <f>CONTROLS!AC49</f>
        <v>4.1751396783021675E-3</v>
      </c>
    </row>
    <row r="51" spans="1:15">
      <c r="A51">
        <f>NormalizeData!A37</f>
        <v>26.215278000000001</v>
      </c>
      <c r="B51">
        <f>CONTROLS!B50</f>
        <v>0.54327800000000082</v>
      </c>
      <c r="C51">
        <f>CONTROLS!V50</f>
        <v>1.0015565</v>
      </c>
      <c r="D51">
        <f>CONTROLS!X50</f>
        <v>0.99059125000000003</v>
      </c>
      <c r="E51">
        <f>IF(BinaryData!S37=0,"",NormalizeData!S37)</f>
        <v>8.9019000000000001E-2</v>
      </c>
      <c r="F51">
        <f>IF(BinaryData!T37=0,"",NormalizeData!T37)</f>
        <v>0.390351</v>
      </c>
      <c r="G51">
        <f>IF(BinaryData!U37=0,"",NormalizeData!U37)</f>
        <v>0.95094599999999996</v>
      </c>
      <c r="H51">
        <f>IF(BinaryData!V37=0,"",NormalizeData!V37)</f>
        <v>0.97650099999999995</v>
      </c>
      <c r="I51">
        <f>IF(BinaryData!W37=0,"",NormalizeData!W37)</f>
        <v>0.98726100000000006</v>
      </c>
      <c r="J51">
        <f>IF(BinaryData!X37=0,"",NormalizeData!X37)</f>
        <v>0.99121199999999998</v>
      </c>
      <c r="K51">
        <f>IF(BinaryData!Y37=0,"",NormalizeData!Y37)</f>
        <v>0.99212699999999998</v>
      </c>
      <c r="L51">
        <f>IF(BinaryData!Z37=0,"",NormalizeData!Z37)</f>
        <v>0.97945400000000005</v>
      </c>
      <c r="N51">
        <f>CONTROLS!AA50</f>
        <v>1.1435829382544425E-2</v>
      </c>
      <c r="O51">
        <f>CONTROLS!AC50</f>
        <v>7.304564115446356E-3</v>
      </c>
    </row>
    <row r="52" spans="1:15">
      <c r="A52">
        <f>NormalizeData!A38</f>
        <v>26.465278000000001</v>
      </c>
      <c r="B52">
        <f>CONTROLS!B51</f>
        <v>0.79327800000000082</v>
      </c>
      <c r="C52">
        <f>CONTROLS!V51</f>
        <v>0.99259575</v>
      </c>
      <c r="D52">
        <f>CONTROLS!X51</f>
        <v>0.9873647499999999</v>
      </c>
      <c r="E52">
        <f>IF(BinaryData!S38=0,"",NormalizeData!S38)</f>
        <v>7.3638999999999996E-2</v>
      </c>
      <c r="F52">
        <f>IF(BinaryData!T38=0,"",NormalizeData!T38)</f>
        <v>0.41183999999999998</v>
      </c>
      <c r="G52">
        <f>IF(BinaryData!U38=0,"",NormalizeData!U38)</f>
        <v>0.95472500000000005</v>
      </c>
      <c r="H52">
        <f>IF(BinaryData!V38=0,"",NormalizeData!V38)</f>
        <v>0.96854499999999999</v>
      </c>
      <c r="I52">
        <f>IF(BinaryData!W38=0,"",NormalizeData!W38)</f>
        <v>0.97903899999999999</v>
      </c>
      <c r="J52">
        <f>IF(BinaryData!X38=0,"",NormalizeData!X38)</f>
        <v>0.98078900000000002</v>
      </c>
      <c r="K52">
        <f>IF(BinaryData!Y38=0,"",NormalizeData!Y38)</f>
        <v>0.98096799999999995</v>
      </c>
      <c r="L52">
        <f>IF(BinaryData!Z38=0,"",NormalizeData!Z38)</f>
        <v>0.96767000000000003</v>
      </c>
      <c r="N52">
        <f>CONTROLS!AA51</f>
        <v>1.1913794564145666E-2</v>
      </c>
      <c r="O52">
        <f>CONTROLS!AC51</f>
        <v>8.5886601351239274E-3</v>
      </c>
    </row>
    <row r="53" spans="1:15">
      <c r="A53">
        <f>NormalizeData!A39</f>
        <v>26.715278000000001</v>
      </c>
      <c r="B53">
        <f>CONTROLS!B52</f>
        <v>1.0432780000000008</v>
      </c>
      <c r="C53">
        <f>CONTROLS!V52</f>
        <v>0.98428199999999999</v>
      </c>
      <c r="D53">
        <f>CONTROLS!X52</f>
        <v>0.97954174999999999</v>
      </c>
      <c r="E53">
        <f>IF(BinaryData!S39=0,"",NormalizeData!S39)</f>
        <v>6.9721000000000005E-2</v>
      </c>
      <c r="F53">
        <f>IF(BinaryData!T39=0,"",NormalizeData!T39)</f>
        <v>0.45880100000000001</v>
      </c>
      <c r="G53">
        <f>IF(BinaryData!U39=0,"",NormalizeData!U39)</f>
        <v>0.95254000000000005</v>
      </c>
      <c r="H53">
        <f>IF(BinaryData!V39=0,"",NormalizeData!V39)</f>
        <v>0.96309699999999998</v>
      </c>
      <c r="I53">
        <f>IF(BinaryData!W39=0,"",NormalizeData!W39)</f>
        <v>0.972163</v>
      </c>
      <c r="J53">
        <f>IF(BinaryData!X39=0,"",NormalizeData!X39)</f>
        <v>0.971885</v>
      </c>
      <c r="K53">
        <f>IF(BinaryData!Y39=0,"",NormalizeData!Y39)</f>
        <v>0.97680199999999995</v>
      </c>
      <c r="L53">
        <f>IF(BinaryData!Z39=0,"",NormalizeData!Z39)</f>
        <v>0.95839200000000002</v>
      </c>
      <c r="N53">
        <f>CONTROLS!AA52</f>
        <v>8.8678638164253996E-3</v>
      </c>
      <c r="O53">
        <f>CONTROLS!AC52</f>
        <v>6.6805703037489941E-3</v>
      </c>
    </row>
    <row r="54" spans="1:15">
      <c r="A54">
        <f>NormalizeData!A40</f>
        <v>26.965555999999999</v>
      </c>
      <c r="B54">
        <f>CONTROLS!B53</f>
        <v>1.2935559999999988</v>
      </c>
      <c r="C54">
        <f>CONTROLS!V53</f>
        <v>0.97688225000000006</v>
      </c>
      <c r="D54">
        <f>CONTROLS!X53</f>
        <v>0.9687532499999999</v>
      </c>
      <c r="E54">
        <f>IF(BinaryData!S40=0,"",NormalizeData!S40)</f>
        <v>6.8221000000000004E-2</v>
      </c>
      <c r="F54">
        <f>IF(BinaryData!T40=0,"",NormalizeData!T40)</f>
        <v>0.522119</v>
      </c>
      <c r="G54">
        <f>IF(BinaryData!U40=0,"",NormalizeData!U40)</f>
        <v>0.95920000000000005</v>
      </c>
      <c r="H54">
        <f>IF(BinaryData!V40=0,"",NormalizeData!V40)</f>
        <v>0.95777199999999996</v>
      </c>
      <c r="I54">
        <f>IF(BinaryData!W40=0,"",NormalizeData!W40)</f>
        <v>0.96813499999999997</v>
      </c>
      <c r="J54">
        <f>IF(BinaryData!X40=0,"",NormalizeData!X40)</f>
        <v>0.97212600000000005</v>
      </c>
      <c r="K54">
        <f>IF(BinaryData!Y40=0,"",NormalizeData!Y40)</f>
        <v>0.97629900000000003</v>
      </c>
      <c r="L54">
        <f>IF(BinaryData!Z40=0,"",NormalizeData!Z40)</f>
        <v>0.95556200000000002</v>
      </c>
      <c r="N54">
        <f>CONTROLS!AA53</f>
        <v>6.4820009449243063E-3</v>
      </c>
      <c r="O54">
        <f>CONTROLS!AC53</f>
        <v>6.4973556864825087E-3</v>
      </c>
    </row>
    <row r="55" spans="1:15">
      <c r="A55">
        <f>NormalizeData!A41</f>
        <v>27.215833</v>
      </c>
      <c r="B55">
        <f>CONTROLS!B54</f>
        <v>1.5438329999999993</v>
      </c>
      <c r="C55">
        <f>CONTROLS!V54</f>
        <v>0.97460350000000007</v>
      </c>
      <c r="D55">
        <f>CONTROLS!X54</f>
        <v>0.96488475000000007</v>
      </c>
      <c r="E55">
        <f>IF(BinaryData!S41=0,"",NormalizeData!S41)</f>
        <v>6.6035999999999997E-2</v>
      </c>
      <c r="F55">
        <f>IF(BinaryData!T41=0,"",NormalizeData!T41)</f>
        <v>0.58547899999999997</v>
      </c>
      <c r="G55">
        <f>IF(BinaryData!U41=0,"",NormalizeData!U41)</f>
        <v>0.97303200000000001</v>
      </c>
      <c r="H55">
        <f>IF(BinaryData!V41=0,"",NormalizeData!V41)</f>
        <v>0.95689100000000005</v>
      </c>
      <c r="I55">
        <f>IF(BinaryData!W41=0,"",NormalizeData!W41)</f>
        <v>0.96603600000000001</v>
      </c>
      <c r="J55">
        <f>IF(BinaryData!X41=0,"",NormalizeData!X41)</f>
        <v>0.97478600000000004</v>
      </c>
      <c r="K55">
        <f>IF(BinaryData!Y41=0,"",NormalizeData!Y41)</f>
        <v>0.974553</v>
      </c>
      <c r="L55">
        <f>IF(BinaryData!Z41=0,"",NormalizeData!Z41)</f>
        <v>0.95665199999999995</v>
      </c>
      <c r="N55">
        <f>CONTROLS!AA54</f>
        <v>6.2919181230103854E-3</v>
      </c>
      <c r="O55">
        <f>CONTROLS!AC54</f>
        <v>8.597661789696091E-3</v>
      </c>
    </row>
    <row r="56" spans="1:15">
      <c r="A56">
        <f>NormalizeData!A42</f>
        <v>27.466111000000001</v>
      </c>
      <c r="B56">
        <f>CONTROLS!B55</f>
        <v>1.7941110000000009</v>
      </c>
      <c r="C56">
        <f>CONTROLS!V55</f>
        <v>0.97699175000000005</v>
      </c>
      <c r="D56">
        <f>CONTROLS!X55</f>
        <v>0.96162400000000003</v>
      </c>
      <c r="E56">
        <f>IF(BinaryData!S42=0,"",NormalizeData!S42)</f>
        <v>5.3695E-2</v>
      </c>
      <c r="F56">
        <f>IF(BinaryData!T42=0,"",NormalizeData!T42)</f>
        <v>0.63660300000000003</v>
      </c>
      <c r="G56">
        <f>IF(BinaryData!U42=0,"",NormalizeData!U42)</f>
        <v>0.98508600000000002</v>
      </c>
      <c r="H56">
        <f>IF(BinaryData!V42=0,"",NormalizeData!V42)</f>
        <v>0.96238299999999999</v>
      </c>
      <c r="I56">
        <f>IF(BinaryData!W42=0,"",NormalizeData!W42)</f>
        <v>0.967835</v>
      </c>
      <c r="J56">
        <f>IF(BinaryData!X42=0,"",NormalizeData!X42)</f>
        <v>0.97972199999999998</v>
      </c>
      <c r="K56">
        <f>IF(BinaryData!Y42=0,"",NormalizeData!Y42)</f>
        <v>0.98125399999999996</v>
      </c>
      <c r="L56">
        <f>IF(BinaryData!Z42=0,"",NormalizeData!Z42)</f>
        <v>0.96067000000000002</v>
      </c>
      <c r="N56">
        <f>CONTROLS!AA55</f>
        <v>5.4760296672558871E-3</v>
      </c>
      <c r="O56">
        <f>CONTROLS!AC55</f>
        <v>9.0733703036229522E-3</v>
      </c>
    </row>
    <row r="57" spans="1:15">
      <c r="A57">
        <f>NormalizeData!A43</f>
        <v>27.716388999999999</v>
      </c>
      <c r="B57">
        <f>CONTROLS!B56</f>
        <v>2.0443889999999989</v>
      </c>
      <c r="C57">
        <f>CONTROLS!V56</f>
        <v>0.97938950000000002</v>
      </c>
      <c r="D57">
        <f>CONTROLS!X56</f>
        <v>0.96267724999999993</v>
      </c>
      <c r="E57">
        <f>IF(BinaryData!S43=0,"",NormalizeData!S43)</f>
        <v>5.5749E-2</v>
      </c>
      <c r="F57">
        <f>IF(BinaryData!T43=0,"",NormalizeData!T43)</f>
        <v>0.67985499999999999</v>
      </c>
      <c r="G57">
        <f>IF(BinaryData!U43=0,"",NormalizeData!U43)</f>
        <v>0.99734900000000004</v>
      </c>
      <c r="H57">
        <f>IF(BinaryData!V43=0,"",NormalizeData!V43)</f>
        <v>0.97382599999999997</v>
      </c>
      <c r="I57">
        <f>IF(BinaryData!W43=0,"",NormalizeData!W43)</f>
        <v>0.97748500000000005</v>
      </c>
      <c r="J57">
        <f>IF(BinaryData!X43=0,"",NormalizeData!X43)</f>
        <v>0.984815</v>
      </c>
      <c r="K57">
        <f>IF(BinaryData!Y43=0,"",NormalizeData!Y43)</f>
        <v>0.98348800000000003</v>
      </c>
      <c r="L57">
        <f>IF(BinaryData!Z43=0,"",NormalizeData!Z43)</f>
        <v>0.96658599999999995</v>
      </c>
      <c r="N57">
        <f>CONTROLS!AA56</f>
        <v>5.7565196950935919E-3</v>
      </c>
      <c r="O57">
        <f>CONTROLS!AC56</f>
        <v>1.1307014235273012E-2</v>
      </c>
    </row>
    <row r="58" spans="1:15">
      <c r="A58">
        <f>NormalizeData!A44</f>
        <v>27.966667000000001</v>
      </c>
      <c r="B58">
        <f>CONTROLS!B57</f>
        <v>2.2946670000000005</v>
      </c>
      <c r="C58">
        <f>CONTROLS!V57</f>
        <v>0.98576799999999998</v>
      </c>
      <c r="D58">
        <f>CONTROLS!X57</f>
        <v>0.96708000000000005</v>
      </c>
      <c r="E58">
        <f>IF(BinaryData!S44=0,"",NormalizeData!S44)</f>
        <v>5.5853E-2</v>
      </c>
      <c r="F58">
        <f>IF(BinaryData!T44=0,"",NormalizeData!T44)</f>
        <v>0.70712299999999995</v>
      </c>
      <c r="G58">
        <f>IF(BinaryData!U44=0,"",NormalizeData!U44)</f>
        <v>1.0192319999999999</v>
      </c>
      <c r="H58">
        <f>IF(BinaryData!V44=0,"",NormalizeData!V44)</f>
        <v>0.98620699999999994</v>
      </c>
      <c r="I58">
        <f>IF(BinaryData!W44=0,"",NormalizeData!W44)</f>
        <v>0.98538000000000003</v>
      </c>
      <c r="J58">
        <f>IF(BinaryData!X44=0,"",NormalizeData!X44)</f>
        <v>0.98925399999999997</v>
      </c>
      <c r="K58">
        <f>IF(BinaryData!Y44=0,"",NormalizeData!Y44)</f>
        <v>0.98857300000000004</v>
      </c>
      <c r="L58">
        <f>IF(BinaryData!Z44=0,"",NormalizeData!Z44)</f>
        <v>0.970472</v>
      </c>
      <c r="N58">
        <f>CONTROLS!AA57</f>
        <v>7.4855254101944563E-3</v>
      </c>
      <c r="O58">
        <f>CONTROLS!AC57</f>
        <v>1.3761633309071023E-2</v>
      </c>
    </row>
    <row r="59" spans="1:15">
      <c r="A59">
        <f>NormalizeData!A45</f>
        <v>28.216667000000001</v>
      </c>
      <c r="B59">
        <f>CONTROLS!B58</f>
        <v>2.5446670000000005</v>
      </c>
      <c r="C59">
        <f>CONTROLS!V58</f>
        <v>0.99346725000000002</v>
      </c>
      <c r="D59">
        <f>CONTROLS!X58</f>
        <v>0.97174324999999995</v>
      </c>
      <c r="E59">
        <f>IF(BinaryData!S45=0,"",NormalizeData!S45)</f>
        <v>5.8528999999999998E-2</v>
      </c>
      <c r="F59">
        <f>IF(BinaryData!T45=0,"",NormalizeData!T45)</f>
        <v>0.73895500000000003</v>
      </c>
      <c r="G59">
        <f>IF(BinaryData!U45=0,"",NormalizeData!U45)</f>
        <v>1.0347170000000001</v>
      </c>
      <c r="H59">
        <f>IF(BinaryData!V45=0,"",NormalizeData!V45)</f>
        <v>1.0079039999999999</v>
      </c>
      <c r="I59">
        <f>IF(BinaryData!W45=0,"",NormalizeData!W45)</f>
        <v>0.99654799999999999</v>
      </c>
      <c r="J59">
        <f>IF(BinaryData!X45=0,"",NormalizeData!X45)</f>
        <v>0.99914000000000003</v>
      </c>
      <c r="K59">
        <f>IF(BinaryData!Y45=0,"",NormalizeData!Y45)</f>
        <v>1.0011570000000001</v>
      </c>
      <c r="L59">
        <f>IF(BinaryData!Z45=0,"",NormalizeData!Z45)</f>
        <v>0.97976799999999997</v>
      </c>
      <c r="N59">
        <f>CONTROLS!AA58</f>
        <v>7.7820990473864097E-3</v>
      </c>
      <c r="O59">
        <f>CONTROLS!AC58</f>
        <v>1.3044471277773828E-2</v>
      </c>
    </row>
    <row r="60" spans="1:15">
      <c r="A60">
        <f>NormalizeData!A46</f>
        <v>28.466667000000001</v>
      </c>
      <c r="B60">
        <f>CONTROLS!B59</f>
        <v>2.7946670000000005</v>
      </c>
      <c r="C60">
        <f>CONTROLS!V59</f>
        <v>1.0050267499999999</v>
      </c>
      <c r="D60">
        <f>CONTROLS!X59</f>
        <v>0.98000874999999998</v>
      </c>
      <c r="E60">
        <f>IF(BinaryData!S46=0,"",NormalizeData!S46)</f>
        <v>5.8724999999999999E-2</v>
      </c>
      <c r="F60">
        <f>IF(BinaryData!T46=0,"",NormalizeData!T46)</f>
        <v>0.76547299999999996</v>
      </c>
      <c r="G60">
        <f>IF(BinaryData!U46=0,"",NormalizeData!U46)</f>
        <v>1.0564849999999999</v>
      </c>
      <c r="H60">
        <f>IF(BinaryData!V46=0,"",NormalizeData!V46)</f>
        <v>1.035947</v>
      </c>
      <c r="I60">
        <f>IF(BinaryData!W46=0,"",NormalizeData!W46)</f>
        <v>1.0054749999999999</v>
      </c>
      <c r="J60">
        <f>IF(BinaryData!X46=0,"",NormalizeData!X46)</f>
        <v>1.007628</v>
      </c>
      <c r="K60">
        <f>IF(BinaryData!Y46=0,"",NormalizeData!Y46)</f>
        <v>1.0104150000000001</v>
      </c>
      <c r="L60">
        <f>IF(BinaryData!Z46=0,"",NormalizeData!Z46)</f>
        <v>0.98807</v>
      </c>
      <c r="N60">
        <f>CONTROLS!AA59</f>
        <v>9.5642304229526694E-3</v>
      </c>
      <c r="O60">
        <f>CONTROLS!AC59</f>
        <v>1.2601148608361101E-2</v>
      </c>
    </row>
    <row r="61" spans="1:15">
      <c r="A61">
        <f>NormalizeData!A47</f>
        <v>28.716944000000002</v>
      </c>
      <c r="B61">
        <f>CONTROLS!B60</f>
        <v>3.044944000000001</v>
      </c>
      <c r="C61">
        <f>CONTROLS!V60</f>
        <v>1.01531075</v>
      </c>
      <c r="D61">
        <f>CONTROLS!X60</f>
        <v>0.99034975000000003</v>
      </c>
      <c r="E61">
        <f>IF(BinaryData!S47=0,"",NormalizeData!S47)</f>
        <v>6.0590999999999999E-2</v>
      </c>
      <c r="F61">
        <f>IF(BinaryData!T47=0,"",NormalizeData!T47)</f>
        <v>0.78904200000000002</v>
      </c>
      <c r="G61">
        <f>IF(BinaryData!U47=0,"",NormalizeData!U47)</f>
        <v>1.0964970000000001</v>
      </c>
      <c r="H61">
        <f>IF(BinaryData!V47=0,"",NormalizeData!V47)</f>
        <v>1.062991</v>
      </c>
      <c r="I61">
        <f>IF(BinaryData!W47=0,"",NormalizeData!W47)</f>
        <v>1.020186</v>
      </c>
      <c r="J61">
        <f>IF(BinaryData!X47=0,"",NormalizeData!X47)</f>
        <v>1.023879</v>
      </c>
      <c r="K61">
        <f>IF(BinaryData!Y47=0,"",NormalizeData!Y47)</f>
        <v>1.0274620000000001</v>
      </c>
      <c r="L61">
        <f>IF(BinaryData!Z47=0,"",NormalizeData!Z47)</f>
        <v>0.99829999999999997</v>
      </c>
      <c r="N61">
        <f>CONTROLS!AA60</f>
        <v>1.2139027264021897E-2</v>
      </c>
      <c r="O61">
        <f>CONTROLS!AC60</f>
        <v>1.315224334160023E-2</v>
      </c>
    </row>
    <row r="62" spans="1:15">
      <c r="A62">
        <f>NormalizeData!A48</f>
        <v>28.966944000000002</v>
      </c>
      <c r="B62">
        <f>CONTROLS!B61</f>
        <v>3.294944000000001</v>
      </c>
      <c r="C62">
        <f>CONTROLS!V61</f>
        <v>1.0269234999999999</v>
      </c>
      <c r="D62">
        <f>CONTROLS!X61</f>
        <v>1.0033064999999999</v>
      </c>
      <c r="E62">
        <f>IF(BinaryData!S48=0,"",NormalizeData!S48)</f>
        <v>5.9810000000000002E-2</v>
      </c>
      <c r="F62">
        <f>IF(BinaryData!T48=0,"",NormalizeData!T48)</f>
        <v>0.80779900000000004</v>
      </c>
      <c r="G62">
        <f>IF(BinaryData!U48=0,"",NormalizeData!U48)</f>
        <v>1.115124</v>
      </c>
      <c r="H62">
        <f>IF(BinaryData!V48=0,"",NormalizeData!V48)</f>
        <v>1.078476</v>
      </c>
      <c r="I62">
        <f>IF(BinaryData!W48=0,"",NormalizeData!W48)</f>
        <v>1.034605</v>
      </c>
      <c r="J62">
        <f>IF(BinaryData!X48=0,"",NormalizeData!X48)</f>
        <v>1.0353030000000001</v>
      </c>
      <c r="K62">
        <f>IF(BinaryData!Y48=0,"",NormalizeData!Y48)</f>
        <v>1.034152</v>
      </c>
      <c r="L62">
        <f>IF(BinaryData!Z48=0,"",NormalizeData!Z48)</f>
        <v>1.0111559999999999</v>
      </c>
      <c r="N62">
        <f>CONTROLS!AA61</f>
        <v>1.0437457975963293E-2</v>
      </c>
      <c r="O62">
        <f>CONTROLS!AC61</f>
        <v>1.2209622011621242E-2</v>
      </c>
    </row>
    <row r="63" spans="1:15">
      <c r="A63">
        <f>NormalizeData!A49</f>
        <v>29.217222</v>
      </c>
      <c r="B63">
        <f>CONTROLS!B62</f>
        <v>3.545221999999999</v>
      </c>
      <c r="C63">
        <f>CONTROLS!V62</f>
        <v>1.0404772499999999</v>
      </c>
      <c r="D63">
        <f>CONTROLS!X62</f>
        <v>1.0207554999999999</v>
      </c>
      <c r="E63">
        <f>IF(BinaryData!S49=0,"",NormalizeData!S49)</f>
        <v>6.2746999999999997E-2</v>
      </c>
      <c r="F63">
        <f>IF(BinaryData!T49=0,"",NormalizeData!T49)</f>
        <v>0.81636500000000001</v>
      </c>
      <c r="G63">
        <f>IF(BinaryData!U49=0,"",NormalizeData!U49)</f>
        <v>1.1231169999999999</v>
      </c>
      <c r="H63">
        <f>IF(BinaryData!V49=0,"",NormalizeData!V49)</f>
        <v>1.0873060000000001</v>
      </c>
      <c r="I63">
        <f>IF(BinaryData!W49=0,"",NormalizeData!W49)</f>
        <v>1.058009</v>
      </c>
      <c r="J63">
        <f>IF(BinaryData!X49=0,"",NormalizeData!X49)</f>
        <v>1.0492060000000001</v>
      </c>
      <c r="K63">
        <f>IF(BinaryData!Y49=0,"",NormalizeData!Y49)</f>
        <v>1.047639</v>
      </c>
      <c r="L63">
        <f>IF(BinaryData!Z49=0,"",NormalizeData!Z49)</f>
        <v>1.020162</v>
      </c>
      <c r="N63">
        <f>CONTROLS!AA62</f>
        <v>1.0860656744261168E-2</v>
      </c>
      <c r="O63">
        <f>CONTROLS!AC62</f>
        <v>6.9183783504517746E-3</v>
      </c>
    </row>
    <row r="64" spans="1:15">
      <c r="A64">
        <f>NormalizeData!A50</f>
        <v>29.467222</v>
      </c>
      <c r="B64">
        <f>CONTROLS!B63</f>
        <v>3.795221999999999</v>
      </c>
      <c r="C64">
        <f>CONTROLS!V63</f>
        <v>1.0550979999999999</v>
      </c>
      <c r="D64">
        <f>CONTROLS!X63</f>
        <v>1.04731325</v>
      </c>
      <c r="E64">
        <f>IF(BinaryData!S50=0,"",NormalizeData!S50)</f>
        <v>6.4019999999999994E-2</v>
      </c>
      <c r="F64">
        <f>IF(BinaryData!T50=0,"",NormalizeData!T50)</f>
        <v>0.82896000000000003</v>
      </c>
      <c r="G64">
        <f>IF(BinaryData!U50=0,"",NormalizeData!U50)</f>
        <v>1.125715</v>
      </c>
      <c r="H64">
        <f>IF(BinaryData!V50=0,"",NormalizeData!V50)</f>
        <v>1.0829679999999999</v>
      </c>
      <c r="I64">
        <f>IF(BinaryData!W50=0,"",NormalizeData!W50)</f>
        <v>1.0778749999999999</v>
      </c>
      <c r="J64">
        <f>IF(BinaryData!X50=0,"",NormalizeData!X50)</f>
        <v>1.0610900000000001</v>
      </c>
      <c r="K64">
        <f>IF(BinaryData!Y50=0,"",NormalizeData!Y50)</f>
        <v>1.062954</v>
      </c>
      <c r="L64">
        <f>IF(BinaryData!Z50=0,"",NormalizeData!Z50)</f>
        <v>1.0347679999999999</v>
      </c>
      <c r="N64">
        <f>CONTROLS!AA63</f>
        <v>1.3961183044427157E-2</v>
      </c>
      <c r="O64">
        <f>CONTROLS!AC63</f>
        <v>3.0562807739418642E-2</v>
      </c>
    </row>
    <row r="65" spans="1:15">
      <c r="A65">
        <f>NormalizeData!A51</f>
        <v>29.717500000000001</v>
      </c>
      <c r="B65">
        <f>CONTROLS!B64</f>
        <v>4.0455000000000005</v>
      </c>
      <c r="C65">
        <f>CONTROLS!V64</f>
        <v>1.0709815</v>
      </c>
      <c r="D65">
        <f>CONTROLS!X64</f>
        <v>1.0586630000000001</v>
      </c>
      <c r="E65">
        <f>IF(BinaryData!S51=0,"",NormalizeData!S51)</f>
        <v>5.9802000000000001E-2</v>
      </c>
      <c r="F65">
        <f>IF(BinaryData!T51=0,"",NormalizeData!T51)</f>
        <v>0.84465800000000002</v>
      </c>
      <c r="G65">
        <f>IF(BinaryData!U51=0,"",NormalizeData!U51)</f>
        <v>1.14696</v>
      </c>
      <c r="H65">
        <f>IF(BinaryData!V51=0,"",NormalizeData!V51)</f>
        <v>1.102868</v>
      </c>
      <c r="I65">
        <f>IF(BinaryData!W51=0,"",NormalizeData!W51)</f>
        <v>1.0986450000000001</v>
      </c>
      <c r="J65">
        <f>IF(BinaryData!X51=0,"",NormalizeData!X51)</f>
        <v>1.0747040000000001</v>
      </c>
      <c r="K65">
        <f>IF(BinaryData!Y51=0,"",NormalizeData!Y51)</f>
        <v>1.072495</v>
      </c>
      <c r="L65">
        <f>IF(BinaryData!Z51=0,"",NormalizeData!Z51)</f>
        <v>1.046187</v>
      </c>
      <c r="N65">
        <f>CONTROLS!AA64</f>
        <v>1.9027737744321198E-2</v>
      </c>
      <c r="O65">
        <f>CONTROLS!AC64</f>
        <v>2.3012220709875016E-2</v>
      </c>
    </row>
    <row r="66" spans="1:15">
      <c r="A66">
        <f>NormalizeData!A52</f>
        <v>29.967500000000001</v>
      </c>
      <c r="B66">
        <f>CONTROLS!B65</f>
        <v>4.2955000000000005</v>
      </c>
      <c r="C66">
        <f>CONTROLS!V65</f>
        <v>1.0882382499999999</v>
      </c>
      <c r="D66">
        <f>CONTROLS!X65</f>
        <v>1.0722642499999999</v>
      </c>
      <c r="E66">
        <f>IF(BinaryData!S52=0,"",NormalizeData!S52)</f>
        <v>6.4520999999999995E-2</v>
      </c>
      <c r="F66">
        <f>IF(BinaryData!T52=0,"",NormalizeData!T52)</f>
        <v>0.86053599999999997</v>
      </c>
      <c r="G66">
        <f>IF(BinaryData!U52=0,"",NormalizeData!U52)</f>
        <v>1.1666609999999999</v>
      </c>
      <c r="H66">
        <f>IF(BinaryData!V52=0,"",NormalizeData!V52)</f>
        <v>1.134644</v>
      </c>
      <c r="I66">
        <f>IF(BinaryData!W52=0,"",NormalizeData!W52)</f>
        <v>1.113958</v>
      </c>
      <c r="J66">
        <f>IF(BinaryData!X52=0,"",NormalizeData!X52)</f>
        <v>1.084546</v>
      </c>
      <c r="K66">
        <f>IF(BinaryData!Y52=0,"",NormalizeData!Y52)</f>
        <v>1.081958</v>
      </c>
      <c r="L66">
        <f>IF(BinaryData!Z52=0,"",NormalizeData!Z52)</f>
        <v>1.0578829999999999</v>
      </c>
      <c r="N66">
        <f>CONTROLS!AA65</f>
        <v>2.6579551744088312E-2</v>
      </c>
      <c r="O66">
        <f>CONTROLS!AC65</f>
        <v>1.7735507367519367E-2</v>
      </c>
    </row>
    <row r="67" spans="1:15">
      <c r="A67">
        <f>NormalizeData!A53</f>
        <v>30.217500000000001</v>
      </c>
      <c r="B67">
        <f>CONTROLS!B66</f>
        <v>4.5455000000000005</v>
      </c>
      <c r="C67">
        <f>CONTROLS!V66</f>
        <v>1.1062544999999999</v>
      </c>
      <c r="D67">
        <f>CONTROLS!X66</f>
        <v>1.09208975</v>
      </c>
      <c r="E67">
        <f>IF(BinaryData!S53=0,"",NormalizeData!S53)</f>
        <v>6.694E-2</v>
      </c>
      <c r="F67">
        <f>IF(BinaryData!T53=0,"",NormalizeData!T53)</f>
        <v>0.86997899999999995</v>
      </c>
      <c r="G67">
        <f>IF(BinaryData!U53=0,"",NormalizeData!U53)</f>
        <v>1.1834769999999999</v>
      </c>
      <c r="H67">
        <f>IF(BinaryData!V53=0,"",NormalizeData!V53)</f>
        <v>1.1501060000000001</v>
      </c>
      <c r="I67">
        <f>IF(BinaryData!W53=0,"",NormalizeData!W53)</f>
        <v>1.123772</v>
      </c>
      <c r="J67">
        <f>IF(BinaryData!X53=0,"",NormalizeData!X53)</f>
        <v>1.0913759999999999</v>
      </c>
      <c r="K67">
        <f>IF(BinaryData!Y53=0,"",NormalizeData!Y53)</f>
        <v>1.0943639999999999</v>
      </c>
      <c r="L67">
        <f>IF(BinaryData!Z53=0,"",NormalizeData!Z53)</f>
        <v>1.0682780000000001</v>
      </c>
      <c r="N67">
        <f>CONTROLS!AA66</f>
        <v>3.3031707196772821E-2</v>
      </c>
      <c r="O67">
        <f>CONTROLS!AC66</f>
        <v>2.327734888076103E-2</v>
      </c>
    </row>
    <row r="68" spans="1:15">
      <c r="A68">
        <f>NormalizeData!A54</f>
        <v>30.467500000000001</v>
      </c>
      <c r="B68">
        <f>CONTROLS!B67</f>
        <v>4.7955000000000005</v>
      </c>
      <c r="C68">
        <f>CONTROLS!V67</f>
        <v>1.12236475</v>
      </c>
      <c r="D68">
        <f>CONTROLS!X67</f>
        <v>1.1148720000000001</v>
      </c>
      <c r="E68">
        <f>IF(BinaryData!S54=0,"",NormalizeData!S54)</f>
        <v>6.8529000000000007E-2</v>
      </c>
      <c r="F68">
        <f>IF(BinaryData!T54=0,"",NormalizeData!T54)</f>
        <v>0.879193</v>
      </c>
      <c r="G68">
        <f>IF(BinaryData!U54=0,"",NormalizeData!U54)</f>
        <v>1.1969540000000001</v>
      </c>
      <c r="H68">
        <f>IF(BinaryData!V54=0,"",NormalizeData!V54)</f>
        <v>1.157062</v>
      </c>
      <c r="I68">
        <f>IF(BinaryData!W54=0,"",NormalizeData!W54)</f>
        <v>1.128962</v>
      </c>
      <c r="J68">
        <f>IF(BinaryData!X54=0,"",NormalizeData!X54)</f>
        <v>1.1025609999999999</v>
      </c>
      <c r="K68">
        <f>IF(BinaryData!Y54=0,"",NormalizeData!Y54)</f>
        <v>1.1060840000000001</v>
      </c>
      <c r="L68">
        <f>IF(BinaryData!Z54=0,"",NormalizeData!Z54)</f>
        <v>1.080954</v>
      </c>
      <c r="N68">
        <f>CONTROLS!AA67</f>
        <v>3.6437731189661066E-2</v>
      </c>
      <c r="O68">
        <f>CONTROLS!AC67</f>
        <v>2.4934365375254015E-2</v>
      </c>
    </row>
    <row r="69" spans="1:15">
      <c r="A69">
        <f>NormalizeData!A55</f>
        <v>31.470555999999998</v>
      </c>
      <c r="B69">
        <f>CONTROLS!B68</f>
        <v>5.7985559999999978</v>
      </c>
      <c r="C69">
        <f>CONTROLS!V68</f>
        <v>1.1823545</v>
      </c>
      <c r="D69">
        <f>CONTROLS!X68</f>
        <v>1.1790674999999999</v>
      </c>
      <c r="E69">
        <f>IF(BinaryData!S55=0,"",NormalizeData!S55)</f>
        <v>7.6458999999999999E-2</v>
      </c>
      <c r="F69">
        <f>IF(BinaryData!T55=0,"",NormalizeData!T55)</f>
        <v>0.92284999999999995</v>
      </c>
      <c r="G69">
        <f>IF(BinaryData!U55=0,"",NormalizeData!U55)</f>
        <v>1.2477940000000001</v>
      </c>
      <c r="H69">
        <f>IF(BinaryData!V55=0,"",NormalizeData!V55)</f>
        <v>1.2117119999999999</v>
      </c>
      <c r="I69">
        <f>IF(BinaryData!W55=0,"",NormalizeData!W55)</f>
        <v>1.1610819999999999</v>
      </c>
      <c r="J69">
        <f>IF(BinaryData!X55=0,"",NormalizeData!X55)</f>
        <v>1.1409210000000001</v>
      </c>
      <c r="K69">
        <f>IF(BinaryData!Y55=0,"",NormalizeData!Y55)</f>
        <v>1.1511640000000001</v>
      </c>
      <c r="L69">
        <f>IF(BinaryData!Z55=0,"",NormalizeData!Z55)</f>
        <v>1.137089</v>
      </c>
      <c r="N69">
        <f>CONTROLS!AA68</f>
        <v>3.5668792788654924E-2</v>
      </c>
      <c r="O69">
        <f>CONTROLS!AC68</f>
        <v>2.0909461375176547E-2</v>
      </c>
    </row>
    <row r="70" spans="1:15">
      <c r="A70">
        <f>NormalizeData!A56</f>
        <v>32.470556000000002</v>
      </c>
      <c r="B70">
        <f>CONTROLS!B69</f>
        <v>6.7985560000000014</v>
      </c>
      <c r="C70">
        <f>CONTROLS!V69</f>
        <v>1.248645</v>
      </c>
      <c r="D70">
        <f>CONTROLS!X69</f>
        <v>1.2178772499999999</v>
      </c>
      <c r="E70">
        <f>IF(BinaryData!S56=0,"",NormalizeData!S56)</f>
        <v>7.7043E-2</v>
      </c>
      <c r="F70">
        <f>IF(BinaryData!T56=0,"",NormalizeData!T56)</f>
        <v>0.97628300000000001</v>
      </c>
      <c r="G70">
        <f>IF(BinaryData!U56=0,"",NormalizeData!U56)</f>
        <v>1.281736</v>
      </c>
      <c r="H70">
        <f>IF(BinaryData!V56=0,"",NormalizeData!V56)</f>
        <v>1.2558560000000001</v>
      </c>
      <c r="I70">
        <f>IF(BinaryData!W56=0,"",NormalizeData!W56)</f>
        <v>1.228488</v>
      </c>
      <c r="J70">
        <f>IF(BinaryData!X56=0,"",NormalizeData!X56)</f>
        <v>1.17727</v>
      </c>
      <c r="K70">
        <f>IF(BinaryData!Y56=0,"",NormalizeData!Y56)</f>
        <v>1.227449</v>
      </c>
      <c r="L70">
        <f>IF(BinaryData!Z56=0,"",NormalizeData!Z56)</f>
        <v>1.2669619999999999</v>
      </c>
      <c r="N70">
        <f>CONTROLS!AA69</f>
        <v>1.2882466741014061E-2</v>
      </c>
      <c r="O70">
        <f>CONTROLS!AC69</f>
        <v>1.427996259040382E-2</v>
      </c>
    </row>
    <row r="71" spans="1:15">
      <c r="A71">
        <f>NormalizeData!A57</f>
        <v>33.470832999999999</v>
      </c>
      <c r="B71">
        <f>CONTROLS!B70</f>
        <v>7.7988329999999983</v>
      </c>
      <c r="C71">
        <f>CONTROLS!V70</f>
        <v>1.2982925000000001</v>
      </c>
      <c r="D71">
        <f>CONTROLS!X70</f>
        <v>1.2465195000000002</v>
      </c>
      <c r="E71">
        <f>IF(BinaryData!S57=0,"",NormalizeData!S57)</f>
        <v>8.4310999999999997E-2</v>
      </c>
      <c r="F71">
        <f>IF(BinaryData!T57=0,"",NormalizeData!T57)</f>
        <v>1.026154</v>
      </c>
      <c r="G71">
        <f>IF(BinaryData!U57=0,"",NormalizeData!U57)</f>
        <v>1.328003</v>
      </c>
      <c r="H71">
        <f>IF(BinaryData!V57=0,"",NormalizeData!V57)</f>
        <v>1.2883230000000001</v>
      </c>
      <c r="I71">
        <f>IF(BinaryData!W57=0,"",NormalizeData!W57)</f>
        <v>1.239857</v>
      </c>
      <c r="J71">
        <f>IF(BinaryData!X57=0,"",NormalizeData!X57)</f>
        <v>1.209004</v>
      </c>
      <c r="K71">
        <f>IF(BinaryData!Y57=0,"",NormalizeData!Y57)</f>
        <v>1.347966</v>
      </c>
      <c r="L71">
        <f>IF(BinaryData!Z57=0,"",NormalizeData!Z57)</f>
        <v>1.299914</v>
      </c>
      <c r="N71">
        <f>CONTROLS!AA70</f>
        <v>2.9096021234297099E-2</v>
      </c>
      <c r="O71">
        <f>CONTROLS!AC70</f>
        <v>1.3126612269228802E-2</v>
      </c>
    </row>
    <row r="72" spans="1:15">
      <c r="A72">
        <f>NormalizeData!A58</f>
        <v>34.470832999999999</v>
      </c>
      <c r="B72">
        <f>CONTROLS!B71</f>
        <v>8.7988329999999983</v>
      </c>
      <c r="C72">
        <f>CONTROLS!V71</f>
        <v>1.3352485000000001</v>
      </c>
      <c r="D72">
        <f>CONTROLS!X71</f>
        <v>1.2761735000000001</v>
      </c>
      <c r="E72">
        <f>IF(BinaryData!S58=0,"",NormalizeData!S58)</f>
        <v>8.7391999999999997E-2</v>
      </c>
      <c r="F72">
        <f>IF(BinaryData!T58=0,"",NormalizeData!T58)</f>
        <v>1.0825089999999999</v>
      </c>
      <c r="G72">
        <f>IF(BinaryData!U58=0,"",NormalizeData!U58)</f>
        <v>1.350662</v>
      </c>
      <c r="H72">
        <f>IF(BinaryData!V58=0,"",NormalizeData!V58)</f>
        <v>1.319615</v>
      </c>
      <c r="I72">
        <f>IF(BinaryData!W58=0,"",NormalizeData!W58)</f>
        <v>1.353529</v>
      </c>
      <c r="J72">
        <f>IF(BinaryData!X58=0,"",NormalizeData!X58)</f>
        <v>1.326328</v>
      </c>
      <c r="K72">
        <f>IF(BinaryData!Y58=0,"",NormalizeData!Y58)</f>
        <v>1.362582</v>
      </c>
      <c r="L72">
        <f>IF(BinaryData!Z58=0,"",NormalizeData!Z58)</f>
        <v>1.3551280000000001</v>
      </c>
      <c r="N72">
        <f>CONTROLS!AA71</f>
        <v>3.3967334950900527E-2</v>
      </c>
      <c r="O72">
        <f>CONTROLS!AC71</f>
        <v>1.1959144492813914E-2</v>
      </c>
    </row>
    <row r="73" spans="1:15">
      <c r="A73">
        <f>NormalizeData!A59</f>
        <v>35.470832999999999</v>
      </c>
      <c r="B73">
        <f>CONTROLS!B72</f>
        <v>9.7988329999999983</v>
      </c>
      <c r="C73">
        <f>CONTROLS!V72</f>
        <v>1.37571025</v>
      </c>
      <c r="D73">
        <f>CONTROLS!X72</f>
        <v>1.30395525</v>
      </c>
      <c r="E73">
        <f>IF(BinaryData!S59=0,"",NormalizeData!S59)</f>
        <v>8.9147000000000004E-2</v>
      </c>
      <c r="F73">
        <f>IF(BinaryData!T59=0,"",NormalizeData!T59)</f>
        <v>1.137229</v>
      </c>
      <c r="G73">
        <f>IF(BinaryData!U59=0,"",NormalizeData!U59)</f>
        <v>1.383597</v>
      </c>
      <c r="H73">
        <f>IF(BinaryData!V59=0,"",NormalizeData!V59)</f>
        <v>1.34944</v>
      </c>
      <c r="I73">
        <f>IF(BinaryData!W59=0,"",NormalizeData!W59)</f>
        <v>1.3900399999999999</v>
      </c>
      <c r="J73">
        <f>IF(BinaryData!X59=0,"",NormalizeData!X59)</f>
        <v>1.3793679999999999</v>
      </c>
      <c r="K73">
        <f>IF(BinaryData!Y59=0,"",NormalizeData!Y59)</f>
        <v>1.420212</v>
      </c>
      <c r="L73">
        <f>IF(BinaryData!Z59=0,"",NormalizeData!Z59)</f>
        <v>1.384703</v>
      </c>
      <c r="N73">
        <f>CONTROLS!AA72</f>
        <v>1.8011070584041691E-2</v>
      </c>
      <c r="O73">
        <f>CONTROLS!AC72</f>
        <v>1.2189168672090241E-2</v>
      </c>
    </row>
    <row r="74" spans="1:15">
      <c r="A74">
        <f>NormalizeData!A60</f>
        <v>36.471111000000001</v>
      </c>
      <c r="B74">
        <f>CONTROLS!B73</f>
        <v>10.799111</v>
      </c>
      <c r="C74">
        <f>CONTROLS!V73</f>
        <v>1.3936904999999999</v>
      </c>
      <c r="D74">
        <f>CONTROLS!X73</f>
        <v>1.334333</v>
      </c>
      <c r="E74">
        <f>IF(BinaryData!S60=0,"",NormalizeData!S60)</f>
        <v>8.9801000000000006E-2</v>
      </c>
      <c r="F74">
        <f>IF(BinaryData!T60=0,"",NormalizeData!T60)</f>
        <v>1.185187</v>
      </c>
      <c r="G74">
        <f>IF(BinaryData!U60=0,"",NormalizeData!U60)</f>
        <v>1.408539</v>
      </c>
      <c r="H74">
        <f>IF(BinaryData!V60=0,"",NormalizeData!V60)</f>
        <v>1.381192</v>
      </c>
      <c r="I74">
        <f>IF(BinaryData!W60=0,"",NormalizeData!W60)</f>
        <v>1.423109</v>
      </c>
      <c r="J74">
        <f>IF(BinaryData!X60=0,"",NormalizeData!X60)</f>
        <v>1.3947430000000001</v>
      </c>
      <c r="K74">
        <f>IF(BinaryData!Y60=0,"",NormalizeData!Y60)</f>
        <v>1.4434959999999999</v>
      </c>
      <c r="L74">
        <f>IF(BinaryData!Z60=0,"",NormalizeData!Z60)</f>
        <v>1.4069940000000001</v>
      </c>
      <c r="N74">
        <f>CONTROLS!AA73</f>
        <v>3.1162603330487881E-2</v>
      </c>
      <c r="O74">
        <f>CONTROLS!AC73</f>
        <v>8.4244790936888903E-3</v>
      </c>
    </row>
    <row r="75" spans="1:15">
      <c r="A75">
        <f>NormalizeData!A61</f>
        <v>37.471666999999997</v>
      </c>
      <c r="B75">
        <f>CONTROLS!B74</f>
        <v>11.799666999999996</v>
      </c>
      <c r="C75">
        <f>CONTROLS!V74</f>
        <v>1.4338565000000001</v>
      </c>
      <c r="D75">
        <f>CONTROLS!X74</f>
        <v>1.3689622499999998</v>
      </c>
      <c r="E75">
        <f>IF(BinaryData!S61=0,"",NormalizeData!S61)</f>
        <v>9.2622999999999997E-2</v>
      </c>
      <c r="F75">
        <f>IF(BinaryData!T61=0,"",NormalizeData!T61)</f>
        <v>1.2253350000000001</v>
      </c>
      <c r="G75">
        <f>IF(BinaryData!U61=0,"",NormalizeData!U61)</f>
        <v>1.4351419999999999</v>
      </c>
      <c r="H75">
        <f>IF(BinaryData!V61=0,"",NormalizeData!V61)</f>
        <v>1.41886</v>
      </c>
      <c r="I75">
        <f>IF(BinaryData!W61=0,"",NormalizeData!W61)</f>
        <v>1.4550749999999999</v>
      </c>
      <c r="J75">
        <f>IF(BinaryData!X61=0,"",NormalizeData!X61)</f>
        <v>1.4394119999999999</v>
      </c>
      <c r="K75">
        <f>IF(BinaryData!Y61=0,"",NormalizeData!Y61)</f>
        <v>1.464604</v>
      </c>
      <c r="L75">
        <f>IF(BinaryData!Z61=0,"",NormalizeData!Z61)</f>
        <v>1.42554</v>
      </c>
      <c r="N75">
        <f>CONTROLS!AA74</f>
        <v>1.9123799596314526E-2</v>
      </c>
      <c r="O75">
        <f>CONTROLS!AC74</f>
        <v>1.1348991508059212E-2</v>
      </c>
    </row>
    <row r="76" spans="1:15">
      <c r="A76">
        <f>NormalizeData!A62</f>
        <v>38.471666999999997</v>
      </c>
      <c r="B76">
        <f>CONTROLS!B75</f>
        <v>12.799666999999996</v>
      </c>
      <c r="C76">
        <f>CONTROLS!V75</f>
        <v>1.4637912499999999</v>
      </c>
      <c r="D76">
        <f>CONTROLS!X75</f>
        <v>1.4007399999999999</v>
      </c>
      <c r="E76">
        <f>IF(BinaryData!S62=0,"",NormalizeData!S62)</f>
        <v>9.1661000000000006E-2</v>
      </c>
      <c r="F76">
        <f>IF(BinaryData!T62=0,"",NormalizeData!T62)</f>
        <v>1.2638229999999999</v>
      </c>
      <c r="G76">
        <f>IF(BinaryData!U62=0,"",NormalizeData!U62)</f>
        <v>1.4676100000000001</v>
      </c>
      <c r="H76">
        <f>IF(BinaryData!V62=0,"",NormalizeData!V62)</f>
        <v>1.446027</v>
      </c>
      <c r="I76">
        <f>IF(BinaryData!W62=0,"",NormalizeData!W62)</f>
        <v>1.4815769999999999</v>
      </c>
      <c r="J76">
        <f>IF(BinaryData!X62=0,"",NormalizeData!X62)</f>
        <v>1.4798709999999999</v>
      </c>
      <c r="K76">
        <f>IF(BinaryData!Y62=0,"",NormalizeData!Y62)</f>
        <v>1.4879420000000001</v>
      </c>
      <c r="L76">
        <f>IF(BinaryData!Z62=0,"",NormalizeData!Z62)</f>
        <v>1.4551700000000001</v>
      </c>
      <c r="N76">
        <f>CONTROLS!AA75</f>
        <v>2.6768842440108086E-2</v>
      </c>
      <c r="O76">
        <f>CONTROLS!AC75</f>
        <v>1.6834849905280825E-2</v>
      </c>
    </row>
    <row r="77" spans="1:15">
      <c r="A77">
        <f>NormalizeData!A63</f>
        <v>39.471666999999997</v>
      </c>
      <c r="B77">
        <f>CONTROLS!B76</f>
        <v>13.799666999999996</v>
      </c>
      <c r="C77">
        <f>CONTROLS!V76</f>
        <v>1.488847</v>
      </c>
      <c r="D77">
        <f>CONTROLS!X76</f>
        <v>1.43433225</v>
      </c>
      <c r="E77">
        <f>IF(BinaryData!S63=0,"",NormalizeData!S63)</f>
        <v>9.2242000000000005E-2</v>
      </c>
      <c r="F77">
        <f>IF(BinaryData!T63=0,"",NormalizeData!T63)</f>
        <v>1.2973809999999999</v>
      </c>
      <c r="G77">
        <f>IF(BinaryData!U63=0,"",NormalizeData!U63)</f>
        <v>1.5029319999999999</v>
      </c>
      <c r="H77">
        <f>IF(BinaryData!V63=0,"",NormalizeData!V63)</f>
        <v>1.4694320000000001</v>
      </c>
      <c r="I77">
        <f>IF(BinaryData!W63=0,"",NormalizeData!W63)</f>
        <v>1.5014510000000001</v>
      </c>
      <c r="J77">
        <f>IF(BinaryData!X63=0,"",NormalizeData!X63)</f>
        <v>1.5179670000000001</v>
      </c>
      <c r="K77">
        <f>IF(BinaryData!Y63=0,"",NormalizeData!Y63)</f>
        <v>1.515315</v>
      </c>
      <c r="L77">
        <f>IF(BinaryData!Z63=0,"",NormalizeData!Z63)</f>
        <v>1.4841979999999999</v>
      </c>
      <c r="N77">
        <f>CONTROLS!AA76</f>
        <v>3.0277995376180342E-2</v>
      </c>
      <c r="O77">
        <f>CONTROLS!AC76</f>
        <v>1.6832488177628401E-2</v>
      </c>
    </row>
    <row r="78" spans="1:15">
      <c r="A78">
        <f>NormalizeData!A64</f>
        <v>40.471666999999997</v>
      </c>
      <c r="B78">
        <f>CONTROLS!B77</f>
        <v>14.799666999999996</v>
      </c>
      <c r="C78">
        <f>CONTROLS!V77</f>
        <v>1.5113222499999999</v>
      </c>
      <c r="D78">
        <f>CONTROLS!X77</f>
        <v>1.46693075</v>
      </c>
      <c r="E78">
        <f>IF(BinaryData!S64=0,"",NormalizeData!S64)</f>
        <v>9.3522999999999995E-2</v>
      </c>
      <c r="F78">
        <f>IF(BinaryData!T64=0,"",NormalizeData!T64)</f>
        <v>1.314476</v>
      </c>
      <c r="G78">
        <f>IF(BinaryData!U64=0,"",NormalizeData!U64)</f>
        <v>1.523299</v>
      </c>
      <c r="H78">
        <f>IF(BinaryData!V64=0,"",NormalizeData!V64)</f>
        <v>1.489835</v>
      </c>
      <c r="I78">
        <f>IF(BinaryData!W64=0,"",NormalizeData!W64)</f>
        <v>1.5246930000000001</v>
      </c>
      <c r="J78">
        <f>IF(BinaryData!X64=0,"",NormalizeData!X64)</f>
        <v>1.532213</v>
      </c>
      <c r="K78">
        <f>IF(BinaryData!Y64=0,"",NormalizeData!Y64)</f>
        <v>1.5420499999999999</v>
      </c>
      <c r="L78">
        <f>IF(BinaryData!Z64=0,"",NormalizeData!Z64)</f>
        <v>1.5126230000000001</v>
      </c>
      <c r="N78">
        <f>CONTROLS!AA77</f>
        <v>2.9478908125132493E-2</v>
      </c>
      <c r="O78">
        <f>CONTROLS!AC77</f>
        <v>2.1524601542963186E-2</v>
      </c>
    </row>
    <row r="79" spans="1:15">
      <c r="A79">
        <f>NormalizeData!A65</f>
        <v>41.471666999999997</v>
      </c>
      <c r="B79">
        <f>CONTROLS!B78</f>
        <v>15.799666999999996</v>
      </c>
      <c r="C79">
        <f>CONTROLS!V78</f>
        <v>1.5373160000000001</v>
      </c>
      <c r="D79">
        <f>CONTROLS!X78</f>
        <v>1.502761</v>
      </c>
      <c r="E79">
        <f>IF(BinaryData!S65=0,"",NormalizeData!S65)</f>
        <v>9.0146000000000004E-2</v>
      </c>
      <c r="F79">
        <f>IF(BinaryData!T65=0,"",NormalizeData!T65)</f>
        <v>1.3450040000000001</v>
      </c>
      <c r="G79">
        <f>IF(BinaryData!U65=0,"",NormalizeData!U65)</f>
        <v>1.544665</v>
      </c>
      <c r="H79">
        <f>IF(BinaryData!V65=0,"",NormalizeData!V65)</f>
        <v>1.513218</v>
      </c>
      <c r="I79">
        <f>IF(BinaryData!W65=0,"",NormalizeData!W65)</f>
        <v>1.5485329999999999</v>
      </c>
      <c r="J79">
        <f>IF(BinaryData!X65=0,"",NormalizeData!X65)</f>
        <v>1.556011</v>
      </c>
      <c r="K79">
        <f>IF(BinaryData!Y65=0,"",NormalizeData!Y65)</f>
        <v>1.566335</v>
      </c>
      <c r="L79">
        <f>IF(BinaryData!Z65=0,"",NormalizeData!Z65)</f>
        <v>1.531255</v>
      </c>
      <c r="N79">
        <f>CONTROLS!AA78</f>
        <v>3.9109596077348249E-2</v>
      </c>
      <c r="O79">
        <f>CONTROLS!AC78</f>
        <v>2.6050189545055818E-2</v>
      </c>
    </row>
    <row r="80" spans="1:15">
      <c r="A80">
        <f>NormalizeData!A66</f>
        <v>42.471944000000001</v>
      </c>
      <c r="B80">
        <f>CONTROLS!B79</f>
        <v>16.799944</v>
      </c>
      <c r="C80">
        <f>CONTROLS!V79</f>
        <v>1.5533812500000002</v>
      </c>
      <c r="D80">
        <f>CONTROLS!X79</f>
        <v>1.5353064999999999</v>
      </c>
      <c r="E80">
        <f>IF(BinaryData!S66=0,"",NormalizeData!S66)</f>
        <v>9.0412000000000006E-2</v>
      </c>
      <c r="F80">
        <f>IF(BinaryData!T66=0,"",NormalizeData!T66)</f>
        <v>1.368231</v>
      </c>
      <c r="G80">
        <f>IF(BinaryData!U66=0,"",NormalizeData!U66)</f>
        <v>1.5649420000000001</v>
      </c>
      <c r="H80">
        <f>IF(BinaryData!V66=0,"",NormalizeData!V66)</f>
        <v>1.5383720000000001</v>
      </c>
      <c r="I80">
        <f>IF(BinaryData!W66=0,"",NormalizeData!W66)</f>
        <v>1.5611790000000001</v>
      </c>
      <c r="J80">
        <f>IF(BinaryData!X66=0,"",NormalizeData!X66)</f>
        <v>1.5686690000000001</v>
      </c>
      <c r="K80">
        <f>IF(BinaryData!Y66=0,"",NormalizeData!Y66)</f>
        <v>1.5824100000000001</v>
      </c>
      <c r="L80">
        <f>IF(BinaryData!Z66=0,"",NormalizeData!Z66)</f>
        <v>1.550071</v>
      </c>
      <c r="N80">
        <f>CONTROLS!AA79</f>
        <v>4.7894701985188345E-2</v>
      </c>
      <c r="O80">
        <f>CONTROLS!AC79</f>
        <v>2.9266210100842696E-2</v>
      </c>
    </row>
    <row r="81" spans="1:15">
      <c r="A81">
        <f>NormalizeData!A67</f>
        <v>43.471944000000001</v>
      </c>
      <c r="B81">
        <f>CONTROLS!B80</f>
        <v>17.799944</v>
      </c>
      <c r="C81">
        <f>CONTROLS!V80</f>
        <v>1.5743417499999999</v>
      </c>
      <c r="D81">
        <f>CONTROLS!X80</f>
        <v>1.5641782499999999</v>
      </c>
      <c r="E81">
        <f>IF(BinaryData!S67=0,"",NormalizeData!S67)</f>
        <v>8.8431999999999997E-2</v>
      </c>
      <c r="F81">
        <f>IF(BinaryData!T67=0,"",NormalizeData!T67)</f>
        <v>1.384763</v>
      </c>
      <c r="G81">
        <f>IF(BinaryData!U67=0,"",NormalizeData!U67)</f>
        <v>1.5850500000000001</v>
      </c>
      <c r="H81">
        <f>IF(BinaryData!V67=0,"",NormalizeData!V67)</f>
        <v>1.5638639999999999</v>
      </c>
      <c r="I81">
        <f>IF(BinaryData!W67=0,"",NormalizeData!W67)</f>
        <v>1.585477</v>
      </c>
      <c r="J81">
        <f>IF(BinaryData!X67=0,"",NormalizeData!X67)</f>
        <v>1.5796239999999999</v>
      </c>
      <c r="K81">
        <f>IF(BinaryData!Y67=0,"",NormalizeData!Y67)</f>
        <v>1.605048</v>
      </c>
      <c r="L81">
        <f>IF(BinaryData!Z67=0,"",NormalizeData!Z67)</f>
        <v>1.571372</v>
      </c>
      <c r="N81">
        <f>CONTROLS!AA80</f>
        <v>4.5803949810578587E-2</v>
      </c>
      <c r="O81">
        <f>CONTROLS!AC80</f>
        <v>3.1199656316216049E-2</v>
      </c>
    </row>
    <row r="82" spans="1:15">
      <c r="A82">
        <f>NormalizeData!A68</f>
        <v>44.471944000000001</v>
      </c>
      <c r="B82">
        <f>CONTROLS!B81</f>
        <v>18.799944</v>
      </c>
      <c r="C82">
        <f>CONTROLS!V81</f>
        <v>1.5932545</v>
      </c>
      <c r="D82">
        <f>CONTROLS!X81</f>
        <v>1.599545</v>
      </c>
      <c r="E82">
        <f>IF(BinaryData!S68=0,"",NormalizeData!S68)</f>
        <v>8.5936999999999999E-2</v>
      </c>
      <c r="F82">
        <f>IF(BinaryData!T68=0,"",NormalizeData!T68)</f>
        <v>1.4089259999999999</v>
      </c>
      <c r="G82">
        <f>IF(BinaryData!U68=0,"",NormalizeData!U68)</f>
        <v>1.606285</v>
      </c>
      <c r="H82">
        <f>IF(BinaryData!V68=0,"",NormalizeData!V68)</f>
        <v>1.5782069999999999</v>
      </c>
      <c r="I82">
        <f>IF(BinaryData!W68=0,"",NormalizeData!W68)</f>
        <v>1.601402</v>
      </c>
      <c r="J82">
        <f>IF(BinaryData!X68=0,"",NormalizeData!X68)</f>
        <v>1.604816</v>
      </c>
      <c r="K82">
        <f>IF(BinaryData!Y68=0,"",NormalizeData!Y68)</f>
        <v>1.619408</v>
      </c>
      <c r="L82">
        <f>IF(BinaryData!Z68=0,"",NormalizeData!Z68)</f>
        <v>1.600028</v>
      </c>
      <c r="N82">
        <f>CONTROLS!AA81</f>
        <v>3.9548143846034854E-2</v>
      </c>
      <c r="O82">
        <f>CONTROLS!AC81</f>
        <v>3.2891892810640533E-2</v>
      </c>
    </row>
    <row r="83" spans="1:15">
      <c r="A83">
        <f>NormalizeData!A69</f>
        <v>45.471944000000001</v>
      </c>
      <c r="B83">
        <f>CONTROLS!B82</f>
        <v>19.799944</v>
      </c>
      <c r="C83">
        <f>CONTROLS!V82</f>
        <v>1.6122990000000001</v>
      </c>
      <c r="D83">
        <f>CONTROLS!X82</f>
        <v>1.6314600000000001</v>
      </c>
      <c r="E83">
        <f>IF(BinaryData!S69=0,"",NormalizeData!S69)</f>
        <v>8.8109000000000007E-2</v>
      </c>
      <c r="F83">
        <f>IF(BinaryData!T69=0,"",NormalizeData!T69)</f>
        <v>1.4285209999999999</v>
      </c>
      <c r="G83">
        <f>IF(BinaryData!U69=0,"",NormalizeData!U69)</f>
        <v>1.633426</v>
      </c>
      <c r="H83">
        <f>IF(BinaryData!V69=0,"",NormalizeData!V69)</f>
        <v>1.601674</v>
      </c>
      <c r="I83">
        <f>IF(BinaryData!W69=0,"",NormalizeData!W69)</f>
        <v>1.6256630000000001</v>
      </c>
      <c r="J83">
        <f>IF(BinaryData!X69=0,"",NormalizeData!X69)</f>
        <v>1.625553</v>
      </c>
      <c r="K83">
        <f>IF(BinaryData!Y69=0,"",NormalizeData!Y69)</f>
        <v>1.635697</v>
      </c>
      <c r="L83">
        <f>IF(BinaryData!Z69=0,"",NormalizeData!Z69)</f>
        <v>1.615585</v>
      </c>
      <c r="N83">
        <f>CONTROLS!AA82</f>
        <v>3.8571989595214448E-2</v>
      </c>
      <c r="O83">
        <f>CONTROLS!AC82</f>
        <v>3.6123261739032693E-2</v>
      </c>
    </row>
    <row r="84" spans="1:15">
      <c r="A84">
        <f>NormalizeData!A70</f>
        <v>46.471944000000001</v>
      </c>
      <c r="B84">
        <f>CONTROLS!B83</f>
        <v>20.799944</v>
      </c>
      <c r="C84">
        <f>CONTROLS!V83</f>
        <v>1.6330740000000001</v>
      </c>
      <c r="D84">
        <f>CONTROLS!X83</f>
        <v>1.658517</v>
      </c>
      <c r="E84">
        <f>IF(BinaryData!S70=0,"",NormalizeData!S70)</f>
        <v>8.5991999999999999E-2</v>
      </c>
      <c r="F84">
        <f>IF(BinaryData!T70=0,"",NormalizeData!T70)</f>
        <v>1.446437</v>
      </c>
      <c r="G84">
        <f>IF(BinaryData!U70=0,"",NormalizeData!U70)</f>
        <v>1.6495519999999999</v>
      </c>
      <c r="H84">
        <f>IF(BinaryData!V70=0,"",NormalizeData!V70)</f>
        <v>1.616158</v>
      </c>
      <c r="I84">
        <f>IF(BinaryData!W70=0,"",NormalizeData!W70)</f>
        <v>1.636333</v>
      </c>
      <c r="J84">
        <f>IF(BinaryData!X70=0,"",NormalizeData!X70)</f>
        <v>1.653006</v>
      </c>
      <c r="K84">
        <f>IF(BinaryData!Y70=0,"",NormalizeData!Y70)</f>
        <v>1.665538</v>
      </c>
      <c r="L84">
        <f>IF(BinaryData!Z70=0,"",NormalizeData!Z70)</f>
        <v>1.628989</v>
      </c>
      <c r="N84">
        <f>CONTROLS!AA83</f>
        <v>3.9448209059474451E-2</v>
      </c>
      <c r="O84">
        <f>CONTROLS!AC83</f>
        <v>3.9707759837761328E-2</v>
      </c>
    </row>
    <row r="85" spans="1:15">
      <c r="A85">
        <f>NormalizeData!A71</f>
        <v>47.471944000000001</v>
      </c>
      <c r="B85">
        <f>CONTROLS!B84</f>
        <v>21.799944</v>
      </c>
      <c r="C85">
        <f>CONTROLS!V84</f>
        <v>1.64862325</v>
      </c>
      <c r="D85">
        <f>CONTROLS!X84</f>
        <v>1.6934167499999999</v>
      </c>
      <c r="E85">
        <f>IF(BinaryData!S71=0,"",NormalizeData!S71)</f>
        <v>8.8114999999999999E-2</v>
      </c>
      <c r="F85">
        <f>IF(BinaryData!T71=0,"",NormalizeData!T71)</f>
        <v>1.4659930000000001</v>
      </c>
      <c r="G85">
        <f>IF(BinaryData!U71=0,"",NormalizeData!U71)</f>
        <v>1.668288</v>
      </c>
      <c r="H85">
        <f>IF(BinaryData!V71=0,"",NormalizeData!V71)</f>
        <v>1.633251</v>
      </c>
      <c r="I85">
        <f>IF(BinaryData!W71=0,"",NormalizeData!W71)</f>
        <v>1.65818</v>
      </c>
      <c r="J85">
        <f>IF(BinaryData!X71=0,"",NormalizeData!X71)</f>
        <v>1.6531819999999999</v>
      </c>
      <c r="K85">
        <f>IF(BinaryData!Y71=0,"",NormalizeData!Y71)</f>
        <v>1.687298</v>
      </c>
      <c r="L85">
        <f>IF(BinaryData!Z71=0,"",NormalizeData!Z71)</f>
        <v>1.6485190000000001</v>
      </c>
      <c r="N85">
        <f>CONTROLS!AA84</f>
        <v>3.6055415195455263E-2</v>
      </c>
      <c r="O85">
        <f>CONTROLS!AC84</f>
        <v>4.0722186502978042E-2</v>
      </c>
    </row>
    <row r="86" spans="1:15">
      <c r="A86">
        <f>NormalizeData!A72</f>
        <v>48.472222000000002</v>
      </c>
      <c r="B86">
        <f>CONTROLS!B85</f>
        <v>22.800222000000002</v>
      </c>
      <c r="C86">
        <f>CONTROLS!V85</f>
        <v>1.6764725</v>
      </c>
      <c r="D86">
        <f>CONTROLS!X85</f>
        <v>1.723671</v>
      </c>
      <c r="E86">
        <f>IF(BinaryData!S72=0,"",NormalizeData!S72)</f>
        <v>8.4641999999999995E-2</v>
      </c>
      <c r="F86">
        <f>IF(BinaryData!T72=0,"",NormalizeData!T72)</f>
        <v>1.4898739999999999</v>
      </c>
      <c r="G86">
        <f>IF(BinaryData!U72=0,"",NormalizeData!U72)</f>
        <v>1.6840539999999999</v>
      </c>
      <c r="H86">
        <f>IF(BinaryData!V72=0,"",NormalizeData!V72)</f>
        <v>1.6625460000000001</v>
      </c>
      <c r="I86">
        <f>IF(BinaryData!W72=0,"",NormalizeData!W72)</f>
        <v>1.678015</v>
      </c>
      <c r="J86">
        <f>IF(BinaryData!X72=0,"",NormalizeData!X72)</f>
        <v>1.666166</v>
      </c>
      <c r="K86">
        <f>IF(BinaryData!Y72=0,"",NormalizeData!Y72)</f>
        <v>1.7014339999999999</v>
      </c>
      <c r="L86">
        <f>IF(BinaryData!Z72=0,"",NormalizeData!Z72)</f>
        <v>1.671143</v>
      </c>
      <c r="N86">
        <f>CONTROLS!AA85</f>
        <v>4.0499345817761878E-2</v>
      </c>
      <c r="O86">
        <f>CONTROLS!AC85</f>
        <v>4.1407547870728457E-2</v>
      </c>
    </row>
    <row r="87" spans="1:15">
      <c r="A87">
        <f>NormalizeData!A73</f>
        <v>49.472499999999997</v>
      </c>
      <c r="B87">
        <f>CONTROLS!B86</f>
        <v>23.800499999999996</v>
      </c>
      <c r="C87">
        <f>CONTROLS!V86</f>
        <v>1.70127875</v>
      </c>
      <c r="D87">
        <f>CONTROLS!X86</f>
        <v>1.7595742499999998</v>
      </c>
      <c r="E87">
        <f>IF(BinaryData!S73=0,"",NormalizeData!S73)</f>
        <v>8.5037000000000001E-2</v>
      </c>
      <c r="F87">
        <f>IF(BinaryData!T73=0,"",NormalizeData!T73)</f>
        <v>1.5129429999999999</v>
      </c>
      <c r="G87">
        <f>IF(BinaryData!U73=0,"",NormalizeData!U73)</f>
        <v>1.7035419999999999</v>
      </c>
      <c r="H87">
        <f>IF(BinaryData!V73=0,"",NormalizeData!V73)</f>
        <v>1.683243</v>
      </c>
      <c r="I87">
        <f>IF(BinaryData!W73=0,"",NormalizeData!W73)</f>
        <v>1.691511</v>
      </c>
      <c r="J87">
        <f>IF(BinaryData!X73=0,"",NormalizeData!X73)</f>
        <v>1.6943589999999999</v>
      </c>
      <c r="K87">
        <f>IF(BinaryData!Y73=0,"",NormalizeData!Y73)</f>
        <v>1.721686</v>
      </c>
      <c r="L87">
        <f>IF(BinaryData!Z73=0,"",NormalizeData!Z73)</f>
        <v>1.6948939999999999</v>
      </c>
      <c r="N87">
        <f>CONTROLS!AA86</f>
        <v>4.8519210843919018E-2</v>
      </c>
      <c r="O87">
        <f>CONTROLS!AC86</f>
        <v>4.3243917756335029E-2</v>
      </c>
    </row>
    <row r="88" spans="1:15">
      <c r="A88">
        <f>NormalizeData!A74</f>
        <v>50.472499999999997</v>
      </c>
      <c r="B88">
        <f>CONTROLS!B87</f>
        <v>24.800499999999996</v>
      </c>
      <c r="C88">
        <f>CONTROLS!V87</f>
        <v>1.72846375</v>
      </c>
      <c r="D88">
        <f>CONTROLS!X87</f>
        <v>1.7950459999999999</v>
      </c>
      <c r="E88">
        <f>IF(BinaryData!S74=0,"",NormalizeData!S74)</f>
        <v>8.4239999999999995E-2</v>
      </c>
      <c r="F88">
        <f>IF(BinaryData!T74=0,"",NormalizeData!T74)</f>
        <v>1.531633</v>
      </c>
      <c r="G88">
        <f>IF(BinaryData!U74=0,"",NormalizeData!U74)</f>
        <v>1.7159629999999999</v>
      </c>
      <c r="H88">
        <f>IF(BinaryData!V74=0,"",NormalizeData!V74)</f>
        <v>1.6994149999999999</v>
      </c>
      <c r="I88">
        <f>IF(BinaryData!W74=0,"",NormalizeData!W74)</f>
        <v>1.7091890000000001</v>
      </c>
      <c r="J88">
        <f>IF(BinaryData!X74=0,"",NormalizeData!X74)</f>
        <v>1.717047</v>
      </c>
      <c r="K88">
        <f>IF(BinaryData!Y74=0,"",NormalizeData!Y74)</f>
        <v>1.731411</v>
      </c>
      <c r="L88">
        <f>IF(BinaryData!Z74=0,"",NormalizeData!Z74)</f>
        <v>1.7121299999999999</v>
      </c>
      <c r="N88">
        <f>CONTROLS!AA87</f>
        <v>5.2300423455105396E-2</v>
      </c>
      <c r="O88">
        <f>CONTROLS!AC87</f>
        <v>4.4607575828925397E-2</v>
      </c>
    </row>
    <row r="89" spans="1:15">
      <c r="A89">
        <f>NormalizeData!A75</f>
        <v>51.472499999999997</v>
      </c>
      <c r="B89">
        <f>CONTROLS!B88</f>
        <v>25.800499999999996</v>
      </c>
      <c r="C89">
        <f>CONTROLS!V88</f>
        <v>1.754704</v>
      </c>
      <c r="D89">
        <f>CONTROLS!X88</f>
        <v>1.826384</v>
      </c>
      <c r="E89">
        <f>IF(BinaryData!S75=0,"",NormalizeData!S75)</f>
        <v>8.5525000000000004E-2</v>
      </c>
      <c r="F89">
        <f>IF(BinaryData!T75=0,"",NormalizeData!T75)</f>
        <v>1.5506759999999999</v>
      </c>
      <c r="G89">
        <f>IF(BinaryData!U75=0,"",NormalizeData!U75)</f>
        <v>1.739282</v>
      </c>
      <c r="H89">
        <f>IF(BinaryData!V75=0,"",NormalizeData!V75)</f>
        <v>1.714318</v>
      </c>
      <c r="I89">
        <f>IF(BinaryData!W75=0,"",NormalizeData!W75)</f>
        <v>1.7299</v>
      </c>
      <c r="J89">
        <f>IF(BinaryData!X75=0,"",NormalizeData!X75)</f>
        <v>1.743231</v>
      </c>
      <c r="K89">
        <f>IF(BinaryData!Y75=0,"",NormalizeData!Y75)</f>
        <v>1.7481990000000001</v>
      </c>
      <c r="L89">
        <f>IF(BinaryData!Z75=0,"",NormalizeData!Z75)</f>
        <v>1.72956</v>
      </c>
      <c r="N89">
        <f>CONTROLS!AA88</f>
        <v>4.8538407095137862E-2</v>
      </c>
      <c r="O89">
        <f>CONTROLS!AC88</f>
        <v>5.3903770783375299E-2</v>
      </c>
    </row>
    <row r="90" spans="1:15">
      <c r="A90">
        <f>NormalizeData!A76</f>
        <v>52.475278000000003</v>
      </c>
      <c r="B90">
        <f>CONTROLS!B89</f>
        <v>26.803278000000002</v>
      </c>
      <c r="C90">
        <f>CONTROLS!V89</f>
        <v>1.7752694999999998</v>
      </c>
      <c r="D90">
        <f>CONTROLS!X89</f>
        <v>1.8573394999999999</v>
      </c>
      <c r="E90">
        <f>IF(BinaryData!S76=0,"",NormalizeData!S76)</f>
        <v>8.4092E-2</v>
      </c>
      <c r="F90">
        <f>IF(BinaryData!T76=0,"",NormalizeData!T76)</f>
        <v>1.5689029999999999</v>
      </c>
      <c r="G90">
        <f>IF(BinaryData!U76=0,"",NormalizeData!U76)</f>
        <v>1.7593620000000001</v>
      </c>
      <c r="H90">
        <f>IF(BinaryData!V76=0,"",NormalizeData!V76)</f>
        <v>1.7264839999999999</v>
      </c>
      <c r="I90">
        <f>IF(BinaryData!W76=0,"",NormalizeData!W76)</f>
        <v>1.7486159999999999</v>
      </c>
      <c r="J90">
        <f>IF(BinaryData!X76=0,"",NormalizeData!X76)</f>
        <v>1.7741929999999999</v>
      </c>
      <c r="K90">
        <f>IF(BinaryData!Y76=0,"",NormalizeData!Y76)</f>
        <v>1.77447</v>
      </c>
      <c r="L90">
        <f>IF(BinaryData!Z76=0,"",NormalizeData!Z76)</f>
        <v>1.7498290000000001</v>
      </c>
      <c r="N90">
        <f>CONTROLS!AA89</f>
        <v>5.1498595569846997E-2</v>
      </c>
      <c r="O90">
        <f>CONTROLS!AC89</f>
        <v>5.2441246873683983E-2</v>
      </c>
    </row>
    <row r="91" spans="1:15">
      <c r="A91">
        <f>NormalizeData!A77</f>
        <v>53.475278000000003</v>
      </c>
      <c r="B91">
        <f>CONTROLS!B90</f>
        <v>27.803278000000002</v>
      </c>
      <c r="C91">
        <f>CONTROLS!V90</f>
        <v>1.801633</v>
      </c>
      <c r="D91">
        <f>CONTROLS!X90</f>
        <v>1.8909425</v>
      </c>
      <c r="E91">
        <f>IF(BinaryData!S77=0,"",NormalizeData!S77)</f>
        <v>8.4789000000000003E-2</v>
      </c>
      <c r="F91">
        <f>IF(BinaryData!T77=0,"",NormalizeData!T77)</f>
        <v>1.585062</v>
      </c>
      <c r="G91">
        <f>IF(BinaryData!U77=0,"",NormalizeData!U77)</f>
        <v>1.777023</v>
      </c>
      <c r="H91">
        <f>IF(BinaryData!V77=0,"",NormalizeData!V77)</f>
        <v>1.7644420000000001</v>
      </c>
      <c r="I91">
        <f>IF(BinaryData!W77=0,"",NormalizeData!W77)</f>
        <v>1.7664150000000001</v>
      </c>
      <c r="J91">
        <f>IF(BinaryData!X77=0,"",NormalizeData!X77)</f>
        <v>1.7948280000000001</v>
      </c>
      <c r="K91">
        <f>IF(BinaryData!Y77=0,"",NormalizeData!Y77)</f>
        <v>1.806438</v>
      </c>
      <c r="L91">
        <f>IF(BinaryData!Z77=0,"",NormalizeData!Z77)</f>
        <v>1.780972</v>
      </c>
      <c r="N91">
        <f>CONTROLS!AA90</f>
        <v>5.0872538859388555E-2</v>
      </c>
      <c r="O91">
        <f>CONTROLS!AC90</f>
        <v>6.0245713720286073E-2</v>
      </c>
    </row>
    <row r="92" spans="1:15">
      <c r="A92">
        <f>NormalizeData!A78</f>
        <v>54.475555999999997</v>
      </c>
      <c r="B92">
        <f>CONTROLS!B91</f>
        <v>28.803555999999997</v>
      </c>
      <c r="C92">
        <f>CONTROLS!V91</f>
        <v>1.8245815000000001</v>
      </c>
      <c r="D92">
        <f>CONTROLS!X91</f>
        <v>1.92512375</v>
      </c>
      <c r="E92">
        <f>IF(BinaryData!S78=0,"",NormalizeData!S78)</f>
        <v>8.2663E-2</v>
      </c>
      <c r="F92">
        <f>IF(BinaryData!T78=0,"",NormalizeData!T78)</f>
        <v>1.604522</v>
      </c>
      <c r="G92">
        <f>IF(BinaryData!U78=0,"",NormalizeData!U78)</f>
        <v>1.803993</v>
      </c>
      <c r="H92">
        <f>IF(BinaryData!V78=0,"",NormalizeData!V78)</f>
        <v>1.7909060000000001</v>
      </c>
      <c r="I92">
        <f>IF(BinaryData!W78=0,"",NormalizeData!W78)</f>
        <v>1.7891049999999999</v>
      </c>
      <c r="J92">
        <f>IF(BinaryData!X78=0,"",NormalizeData!X78)</f>
        <v>1.8227709999999999</v>
      </c>
      <c r="K92">
        <f>IF(BinaryData!Y78=0,"",NormalizeData!Y78)</f>
        <v>1.8320920000000001</v>
      </c>
      <c r="L92">
        <f>IF(BinaryData!Z78=0,"",NormalizeData!Z78)</f>
        <v>1.800179</v>
      </c>
      <c r="N92">
        <f>CONTROLS!AA91</f>
        <v>5.056582623669862E-2</v>
      </c>
      <c r="O92">
        <f>CONTROLS!AC91</f>
        <v>6.1742422047163042E-2</v>
      </c>
    </row>
    <row r="93" spans="1:15">
      <c r="A93">
        <f>NormalizeData!A79</f>
        <v>55.475833000000002</v>
      </c>
      <c r="B93">
        <f>CONTROLS!B92</f>
        <v>29.803833000000001</v>
      </c>
      <c r="C93">
        <f>CONTROLS!V92</f>
        <v>1.8462719999999999</v>
      </c>
      <c r="D93">
        <f>CONTROLS!X92</f>
        <v>1.9598992500000001</v>
      </c>
      <c r="E93">
        <f>IF(BinaryData!S79=0,"",NormalizeData!S79)</f>
        <v>8.2138000000000003E-2</v>
      </c>
      <c r="F93">
        <f>IF(BinaryData!T79=0,"",NormalizeData!T79)</f>
        <v>1.6234980000000001</v>
      </c>
      <c r="G93">
        <f>IF(BinaryData!U79=0,"",NormalizeData!U79)</f>
        <v>1.822959</v>
      </c>
      <c r="H93">
        <f>IF(BinaryData!V79=0,"",NormalizeData!V79)</f>
        <v>1.8179700000000001</v>
      </c>
      <c r="I93">
        <f>IF(BinaryData!W79=0,"",NormalizeData!W79)</f>
        <v>1.8085530000000001</v>
      </c>
      <c r="J93">
        <f>IF(BinaryData!X79=0,"",NormalizeData!X79)</f>
        <v>1.841804</v>
      </c>
      <c r="K93">
        <f>IF(BinaryData!Y79=0,"",NormalizeData!Y79)</f>
        <v>1.8517650000000001</v>
      </c>
      <c r="L93">
        <f>IF(BinaryData!Z79=0,"",NormalizeData!Z79)</f>
        <v>1.82385</v>
      </c>
      <c r="N93">
        <f>CONTROLS!AA92</f>
        <v>5.5879235409944591E-2</v>
      </c>
      <c r="O93">
        <f>CONTROLS!AC92</f>
        <v>6.1100245397079506E-2</v>
      </c>
    </row>
    <row r="94" spans="1:15">
      <c r="A94">
        <f>NormalizeData!A80</f>
        <v>56.475833000000002</v>
      </c>
      <c r="B94">
        <f>CONTROLS!B93</f>
        <v>30.803833000000001</v>
      </c>
      <c r="C94">
        <f>CONTROLS!V93</f>
        <v>1.87010725</v>
      </c>
      <c r="D94">
        <f>CONTROLS!X93</f>
        <v>1.9991257499999999</v>
      </c>
      <c r="E94">
        <f>IF(BinaryData!S80=0,"",NormalizeData!S80)</f>
        <v>7.8935000000000005E-2</v>
      </c>
      <c r="F94">
        <f>IF(BinaryData!T80=0,"",NormalizeData!T80)</f>
        <v>1.6455409999999999</v>
      </c>
      <c r="G94">
        <f>IF(BinaryData!U80=0,"",NormalizeData!U80)</f>
        <v>1.8445229999999999</v>
      </c>
      <c r="H94">
        <f>IF(BinaryData!V80=0,"",NormalizeData!V80)</f>
        <v>1.8377479999999999</v>
      </c>
      <c r="I94">
        <f>IF(BinaryData!W80=0,"",NormalizeData!W80)</f>
        <v>1.8317829999999999</v>
      </c>
      <c r="J94">
        <f>IF(BinaryData!X80=0,"",NormalizeData!X80)</f>
        <v>1.8677760000000001</v>
      </c>
      <c r="K94">
        <f>IF(BinaryData!Y80=0,"",NormalizeData!Y80)</f>
        <v>1.8808739999999999</v>
      </c>
      <c r="L94">
        <f>IF(BinaryData!Z80=0,"",NormalizeData!Z80)</f>
        <v>1.852833</v>
      </c>
      <c r="N94">
        <f>CONTROLS!AA93</f>
        <v>5.7407639859604079E-2</v>
      </c>
      <c r="O94">
        <f>CONTROLS!AC93</f>
        <v>6.6995215373313544E-2</v>
      </c>
    </row>
    <row r="95" spans="1:15">
      <c r="A95">
        <f>NormalizeData!A81</f>
        <v>57.476111000000003</v>
      </c>
      <c r="B95">
        <f>CONTROLS!B94</f>
        <v>31.804111000000002</v>
      </c>
      <c r="C95">
        <f>CONTROLS!V94</f>
        <v>1.8935177499999998</v>
      </c>
      <c r="D95">
        <f>CONTROLS!X94</f>
        <v>2.0360132499999999</v>
      </c>
      <c r="E95">
        <f>IF(BinaryData!S81=0,"",NormalizeData!S81)</f>
        <v>8.0213000000000007E-2</v>
      </c>
      <c r="F95">
        <f>IF(BinaryData!T81=0,"",NormalizeData!T81)</f>
        <v>1.6498470000000001</v>
      </c>
      <c r="G95">
        <f>IF(BinaryData!U81=0,"",NormalizeData!U81)</f>
        <v>1.878242</v>
      </c>
      <c r="H95">
        <f>IF(BinaryData!V81=0,"",NormalizeData!V81)</f>
        <v>1.8590990000000001</v>
      </c>
      <c r="I95">
        <f>IF(BinaryData!W81=0,"",NormalizeData!W81)</f>
        <v>1.84433</v>
      </c>
      <c r="J95">
        <f>IF(BinaryData!X81=0,"",NormalizeData!X81)</f>
        <v>1.893267</v>
      </c>
      <c r="K95">
        <f>IF(BinaryData!Y81=0,"",NormalizeData!Y81)</f>
        <v>1.9047559999999999</v>
      </c>
      <c r="L95">
        <f>IF(BinaryData!Z81=0,"",NormalizeData!Z81)</f>
        <v>1.88246</v>
      </c>
      <c r="N95">
        <f>CONTROLS!AA94</f>
        <v>5.3466728316932478E-2</v>
      </c>
      <c r="O95">
        <f>CONTROLS!AC94</f>
        <v>6.4245630857280814E-2</v>
      </c>
    </row>
    <row r="96" spans="1:15">
      <c r="A96">
        <f>NormalizeData!A82</f>
        <v>58.476111000000003</v>
      </c>
      <c r="B96">
        <f>CONTROLS!B95</f>
        <v>32.804111000000006</v>
      </c>
      <c r="C96">
        <f>CONTROLS!V95</f>
        <v>1.91653275</v>
      </c>
      <c r="D96">
        <f>CONTROLS!X95</f>
        <v>2.069512</v>
      </c>
      <c r="E96">
        <f>IF(BinaryData!S82=0,"",NormalizeData!S82)</f>
        <v>7.8722E-2</v>
      </c>
      <c r="F96">
        <f>IF(BinaryData!T82=0,"",NormalizeData!T82)</f>
        <v>1.6716549999999999</v>
      </c>
      <c r="G96">
        <f>IF(BinaryData!U82=0,"",NormalizeData!U82)</f>
        <v>1.902474</v>
      </c>
      <c r="H96">
        <f>IF(BinaryData!V82=0,"",NormalizeData!V82)</f>
        <v>1.8810260000000001</v>
      </c>
      <c r="I96">
        <f>IF(BinaryData!W82=0,"",NormalizeData!W82)</f>
        <v>1.858946</v>
      </c>
      <c r="J96">
        <f>IF(BinaryData!X82=0,"",NormalizeData!X82)</f>
        <v>1.916361</v>
      </c>
      <c r="K96">
        <f>IF(BinaryData!Y82=0,"",NormalizeData!Y82)</f>
        <v>1.9327449999999999</v>
      </c>
      <c r="L96">
        <f>IF(BinaryData!Z82=0,"",NormalizeData!Z82)</f>
        <v>1.8954169999999999</v>
      </c>
      <c r="N96">
        <f>CONTROLS!AA95</f>
        <v>5.7335652557985207E-2</v>
      </c>
      <c r="O96">
        <f>CONTROLS!AC95</f>
        <v>6.7681481026939661E-2</v>
      </c>
    </row>
    <row r="97" spans="1:15">
      <c r="A97">
        <f>NormalizeData!A83</f>
        <v>59.476388999999998</v>
      </c>
      <c r="B97">
        <f>CONTROLS!B96</f>
        <v>33.804389</v>
      </c>
      <c r="C97">
        <f>CONTROLS!V96</f>
        <v>1.9368380000000001</v>
      </c>
      <c r="D97">
        <f>CONTROLS!X96</f>
        <v>2.10525875</v>
      </c>
      <c r="E97">
        <f>IF(BinaryData!S83=0,"",NormalizeData!S83)</f>
        <v>7.7787999999999996E-2</v>
      </c>
      <c r="F97">
        <f>IF(BinaryData!T83=0,"",NormalizeData!T83)</f>
        <v>1.695459</v>
      </c>
      <c r="G97">
        <f>IF(BinaryData!U83=0,"",NormalizeData!U83)</f>
        <v>1.9364870000000001</v>
      </c>
      <c r="H97">
        <f>IF(BinaryData!V83=0,"",NormalizeData!V83)</f>
        <v>1.9092990000000001</v>
      </c>
      <c r="I97">
        <f>IF(BinaryData!W83=0,"",NormalizeData!W83)</f>
        <v>1.8887890000000001</v>
      </c>
      <c r="J97">
        <f>IF(BinaryData!X83=0,"",NormalizeData!X83)</f>
        <v>1.943983</v>
      </c>
      <c r="K97">
        <f>IF(BinaryData!Y83=0,"",NormalizeData!Y83)</f>
        <v>1.9511849999999999</v>
      </c>
      <c r="L97">
        <f>IF(BinaryData!Z83=0,"",NormalizeData!Z83)</f>
        <v>1.9238789999999999</v>
      </c>
      <c r="N97">
        <f>CONTROLS!AA96</f>
        <v>5.9793353783398631E-2</v>
      </c>
      <c r="O97">
        <f>CONTROLS!AC96</f>
        <v>6.7766951298180708E-2</v>
      </c>
    </row>
    <row r="98" spans="1:15">
      <c r="A98">
        <f>NormalizeData!A84</f>
        <v>60.476388999999998</v>
      </c>
      <c r="B98">
        <f>CONTROLS!B97</f>
        <v>34.804389</v>
      </c>
      <c r="C98">
        <f>CONTROLS!V97</f>
        <v>1.9614812499999998</v>
      </c>
      <c r="D98">
        <f>CONTROLS!X97</f>
        <v>2.13975275</v>
      </c>
      <c r="E98">
        <f>IF(BinaryData!S84=0,"",NormalizeData!S84)</f>
        <v>7.8875000000000001E-2</v>
      </c>
      <c r="F98">
        <f>IF(BinaryData!T84=0,"",NormalizeData!T84)</f>
        <v>1.7150700000000001</v>
      </c>
      <c r="G98">
        <f>IF(BinaryData!U84=0,"",NormalizeData!U84)</f>
        <v>1.949999</v>
      </c>
      <c r="H98">
        <f>IF(BinaryData!V84=0,"",NormalizeData!V84)</f>
        <v>1.9287890000000001</v>
      </c>
      <c r="I98">
        <f>IF(BinaryData!W84=0,"",NormalizeData!W84)</f>
        <v>1.909653</v>
      </c>
      <c r="J98">
        <f>IF(BinaryData!X84=0,"",NormalizeData!X84)</f>
        <v>1.961212</v>
      </c>
      <c r="K98">
        <f>IF(BinaryData!Y84=0,"",NormalizeData!Y84)</f>
        <v>1.9821500000000001</v>
      </c>
      <c r="L98">
        <f>IF(BinaryData!Z84=0,"",NormalizeData!Z84)</f>
        <v>1.9464630000000001</v>
      </c>
      <c r="N98">
        <f>CONTROLS!AA97</f>
        <v>6.1682211473406183E-2</v>
      </c>
      <c r="O98">
        <f>CONTROLS!AC97</f>
        <v>7.1973333007788368E-2</v>
      </c>
    </row>
    <row r="99" spans="1:15">
      <c r="A99">
        <f>NormalizeData!A85</f>
        <v>61.476388999999998</v>
      </c>
      <c r="B99">
        <f>CONTROLS!B98</f>
        <v>35.804389</v>
      </c>
      <c r="C99">
        <f>CONTROLS!V98</f>
        <v>1.9881675000000001</v>
      </c>
      <c r="D99">
        <f>CONTROLS!X98</f>
        <v>2.1804537499999999</v>
      </c>
      <c r="E99">
        <f>IF(BinaryData!S85=0,"",NormalizeData!S85)</f>
        <v>7.7664999999999998E-2</v>
      </c>
      <c r="F99">
        <f>IF(BinaryData!T85=0,"",NormalizeData!T85)</f>
        <v>1.7238</v>
      </c>
      <c r="G99">
        <f>IF(BinaryData!U85=0,"",NormalizeData!U85)</f>
        <v>1.9797720000000001</v>
      </c>
      <c r="H99">
        <f>IF(BinaryData!V85=0,"",NormalizeData!V85)</f>
        <v>1.949681</v>
      </c>
      <c r="I99">
        <f>IF(BinaryData!W85=0,"",NormalizeData!W85)</f>
        <v>1.9379649999999999</v>
      </c>
      <c r="J99">
        <f>IF(BinaryData!X85=0,"",NormalizeData!X85)</f>
        <v>1.985924</v>
      </c>
      <c r="K99">
        <f>IF(BinaryData!Y85=0,"",NormalizeData!Y85)</f>
        <v>1.992405</v>
      </c>
      <c r="L99">
        <f>IF(BinaryData!Z85=0,"",NormalizeData!Z85)</f>
        <v>1.9642230000000001</v>
      </c>
      <c r="N99">
        <f>CONTROLS!AA98</f>
        <v>6.0207074016818442E-2</v>
      </c>
      <c r="O99">
        <f>CONTROLS!AC98</f>
        <v>7.7438442440323746E-2</v>
      </c>
    </row>
    <row r="100" spans="1:15">
      <c r="A100">
        <f>NormalizeData!A86</f>
        <v>62.476666999999999</v>
      </c>
      <c r="B100">
        <f>CONTROLS!B99</f>
        <v>36.804666999999995</v>
      </c>
      <c r="C100">
        <f>CONTROLS!V99</f>
        <v>2.0115409999999998</v>
      </c>
      <c r="D100">
        <f>CONTROLS!X99</f>
        <v>2.211999</v>
      </c>
      <c r="E100">
        <f>IF(BinaryData!S86=0,"",NormalizeData!S86)</f>
        <v>7.7192999999999998E-2</v>
      </c>
      <c r="F100">
        <f>IF(BinaryData!T86=0,"",NormalizeData!T86)</f>
        <v>1.7317530000000001</v>
      </c>
      <c r="G100">
        <f>IF(BinaryData!U86=0,"",NormalizeData!U86)</f>
        <v>1.9878450000000001</v>
      </c>
      <c r="H100">
        <f>IF(BinaryData!V86=0,"",NormalizeData!V86)</f>
        <v>1.9741</v>
      </c>
      <c r="I100">
        <f>IF(BinaryData!W86=0,"",NormalizeData!W86)</f>
        <v>1.950342</v>
      </c>
      <c r="J100">
        <f>IF(BinaryData!X86=0,"",NormalizeData!X86)</f>
        <v>2.0100959999999999</v>
      </c>
      <c r="K100">
        <f>IF(BinaryData!Y86=0,"",NormalizeData!Y86)</f>
        <v>2.0136880000000001</v>
      </c>
      <c r="L100">
        <f>IF(BinaryData!Z86=0,"",NormalizeData!Z86)</f>
        <v>1.9830890000000001</v>
      </c>
      <c r="N100">
        <f>CONTROLS!AA99</f>
        <v>6.3552812290252059E-2</v>
      </c>
      <c r="O100">
        <f>CONTROLS!AC99</f>
        <v>8.1409836911763997E-2</v>
      </c>
    </row>
    <row r="101" spans="1:15">
      <c r="A101">
        <f>NormalizeData!A87</f>
        <v>63.476944000000003</v>
      </c>
      <c r="B101">
        <f>CONTROLS!B100</f>
        <v>37.804944000000006</v>
      </c>
      <c r="C101">
        <f>CONTROLS!V100</f>
        <v>2.032413</v>
      </c>
      <c r="D101">
        <f>CONTROLS!X100</f>
        <v>2.2494702499999999</v>
      </c>
      <c r="E101">
        <f>IF(BinaryData!S87=0,"",NormalizeData!S87)</f>
        <v>7.8967999999999997E-2</v>
      </c>
      <c r="F101">
        <f>IF(BinaryData!T87=0,"",NormalizeData!T87)</f>
        <v>1.746324</v>
      </c>
      <c r="G101">
        <f>IF(BinaryData!U87=0,"",NormalizeData!U87)</f>
        <v>2.018837</v>
      </c>
      <c r="H101">
        <f>IF(BinaryData!V87=0,"",NormalizeData!V87)</f>
        <v>1.9944</v>
      </c>
      <c r="I101">
        <f>IF(BinaryData!W87=0,"",NormalizeData!W87)</f>
        <v>1.9610050000000001</v>
      </c>
      <c r="J101">
        <f>IF(BinaryData!X87=0,"",NormalizeData!X87)</f>
        <v>2.036184</v>
      </c>
      <c r="K101">
        <f>IF(BinaryData!Y87=0,"",NormalizeData!Y87)</f>
        <v>2.044724</v>
      </c>
      <c r="L101">
        <f>IF(BinaryData!Z87=0,"",NormalizeData!Z87)</f>
        <v>2.007361</v>
      </c>
      <c r="N101">
        <f>CONTROLS!AA100</f>
        <v>6.2513490927958992E-2</v>
      </c>
      <c r="O101">
        <f>CONTROLS!AC100</f>
        <v>8.2753664004985295E-2</v>
      </c>
    </row>
    <row r="102" spans="1:15">
      <c r="A102">
        <f>NormalizeData!A88</f>
        <v>64.476944000000003</v>
      </c>
      <c r="B102">
        <f>CONTROLS!B101</f>
        <v>38.804944000000006</v>
      </c>
      <c r="C102">
        <f>CONTROLS!V101</f>
        <v>2.0544549999999999</v>
      </c>
      <c r="D102">
        <f>CONTROLS!X101</f>
        <v>2.2863150000000001</v>
      </c>
      <c r="E102">
        <f>IF(BinaryData!S88=0,"",NormalizeData!S88)</f>
        <v>8.0255999999999994E-2</v>
      </c>
      <c r="F102">
        <f>IF(BinaryData!T88=0,"",NormalizeData!T88)</f>
        <v>1.7621640000000001</v>
      </c>
      <c r="G102">
        <f>IF(BinaryData!U88=0,"",NormalizeData!U88)</f>
        <v>2.0436320000000001</v>
      </c>
      <c r="H102">
        <f>IF(BinaryData!V88=0,"",NormalizeData!V88)</f>
        <v>2.0011809999999999</v>
      </c>
      <c r="I102">
        <f>IF(BinaryData!W88=0,"",NormalizeData!W88)</f>
        <v>1.9768589999999999</v>
      </c>
      <c r="J102">
        <f>IF(BinaryData!X88=0,"",NormalizeData!X88)</f>
        <v>2.0535549999999998</v>
      </c>
      <c r="K102">
        <f>IF(BinaryData!Y88=0,"",NormalizeData!Y88)</f>
        <v>2.0632799999999998</v>
      </c>
      <c r="L102">
        <f>IF(BinaryData!Z88=0,"",NormalizeData!Z88)</f>
        <v>2.0196550000000002</v>
      </c>
      <c r="N102">
        <f>CONTROLS!AA101</f>
        <v>6.3488983963099169E-2</v>
      </c>
      <c r="O102">
        <f>CONTROLS!AC101</f>
        <v>9.0609648651049549E-2</v>
      </c>
    </row>
    <row r="103" spans="1:15">
      <c r="A103">
        <f>NormalizeData!A89</f>
        <v>65.476944000000003</v>
      </c>
      <c r="B103">
        <f>CONTROLS!B102</f>
        <v>39.804944000000006</v>
      </c>
      <c r="C103">
        <f>CONTROLS!V102</f>
        <v>2.0724659999999999</v>
      </c>
      <c r="D103">
        <f>CONTROLS!X102</f>
        <v>2.3273872500000001</v>
      </c>
      <c r="E103">
        <f>IF(BinaryData!S89=0,"",NormalizeData!S89)</f>
        <v>7.707E-2</v>
      </c>
      <c r="F103">
        <f>IF(BinaryData!T89=0,"",NormalizeData!T89)</f>
        <v>1.769271</v>
      </c>
      <c r="G103">
        <f>IF(BinaryData!U89=0,"",NormalizeData!U89)</f>
        <v>2.063463</v>
      </c>
      <c r="H103">
        <f>IF(BinaryData!V89=0,"",NormalizeData!V89)</f>
        <v>2.0340039999999999</v>
      </c>
      <c r="I103">
        <f>IF(BinaryData!W89=0,"",NormalizeData!W89)</f>
        <v>2.001795</v>
      </c>
      <c r="J103">
        <f>IF(BinaryData!X89=0,"",NormalizeData!X89)</f>
        <v>2.0760649999999998</v>
      </c>
      <c r="K103">
        <f>IF(BinaryData!Y89=0,"",NormalizeData!Y89)</f>
        <v>2.0806830000000001</v>
      </c>
      <c r="L103">
        <f>IF(BinaryData!Z89=0,"",NormalizeData!Z89)</f>
        <v>2.0503879999999999</v>
      </c>
      <c r="N103">
        <f>CONTROLS!AA102</f>
        <v>6.4301760810519998E-2</v>
      </c>
      <c r="O103">
        <f>CONTROLS!AC102</f>
        <v>8.4203019333730839E-2</v>
      </c>
    </row>
    <row r="104" spans="1:15">
      <c r="A104">
        <f>NormalizeData!A90</f>
        <v>66.477221999999998</v>
      </c>
      <c r="B104">
        <f>CONTROLS!B103</f>
        <v>40.805222000000001</v>
      </c>
      <c r="C104">
        <f>CONTROLS!V103</f>
        <v>2.0954072500000001</v>
      </c>
      <c r="D104">
        <f>CONTROLS!X103</f>
        <v>2.3672077499999999</v>
      </c>
      <c r="E104">
        <f>IF(BinaryData!S90=0,"",NormalizeData!S90)</f>
        <v>7.5651999999999997E-2</v>
      </c>
      <c r="F104">
        <f>IF(BinaryData!T90=0,"",NormalizeData!T90)</f>
        <v>1.7956840000000001</v>
      </c>
      <c r="G104">
        <f>IF(BinaryData!U90=0,"",NormalizeData!U90)</f>
        <v>2.0809419999999998</v>
      </c>
      <c r="H104">
        <f>IF(BinaryData!V90=0,"",NormalizeData!V90)</f>
        <v>2.0480839999999998</v>
      </c>
      <c r="I104">
        <f>IF(BinaryData!W90=0,"",NormalizeData!W90)</f>
        <v>2.0215049999999999</v>
      </c>
      <c r="J104">
        <f>IF(BinaryData!X90=0,"",NormalizeData!X90)</f>
        <v>2.094541</v>
      </c>
      <c r="K104">
        <f>IF(BinaryData!Y90=0,"",NormalizeData!Y90)</f>
        <v>2.0954299999999999</v>
      </c>
      <c r="L104">
        <f>IF(BinaryData!Z90=0,"",NormalizeData!Z90)</f>
        <v>2.0614949999999999</v>
      </c>
      <c r="N104">
        <f>CONTROLS!AA103</f>
        <v>6.402367442009245E-2</v>
      </c>
      <c r="O104">
        <f>CONTROLS!AC103</f>
        <v>8.8696151327157274E-2</v>
      </c>
    </row>
    <row r="105" spans="1:15">
      <c r="A105">
        <f>NormalizeData!A91</f>
        <v>67.477500000000006</v>
      </c>
      <c r="B105">
        <f>CONTROLS!B104</f>
        <v>41.805500000000009</v>
      </c>
      <c r="C105">
        <f>CONTROLS!V104</f>
        <v>2.10946875</v>
      </c>
      <c r="D105">
        <f>CONTROLS!X104</f>
        <v>2.4073959999999999</v>
      </c>
      <c r="E105">
        <f>IF(BinaryData!S91=0,"",NormalizeData!S91)</f>
        <v>7.5947000000000001E-2</v>
      </c>
      <c r="F105">
        <f>IF(BinaryData!T91=0,"",NormalizeData!T91)</f>
        <v>1.807517</v>
      </c>
      <c r="G105">
        <f>IF(BinaryData!U91=0,"",NormalizeData!U91)</f>
        <v>2.0990790000000001</v>
      </c>
      <c r="H105">
        <f>IF(BinaryData!V91=0,"",NormalizeData!V91)</f>
        <v>2.0747559999999998</v>
      </c>
      <c r="I105">
        <f>IF(BinaryData!W91=0,"",NormalizeData!W91)</f>
        <v>2.0385659999999999</v>
      </c>
      <c r="J105">
        <f>IF(BinaryData!X91=0,"",NormalizeData!X91)</f>
        <v>2.1146310000000001</v>
      </c>
      <c r="K105">
        <f>IF(BinaryData!Y91=0,"",NormalizeData!Y91)</f>
        <v>2.114271</v>
      </c>
      <c r="L105">
        <f>IF(BinaryData!Z91=0,"",NormalizeData!Z91)</f>
        <v>2.0748319999999998</v>
      </c>
      <c r="N105">
        <f>CONTROLS!AA104</f>
        <v>6.326081678456269E-2</v>
      </c>
      <c r="O105">
        <f>CONTROLS!AC104</f>
        <v>9.6981882648255635E-2</v>
      </c>
    </row>
    <row r="106" spans="1:15">
      <c r="A106">
        <f>NormalizeData!A92</f>
        <v>68.477500000000006</v>
      </c>
      <c r="B106">
        <f>CONTROLS!B105</f>
        <v>42.805500000000009</v>
      </c>
      <c r="C106">
        <f>CONTROLS!V105</f>
        <v>2.1277362499999999</v>
      </c>
      <c r="D106">
        <f>CONTROLS!X105</f>
        <v>2.4370997500000002</v>
      </c>
      <c r="E106">
        <f>IF(BinaryData!S92=0,"",NormalizeData!S92)</f>
        <v>7.7105000000000007E-2</v>
      </c>
      <c r="F106">
        <f>IF(BinaryData!T92=0,"",NormalizeData!T92)</f>
        <v>1.8165089999999999</v>
      </c>
      <c r="G106">
        <f>IF(BinaryData!U92=0,"",NormalizeData!U92)</f>
        <v>2.1178349999999999</v>
      </c>
      <c r="H106">
        <f>IF(BinaryData!V92=0,"",NormalizeData!V92)</f>
        <v>2.0877059999999998</v>
      </c>
      <c r="I106">
        <f>IF(BinaryData!W92=0,"",NormalizeData!W92)</f>
        <v>2.0574949999999999</v>
      </c>
      <c r="J106">
        <f>IF(BinaryData!X92=0,"",NormalizeData!X92)</f>
        <v>2.1269849999999999</v>
      </c>
      <c r="K106">
        <f>IF(BinaryData!Y92=0,"",NormalizeData!Y92)</f>
        <v>2.1413639999999998</v>
      </c>
      <c r="L106">
        <f>IF(BinaryData!Z92=0,"",NormalizeData!Z92)</f>
        <v>2.0851280000000001</v>
      </c>
      <c r="N106">
        <f>CONTROLS!AA105</f>
        <v>6.4611076487833527E-2</v>
      </c>
      <c r="O106">
        <f>CONTROLS!AC105</f>
        <v>9.3889064192357846E-2</v>
      </c>
    </row>
    <row r="107" spans="1:15">
      <c r="A107">
        <f>NormalizeData!A93</f>
        <v>69.477221999999998</v>
      </c>
      <c r="B107">
        <f>CONTROLS!B106</f>
        <v>43.805222000000001</v>
      </c>
      <c r="C107">
        <f>CONTROLS!V106</f>
        <v>2.1484735000000001</v>
      </c>
      <c r="D107">
        <f>CONTROLS!X106</f>
        <v>2.4792750000000003</v>
      </c>
      <c r="E107">
        <f>IF(BinaryData!S93=0,"",NormalizeData!S93)</f>
        <v>7.5639999999999999E-2</v>
      </c>
      <c r="F107">
        <f>IF(BinaryData!T93=0,"",NormalizeData!T93)</f>
        <v>1.8269310000000001</v>
      </c>
      <c r="G107">
        <f>IF(BinaryData!U93=0,"",NormalizeData!U93)</f>
        <v>2.1365409999999998</v>
      </c>
      <c r="H107">
        <f>IF(BinaryData!V93=0,"",NormalizeData!V93)</f>
        <v>2.0947019999999998</v>
      </c>
      <c r="I107">
        <f>IF(BinaryData!W93=0,"",NormalizeData!W93)</f>
        <v>2.0740180000000001</v>
      </c>
      <c r="J107">
        <f>IF(BinaryData!X93=0,"",NormalizeData!X93)</f>
        <v>2.1530610000000001</v>
      </c>
      <c r="K107">
        <f>IF(BinaryData!Y93=0,"",NormalizeData!Y93)</f>
        <v>2.1572230000000001</v>
      </c>
      <c r="L107">
        <f>IF(BinaryData!Z93=0,"",NormalizeData!Z93)</f>
        <v>2.102563</v>
      </c>
      <c r="N107">
        <f>CONTROLS!AA106</f>
        <v>6.3976156550702365E-2</v>
      </c>
      <c r="O107">
        <f>CONTROLS!AC106</f>
        <v>9.2350513223623448E-2</v>
      </c>
    </row>
    <row r="108" spans="1:15">
      <c r="A108">
        <f>NormalizeData!A94</f>
        <v>70.477500000000006</v>
      </c>
      <c r="B108">
        <f>CONTROLS!B107</f>
        <v>44.805500000000009</v>
      </c>
      <c r="C108">
        <f>CONTROLS!V107</f>
        <v>2.164256</v>
      </c>
      <c r="D108">
        <f>CONTROLS!X107</f>
        <v>2.52150125</v>
      </c>
      <c r="E108">
        <f>IF(BinaryData!S94=0,"",NormalizeData!S94)</f>
        <v>7.5288999999999995E-2</v>
      </c>
      <c r="F108">
        <f>IF(BinaryData!T94=0,"",NormalizeData!T94)</f>
        <v>1.8350679999999999</v>
      </c>
      <c r="G108">
        <f>IF(BinaryData!U94=0,"",NormalizeData!U94)</f>
        <v>2.1511079999999998</v>
      </c>
      <c r="H108">
        <f>IF(BinaryData!V94=0,"",NormalizeData!V94)</f>
        <v>2.1198060000000001</v>
      </c>
      <c r="I108">
        <f>IF(BinaryData!W94=0,"",NormalizeData!W94)</f>
        <v>2.0960800000000002</v>
      </c>
      <c r="J108">
        <f>IF(BinaryData!X94=0,"",NormalizeData!X94)</f>
        <v>2.177854</v>
      </c>
      <c r="K108">
        <f>IF(BinaryData!Y94=0,"",NormalizeData!Y94)</f>
        <v>2.1731799999999999</v>
      </c>
      <c r="L108">
        <f>IF(BinaryData!Z94=0,"",NormalizeData!Z94)</f>
        <v>2.1321850000000002</v>
      </c>
      <c r="N108">
        <f>CONTROLS!AA107</f>
        <v>5.903069845992559E-2</v>
      </c>
      <c r="O108">
        <f>CONTROLS!AC107</f>
        <v>9.1198456296785427E-2</v>
      </c>
    </row>
    <row r="109" spans="1:15">
      <c r="A109">
        <f>NormalizeData!A95</f>
        <v>71.476944000000003</v>
      </c>
      <c r="B109">
        <f>CONTROLS!B108</f>
        <v>45.804944000000006</v>
      </c>
      <c r="C109">
        <f>CONTROLS!V108</f>
        <v>2.1807270000000001</v>
      </c>
      <c r="D109">
        <f>CONTROLS!X108</f>
        <v>2.55555325</v>
      </c>
      <c r="E109">
        <f>IF(BinaryData!S95=0,"",NormalizeData!S95)</f>
        <v>7.6374999999999998E-2</v>
      </c>
      <c r="F109">
        <f>IF(BinaryData!T95=0,"",NormalizeData!T95)</f>
        <v>1.854179</v>
      </c>
      <c r="G109">
        <f>IF(BinaryData!U95=0,"",NormalizeData!U95)</f>
        <v>2.161127</v>
      </c>
      <c r="H109">
        <f>IF(BinaryData!V95=0,"",NormalizeData!V95)</f>
        <v>2.1386479999999999</v>
      </c>
      <c r="I109">
        <f>IF(BinaryData!W95=0,"",NormalizeData!W95)</f>
        <v>2.1184590000000001</v>
      </c>
      <c r="J109">
        <f>IF(BinaryData!X95=0,"",NormalizeData!X95)</f>
        <v>2.1855720000000001</v>
      </c>
      <c r="K109">
        <f>IF(BinaryData!Y95=0,"",NormalizeData!Y95)</f>
        <v>2.1917779999999998</v>
      </c>
      <c r="L109">
        <f>IF(BinaryData!Z95=0,"",NormalizeData!Z95)</f>
        <v>2.1600899999999998</v>
      </c>
      <c r="N109">
        <f>CONTROLS!AA108</f>
        <v>6.2732630275904547E-2</v>
      </c>
      <c r="O109">
        <f>CONTROLS!AC108</f>
        <v>9.0091726439871567E-2</v>
      </c>
    </row>
    <row r="110" spans="1:15">
      <c r="A110">
        <f>NormalizeData!A96</f>
        <v>72.476944000000003</v>
      </c>
      <c r="B110">
        <f>CONTROLS!B109</f>
        <v>46.804944000000006</v>
      </c>
      <c r="C110">
        <f>CONTROLS!V109</f>
        <v>2.1988402499999999</v>
      </c>
      <c r="D110">
        <f>CONTROLS!X109</f>
        <v>2.5917849999999998</v>
      </c>
      <c r="E110">
        <f>IF(BinaryData!S96=0,"",NormalizeData!S96)</f>
        <v>7.2341000000000003E-2</v>
      </c>
      <c r="F110">
        <f>IF(BinaryData!T96=0,"",NormalizeData!T96)</f>
        <v>1.874665</v>
      </c>
      <c r="G110">
        <f>IF(BinaryData!U96=0,"",NormalizeData!U96)</f>
        <v>2.185746</v>
      </c>
      <c r="H110">
        <f>IF(BinaryData!V96=0,"",NormalizeData!V96)</f>
        <v>2.1528510000000001</v>
      </c>
      <c r="I110">
        <f>IF(BinaryData!W96=0,"",NormalizeData!W96)</f>
        <v>2.1307119999999999</v>
      </c>
      <c r="J110">
        <f>IF(BinaryData!X96=0,"",NormalizeData!X96)</f>
        <v>2.2032310000000002</v>
      </c>
      <c r="K110">
        <f>IF(BinaryData!Y96=0,"",NormalizeData!Y96)</f>
        <v>2.2102080000000002</v>
      </c>
      <c r="L110">
        <f>IF(BinaryData!Z96=0,"",NormalizeData!Z96)</f>
        <v>2.1808670000000001</v>
      </c>
      <c r="N110">
        <f>CONTROLS!AA109</f>
        <v>6.7691917032857943E-2</v>
      </c>
      <c r="O110">
        <f>CONTROLS!AC109</f>
        <v>8.4925867637605026E-2</v>
      </c>
    </row>
    <row r="111" spans="1:15">
      <c r="A111">
        <f>NormalizeData!A97</f>
        <v>73.476944000000003</v>
      </c>
      <c r="B111">
        <f>CONTROLS!B110</f>
        <v>47.804944000000006</v>
      </c>
      <c r="C111">
        <f>CONTROLS!V110</f>
        <v>2.2168155</v>
      </c>
      <c r="D111">
        <f>CONTROLS!X110</f>
        <v>2.6244472500000002</v>
      </c>
      <c r="E111">
        <f>IF(BinaryData!S97=0,"",NormalizeData!S97)</f>
        <v>7.3944999999999997E-2</v>
      </c>
      <c r="F111">
        <f>IF(BinaryData!T97=0,"",NormalizeData!T97)</f>
        <v>1.8914979999999999</v>
      </c>
      <c r="G111">
        <f>IF(BinaryData!U97=0,"",NormalizeData!U97)</f>
        <v>2.2027260000000002</v>
      </c>
      <c r="H111">
        <f>IF(BinaryData!V97=0,"",NormalizeData!V97)</f>
        <v>2.1772840000000002</v>
      </c>
      <c r="I111">
        <f>IF(BinaryData!W97=0,"",NormalizeData!W97)</f>
        <v>2.1522239999999999</v>
      </c>
      <c r="J111">
        <f>IF(BinaryData!X97=0,"",NormalizeData!X97)</f>
        <v>2.2138499999999999</v>
      </c>
      <c r="K111">
        <f>IF(BinaryData!Y97=0,"",NormalizeData!Y97)</f>
        <v>2.2406830000000002</v>
      </c>
      <c r="L111">
        <f>IF(BinaryData!Z97=0,"",NormalizeData!Z97)</f>
        <v>2.1983630000000001</v>
      </c>
      <c r="N111">
        <f>CONTROLS!AA110</f>
        <v>6.3041231658336166E-2</v>
      </c>
      <c r="O111">
        <f>CONTROLS!AC110</f>
        <v>8.94498122650349E-2</v>
      </c>
    </row>
    <row r="112" spans="1:15">
      <c r="A112">
        <f>NormalizeData!A98</f>
        <v>74.476944000000003</v>
      </c>
      <c r="B112">
        <f>CONTROLS!B111</f>
        <v>48.804944000000006</v>
      </c>
      <c r="C112">
        <f>CONTROLS!V111</f>
        <v>2.231563</v>
      </c>
      <c r="D112">
        <f>CONTROLS!X111</f>
        <v>2.6605160000000003</v>
      </c>
      <c r="E112">
        <f>IF(BinaryData!S98=0,"",NormalizeData!S98)</f>
        <v>7.4575000000000002E-2</v>
      </c>
      <c r="F112">
        <f>IF(BinaryData!T98=0,"",NormalizeData!T98)</f>
        <v>1.907314</v>
      </c>
      <c r="G112">
        <f>IF(BinaryData!U98=0,"",NormalizeData!U98)</f>
        <v>2.219554</v>
      </c>
      <c r="H112">
        <f>IF(BinaryData!V98=0,"",NormalizeData!V98)</f>
        <v>2.1869200000000002</v>
      </c>
      <c r="I112">
        <f>IF(BinaryData!W98=0,"",NormalizeData!W98)</f>
        <v>2.1577899999999999</v>
      </c>
      <c r="J112">
        <f>IF(BinaryData!X98=0,"",NormalizeData!X98)</f>
        <v>2.2321680000000002</v>
      </c>
      <c r="K112">
        <f>IF(BinaryData!Y98=0,"",NormalizeData!Y98)</f>
        <v>2.2618490000000002</v>
      </c>
      <c r="L112">
        <f>IF(BinaryData!Z98=0,"",NormalizeData!Z98)</f>
        <v>2.214448</v>
      </c>
      <c r="N112">
        <f>CONTROLS!AA111</f>
        <v>6.4441329238307907E-2</v>
      </c>
      <c r="O112">
        <f>CONTROLS!AC111</f>
        <v>8.7470610290923831E-2</v>
      </c>
    </row>
    <row r="113" spans="1:15">
      <c r="A113">
        <f>NormalizeData!A99</f>
        <v>75.476944000000003</v>
      </c>
      <c r="B113">
        <f>CONTROLS!B112</f>
        <v>49.804944000000006</v>
      </c>
      <c r="C113">
        <f>CONTROLS!V112</f>
        <v>2.2497362500000002</v>
      </c>
      <c r="D113">
        <f>CONTROLS!X112</f>
        <v>2.69358275</v>
      </c>
      <c r="E113">
        <f>IF(BinaryData!S99=0,"",NormalizeData!S99)</f>
        <v>7.399E-2</v>
      </c>
      <c r="F113">
        <f>IF(BinaryData!T99=0,"",NormalizeData!T99)</f>
        <v>1.9224000000000001</v>
      </c>
      <c r="G113">
        <f>IF(BinaryData!U99=0,"",NormalizeData!U99)</f>
        <v>2.2256990000000001</v>
      </c>
      <c r="H113">
        <f>IF(BinaryData!V99=0,"",NormalizeData!V99)</f>
        <v>2.2029969999999999</v>
      </c>
      <c r="I113">
        <f>IF(BinaryData!W99=0,"",NormalizeData!W99)</f>
        <v>2.1735730000000002</v>
      </c>
      <c r="J113">
        <f>IF(BinaryData!X99=0,"",NormalizeData!X99)</f>
        <v>2.25807</v>
      </c>
      <c r="K113">
        <f>IF(BinaryData!Y99=0,"",NormalizeData!Y99)</f>
        <v>2.2797179999999999</v>
      </c>
      <c r="L113">
        <f>IF(BinaryData!Z99=0,"",NormalizeData!Z99)</f>
        <v>2.2378909999999999</v>
      </c>
      <c r="N113">
        <f>CONTROLS!AA112</f>
        <v>6.5684115286092346E-2</v>
      </c>
      <c r="O113">
        <f>CONTROLS!AC112</f>
        <v>9.0458117706022814E-2</v>
      </c>
    </row>
    <row r="114" spans="1:15">
      <c r="A114">
        <f>NormalizeData!A100</f>
        <v>76.476944000000003</v>
      </c>
      <c r="B114">
        <f>CONTROLS!B113</f>
        <v>50.804944000000006</v>
      </c>
      <c r="C114">
        <f>CONTROLS!V113</f>
        <v>2.2602787499999999</v>
      </c>
      <c r="D114">
        <f>CONTROLS!X113</f>
        <v>2.7296120000000004</v>
      </c>
      <c r="E114">
        <f>IF(BinaryData!S100=0,"",NormalizeData!S100)</f>
        <v>7.2886999999999993E-2</v>
      </c>
      <c r="F114">
        <f>IF(BinaryData!T100=0,"",NormalizeData!T100)</f>
        <v>1.9377230000000001</v>
      </c>
      <c r="G114">
        <f>IF(BinaryData!U100=0,"",NormalizeData!U100)</f>
        <v>2.2549549999999998</v>
      </c>
      <c r="H114">
        <f>IF(BinaryData!V100=0,"",NormalizeData!V100)</f>
        <v>2.227983</v>
      </c>
      <c r="I114">
        <f>IF(BinaryData!W100=0,"",NormalizeData!W100)</f>
        <v>2.1924269999999999</v>
      </c>
      <c r="J114">
        <f>IF(BinaryData!X100=0,"",NormalizeData!X100)</f>
        <v>2.2811729999999999</v>
      </c>
      <c r="K114">
        <f>IF(BinaryData!Y100=0,"",NormalizeData!Y100)</f>
        <v>2.311906</v>
      </c>
      <c r="L114">
        <f>IF(BinaryData!Z100=0,"",NormalizeData!Z100)</f>
        <v>2.2494589999999999</v>
      </c>
      <c r="N114">
        <f>CONTROLS!AA113</f>
        <v>6.9326390532394033E-2</v>
      </c>
      <c r="O114">
        <f>CONTROLS!AC113</f>
        <v>9.475450138471872E-2</v>
      </c>
    </row>
    <row r="115" spans="1:15">
      <c r="A115">
        <f>NormalizeData!A101</f>
        <v>77.477221999999998</v>
      </c>
      <c r="B115">
        <f>CONTROLS!B114</f>
        <v>51.805222000000001</v>
      </c>
      <c r="C115">
        <f>CONTROLS!V114</f>
        <v>2.2791475000000001</v>
      </c>
      <c r="D115">
        <f>CONTROLS!X114</f>
        <v>2.7708317500000001</v>
      </c>
      <c r="E115">
        <f>IF(BinaryData!S101=0,"",NormalizeData!S101)</f>
        <v>7.3079000000000005E-2</v>
      </c>
      <c r="F115">
        <f>IF(BinaryData!T101=0,"",NormalizeData!T101)</f>
        <v>1.950896</v>
      </c>
      <c r="G115">
        <f>IF(BinaryData!U101=0,"",NormalizeData!U101)</f>
        <v>2.2777379999999998</v>
      </c>
      <c r="H115">
        <f>IF(BinaryData!V101=0,"",NormalizeData!V101)</f>
        <v>2.2516590000000001</v>
      </c>
      <c r="I115">
        <f>IF(BinaryData!W101=0,"",NormalizeData!W101)</f>
        <v>2.2063280000000001</v>
      </c>
      <c r="J115">
        <f>IF(BinaryData!X101=0,"",NormalizeData!X101)</f>
        <v>2.3029829999999998</v>
      </c>
      <c r="K115">
        <f>IF(BinaryData!Y101=0,"",NormalizeData!Y101)</f>
        <v>2.325698</v>
      </c>
      <c r="L115">
        <f>IF(BinaryData!Z101=0,"",NormalizeData!Z101)</f>
        <v>2.2789619999999999</v>
      </c>
      <c r="N115">
        <f>CONTROLS!AA114</f>
        <v>7.0013434884551501E-2</v>
      </c>
      <c r="O115">
        <f>CONTROLS!AC114</f>
        <v>9.887116227149674E-2</v>
      </c>
    </row>
    <row r="116" spans="1:15">
      <c r="A116">
        <f>NormalizeData!A102</f>
        <v>78.476944000000003</v>
      </c>
      <c r="B116">
        <f>CONTROLS!B115</f>
        <v>52.804944000000006</v>
      </c>
      <c r="C116">
        <f>CONTROLS!V115</f>
        <v>2.2901004999999999</v>
      </c>
      <c r="D116">
        <f>CONTROLS!X115</f>
        <v>2.8028527500000004</v>
      </c>
      <c r="E116">
        <f>IF(BinaryData!S102=0,"",NormalizeData!S102)</f>
        <v>7.1378999999999998E-2</v>
      </c>
      <c r="F116">
        <f>IF(BinaryData!T102=0,"",NormalizeData!T102)</f>
        <v>1.9670080000000001</v>
      </c>
      <c r="G116">
        <f>IF(BinaryData!U102=0,"",NormalizeData!U102)</f>
        <v>2.296287</v>
      </c>
      <c r="H116">
        <f>IF(BinaryData!V102=0,"",NormalizeData!V102)</f>
        <v>2.2657069999999999</v>
      </c>
      <c r="I116">
        <f>IF(BinaryData!W102=0,"",NormalizeData!W102)</f>
        <v>2.2314829999999999</v>
      </c>
      <c r="J116">
        <f>IF(BinaryData!X102=0,"",NormalizeData!X102)</f>
        <v>2.3148900000000001</v>
      </c>
      <c r="K116">
        <f>IF(BinaryData!Y102=0,"",NormalizeData!Y102)</f>
        <v>2.3445320000000001</v>
      </c>
      <c r="L116">
        <f>IF(BinaryData!Z102=0,"",NormalizeData!Z102)</f>
        <v>2.2933759999999999</v>
      </c>
      <c r="N116">
        <f>CONTROLS!AA115</f>
        <v>7.0525216962918011E-2</v>
      </c>
      <c r="O116">
        <f>CONTROLS!AC115</f>
        <v>0.10303546774573953</v>
      </c>
    </row>
    <row r="117" spans="1:15">
      <c r="A117">
        <f>NormalizeData!A103</f>
        <v>79.477221999999998</v>
      </c>
      <c r="B117">
        <f>CONTROLS!B116</f>
        <v>53.805222000000001</v>
      </c>
      <c r="C117">
        <f>CONTROLS!V116</f>
        <v>2.3120810000000001</v>
      </c>
      <c r="D117">
        <f>CONTROLS!X116</f>
        <v>2.843</v>
      </c>
      <c r="E117">
        <f>IF(BinaryData!S103=0,"",NormalizeData!S103)</f>
        <v>7.3543999999999998E-2</v>
      </c>
      <c r="F117">
        <f>IF(BinaryData!T103=0,"",NormalizeData!T103)</f>
        <v>1.9753670000000001</v>
      </c>
      <c r="G117">
        <f>IF(BinaryData!U103=0,"",NormalizeData!U103)</f>
        <v>2.3133859999999999</v>
      </c>
      <c r="H117">
        <f>IF(BinaryData!V103=0,"",NormalizeData!V103)</f>
        <v>2.2852079999999999</v>
      </c>
      <c r="I117">
        <f>IF(BinaryData!W103=0,"",NormalizeData!W103)</f>
        <v>2.2405949999999999</v>
      </c>
      <c r="J117">
        <f>IF(BinaryData!X103=0,"",NormalizeData!X103)</f>
        <v>2.3321710000000002</v>
      </c>
      <c r="K117">
        <f>IF(BinaryData!Y103=0,"",NormalizeData!Y103)</f>
        <v>2.3624320000000001</v>
      </c>
      <c r="L117">
        <f>IF(BinaryData!Z103=0,"",NormalizeData!Z103)</f>
        <v>2.3135050000000001</v>
      </c>
      <c r="N117">
        <f>CONTROLS!AA116</f>
        <v>6.8662643608685167E-2</v>
      </c>
      <c r="O117">
        <f>CONTROLS!AC116</f>
        <v>0.11211958756910698</v>
      </c>
    </row>
    <row r="118" spans="1:15">
      <c r="A118">
        <f>NormalizeData!A104</f>
        <v>80.477221999999998</v>
      </c>
      <c r="B118">
        <f>CONTROLS!B117</f>
        <v>54.805222000000001</v>
      </c>
      <c r="C118">
        <f>CONTROLS!V117</f>
        <v>2.3242195000000003</v>
      </c>
      <c r="D118">
        <f>CONTROLS!X117</f>
        <v>2.8727355000000001</v>
      </c>
      <c r="E118">
        <f>IF(BinaryData!S104=0,"",NormalizeData!S104)</f>
        <v>7.0054000000000005E-2</v>
      </c>
      <c r="F118">
        <f>IF(BinaryData!T104=0,"",NormalizeData!T104)</f>
        <v>1.982248</v>
      </c>
      <c r="G118">
        <f>IF(BinaryData!U104=0,"",NormalizeData!U104)</f>
        <v>2.3211050000000002</v>
      </c>
      <c r="H118">
        <f>IF(BinaryData!V104=0,"",NormalizeData!V104)</f>
        <v>2.3016239999999999</v>
      </c>
      <c r="I118">
        <f>IF(BinaryData!W104=0,"",NormalizeData!W104)</f>
        <v>2.2567620000000002</v>
      </c>
      <c r="J118">
        <f>IF(BinaryData!X104=0,"",NormalizeData!X104)</f>
        <v>2.3559130000000001</v>
      </c>
      <c r="K118">
        <f>IF(BinaryData!Y104=0,"",NormalizeData!Y104)</f>
        <v>2.3823080000000001</v>
      </c>
      <c r="L118">
        <f>IF(BinaryData!Z104=0,"",NormalizeData!Z104)</f>
        <v>2.3161269999999998</v>
      </c>
      <c r="N118">
        <f>CONTROLS!AA117</f>
        <v>7.0303426301046468E-2</v>
      </c>
      <c r="O118">
        <f>CONTROLS!AC117</f>
        <v>0.10806911199320543</v>
      </c>
    </row>
    <row r="119" spans="1:15">
      <c r="A119">
        <f>NormalizeData!A105</f>
        <v>81.477500000000006</v>
      </c>
      <c r="B119">
        <f>CONTROLS!B118</f>
        <v>55.805500000000009</v>
      </c>
      <c r="C119">
        <f>CONTROLS!V118</f>
        <v>2.34984175</v>
      </c>
      <c r="D119">
        <f>CONTROLS!X118</f>
        <v>2.9108584999999998</v>
      </c>
      <c r="E119">
        <f>IF(BinaryData!S105=0,"",NormalizeData!S105)</f>
        <v>7.1931999999999996E-2</v>
      </c>
      <c r="F119">
        <f>IF(BinaryData!T105=0,"",NormalizeData!T105)</f>
        <v>2.0134150000000002</v>
      </c>
      <c r="G119">
        <f>IF(BinaryData!U105=0,"",NormalizeData!U105)</f>
        <v>2.3367290000000001</v>
      </c>
      <c r="H119">
        <f>IF(BinaryData!V105=0,"",NormalizeData!V105)</f>
        <v>2.318381</v>
      </c>
      <c r="I119">
        <f>IF(BinaryData!W105=0,"",NormalizeData!W105)</f>
        <v>2.2666520000000001</v>
      </c>
      <c r="J119">
        <f>IF(BinaryData!X105=0,"",NormalizeData!X105)</f>
        <v>2.3693390000000001</v>
      </c>
      <c r="K119">
        <f>IF(BinaryData!Y105=0,"",NormalizeData!Y105)</f>
        <v>2.3962140000000001</v>
      </c>
      <c r="L119">
        <f>IF(BinaryData!Z105=0,"",NormalizeData!Z105)</f>
        <v>2.3342670000000001</v>
      </c>
      <c r="N119">
        <f>CONTROLS!AA118</f>
        <v>7.4572829329790147E-2</v>
      </c>
      <c r="O119">
        <f>CONTROLS!AC118</f>
        <v>0.11313792076487889</v>
      </c>
    </row>
    <row r="120" spans="1:15">
      <c r="A120">
        <f>NormalizeData!A106</f>
        <v>82.477500000000006</v>
      </c>
      <c r="B120">
        <f>CONTROLS!B119</f>
        <v>56.805500000000009</v>
      </c>
      <c r="C120">
        <f>CONTROLS!V119</f>
        <v>2.3641657500000002</v>
      </c>
      <c r="D120">
        <f>CONTROLS!X119</f>
        <v>2.9474745000000002</v>
      </c>
      <c r="E120">
        <f>IF(BinaryData!S106=0,"",NormalizeData!S106)</f>
        <v>6.9419999999999996E-2</v>
      </c>
      <c r="F120">
        <f>IF(BinaryData!T106=0,"",NormalizeData!T106)</f>
        <v>2.0221960000000001</v>
      </c>
      <c r="G120">
        <f>IF(BinaryData!U106=0,"",NormalizeData!U106)</f>
        <v>2.3584450000000001</v>
      </c>
      <c r="H120">
        <f>IF(BinaryData!V106=0,"",NormalizeData!V106)</f>
        <v>2.3421599999999998</v>
      </c>
      <c r="I120">
        <f>IF(BinaryData!W106=0,"",NormalizeData!W106)</f>
        <v>2.2760570000000002</v>
      </c>
      <c r="J120">
        <f>IF(BinaryData!X106=0,"",NormalizeData!X106)</f>
        <v>2.3804699999999999</v>
      </c>
      <c r="K120">
        <f>IF(BinaryData!Y106=0,"",NormalizeData!Y106)</f>
        <v>2.4102619999999999</v>
      </c>
      <c r="L120">
        <f>IF(BinaryData!Z106=0,"",NormalizeData!Z106)</f>
        <v>2.3544299999999998</v>
      </c>
      <c r="N120">
        <f>CONTROLS!AA119</f>
        <v>7.2549253101485023E-2</v>
      </c>
      <c r="O120">
        <f>CONTROLS!AC119</f>
        <v>0.11907406025523209</v>
      </c>
    </row>
    <row r="121" spans="1:15">
      <c r="A121">
        <f>NormalizeData!A107</f>
        <v>83.477778000000001</v>
      </c>
      <c r="B121">
        <f>CONTROLS!B120</f>
        <v>57.805778000000004</v>
      </c>
      <c r="C121">
        <f>CONTROLS!V120</f>
        <v>2.37928775</v>
      </c>
      <c r="D121">
        <f>CONTROLS!X120</f>
        <v>2.9870475000000001</v>
      </c>
      <c r="E121">
        <f>IF(BinaryData!S107=0,"",NormalizeData!S107)</f>
        <v>7.0146E-2</v>
      </c>
      <c r="F121">
        <f>IF(BinaryData!T107=0,"",NormalizeData!T107)</f>
        <v>2.0293540000000001</v>
      </c>
      <c r="G121">
        <f>IF(BinaryData!U107=0,"",NormalizeData!U107)</f>
        <v>2.371327</v>
      </c>
      <c r="H121">
        <f>IF(BinaryData!V107=0,"",NormalizeData!V107)</f>
        <v>2.356328</v>
      </c>
      <c r="I121">
        <f>IF(BinaryData!W107=0,"",NormalizeData!W107)</f>
        <v>2.3073049999999999</v>
      </c>
      <c r="J121">
        <f>IF(BinaryData!X107=0,"",NormalizeData!X107)</f>
        <v>2.4022800000000002</v>
      </c>
      <c r="K121">
        <f>IF(BinaryData!Y107=0,"",NormalizeData!Y107)</f>
        <v>2.4290959999999999</v>
      </c>
      <c r="L121">
        <f>IF(BinaryData!Z107=0,"",NormalizeData!Z107)</f>
        <v>2.3802340000000002</v>
      </c>
      <c r="N121">
        <f>CONTROLS!AA120</f>
        <v>7.1644007064443349E-2</v>
      </c>
      <c r="O121">
        <f>CONTROLS!AC120</f>
        <v>0.12172854535262739</v>
      </c>
    </row>
    <row r="122" spans="1:15">
      <c r="A122">
        <f>NormalizeData!A108</f>
        <v>84.478333000000006</v>
      </c>
      <c r="B122">
        <f>CONTROLS!B121</f>
        <v>58.806333000000009</v>
      </c>
      <c r="C122">
        <f>CONTROLS!V121</f>
        <v>2.4018375000000001</v>
      </c>
      <c r="D122">
        <f>CONTROLS!X121</f>
        <v>3.0276864999999997</v>
      </c>
      <c r="E122">
        <f>IF(BinaryData!S108=0,"",NormalizeData!S108)</f>
        <v>7.1657999999999999E-2</v>
      </c>
      <c r="F122">
        <f>IF(BinaryData!T108=0,"",NormalizeData!T108)</f>
        <v>2.042621</v>
      </c>
      <c r="G122">
        <f>IF(BinaryData!U108=0,"",NormalizeData!U108)</f>
        <v>2.4132030000000002</v>
      </c>
      <c r="H122">
        <f>IF(BinaryData!V108=0,"",NormalizeData!V108)</f>
        <v>2.3762020000000001</v>
      </c>
      <c r="I122">
        <f>IF(BinaryData!W108=0,"",NormalizeData!W108)</f>
        <v>2.3132779999999999</v>
      </c>
      <c r="J122">
        <f>IF(BinaryData!X108=0,"",NormalizeData!X108)</f>
        <v>2.4185310000000002</v>
      </c>
      <c r="K122">
        <f>IF(BinaryData!Y108=0,"",NormalizeData!Y108)</f>
        <v>2.4442439999999999</v>
      </c>
      <c r="L122">
        <f>IF(BinaryData!Z108=0,"",NormalizeData!Z108)</f>
        <v>2.3952439999999999</v>
      </c>
      <c r="N122">
        <f>CONTROLS!AA121</f>
        <v>6.9137084894191694E-2</v>
      </c>
      <c r="O122">
        <f>CONTROLS!AC121</f>
        <v>0.12423004022243037</v>
      </c>
    </row>
    <row r="123" spans="1:15">
      <c r="A123">
        <f>NormalizeData!A109</f>
        <v>85.478333000000006</v>
      </c>
      <c r="B123">
        <f>CONTROLS!B122</f>
        <v>59.806333000000009</v>
      </c>
      <c r="C123">
        <f>CONTROLS!V122</f>
        <v>2.4166594999999997</v>
      </c>
      <c r="D123">
        <f>CONTROLS!X122</f>
        <v>3.06809675</v>
      </c>
      <c r="E123">
        <f>IF(BinaryData!S109=0,"",NormalizeData!S109)</f>
        <v>6.7625000000000005E-2</v>
      </c>
      <c r="F123">
        <f>IF(BinaryData!T109=0,"",NormalizeData!T109)</f>
        <v>2.057928</v>
      </c>
      <c r="G123">
        <f>IF(BinaryData!U109=0,"",NormalizeData!U109)</f>
        <v>2.4165220000000001</v>
      </c>
      <c r="H123">
        <f>IF(BinaryData!V109=0,"",NormalizeData!V109)</f>
        <v>2.4077359999999999</v>
      </c>
      <c r="I123">
        <f>IF(BinaryData!W109=0,"",NormalizeData!W109)</f>
        <v>2.3287140000000002</v>
      </c>
      <c r="J123">
        <f>IF(BinaryData!X109=0,"",NormalizeData!X109)</f>
        <v>2.434491</v>
      </c>
      <c r="K123">
        <f>IF(BinaryData!Y109=0,"",NormalizeData!Y109)</f>
        <v>2.4729570000000001</v>
      </c>
      <c r="L123">
        <f>IF(BinaryData!Z109=0,"",NormalizeData!Z109)</f>
        <v>2.414749</v>
      </c>
      <c r="N123">
        <f>CONTROLS!AA122</f>
        <v>7.342974330383209E-2</v>
      </c>
      <c r="O123">
        <f>CONTROLS!AC122</f>
        <v>0.12956494747776745</v>
      </c>
    </row>
    <row r="124" spans="1:15">
      <c r="A124">
        <f>NormalizeData!A110</f>
        <v>86.478333000000006</v>
      </c>
      <c r="B124">
        <f>CONTROLS!B123</f>
        <v>60.806333000000009</v>
      </c>
      <c r="C124">
        <f>CONTROLS!V123</f>
        <v>2.4285854999999996</v>
      </c>
      <c r="D124">
        <f>CONTROLS!X123</f>
        <v>3.1006712499999995</v>
      </c>
      <c r="E124">
        <f>IF(BinaryData!S110=0,"",NormalizeData!S110)</f>
        <v>7.0335999999999996E-2</v>
      </c>
      <c r="F124">
        <f>IF(BinaryData!T110=0,"",NormalizeData!T110)</f>
        <v>2.0673710000000001</v>
      </c>
      <c r="G124">
        <f>IF(BinaryData!U110=0,"",NormalizeData!U110)</f>
        <v>2.4504920000000001</v>
      </c>
      <c r="H124">
        <f>IF(BinaryData!V110=0,"",NormalizeData!V110)</f>
        <v>2.4205390000000002</v>
      </c>
      <c r="I124">
        <f>IF(BinaryData!W110=0,"",NormalizeData!W110)</f>
        <v>2.3402219999999998</v>
      </c>
      <c r="J124">
        <f>IF(BinaryData!X110=0,"",NormalizeData!X110)</f>
        <v>2.4552749999999999</v>
      </c>
      <c r="K124">
        <f>IF(BinaryData!Y110=0,"",NormalizeData!Y110)</f>
        <v>2.488067</v>
      </c>
      <c r="L124">
        <f>IF(BinaryData!Z110=0,"",NormalizeData!Z110)</f>
        <v>2.425332</v>
      </c>
      <c r="N124">
        <f>CONTROLS!AA123</f>
        <v>6.9116641900968098E-2</v>
      </c>
      <c r="O124">
        <f>CONTROLS!AC123</f>
        <v>0.11759021855402496</v>
      </c>
    </row>
    <row r="125" spans="1:15">
      <c r="A125">
        <f>NormalizeData!A111</f>
        <v>87.478055999999995</v>
      </c>
      <c r="B125">
        <f>CONTROLS!B124</f>
        <v>61.806055999999998</v>
      </c>
      <c r="C125">
        <f>CONTROLS!V124</f>
        <v>2.4426369999999999</v>
      </c>
      <c r="D125">
        <f>CONTROLS!X124</f>
        <v>3.1455142500000002</v>
      </c>
      <c r="E125">
        <f>IF(BinaryData!S111=0,"",NormalizeData!S111)</f>
        <v>6.9869000000000001E-2</v>
      </c>
      <c r="F125">
        <f>IF(BinaryData!T111=0,"",NormalizeData!T111)</f>
        <v>2.0910929999999999</v>
      </c>
      <c r="G125">
        <f>IF(BinaryData!U111=0,"",NormalizeData!U111)</f>
        <v>2.4618310000000001</v>
      </c>
      <c r="H125">
        <f>IF(BinaryData!V111=0,"",NormalizeData!V111)</f>
        <v>2.4342220000000001</v>
      </c>
      <c r="I125">
        <f>IF(BinaryData!W111=0,"",NormalizeData!W111)</f>
        <v>2.3666659999999999</v>
      </c>
      <c r="J125">
        <f>IF(BinaryData!X111=0,"",NormalizeData!X111)</f>
        <v>2.4686240000000002</v>
      </c>
      <c r="K125">
        <f>IF(BinaryData!Y111=0,"",NormalizeData!Y111)</f>
        <v>2.504114</v>
      </c>
      <c r="L125">
        <f>IF(BinaryData!Z111=0,"",NormalizeData!Z111)</f>
        <v>2.4368219999999998</v>
      </c>
      <c r="N125">
        <f>CONTROLS!AA124</f>
        <v>6.6292671867509839E-2</v>
      </c>
      <c r="O125">
        <f>CONTROLS!AC124</f>
        <v>0.12477266542095659</v>
      </c>
    </row>
    <row r="126" spans="1:15">
      <c r="A126">
        <f>NormalizeData!A112</f>
        <v>88.478333000000006</v>
      </c>
      <c r="B126">
        <f>CONTROLS!B125</f>
        <v>62.806333000000009</v>
      </c>
      <c r="C126">
        <f>CONTROLS!V125</f>
        <v>2.4570932499999998</v>
      </c>
      <c r="D126">
        <f>CONTROLS!X125</f>
        <v>3.1803007499999998</v>
      </c>
      <c r="E126">
        <f>IF(BinaryData!S112=0,"",NormalizeData!S112)</f>
        <v>6.9198999999999997E-2</v>
      </c>
      <c r="F126">
        <f>IF(BinaryData!T112=0,"",NormalizeData!T112)</f>
        <v>2.1046399999999998</v>
      </c>
      <c r="G126">
        <f>IF(BinaryData!U112=0,"",NormalizeData!U112)</f>
        <v>2.4742350000000002</v>
      </c>
      <c r="H126">
        <f>IF(BinaryData!V112=0,"",NormalizeData!V112)</f>
        <v>2.4588179999999999</v>
      </c>
      <c r="I126">
        <f>IF(BinaryData!W112=0,"",NormalizeData!W112)</f>
        <v>2.3854519999999999</v>
      </c>
      <c r="J126">
        <f>IF(BinaryData!X112=0,"",NormalizeData!X112)</f>
        <v>2.4737809999999998</v>
      </c>
      <c r="K126">
        <f>IF(BinaryData!Y112=0,"",NormalizeData!Y112)</f>
        <v>2.517884</v>
      </c>
      <c r="L126">
        <f>IF(BinaryData!Z112=0,"",NormalizeData!Z112)</f>
        <v>2.4528099999999999</v>
      </c>
      <c r="N126">
        <f>CONTROLS!AA125</f>
        <v>6.7132575169709205E-2</v>
      </c>
      <c r="O126">
        <f>CONTROLS!AC125</f>
        <v>0.12696235370212441</v>
      </c>
    </row>
    <row r="127" spans="1:15">
      <c r="A127">
        <f>NormalizeData!A113</f>
        <v>89.478333000000006</v>
      </c>
      <c r="B127">
        <f>CONTROLS!B126</f>
        <v>63.806333000000009</v>
      </c>
      <c r="C127">
        <f>CONTROLS!V126</f>
        <v>2.4778972499999998</v>
      </c>
      <c r="D127">
        <f>CONTROLS!X126</f>
        <v>3.2306140000000001</v>
      </c>
      <c r="E127">
        <f>IF(BinaryData!S113=0,"",NormalizeData!S113)</f>
        <v>6.8206000000000003E-2</v>
      </c>
      <c r="F127">
        <f>IF(BinaryData!T113=0,"",NormalizeData!T113)</f>
        <v>2.118309</v>
      </c>
      <c r="G127">
        <f>IF(BinaryData!U113=0,"",NormalizeData!U113)</f>
        <v>2.4922949999999999</v>
      </c>
      <c r="H127">
        <f>IF(BinaryData!V113=0,"",NormalizeData!V113)</f>
        <v>2.4851019999999999</v>
      </c>
      <c r="I127">
        <f>IF(BinaryData!W113=0,"",NormalizeData!W113)</f>
        <v>2.393993</v>
      </c>
      <c r="J127">
        <f>IF(BinaryData!X113=0,"",NormalizeData!X113)</f>
        <v>2.4796870000000002</v>
      </c>
      <c r="K127">
        <f>IF(BinaryData!Y113=0,"",NormalizeData!Y113)</f>
        <v>2.533855</v>
      </c>
      <c r="L127">
        <f>IF(BinaryData!Z113=0,"",NormalizeData!Z113)</f>
        <v>2.462323</v>
      </c>
      <c r="N127">
        <f>CONTROLS!AA126</f>
        <v>7.0327458721682681E-2</v>
      </c>
      <c r="O127">
        <f>CONTROLS!AC126</f>
        <v>0.12970510123352899</v>
      </c>
    </row>
    <row r="128" spans="1:15">
      <c r="A128">
        <f>NormalizeData!A114</f>
        <v>90.478333000000006</v>
      </c>
      <c r="B128">
        <f>CONTROLS!B127</f>
        <v>64.806333000000009</v>
      </c>
      <c r="C128">
        <f>CONTROLS!V127</f>
        <v>2.4932082499999999</v>
      </c>
      <c r="D128">
        <f>CONTROLS!X127</f>
        <v>3.2636357499999997</v>
      </c>
      <c r="E128">
        <f>IF(BinaryData!S114=0,"",NormalizeData!S114)</f>
        <v>6.9138000000000005E-2</v>
      </c>
      <c r="F128">
        <f>IF(BinaryData!T114=0,"",NormalizeData!T114)</f>
        <v>2.130636</v>
      </c>
      <c r="G128">
        <f>IF(BinaryData!U114=0,"",NormalizeData!U114)</f>
        <v>2.5165739999999999</v>
      </c>
      <c r="H128">
        <f>IF(BinaryData!V114=0,"",NormalizeData!V114)</f>
        <v>2.5098760000000002</v>
      </c>
      <c r="I128">
        <f>IF(BinaryData!W114=0,"",NormalizeData!W114)</f>
        <v>2.4139789999999999</v>
      </c>
      <c r="J128">
        <f>IF(BinaryData!X114=0,"",NormalizeData!X114)</f>
        <v>2.504216</v>
      </c>
      <c r="K128">
        <f>IF(BinaryData!Y114=0,"",NormalizeData!Y114)</f>
        <v>2.549992</v>
      </c>
      <c r="L128">
        <f>IF(BinaryData!Z114=0,"",NormalizeData!Z114)</f>
        <v>2.4799540000000002</v>
      </c>
      <c r="N128">
        <f>CONTROLS!AA127</f>
        <v>7.1793133893499811E-2</v>
      </c>
      <c r="O128">
        <f>CONTROLS!AC127</f>
        <v>0.13323441373853068</v>
      </c>
    </row>
    <row r="129" spans="1:15">
      <c r="A129">
        <f>NormalizeData!A115</f>
        <v>91.478333000000006</v>
      </c>
      <c r="B129">
        <f>CONTROLS!B128</f>
        <v>65.806333000000009</v>
      </c>
      <c r="C129">
        <f>CONTROLS!V128</f>
        <v>2.5038052500000001</v>
      </c>
      <c r="D129">
        <f>CONTROLS!X128</f>
        <v>3.304729</v>
      </c>
      <c r="E129">
        <f>IF(BinaryData!S115=0,"",NormalizeData!S115)</f>
        <v>6.8728999999999998E-2</v>
      </c>
      <c r="F129">
        <f>IF(BinaryData!T115=0,"",NormalizeData!T115)</f>
        <v>2.1425329999999998</v>
      </c>
      <c r="G129">
        <f>IF(BinaryData!U115=0,"",NormalizeData!U115)</f>
        <v>2.530735</v>
      </c>
      <c r="H129">
        <f>IF(BinaryData!V115=0,"",NormalizeData!V115)</f>
        <v>2.5311319999999999</v>
      </c>
      <c r="I129">
        <f>IF(BinaryData!W115=0,"",NormalizeData!W115)</f>
        <v>2.4220120000000001</v>
      </c>
      <c r="J129">
        <f>IF(BinaryData!X115=0,"",NormalizeData!X115)</f>
        <v>2.534986</v>
      </c>
      <c r="K129">
        <f>IF(BinaryData!Y115=0,"",NormalizeData!Y115)</f>
        <v>2.5547339999999998</v>
      </c>
      <c r="L129">
        <f>IF(BinaryData!Z115=0,"",NormalizeData!Z115)</f>
        <v>2.4910570000000001</v>
      </c>
      <c r="N129">
        <f>CONTROLS!AA128</f>
        <v>7.2457387359169081E-2</v>
      </c>
      <c r="O129">
        <f>CONTROLS!AC128</f>
        <v>0.14464611548419351</v>
      </c>
    </row>
    <row r="130" spans="1:15">
      <c r="A130">
        <f>NormalizeData!A116</f>
        <v>92.478611000000001</v>
      </c>
      <c r="B130">
        <f>CONTROLS!B129</f>
        <v>66.806611000000004</v>
      </c>
      <c r="C130">
        <f>CONTROLS!V129</f>
        <v>2.52606325</v>
      </c>
      <c r="D130">
        <f>CONTROLS!X129</f>
        <v>3.34776425</v>
      </c>
      <c r="E130">
        <f>IF(BinaryData!S116=0,"",NormalizeData!S116)</f>
        <v>6.5762000000000001E-2</v>
      </c>
      <c r="F130">
        <f>IF(BinaryData!T116=0,"",NormalizeData!T116)</f>
        <v>2.154201</v>
      </c>
      <c r="G130">
        <f>IF(BinaryData!U116=0,"",NormalizeData!U116)</f>
        <v>2.5349910000000002</v>
      </c>
      <c r="H130">
        <f>IF(BinaryData!V116=0,"",NormalizeData!V116)</f>
        <v>2.5359690000000001</v>
      </c>
      <c r="I130">
        <f>IF(BinaryData!W116=0,"",NormalizeData!W116)</f>
        <v>2.4207540000000001</v>
      </c>
      <c r="J130">
        <f>IF(BinaryData!X116=0,"",NormalizeData!X116)</f>
        <v>2.543139</v>
      </c>
      <c r="K130">
        <f>IF(BinaryData!Y116=0,"",NormalizeData!Y116)</f>
        <v>2.563933</v>
      </c>
      <c r="L130">
        <f>IF(BinaryData!Z116=0,"",NormalizeData!Z116)</f>
        <v>2.5222479999999998</v>
      </c>
      <c r="N130">
        <f>CONTROLS!AA129</f>
        <v>7.3662383296474107E-2</v>
      </c>
      <c r="O130">
        <f>CONTROLS!AC129</f>
        <v>0.14358952495539737</v>
      </c>
    </row>
    <row r="131" spans="1:15">
      <c r="A131">
        <f>NormalizeData!A117</f>
        <v>93.478611000000001</v>
      </c>
      <c r="B131">
        <f>CONTROLS!B130</f>
        <v>67.806611000000004</v>
      </c>
      <c r="C131">
        <f>CONTROLS!V130</f>
        <v>2.5371550000000003</v>
      </c>
      <c r="D131">
        <f>CONTROLS!X130</f>
        <v>3.3793302499999998</v>
      </c>
      <c r="E131">
        <f>IF(BinaryData!S117=0,"",NormalizeData!S117)</f>
        <v>6.5227999999999994E-2</v>
      </c>
      <c r="F131">
        <f>IF(BinaryData!T117=0,"",NormalizeData!T117)</f>
        <v>2.1657229999999998</v>
      </c>
      <c r="G131">
        <f>IF(BinaryData!U117=0,"",NormalizeData!U117)</f>
        <v>2.5564719999999999</v>
      </c>
      <c r="H131">
        <f>IF(BinaryData!V117=0,"",NormalizeData!V117)</f>
        <v>2.5465650000000002</v>
      </c>
      <c r="I131">
        <f>IF(BinaryData!W117=0,"",NormalizeData!W117)</f>
        <v>2.4308990000000001</v>
      </c>
      <c r="J131">
        <f>IF(BinaryData!X117=0,"",NormalizeData!X117)</f>
        <v>2.5644909999999999</v>
      </c>
      <c r="K131">
        <f>IF(BinaryData!Y117=0,"",NormalizeData!Y117)</f>
        <v>2.5849169999999999</v>
      </c>
      <c r="L131">
        <f>IF(BinaryData!Z117=0,"",NormalizeData!Z117)</f>
        <v>2.5329100000000002</v>
      </c>
      <c r="N131">
        <f>CONTROLS!AA130</f>
        <v>6.813351348149714E-2</v>
      </c>
      <c r="O131">
        <f>CONTROLS!AC130</f>
        <v>0.14817148288694643</v>
      </c>
    </row>
    <row r="132" spans="1:15">
      <c r="A132">
        <f>NormalizeData!A118</f>
        <v>94.478611000000001</v>
      </c>
      <c r="B132">
        <f>CONTROLS!B131</f>
        <v>68.806611000000004</v>
      </c>
      <c r="C132">
        <f>CONTROLS!V131</f>
        <v>2.5507667500000002</v>
      </c>
      <c r="D132">
        <f>CONTROLS!X131</f>
        <v>3.4171450000000001</v>
      </c>
      <c r="E132">
        <f>IF(BinaryData!S118=0,"",NormalizeData!S118)</f>
        <v>6.3020999999999994E-2</v>
      </c>
      <c r="F132">
        <f>IF(BinaryData!T118=0,"",NormalizeData!T118)</f>
        <v>2.1771370000000001</v>
      </c>
      <c r="G132">
        <f>IF(BinaryData!U118=0,"",NormalizeData!U118)</f>
        <v>2.5770369999999998</v>
      </c>
      <c r="H132">
        <f>IF(BinaryData!V118=0,"",NormalizeData!V118)</f>
        <v>2.5693329999999999</v>
      </c>
      <c r="I132">
        <f>IF(BinaryData!W118=0,"",NormalizeData!W118)</f>
        <v>2.445624</v>
      </c>
      <c r="J132">
        <f>IF(BinaryData!X118=0,"",NormalizeData!X118)</f>
        <v>2.5851630000000001</v>
      </c>
      <c r="K132">
        <f>IF(BinaryData!Y118=0,"",NormalizeData!Y118)</f>
        <v>2.6005370000000001</v>
      </c>
      <c r="L132">
        <f>IF(BinaryData!Z118=0,"",NormalizeData!Z118)</f>
        <v>2.5531950000000001</v>
      </c>
      <c r="N132">
        <f>CONTROLS!AA131</f>
        <v>6.8782831299557104E-2</v>
      </c>
      <c r="O132">
        <f>CONTROLS!AC131</f>
        <v>0.15221722779195079</v>
      </c>
    </row>
    <row r="133" spans="1:15">
      <c r="A133">
        <f>NormalizeData!A119</f>
        <v>95.478888999999995</v>
      </c>
      <c r="B133">
        <f>CONTROLS!B132</f>
        <v>69.806888999999998</v>
      </c>
      <c r="C133">
        <f>CONTROLS!V132</f>
        <v>2.5625607500000003</v>
      </c>
      <c r="D133">
        <f>CONTROLS!X132</f>
        <v>3.4538877499999998</v>
      </c>
      <c r="E133">
        <f>IF(BinaryData!S119=0,"",NormalizeData!S119)</f>
        <v>6.4710000000000004E-2</v>
      </c>
      <c r="F133">
        <f>IF(BinaryData!T119=0,"",NormalizeData!T119)</f>
        <v>2.1812809999999998</v>
      </c>
      <c r="G133">
        <f>IF(BinaryData!U119=0,"",NormalizeData!U119)</f>
        <v>2.6020210000000001</v>
      </c>
      <c r="H133">
        <f>IF(BinaryData!V119=0,"",NormalizeData!V119)</f>
        <v>2.5797880000000002</v>
      </c>
      <c r="I133">
        <f>IF(BinaryData!W119=0,"",NormalizeData!W119)</f>
        <v>2.4483350000000002</v>
      </c>
      <c r="J133">
        <f>IF(BinaryData!X119=0,"",NormalizeData!X119)</f>
        <v>2.5947650000000002</v>
      </c>
      <c r="K133">
        <f>IF(BinaryData!Y119=0,"",NormalizeData!Y119)</f>
        <v>2.6069610000000001</v>
      </c>
      <c r="L133">
        <f>IF(BinaryData!Z119=0,"",NormalizeData!Z119)</f>
        <v>2.558214</v>
      </c>
      <c r="N133">
        <f>CONTROLS!AA132</f>
        <v>6.9957130450845922E-2</v>
      </c>
      <c r="O133">
        <f>CONTROLS!AC132</f>
        <v>0.15829045410126072</v>
      </c>
    </row>
    <row r="134" spans="1:15">
      <c r="A134">
        <f>NormalizeData!A120</f>
        <v>96.479167000000004</v>
      </c>
      <c r="B134">
        <f>CONTROLS!B133</f>
        <v>70.807167000000007</v>
      </c>
      <c r="C134">
        <f>CONTROLS!V133</f>
        <v>2.5795747499999999</v>
      </c>
      <c r="D134">
        <f>CONTROLS!X133</f>
        <v>3.4934850000000002</v>
      </c>
      <c r="E134">
        <f>IF(BinaryData!S120=0,"",NormalizeData!S120)</f>
        <v>6.5084000000000003E-2</v>
      </c>
      <c r="F134">
        <f>IF(BinaryData!T120=0,"",NormalizeData!T120)</f>
        <v>2.192984</v>
      </c>
      <c r="G134">
        <f>IF(BinaryData!U120=0,"",NormalizeData!U120)</f>
        <v>2.6051359999999999</v>
      </c>
      <c r="H134">
        <f>IF(BinaryData!V120=0,"",NormalizeData!V120)</f>
        <v>2.5987200000000001</v>
      </c>
      <c r="I134">
        <f>IF(BinaryData!W120=0,"",NormalizeData!W120)</f>
        <v>2.4798339999999999</v>
      </c>
      <c r="J134">
        <f>IF(BinaryData!X120=0,"",NormalizeData!X120)</f>
        <v>2.6160830000000002</v>
      </c>
      <c r="K134">
        <f>IF(BinaryData!Y120=0,"",NormalizeData!Y120)</f>
        <v>2.6195050000000002</v>
      </c>
      <c r="L134">
        <f>IF(BinaryData!Z120=0,"",NormalizeData!Z120)</f>
        <v>2.5767980000000001</v>
      </c>
      <c r="N134">
        <f>CONTROLS!AA133</f>
        <v>7.3466107452688736E-2</v>
      </c>
      <c r="O134">
        <f>CONTROLS!AC133</f>
        <v>0.15634654460737746</v>
      </c>
    </row>
    <row r="135" spans="1:15">
      <c r="A135">
        <f>NormalizeData!A121</f>
        <v>97.479167000000004</v>
      </c>
      <c r="B135">
        <f>CONTROLS!B134</f>
        <v>71.807167000000007</v>
      </c>
      <c r="C135">
        <f>CONTROLS!V134</f>
        <v>2.5908342499999999</v>
      </c>
      <c r="D135">
        <f>CONTROLS!X134</f>
        <v>3.5299610000000001</v>
      </c>
      <c r="E135">
        <f>IF(BinaryData!S121=0,"",NormalizeData!S121)</f>
        <v>6.2029000000000001E-2</v>
      </c>
      <c r="F135">
        <f>IF(BinaryData!T121=0,"",NormalizeData!T121)</f>
        <v>2.2054610000000001</v>
      </c>
      <c r="G135">
        <f>IF(BinaryData!U121=0,"",NormalizeData!U121)</f>
        <v>2.6166320000000001</v>
      </c>
      <c r="H135">
        <f>IF(BinaryData!V121=0,"",NormalizeData!V121)</f>
        <v>2.608921</v>
      </c>
      <c r="I135">
        <f>IF(BinaryData!W121=0,"",NormalizeData!W121)</f>
        <v>2.4883609999999998</v>
      </c>
      <c r="J135">
        <f>IF(BinaryData!X121=0,"",NormalizeData!X121)</f>
        <v>2.6255280000000001</v>
      </c>
      <c r="K135">
        <f>IF(BinaryData!Y121=0,"",NormalizeData!Y121)</f>
        <v>2.6317059999999999</v>
      </c>
      <c r="L135">
        <f>IF(BinaryData!Z121=0,"",NormalizeData!Z121)</f>
        <v>2.5885570000000002</v>
      </c>
      <c r="N135">
        <f>CONTROLS!AA134</f>
        <v>7.5363475089617007E-2</v>
      </c>
      <c r="O135">
        <f>CONTROLS!AC134</f>
        <v>0.15638070368388382</v>
      </c>
    </row>
    <row r="136" spans="1:15">
      <c r="A136">
        <f>NormalizeData!A122</f>
        <v>98.479167000000004</v>
      </c>
      <c r="B136">
        <f>CONTROLS!B135</f>
        <v>72.807167000000007</v>
      </c>
      <c r="C136">
        <f>CONTROLS!V135</f>
        <v>2.6098647499999998</v>
      </c>
      <c r="D136">
        <f>CONTROLS!X135</f>
        <v>3.5646772500000004</v>
      </c>
      <c r="E136">
        <f>IF(BinaryData!S122=0,"",NormalizeData!S122)</f>
        <v>6.132E-2</v>
      </c>
      <c r="F136">
        <f>IF(BinaryData!T122=0,"",NormalizeData!T122)</f>
        <v>2.2200869999999999</v>
      </c>
      <c r="G136">
        <f>IF(BinaryData!U122=0,"",NormalizeData!U122)</f>
        <v>2.6433680000000002</v>
      </c>
      <c r="H136">
        <f>IF(BinaryData!V122=0,"",NormalizeData!V122)</f>
        <v>2.6215299999999999</v>
      </c>
      <c r="I136">
        <f>IF(BinaryData!W122=0,"",NormalizeData!W122)</f>
        <v>2.494799</v>
      </c>
      <c r="J136">
        <f>IF(BinaryData!X122=0,"",NormalizeData!X122)</f>
        <v>2.643408</v>
      </c>
      <c r="K136">
        <f>IF(BinaryData!Y122=0,"",NormalizeData!Y122)</f>
        <v>2.6421169999999998</v>
      </c>
      <c r="L136">
        <f>IF(BinaryData!Z122=0,"",NormalizeData!Z122)</f>
        <v>2.6008390000000001</v>
      </c>
      <c r="N136">
        <f>CONTROLS!AA135</f>
        <v>7.4792370312195905E-2</v>
      </c>
      <c r="O136">
        <f>CONTROLS!AC135</f>
        <v>0.15572916924878485</v>
      </c>
    </row>
    <row r="137" spans="1:15">
      <c r="A137">
        <f>NormalizeData!A123</f>
        <v>99.479444000000001</v>
      </c>
      <c r="B137">
        <f>CONTROLS!B136</f>
        <v>73.807444000000004</v>
      </c>
      <c r="C137">
        <f>CONTROLS!V136</f>
        <v>2.61843475</v>
      </c>
      <c r="D137">
        <f>CONTROLS!X136</f>
        <v>3.6094937499999999</v>
      </c>
      <c r="E137">
        <f>IF(BinaryData!S123=0,"",NormalizeData!S123)</f>
        <v>5.9991000000000003E-2</v>
      </c>
      <c r="F137">
        <f>IF(BinaryData!T123=0,"",NormalizeData!T123)</f>
        <v>2.2326329999999999</v>
      </c>
      <c r="G137">
        <f>IF(BinaryData!U123=0,"",NormalizeData!U123)</f>
        <v>2.656876</v>
      </c>
      <c r="H137">
        <f>IF(BinaryData!V123=0,"",NormalizeData!V123)</f>
        <v>2.63469</v>
      </c>
      <c r="I137">
        <f>IF(BinaryData!W123=0,"",NormalizeData!W123)</f>
        <v>2.5212210000000002</v>
      </c>
      <c r="J137">
        <f>IF(BinaryData!X123=0,"",NormalizeData!X123)</f>
        <v>2.6507510000000001</v>
      </c>
      <c r="K137">
        <f>IF(BinaryData!Y123=0,"",NormalizeData!Y123)</f>
        <v>2.6619670000000002</v>
      </c>
      <c r="L137">
        <f>IF(BinaryData!Z123=0,"",NormalizeData!Z123)</f>
        <v>2.6157699999999999</v>
      </c>
      <c r="N137">
        <f>CONTROLS!AA136</f>
        <v>7.1494730595454789E-2</v>
      </c>
      <c r="O137">
        <f>CONTROLS!AC136</f>
        <v>0.15422775063603189</v>
      </c>
    </row>
    <row r="138" spans="1:15">
      <c r="A138">
        <f>NormalizeData!A124</f>
        <v>100.479444</v>
      </c>
      <c r="B138">
        <f>CONTROLS!B137</f>
        <v>74.807444000000004</v>
      </c>
      <c r="C138">
        <f>CONTROLS!V137</f>
        <v>2.6319185000000003</v>
      </c>
      <c r="D138">
        <f>CONTROLS!X137</f>
        <v>3.6502844999999997</v>
      </c>
      <c r="E138">
        <f>IF(BinaryData!S124=0,"",NormalizeData!S124)</f>
        <v>6.0766000000000001E-2</v>
      </c>
      <c r="F138">
        <f>IF(BinaryData!T124=0,"",NormalizeData!T124)</f>
        <v>2.2349929999999998</v>
      </c>
      <c r="G138">
        <f>IF(BinaryData!U124=0,"",NormalizeData!U124)</f>
        <v>2.673305</v>
      </c>
      <c r="H138">
        <f>IF(BinaryData!V124=0,"",NormalizeData!V124)</f>
        <v>2.6588599999999998</v>
      </c>
      <c r="I138">
        <f>IF(BinaryData!W124=0,"",NormalizeData!W124)</f>
        <v>2.523387</v>
      </c>
      <c r="J138">
        <f>IF(BinaryData!X124=0,"",NormalizeData!X124)</f>
        <v>2.6678250000000001</v>
      </c>
      <c r="K138">
        <f>IF(BinaryData!Y124=0,"",NormalizeData!Y124)</f>
        <v>2.67415</v>
      </c>
      <c r="L138">
        <f>IF(BinaryData!Z124=0,"",NormalizeData!Z124)</f>
        <v>2.6351239999999998</v>
      </c>
      <c r="N138">
        <f>CONTROLS!AA137</f>
        <v>7.2243596922726264E-2</v>
      </c>
      <c r="O138">
        <f>CONTROLS!AC137</f>
        <v>0.16448820223245997</v>
      </c>
    </row>
    <row r="139" spans="1:15">
      <c r="A139">
        <f>NormalizeData!A125</f>
        <v>101.479444</v>
      </c>
      <c r="B139">
        <f>CONTROLS!B138</f>
        <v>75.807444000000004</v>
      </c>
      <c r="C139">
        <f>CONTROLS!V138</f>
        <v>2.6444569999999996</v>
      </c>
      <c r="D139">
        <f>CONTROLS!X138</f>
        <v>3.69985425</v>
      </c>
      <c r="E139">
        <f>IF(BinaryData!S125=0,"",NormalizeData!S125)</f>
        <v>6.0302000000000001E-2</v>
      </c>
      <c r="F139">
        <f>IF(BinaryData!T125=0,"",NormalizeData!T125)</f>
        <v>2.2627290000000002</v>
      </c>
      <c r="G139">
        <f>IF(BinaryData!U125=0,"",NormalizeData!U125)</f>
        <v>2.6942370000000002</v>
      </c>
      <c r="H139">
        <f>IF(BinaryData!V125=0,"",NormalizeData!V125)</f>
        <v>2.6790929999999999</v>
      </c>
      <c r="I139">
        <f>IF(BinaryData!W125=0,"",NormalizeData!W125)</f>
        <v>2.5410210000000002</v>
      </c>
      <c r="J139">
        <f>IF(BinaryData!X125=0,"",NormalizeData!X125)</f>
        <v>2.6760929999999998</v>
      </c>
      <c r="K139">
        <f>IF(BinaryData!Y125=0,"",NormalizeData!Y125)</f>
        <v>2.6970510000000001</v>
      </c>
      <c r="L139">
        <f>IF(BinaryData!Z125=0,"",NormalizeData!Z125)</f>
        <v>2.6394489999999999</v>
      </c>
      <c r="N139">
        <f>CONTROLS!AA138</f>
        <v>7.1594364787553919E-2</v>
      </c>
      <c r="O139">
        <f>CONTROLS!AC138</f>
        <v>0.16941082203404242</v>
      </c>
    </row>
    <row r="140" spans="1:15">
      <c r="A140">
        <f>NormalizeData!A126</f>
        <v>102.479722</v>
      </c>
      <c r="B140">
        <f>CONTROLS!B139</f>
        <v>76.807721999999998</v>
      </c>
      <c r="C140">
        <f>CONTROLS!V139</f>
        <v>2.6636942500000003</v>
      </c>
      <c r="D140">
        <f>CONTROLS!X139</f>
        <v>3.7456569999999996</v>
      </c>
      <c r="E140">
        <f>IF(BinaryData!S126=0,"",NormalizeData!S126)</f>
        <v>6.0218000000000001E-2</v>
      </c>
      <c r="F140">
        <f>IF(BinaryData!T126=0,"",NormalizeData!T126)</f>
        <v>2.2773569999999999</v>
      </c>
      <c r="G140">
        <f>IF(BinaryData!U126=0,"",NormalizeData!U126)</f>
        <v>2.714693</v>
      </c>
      <c r="H140">
        <f>IF(BinaryData!V126=0,"",NormalizeData!V126)</f>
        <v>2.6807859999999999</v>
      </c>
      <c r="I140">
        <f>IF(BinaryData!W126=0,"",NormalizeData!W126)</f>
        <v>2.5569299999999999</v>
      </c>
      <c r="J140">
        <f>IF(BinaryData!X126=0,"",NormalizeData!X126)</f>
        <v>2.6795330000000002</v>
      </c>
      <c r="K140">
        <f>IF(BinaryData!Y126=0,"",NormalizeData!Y126)</f>
        <v>2.69468</v>
      </c>
      <c r="L140">
        <f>IF(BinaryData!Z126=0,"",NormalizeData!Z126)</f>
        <v>2.6535229999999999</v>
      </c>
      <c r="N140">
        <f>CONTROLS!AA139</f>
        <v>7.7426429468560667E-2</v>
      </c>
      <c r="O140">
        <f>CONTROLS!AC139</f>
        <v>0.18455029292309469</v>
      </c>
    </row>
    <row r="141" spans="1:15">
      <c r="A141">
        <f>NormalizeData!A127</f>
        <v>103.48</v>
      </c>
      <c r="B141">
        <f>CONTROLS!B140</f>
        <v>77.808000000000007</v>
      </c>
      <c r="C141">
        <f>CONTROLS!V140</f>
        <v>2.6776759999999999</v>
      </c>
      <c r="D141">
        <f>CONTROLS!X140</f>
        <v>3.7857992499999997</v>
      </c>
      <c r="E141">
        <f>IF(BinaryData!S127=0,"",NormalizeData!S127)</f>
        <v>6.1062999999999999E-2</v>
      </c>
      <c r="F141">
        <f>IF(BinaryData!T127=0,"",NormalizeData!T127)</f>
        <v>2.2917260000000002</v>
      </c>
      <c r="G141">
        <f>IF(BinaryData!U127=0,"",NormalizeData!U127)</f>
        <v>2.7198030000000002</v>
      </c>
      <c r="H141">
        <f>IF(BinaryData!V127=0,"",NormalizeData!V127)</f>
        <v>2.7019860000000002</v>
      </c>
      <c r="I141">
        <f>IF(BinaryData!W127=0,"",NormalizeData!W127)</f>
        <v>2.581502</v>
      </c>
      <c r="J141">
        <f>IF(BinaryData!X127=0,"",NormalizeData!X127)</f>
        <v>2.6983950000000001</v>
      </c>
      <c r="K141">
        <f>IF(BinaryData!Y127=0,"",NormalizeData!Y127)</f>
        <v>2.7125859999999999</v>
      </c>
      <c r="L141">
        <f>IF(BinaryData!Z127=0,"",NormalizeData!Z127)</f>
        <v>2.6572480000000001</v>
      </c>
      <c r="N141">
        <f>CONTROLS!AA140</f>
        <v>8.0500285105085112E-2</v>
      </c>
      <c r="O141">
        <f>CONTROLS!AC140</f>
        <v>0.16975286504675935</v>
      </c>
    </row>
    <row r="142" spans="1:15">
      <c r="A142">
        <f>NormalizeData!A128</f>
        <v>104.480278</v>
      </c>
      <c r="B142">
        <f>CONTROLS!B141</f>
        <v>78.808278000000001</v>
      </c>
      <c r="C142">
        <f>CONTROLS!V141</f>
        <v>2.6979115</v>
      </c>
      <c r="D142">
        <f>CONTROLS!X141</f>
        <v>3.8152257500000002</v>
      </c>
      <c r="E142">
        <f>IF(BinaryData!S128=0,"",NormalizeData!S128)</f>
        <v>5.9122000000000001E-2</v>
      </c>
      <c r="F142">
        <f>IF(BinaryData!T128=0,"",NormalizeData!T128)</f>
        <v>2.3067289999999998</v>
      </c>
      <c r="G142">
        <f>IF(BinaryData!U128=0,"",NormalizeData!U128)</f>
        <v>2.733066</v>
      </c>
      <c r="H142">
        <f>IF(BinaryData!V128=0,"",NormalizeData!V128)</f>
        <v>2.7194379999999998</v>
      </c>
      <c r="I142">
        <f>IF(BinaryData!W128=0,"",NormalizeData!W128)</f>
        <v>2.5884040000000001</v>
      </c>
      <c r="J142">
        <f>IF(BinaryData!X128=0,"",NormalizeData!X128)</f>
        <v>2.7028189999999999</v>
      </c>
      <c r="K142">
        <f>IF(BinaryData!Y128=0,"",NormalizeData!Y128)</f>
        <v>2.7200510000000002</v>
      </c>
      <c r="L142">
        <f>IF(BinaryData!Z128=0,"",NormalizeData!Z128)</f>
        <v>2.6753999999999998</v>
      </c>
      <c r="N142">
        <f>CONTROLS!AA141</f>
        <v>8.251309578687091E-2</v>
      </c>
      <c r="O142">
        <f>CONTROLS!AC141</f>
        <v>0.17630176912966586</v>
      </c>
    </row>
    <row r="143" spans="1:15">
      <c r="A143">
        <f>NormalizeData!A129</f>
        <v>105.480278</v>
      </c>
      <c r="B143">
        <f>CONTROLS!B142</f>
        <v>79.808278000000001</v>
      </c>
      <c r="C143">
        <f>CONTROLS!V142</f>
        <v>2.7104872499999999</v>
      </c>
      <c r="D143">
        <f>CONTROLS!X142</f>
        <v>3.8595977499999998</v>
      </c>
      <c r="E143">
        <f>IF(BinaryData!S129=0,"",NormalizeData!S129)</f>
        <v>5.8930999999999997E-2</v>
      </c>
      <c r="F143">
        <f>IF(BinaryData!T129=0,"",NormalizeData!T129)</f>
        <v>2.3218459999999999</v>
      </c>
      <c r="G143">
        <f>IF(BinaryData!U129=0,"",NormalizeData!U129)</f>
        <v>2.7549290000000002</v>
      </c>
      <c r="H143">
        <f>IF(BinaryData!V129=0,"",NormalizeData!V129)</f>
        <v>2.7227009999999998</v>
      </c>
      <c r="I143">
        <f>IF(BinaryData!W129=0,"",NormalizeData!W129)</f>
        <v>2.6057320000000002</v>
      </c>
      <c r="J143">
        <f>IF(BinaryData!X129=0,"",NormalizeData!X129)</f>
        <v>2.7221190000000002</v>
      </c>
      <c r="K143">
        <f>IF(BinaryData!Y129=0,"",NormalizeData!Y129)</f>
        <v>2.7415880000000001</v>
      </c>
      <c r="L143">
        <f>IF(BinaryData!Z129=0,"",NormalizeData!Z129)</f>
        <v>2.6716500000000001</v>
      </c>
      <c r="N143">
        <f>CONTROLS!AA142</f>
        <v>8.5043466432858109E-2</v>
      </c>
      <c r="O143">
        <f>CONTROLS!AC142</f>
        <v>0.1720961694564507</v>
      </c>
    </row>
    <row r="144" spans="1:15">
      <c r="A144">
        <f>NormalizeData!A130</f>
        <v>106.480278</v>
      </c>
      <c r="B144">
        <f>CONTROLS!B143</f>
        <v>80.808278000000001</v>
      </c>
      <c r="C144">
        <f>CONTROLS!V143</f>
        <v>2.7250607499999999</v>
      </c>
      <c r="D144">
        <f>CONTROLS!X143</f>
        <v>3.9066577500000004</v>
      </c>
      <c r="E144">
        <f>IF(BinaryData!S130=0,"",NormalizeData!S130)</f>
        <v>5.8652999999999997E-2</v>
      </c>
      <c r="F144">
        <f>IF(BinaryData!T130=0,"",NormalizeData!T130)</f>
        <v>2.3379189999999999</v>
      </c>
      <c r="G144">
        <f>IF(BinaryData!U130=0,"",NormalizeData!U130)</f>
        <v>2.760437</v>
      </c>
      <c r="H144">
        <f>IF(BinaryData!V130=0,"",NormalizeData!V130)</f>
        <v>2.7317290000000001</v>
      </c>
      <c r="I144">
        <f>IF(BinaryData!W130=0,"",NormalizeData!W130)</f>
        <v>2.6189939999999998</v>
      </c>
      <c r="J144">
        <f>IF(BinaryData!X130=0,"",NormalizeData!X130)</f>
        <v>2.7308560000000002</v>
      </c>
      <c r="K144">
        <f>IF(BinaryData!Y130=0,"",NormalizeData!Y130)</f>
        <v>2.7465090000000001</v>
      </c>
      <c r="L144">
        <f>IF(BinaryData!Z130=0,"",NormalizeData!Z130)</f>
        <v>2.7050109999999998</v>
      </c>
      <c r="N144">
        <f>CONTROLS!AA143</f>
        <v>8.8682254190170354E-2</v>
      </c>
      <c r="O144">
        <f>CONTROLS!AC143</f>
        <v>0.1701228572167284</v>
      </c>
    </row>
    <row r="145" spans="1:15">
      <c r="A145">
        <f>NormalizeData!A131</f>
        <v>107.48055600000001</v>
      </c>
      <c r="B145">
        <f>CONTROLS!B144</f>
        <v>81.80855600000001</v>
      </c>
      <c r="C145">
        <f>CONTROLS!V144</f>
        <v>2.7373492499999998</v>
      </c>
      <c r="D145">
        <f>CONTROLS!X144</f>
        <v>3.9438502500000001</v>
      </c>
      <c r="E145">
        <f>IF(BinaryData!S131=0,"",NormalizeData!S131)</f>
        <v>5.9638999999999998E-2</v>
      </c>
      <c r="F145">
        <f>IF(BinaryData!T131=0,"",NormalizeData!T131)</f>
        <v>2.3529019999999998</v>
      </c>
      <c r="G145">
        <f>IF(BinaryData!U131=0,"",NormalizeData!U131)</f>
        <v>2.7816480000000001</v>
      </c>
      <c r="H145">
        <f>IF(BinaryData!V131=0,"",NormalizeData!V131)</f>
        <v>2.7574860000000001</v>
      </c>
      <c r="I145">
        <f>IF(BinaryData!W131=0,"",NormalizeData!W131)</f>
        <v>2.6184729999999998</v>
      </c>
      <c r="J145">
        <f>IF(BinaryData!X131=0,"",NormalizeData!X131)</f>
        <v>2.7561399999999998</v>
      </c>
      <c r="K145">
        <f>IF(BinaryData!Y131=0,"",NormalizeData!Y131)</f>
        <v>2.7560720000000001</v>
      </c>
      <c r="L145">
        <f>IF(BinaryData!Z131=0,"",NormalizeData!Z131)</f>
        <v>2.716164</v>
      </c>
      <c r="N145">
        <f>CONTROLS!AA144</f>
        <v>8.8786034627731242E-2</v>
      </c>
      <c r="O145">
        <f>CONTROLS!AC144</f>
        <v>0.17615325748028807</v>
      </c>
    </row>
    <row r="146" spans="1:15">
      <c r="A146">
        <f>NormalizeData!A132</f>
        <v>108.48055600000001</v>
      </c>
      <c r="B146">
        <f>CONTROLS!B145</f>
        <v>82.80855600000001</v>
      </c>
      <c r="C146">
        <f>CONTROLS!V145</f>
        <v>2.7481339999999999</v>
      </c>
      <c r="D146">
        <f>CONTROLS!X145</f>
        <v>3.9811457499999996</v>
      </c>
      <c r="E146">
        <f>IF(BinaryData!S132=0,"",NormalizeData!S132)</f>
        <v>5.9094000000000001E-2</v>
      </c>
      <c r="F146">
        <f>IF(BinaryData!T132=0,"",NormalizeData!T132)</f>
        <v>2.3607200000000002</v>
      </c>
      <c r="G146">
        <f>IF(BinaryData!U132=0,"",NormalizeData!U132)</f>
        <v>2.8094640000000002</v>
      </c>
      <c r="H146">
        <f>IF(BinaryData!V132=0,"",NormalizeData!V132)</f>
        <v>2.7673760000000001</v>
      </c>
      <c r="I146">
        <f>IF(BinaryData!W132=0,"",NormalizeData!W132)</f>
        <v>2.6240960000000002</v>
      </c>
      <c r="J146">
        <f>IF(BinaryData!X132=0,"",NormalizeData!X132)</f>
        <v>2.7572640000000002</v>
      </c>
      <c r="K146">
        <f>IF(BinaryData!Y132=0,"",NormalizeData!Y132)</f>
        <v>2.7844159999999998</v>
      </c>
      <c r="L146">
        <f>IF(BinaryData!Z132=0,"",NormalizeData!Z132)</f>
        <v>2.7310370000000002</v>
      </c>
      <c r="N146">
        <f>CONTROLS!AA145</f>
        <v>9.2052193394110332E-2</v>
      </c>
      <c r="O146">
        <f>CONTROLS!AC145</f>
        <v>0.17235820120391712</v>
      </c>
    </row>
    <row r="147" spans="1:15">
      <c r="A147">
        <f>NormalizeData!A133</f>
        <v>109.48055600000001</v>
      </c>
      <c r="B147">
        <f>CONTROLS!B146</f>
        <v>83.80855600000001</v>
      </c>
      <c r="C147">
        <f>CONTROLS!V146</f>
        <v>2.7611165</v>
      </c>
      <c r="D147">
        <f>CONTROLS!X146</f>
        <v>4.0179687499999996</v>
      </c>
      <c r="E147">
        <f>IF(BinaryData!S133=0,"",NormalizeData!S133)</f>
        <v>5.9623000000000002E-2</v>
      </c>
      <c r="F147">
        <f>IF(BinaryData!T133=0,"",NormalizeData!T133)</f>
        <v>2.375515</v>
      </c>
      <c r="G147">
        <f>IF(BinaryData!U133=0,"",NormalizeData!U133)</f>
        <v>2.8233730000000001</v>
      </c>
      <c r="H147">
        <f>IF(BinaryData!V133=0,"",NormalizeData!V133)</f>
        <v>2.7828330000000001</v>
      </c>
      <c r="I147">
        <f>IF(BinaryData!W133=0,"",NormalizeData!W133)</f>
        <v>2.6376189999999999</v>
      </c>
      <c r="J147">
        <f>IF(BinaryData!X133=0,"",NormalizeData!X133)</f>
        <v>2.7685279999999999</v>
      </c>
      <c r="K147">
        <f>IF(BinaryData!Y133=0,"",NormalizeData!Y133)</f>
        <v>2.7899729999999998</v>
      </c>
      <c r="L147">
        <f>IF(BinaryData!Z133=0,"",NormalizeData!Z133)</f>
        <v>2.7460810000000002</v>
      </c>
      <c r="N147">
        <f>CONTROLS!AA146</f>
        <v>8.9173290999416746E-2</v>
      </c>
      <c r="O147">
        <f>CONTROLS!AC146</f>
        <v>0.17578699838417125</v>
      </c>
    </row>
    <row r="148" spans="1:15">
      <c r="A148">
        <f>NormalizeData!A134</f>
        <v>110.48055600000001</v>
      </c>
      <c r="B148">
        <f>CONTROLS!B147</f>
        <v>84.80855600000001</v>
      </c>
      <c r="C148">
        <f>CONTROLS!V147</f>
        <v>2.7720482500000001</v>
      </c>
      <c r="D148">
        <f>CONTROLS!X147</f>
        <v>4.0599769999999999</v>
      </c>
      <c r="E148">
        <f>IF(BinaryData!S134=0,"",NormalizeData!S134)</f>
        <v>5.9214999999999997E-2</v>
      </c>
      <c r="F148">
        <f>IF(BinaryData!T134=0,"",NormalizeData!T134)</f>
        <v>2.3839489999999999</v>
      </c>
      <c r="G148">
        <f>IF(BinaryData!U134=0,"",NormalizeData!U134)</f>
        <v>2.8421099999999999</v>
      </c>
      <c r="H148">
        <f>IF(BinaryData!V134=0,"",NormalizeData!V134)</f>
        <v>2.7990520000000001</v>
      </c>
      <c r="I148">
        <f>IF(BinaryData!W134=0,"",NormalizeData!W134)</f>
        <v>2.6494879999999998</v>
      </c>
      <c r="J148">
        <f>IF(BinaryData!X134=0,"",NormalizeData!X134)</f>
        <v>2.7779159999999998</v>
      </c>
      <c r="K148">
        <f>IF(BinaryData!Y134=0,"",NormalizeData!Y134)</f>
        <v>2.8104689999999999</v>
      </c>
      <c r="L148">
        <f>IF(BinaryData!Z134=0,"",NormalizeData!Z134)</f>
        <v>2.7603230000000001</v>
      </c>
      <c r="N148">
        <f>CONTROLS!AA147</f>
        <v>8.4258270376958627E-2</v>
      </c>
      <c r="O148">
        <f>CONTROLS!AC147</f>
        <v>0.17575071050401661</v>
      </c>
    </row>
    <row r="149" spans="1:15">
      <c r="A149">
        <f>NormalizeData!A135</f>
        <v>111.480833</v>
      </c>
      <c r="B149">
        <f>CONTROLS!B148</f>
        <v>85.808833000000007</v>
      </c>
      <c r="C149">
        <f>CONTROLS!V148</f>
        <v>2.7799934999999998</v>
      </c>
      <c r="D149">
        <f>CONTROLS!X148</f>
        <v>4.0929297499999997</v>
      </c>
      <c r="E149">
        <f>IF(BinaryData!S135=0,"",NormalizeData!S135)</f>
        <v>5.7522999999999998E-2</v>
      </c>
      <c r="F149">
        <f>IF(BinaryData!T135=0,"",NormalizeData!T135)</f>
        <v>2.3881570000000001</v>
      </c>
      <c r="G149">
        <f>IF(BinaryData!U135=0,"",NormalizeData!U135)</f>
        <v>2.8450060000000001</v>
      </c>
      <c r="H149">
        <f>IF(BinaryData!V135=0,"",NormalizeData!V135)</f>
        <v>2.8135720000000002</v>
      </c>
      <c r="I149">
        <f>IF(BinaryData!W135=0,"",NormalizeData!W135)</f>
        <v>2.6550050000000001</v>
      </c>
      <c r="J149">
        <f>IF(BinaryData!X135=0,"",NormalizeData!X135)</f>
        <v>2.804964</v>
      </c>
      <c r="K149">
        <f>IF(BinaryData!Y135=0,"",NormalizeData!Y135)</f>
        <v>2.8278729999999999</v>
      </c>
      <c r="L149">
        <f>IF(BinaryData!Z135=0,"",NormalizeData!Z135)</f>
        <v>2.772456</v>
      </c>
      <c r="N149">
        <f>CONTROLS!AA148</f>
        <v>8.5894448933948417E-2</v>
      </c>
      <c r="O149">
        <f>CONTROLS!AC148</f>
        <v>0.17592675315099174</v>
      </c>
    </row>
    <row r="150" spans="1:15">
      <c r="A150">
        <f>NormalizeData!A136</f>
        <v>112.480833</v>
      </c>
      <c r="B150">
        <f>CONTROLS!B149</f>
        <v>86.808833000000007</v>
      </c>
      <c r="C150">
        <f>CONTROLS!V149</f>
        <v>2.7976147500000002</v>
      </c>
      <c r="D150">
        <f>CONTROLS!X149</f>
        <v>4.1352000000000002</v>
      </c>
      <c r="E150">
        <f>IF(BinaryData!S136=0,"",NormalizeData!S136)</f>
        <v>5.5853E-2</v>
      </c>
      <c r="F150">
        <f>IF(BinaryData!T136=0,"",NormalizeData!T136)</f>
        <v>2.4067630000000002</v>
      </c>
      <c r="G150">
        <f>IF(BinaryData!U136=0,"",NormalizeData!U136)</f>
        <v>2.8648449999999999</v>
      </c>
      <c r="H150">
        <f>IF(BinaryData!V136=0,"",NormalizeData!V136)</f>
        <v>2.8272870000000001</v>
      </c>
      <c r="I150">
        <f>IF(BinaryData!W136=0,"",NormalizeData!W136)</f>
        <v>2.6775470000000001</v>
      </c>
      <c r="J150">
        <f>IF(BinaryData!X136=0,"",NormalizeData!X136)</f>
        <v>2.8158820000000002</v>
      </c>
      <c r="K150">
        <f>IF(BinaryData!Y136=0,"",NormalizeData!Y136)</f>
        <v>2.855073</v>
      </c>
      <c r="L150">
        <f>IF(BinaryData!Z136=0,"",NormalizeData!Z136)</f>
        <v>2.7969750000000002</v>
      </c>
      <c r="N150">
        <f>CONTROLS!AA149</f>
        <v>9.188269566273069E-2</v>
      </c>
      <c r="O150">
        <f>CONTROLS!AC149</f>
        <v>0.17972411326808635</v>
      </c>
    </row>
    <row r="151" spans="1:15">
      <c r="A151">
        <f>NormalizeData!A137</f>
        <v>113.480833</v>
      </c>
      <c r="B151">
        <f>CONTROLS!B150</f>
        <v>87.808833000000007</v>
      </c>
      <c r="C151">
        <f>CONTROLS!V150</f>
        <v>2.8122990000000003</v>
      </c>
      <c r="D151">
        <f>CONTROLS!X150</f>
        <v>4.17276925</v>
      </c>
      <c r="E151">
        <f>IF(BinaryData!S137=0,"",NormalizeData!S137)</f>
        <v>5.7174000000000003E-2</v>
      </c>
      <c r="F151">
        <f>IF(BinaryData!T137=0,"",NormalizeData!T137)</f>
        <v>2.4298950000000001</v>
      </c>
      <c r="G151">
        <f>IF(BinaryData!U137=0,"",NormalizeData!U137)</f>
        <v>2.863772</v>
      </c>
      <c r="H151">
        <f>IF(BinaryData!V137=0,"",NormalizeData!V137)</f>
        <v>2.8360400000000001</v>
      </c>
      <c r="I151">
        <f>IF(BinaryData!W137=0,"",NormalizeData!W137)</f>
        <v>2.683942</v>
      </c>
      <c r="J151">
        <f>IF(BinaryData!X137=0,"",NormalizeData!X137)</f>
        <v>2.8307169999999999</v>
      </c>
      <c r="K151">
        <f>IF(BinaryData!Y137=0,"",NormalizeData!Y137)</f>
        <v>2.8590970000000002</v>
      </c>
      <c r="L151">
        <f>IF(BinaryData!Z137=0,"",NormalizeData!Z137)</f>
        <v>2.815788</v>
      </c>
      <c r="N151">
        <f>CONTROLS!AA150</f>
        <v>9.2054191173822617E-2</v>
      </c>
      <c r="O151">
        <f>CONTROLS!AC150</f>
        <v>0.17120025752390078</v>
      </c>
    </row>
    <row r="152" spans="1:15">
      <c r="A152">
        <f>IF(NormalizeData!A138=" "," ",NormalizeData!A138)</f>
        <v>114.480833</v>
      </c>
      <c r="B152">
        <f>IF(CONTROLS!B151=" "," ",CONTROLS!B151)</f>
        <v>88.808833000000007</v>
      </c>
      <c r="C152">
        <f>CONTROLS!V151</f>
        <v>2.8267947500000004</v>
      </c>
      <c r="D152">
        <f>CONTROLS!X151</f>
        <v>4.2089932500000007</v>
      </c>
      <c r="E152">
        <f>IF(BinaryData!S138=0,"",IF(NormalizeData!S138=" "," ",NormalizeData!S138))</f>
        <v>5.5886999999999999E-2</v>
      </c>
      <c r="F152">
        <f>IF(BinaryData!T138=0,"",IF(NormalizeData!T138=" "," ",NormalizeData!T138))</f>
        <v>2.4251450000000001</v>
      </c>
      <c r="G152">
        <f>IF(BinaryData!U138=0,"",IF(NormalizeData!U138=" "," ",NormalizeData!U138))</f>
        <v>2.8874849999999999</v>
      </c>
      <c r="H152">
        <f>IF(BinaryData!V138=0,"",IF(NormalizeData!V138=" "," ",NormalizeData!V138))</f>
        <v>2.8466200000000002</v>
      </c>
      <c r="I152">
        <f>IF(BinaryData!W138=0,"",IF(NormalizeData!W138=" "," ",NormalizeData!W138))</f>
        <v>2.706048</v>
      </c>
      <c r="J152">
        <f>IF(BinaryData!X138=0,"",IF(NormalizeData!X138=" "," ",NormalizeData!X138))</f>
        <v>2.8380719999999999</v>
      </c>
      <c r="K152">
        <f>IF(BinaryData!Y138=0,"",IF(NormalizeData!Y138=" "," ",NormalizeData!Y138))</f>
        <v>2.8677160000000002</v>
      </c>
      <c r="L152">
        <f>IF(BinaryData!Z138=0,"",IF(NormalizeData!Z138=" "," ",NormalizeData!Z138))</f>
        <v>2.8200419999999999</v>
      </c>
      <c r="N152">
        <f>IF(CONTROLS!AA151=" "," ",CONTROLS!AA151)</f>
        <v>9.0162276743565709E-2</v>
      </c>
      <c r="O152">
        <f>IF(CONTROLS!AC151=" "," ",CONTROLS!AC151)</f>
        <v>0.17207876153935053</v>
      </c>
    </row>
    <row r="153" spans="1:15">
      <c r="A153">
        <f>IF(NormalizeData!A139=" "," ",NormalizeData!A139)</f>
        <v>115.481111</v>
      </c>
      <c r="B153">
        <f>IF(CONTROLS!B152=" "," ",CONTROLS!B152)</f>
        <v>89.809111000000001</v>
      </c>
      <c r="C153">
        <f>CONTROLS!V152</f>
        <v>2.8347629999999997</v>
      </c>
      <c r="D153">
        <f>CONTROLS!X152</f>
        <v>4.2489832500000002</v>
      </c>
      <c r="E153">
        <f>IF(BinaryData!S139=0,"",IF(NormalizeData!S139=" "," ",NormalizeData!S139))</f>
        <v>5.5979000000000001E-2</v>
      </c>
      <c r="F153">
        <f>IF(BinaryData!T139=0,"",IF(NormalizeData!T139=" "," ",NormalizeData!T139))</f>
        <v>2.4401709999999999</v>
      </c>
      <c r="G153">
        <f>IF(BinaryData!U139=0,"",IF(NormalizeData!U139=" "," ",NormalizeData!U139))</f>
        <v>2.89201</v>
      </c>
      <c r="H153">
        <f>IF(BinaryData!V139=0,"",IF(NormalizeData!V139=" "," ",NormalizeData!V139))</f>
        <v>2.8586320000000001</v>
      </c>
      <c r="I153">
        <f>IF(BinaryData!W139=0,"",IF(NormalizeData!W139=" "," ",NormalizeData!W139))</f>
        <v>2.7000519999999999</v>
      </c>
      <c r="J153">
        <f>IF(BinaryData!X139=0,"",IF(NormalizeData!X139=" "," ",NormalizeData!X139))</f>
        <v>2.8516710000000001</v>
      </c>
      <c r="K153">
        <f>IF(BinaryData!Y139=0,"",IF(NormalizeData!Y139=" "," ",NormalizeData!Y139))</f>
        <v>2.8819840000000001</v>
      </c>
      <c r="L153">
        <f>IF(BinaryData!Z139=0,"",IF(NormalizeData!Z139=" "," ",NormalizeData!Z139))</f>
        <v>2.8323420000000001</v>
      </c>
      <c r="N153">
        <f>IF(CONTROLS!AA152=" "," ",CONTROLS!AA152)</f>
        <v>9.1126794248453602E-2</v>
      </c>
      <c r="O153">
        <f>IF(CONTROLS!AC152=" "," ",CONTROLS!AC152)</f>
        <v>0.17324497996070012</v>
      </c>
    </row>
    <row r="154" spans="1:15">
      <c r="A154">
        <f>IF(NormalizeData!A140=" "," ",NormalizeData!A140)</f>
        <v>116.481111</v>
      </c>
      <c r="B154">
        <f>IF(CONTROLS!B153=" "," ",CONTROLS!B153)</f>
        <v>90.809111000000001</v>
      </c>
      <c r="C154">
        <f>CONTROLS!V153</f>
        <v>2.84570875</v>
      </c>
      <c r="D154">
        <f>CONTROLS!X153</f>
        <v>4.2906947500000001</v>
      </c>
      <c r="E154">
        <f>IF(BinaryData!S140=0,"",IF(NormalizeData!S140=" "," ",NormalizeData!S140))</f>
        <v>5.8642E-2</v>
      </c>
      <c r="F154">
        <f>IF(BinaryData!T140=0,"",IF(NormalizeData!T140=" "," ",NormalizeData!T140))</f>
        <v>2.4571519999999998</v>
      </c>
      <c r="G154">
        <f>IF(BinaryData!U140=0,"",IF(NormalizeData!U140=" "," ",NormalizeData!U140))</f>
        <v>2.9092500000000001</v>
      </c>
      <c r="H154">
        <f>IF(BinaryData!V140=0,"",IF(NormalizeData!V140=" "," ",NormalizeData!V140))</f>
        <v>2.8729480000000001</v>
      </c>
      <c r="I154">
        <f>IF(BinaryData!W140=0,"",IF(NormalizeData!W140=" "," ",NormalizeData!W140))</f>
        <v>2.717079</v>
      </c>
      <c r="J154">
        <f>IF(BinaryData!X140=0,"",IF(NormalizeData!X140=" "," ",NormalizeData!X140))</f>
        <v>2.8582830000000001</v>
      </c>
      <c r="K154">
        <f>IF(BinaryData!Y140=0,"",IF(NormalizeData!Y140=" "," ",NormalizeData!Y140))</f>
        <v>2.9061979999999998</v>
      </c>
      <c r="L154">
        <f>IF(BinaryData!Z140=0,"",IF(NormalizeData!Z140=" "," ",NormalizeData!Z140))</f>
        <v>2.8422689999999999</v>
      </c>
      <c r="N154">
        <f>IF(CONTROLS!AA153=" "," ",CONTROLS!AA153)</f>
        <v>8.3965352423385459E-2</v>
      </c>
      <c r="O154">
        <f>IF(CONTROLS!AC153=" "," ",CONTROLS!AC153)</f>
        <v>0.17517381512348415</v>
      </c>
    </row>
    <row r="155" spans="1:15">
      <c r="A155">
        <f>IF(NormalizeData!A141=" "," ",NormalizeData!A141)</f>
        <v>117.481111</v>
      </c>
      <c r="B155">
        <f>IF(CONTROLS!B154=" "," ",CONTROLS!B154)</f>
        <v>91.809111000000001</v>
      </c>
      <c r="C155">
        <f>CONTROLS!V154</f>
        <v>2.8593799999999998</v>
      </c>
      <c r="D155">
        <f>CONTROLS!X154</f>
        <v>4.3218745000000007</v>
      </c>
      <c r="E155">
        <f>IF(BinaryData!S141=0,"",IF(NormalizeData!S141=" "," ",NormalizeData!S141))</f>
        <v>5.4375E-2</v>
      </c>
      <c r="F155">
        <f>IF(BinaryData!T141=0,"",IF(NormalizeData!T141=" "," ",NormalizeData!T141))</f>
        <v>2.4663889999999999</v>
      </c>
      <c r="G155">
        <f>IF(BinaryData!U141=0,"",IF(NormalizeData!U141=" "," ",NormalizeData!U141))</f>
        <v>2.9167610000000002</v>
      </c>
      <c r="H155">
        <f>IF(BinaryData!V141=0,"",IF(NormalizeData!V141=" "," ",NormalizeData!V141))</f>
        <v>2.8786640000000001</v>
      </c>
      <c r="I155">
        <f>IF(BinaryData!W141=0,"",IF(NormalizeData!W141=" "," ",NormalizeData!W141))</f>
        <v>2.7334130000000001</v>
      </c>
      <c r="J155">
        <f>IF(BinaryData!X141=0,"",IF(NormalizeData!X141=" "," ",NormalizeData!X141))</f>
        <v>2.875705</v>
      </c>
      <c r="K155">
        <f>IF(BinaryData!Y141=0,"",IF(NormalizeData!Y141=" "," ",NormalizeData!Y141))</f>
        <v>2.9034939999999998</v>
      </c>
      <c r="L155">
        <f>IF(BinaryData!Z141=0,"",IF(NormalizeData!Z141=" "," ",NormalizeData!Z141))</f>
        <v>2.8422960000000002</v>
      </c>
      <c r="N155">
        <f>IF(CONTROLS!AA154=" "," ",CONTROLS!AA154)</f>
        <v>8.9555493369567654E-2</v>
      </c>
      <c r="O155">
        <f>IF(CONTROLS!AC154=" "," ",CONTROLS!AC154)</f>
        <v>0.1727452956513339</v>
      </c>
    </row>
    <row r="156" spans="1:15">
      <c r="A156">
        <f>IF(NormalizeData!A142=" "," ",NormalizeData!A142)</f>
        <v>118.48138899999999</v>
      </c>
      <c r="B156">
        <f>IF(CONTROLS!B155=" "," ",CONTROLS!B155)</f>
        <v>92.809388999999996</v>
      </c>
      <c r="C156">
        <f>CONTROLS!V155</f>
        <v>2.8717477499999999</v>
      </c>
      <c r="D156">
        <f>CONTROLS!X155</f>
        <v>4.3521894999999997</v>
      </c>
      <c r="E156">
        <f>IF(BinaryData!S142=0,"",IF(NormalizeData!S142=" "," ",NormalizeData!S142))</f>
        <v>5.2981E-2</v>
      </c>
      <c r="F156">
        <f>IF(BinaryData!T142=0,"",IF(NormalizeData!T142=" "," ",NormalizeData!T142))</f>
        <v>2.4822039999999999</v>
      </c>
      <c r="G156">
        <f>IF(BinaryData!U142=0,"",IF(NormalizeData!U142=" "," ",NormalizeData!U142))</f>
        <v>2.9351060000000002</v>
      </c>
      <c r="H156">
        <f>IF(BinaryData!V142=0,"",IF(NormalizeData!V142=" "," ",NormalizeData!V142))</f>
        <v>2.9058139999999999</v>
      </c>
      <c r="I156">
        <f>IF(BinaryData!W142=0,"",IF(NormalizeData!W142=" "," ",NormalizeData!W142))</f>
        <v>2.7371400000000001</v>
      </c>
      <c r="J156">
        <f>IF(BinaryData!X142=0,"",IF(NormalizeData!X142=" "," ",NormalizeData!X142))</f>
        <v>2.8775919999999999</v>
      </c>
      <c r="K156">
        <f>IF(BinaryData!Y142=0,"",IF(NormalizeData!Y142=" "," ",NormalizeData!Y142))</f>
        <v>2.9181240000000002</v>
      </c>
      <c r="L156">
        <f>IF(BinaryData!Z142=0,"",IF(NormalizeData!Z142=" "," ",NormalizeData!Z142))</f>
        <v>2.8381970000000001</v>
      </c>
      <c r="N156">
        <f>IF(CONTROLS!AA155=" "," ",CONTROLS!AA155)</f>
        <v>8.9245227791649007E-2</v>
      </c>
      <c r="O156">
        <f>IF(CONTROLS!AC155=" "," ",CONTROLS!AC155)</f>
        <v>0.17560196201732309</v>
      </c>
    </row>
    <row r="157" spans="1:15">
      <c r="A157">
        <f>IF(NormalizeData!A143=" "," ",NormalizeData!A143)</f>
        <v>119.48138899999999</v>
      </c>
      <c r="B157">
        <f>IF(CONTROLS!B156=" "," ",CONTROLS!B156)</f>
        <v>93.809388999999996</v>
      </c>
      <c r="C157">
        <f>CONTROLS!V156</f>
        <v>2.87956725</v>
      </c>
      <c r="D157">
        <f>CONTROLS!X156</f>
        <v>4.3825159999999999</v>
      </c>
      <c r="E157">
        <f>IF(BinaryData!S143=0,"",IF(NormalizeData!S143=" "," ",NormalizeData!S143))</f>
        <v>5.5225000000000003E-2</v>
      </c>
      <c r="F157">
        <f>IF(BinaryData!T143=0,"",IF(NormalizeData!T143=" "," ",NormalizeData!T143))</f>
        <v>2.4933209999999999</v>
      </c>
      <c r="G157">
        <f>IF(BinaryData!U143=0,"",IF(NormalizeData!U143=" "," ",NormalizeData!U143))</f>
        <v>2.9545689999999998</v>
      </c>
      <c r="H157">
        <f>IF(BinaryData!V143=0,"",IF(NormalizeData!V143=" "," ",NormalizeData!V143))</f>
        <v>2.9168370000000001</v>
      </c>
      <c r="I157">
        <f>IF(BinaryData!W143=0,"",IF(NormalizeData!W143=" "," ",NormalizeData!W143))</f>
        <v>2.7442350000000002</v>
      </c>
      <c r="J157">
        <f>IF(BinaryData!X143=0,"",IF(NormalizeData!X143=" "," ",NormalizeData!X143))</f>
        <v>2.8900540000000001</v>
      </c>
      <c r="K157">
        <f>IF(BinaryData!Y143=0,"",IF(NormalizeData!Y143=" "," ",NormalizeData!Y143))</f>
        <v>2.9270679999999998</v>
      </c>
      <c r="L157">
        <f>IF(BinaryData!Z143=0,"",IF(NormalizeData!Z143=" "," ",NormalizeData!Z143))</f>
        <v>2.8517480000000002</v>
      </c>
      <c r="N157">
        <f>IF(CONTROLS!AA156=" "," ",CONTROLS!AA156)</f>
        <v>8.7556719747353906E-2</v>
      </c>
      <c r="O157">
        <f>IF(CONTROLS!AC156=" "," ",CONTROLS!AC156)</f>
        <v>0.1910508672666352</v>
      </c>
    </row>
    <row r="158" spans="1:15">
      <c r="A158">
        <f>IF(NormalizeData!A144=" "," ",NormalizeData!A144)</f>
        <v>120.48138899999999</v>
      </c>
      <c r="B158">
        <f>IF(CONTROLS!B157=" "," ",CONTROLS!B157)</f>
        <v>94.809388999999996</v>
      </c>
      <c r="C158">
        <f>CONTROLS!V157</f>
        <v>2.8893874999999998</v>
      </c>
      <c r="D158">
        <f>CONTROLS!X157</f>
        <v>4.4162702500000002</v>
      </c>
      <c r="E158">
        <f>IF(BinaryData!S144=0,"",IF(NormalizeData!S144=" "," ",NormalizeData!S144))</f>
        <v>5.4171999999999998E-2</v>
      </c>
      <c r="F158">
        <f>IF(BinaryData!T144=0,"",IF(NormalizeData!T144=" "," ",NormalizeData!T144))</f>
        <v>2.4941759999999999</v>
      </c>
      <c r="G158">
        <f>IF(BinaryData!U144=0,"",IF(NormalizeData!U144=" "," ",NormalizeData!U144))</f>
        <v>2.9611480000000001</v>
      </c>
      <c r="H158">
        <f>IF(BinaryData!V144=0,"",IF(NormalizeData!V144=" "," ",NormalizeData!V144))</f>
        <v>2.9183690000000002</v>
      </c>
      <c r="I158">
        <f>IF(BinaryData!W144=0,"",IF(NormalizeData!W144=" "," ",NormalizeData!W144))</f>
        <v>2.757085</v>
      </c>
      <c r="J158">
        <f>IF(BinaryData!X144=0,"",IF(NormalizeData!X144=" "," ",NormalizeData!X144))</f>
        <v>2.9002309999999998</v>
      </c>
      <c r="K158">
        <f>IF(BinaryData!Y144=0,"",IF(NormalizeData!Y144=" "," ",NormalizeData!Y144))</f>
        <v>2.9337399999999998</v>
      </c>
      <c r="L158">
        <f>IF(BinaryData!Z144=0,"",IF(NormalizeData!Z144=" "," ",NormalizeData!Z144))</f>
        <v>2.8632580000000001</v>
      </c>
      <c r="N158">
        <f>IF(CONTROLS!AA157=" "," ",CONTROLS!AA157)</f>
        <v>8.4271502199735296E-2</v>
      </c>
      <c r="O158">
        <f>IF(CONTROLS!AC157=" "," ",CONTROLS!AC157)</f>
        <v>0.19758316610375332</v>
      </c>
    </row>
    <row r="159" spans="1:15">
      <c r="A159">
        <f>IF(NormalizeData!A145=" "," ",NormalizeData!A145)</f>
        <v>121.48138899999999</v>
      </c>
      <c r="B159">
        <f>IF(CONTROLS!B158=" "," ",CONTROLS!B158)</f>
        <v>95.809388999999996</v>
      </c>
      <c r="C159">
        <f>CONTROLS!V158</f>
        <v>2.8995847499999998</v>
      </c>
      <c r="D159">
        <f>CONTROLS!X158</f>
        <v>4.4572645</v>
      </c>
      <c r="E159">
        <f>IF(BinaryData!S145=0,"",IF(NormalizeData!S145=" "," ",NormalizeData!S145))</f>
        <v>5.5421999999999999E-2</v>
      </c>
      <c r="F159">
        <f>IF(BinaryData!T145=0,"",IF(NormalizeData!T145=" "," ",NormalizeData!T145))</f>
        <v>2.5074809999999998</v>
      </c>
      <c r="G159">
        <f>IF(BinaryData!U145=0,"",IF(NormalizeData!U145=" "," ",NormalizeData!U145))</f>
        <v>2.9584359999999998</v>
      </c>
      <c r="H159">
        <f>IF(BinaryData!V145=0,"",IF(NormalizeData!V145=" "," ",NormalizeData!V145))</f>
        <v>2.9312999999999998</v>
      </c>
      <c r="I159">
        <f>IF(BinaryData!W145=0,"",IF(NormalizeData!W145=" "," ",NormalizeData!W145))</f>
        <v>2.7770830000000002</v>
      </c>
      <c r="J159">
        <f>IF(BinaryData!X145=0,"",IF(NormalizeData!X145=" "," ",NormalizeData!X145))</f>
        <v>2.91391</v>
      </c>
      <c r="K159">
        <f>IF(BinaryData!Y145=0,"",IF(NormalizeData!Y145=" "," ",NormalizeData!Y145))</f>
        <v>2.9414359999999999</v>
      </c>
      <c r="L159">
        <f>IF(BinaryData!Z145=0,"",IF(NormalizeData!Z145=" "," ",NormalizeData!Z145))</f>
        <v>2.8800509999999999</v>
      </c>
      <c r="N159">
        <f>IF(CONTROLS!AA158=" "," ",CONTROLS!AA158)</f>
        <v>9.1564964556592299E-2</v>
      </c>
      <c r="O159">
        <f>IF(CONTROLS!AC158=" "," ",CONTROLS!AC158)</f>
        <v>0.19348142443397479</v>
      </c>
    </row>
    <row r="160" spans="1:15">
      <c r="A160">
        <f>IF(NormalizeData!A146=" "," ",NormalizeData!A146)</f>
        <v>122.481667</v>
      </c>
      <c r="B160">
        <f>IF(CONTROLS!B159=" "," ",CONTROLS!B159)</f>
        <v>96.809667000000005</v>
      </c>
      <c r="C160">
        <f>CONTROLS!V159</f>
        <v>2.9115307499999998</v>
      </c>
      <c r="D160">
        <f>CONTROLS!X159</f>
        <v>4.4845980000000001</v>
      </c>
      <c r="E160">
        <f>IF(BinaryData!S146=0,"",IF(NormalizeData!S146=" "," ",NormalizeData!S146))</f>
        <v>5.3503000000000002E-2</v>
      </c>
      <c r="F160">
        <f>IF(BinaryData!T146=0,"",IF(NormalizeData!T146=" "," ",NormalizeData!T146))</f>
        <v>2.5107200000000001</v>
      </c>
      <c r="G160">
        <f>IF(BinaryData!U146=0,"",IF(NormalizeData!U146=" "," ",NormalizeData!U146))</f>
        <v>2.9847920000000001</v>
      </c>
      <c r="H160">
        <f>IF(BinaryData!V146=0,"",IF(NormalizeData!V146=" "," ",NormalizeData!V146))</f>
        <v>2.9483239999999999</v>
      </c>
      <c r="I160">
        <f>IF(BinaryData!W146=0,"",IF(NormalizeData!W146=" "," ",NormalizeData!W146))</f>
        <v>2.7786870000000001</v>
      </c>
      <c r="J160">
        <f>IF(BinaryData!X146=0,"",IF(NormalizeData!X146=" "," ",NormalizeData!X146))</f>
        <v>2.9225050000000001</v>
      </c>
      <c r="K160">
        <f>IF(BinaryData!Y146=0,"",IF(NormalizeData!Y146=" "," ",NormalizeData!Y146))</f>
        <v>2.952467</v>
      </c>
      <c r="L160">
        <f>IF(BinaryData!Z146=0,"",IF(NormalizeData!Z146=" "," ",NormalizeData!Z146))</f>
        <v>2.887896</v>
      </c>
      <c r="N160">
        <f>IF(CONTROLS!AA159=" "," ",CONTROLS!AA159)</f>
        <v>8.5740702556700979E-2</v>
      </c>
      <c r="O160">
        <f>IF(CONTROLS!AC159=" "," ",CONTROLS!AC159)</f>
        <v>0.19331316609239679</v>
      </c>
    </row>
    <row r="161" spans="1:15">
      <c r="A161">
        <f>IF(NormalizeData!A147=" "," ",NormalizeData!A147)</f>
        <v>123.481667</v>
      </c>
      <c r="B161">
        <f>IF(CONTROLS!B160=" "," ",CONTROLS!B160)</f>
        <v>97.809667000000005</v>
      </c>
      <c r="C161">
        <f>CONTROLS!V160</f>
        <v>2.92375725</v>
      </c>
      <c r="D161">
        <f>CONTROLS!X160</f>
        <v>4.5315477500000005</v>
      </c>
      <c r="E161">
        <f>IF(BinaryData!S147=0,"",IF(NormalizeData!S147=" "," ",NormalizeData!S147))</f>
        <v>5.3240999999999997E-2</v>
      </c>
      <c r="F161">
        <f>IF(BinaryData!T147=0,"",IF(NormalizeData!T147=" "," ",NormalizeData!T147))</f>
        <v>2.5157440000000002</v>
      </c>
      <c r="G161">
        <f>IF(BinaryData!U147=0,"",IF(NormalizeData!U147=" "," ",NormalizeData!U147))</f>
        <v>3.0056620000000001</v>
      </c>
      <c r="H161">
        <f>IF(BinaryData!V147=0,"",IF(NormalizeData!V147=" "," ",NormalizeData!V147))</f>
        <v>2.9678650000000002</v>
      </c>
      <c r="I161">
        <f>IF(BinaryData!W147=0,"",IF(NormalizeData!W147=" "," ",NormalizeData!W147))</f>
        <v>2.7823730000000002</v>
      </c>
      <c r="J161">
        <f>IF(BinaryData!X147=0,"",IF(NormalizeData!X147=" "," ",NormalizeData!X147))</f>
        <v>2.9369040000000002</v>
      </c>
      <c r="K161">
        <f>IF(BinaryData!Y147=0,"",IF(NormalizeData!Y147=" "," ",NormalizeData!Y147))</f>
        <v>2.9649709999999998</v>
      </c>
      <c r="L161">
        <f>IF(BinaryData!Z147=0,"",IF(NormalizeData!Z147=" "," ",NormalizeData!Z147))</f>
        <v>2.9059430000000002</v>
      </c>
      <c r="N161">
        <f>IF(CONTROLS!AA160=" "," ",CONTROLS!AA160)</f>
        <v>9.2095934497222254E-2</v>
      </c>
      <c r="O161">
        <f>IF(CONTROLS!AC160=" "," ",CONTROLS!AC160)</f>
        <v>0.19442488121015611</v>
      </c>
    </row>
    <row r="162" spans="1:15">
      <c r="A162">
        <f>IF(NormalizeData!A148=" "," ",NormalizeData!A148)</f>
        <v>124.481667</v>
      </c>
      <c r="B162">
        <f>IF(CONTROLS!B161=" "," ",CONTROLS!B161)</f>
        <v>98.809667000000005</v>
      </c>
      <c r="C162">
        <f>CONTROLS!V161</f>
        <v>2.9369350000000001</v>
      </c>
      <c r="D162">
        <f>CONTROLS!X161</f>
        <v>4.5714074999999994</v>
      </c>
      <c r="E162">
        <f>IF(BinaryData!S148=0,"",IF(NormalizeData!S148=" "," ",NormalizeData!S148))</f>
        <v>5.3123999999999998E-2</v>
      </c>
      <c r="F162">
        <f>IF(BinaryData!T148=0,"",IF(NormalizeData!T148=" "," ",NormalizeData!T148))</f>
        <v>2.5222889999999998</v>
      </c>
      <c r="G162">
        <f>IF(BinaryData!U148=0,"",IF(NormalizeData!U148=" "," ",NormalizeData!U148))</f>
        <v>3.0211670000000002</v>
      </c>
      <c r="H162">
        <f>IF(BinaryData!V148=0,"",IF(NormalizeData!V148=" "," ",NormalizeData!V148))</f>
        <v>2.9839739999999999</v>
      </c>
      <c r="I162">
        <f>IF(BinaryData!W148=0,"",IF(NormalizeData!W148=" "," ",NormalizeData!W148))</f>
        <v>2.8017699999999999</v>
      </c>
      <c r="J162">
        <f>IF(BinaryData!X148=0,"",IF(NormalizeData!X148=" "," ",NormalizeData!X148))</f>
        <v>2.9390939999999999</v>
      </c>
      <c r="K162">
        <f>IF(BinaryData!Y148=0,"",IF(NormalizeData!Y148=" "," ",NormalizeData!Y148))</f>
        <v>2.982396</v>
      </c>
      <c r="L162">
        <f>IF(BinaryData!Z148=0,"",IF(NormalizeData!Z148=" "," ",NormalizeData!Z148))</f>
        <v>2.9166810000000001</v>
      </c>
      <c r="N162">
        <f>IF(CONTROLS!AA161=" "," ",CONTROLS!AA161)</f>
        <v>9.4284547426040768E-2</v>
      </c>
      <c r="O162">
        <f>IF(CONTROLS!AC161=" "," ",CONTROLS!AC161)</f>
        <v>0.19619719050740739</v>
      </c>
    </row>
    <row r="163" spans="1:15">
      <c r="A163">
        <f>IF(NormalizeData!A149=" "," ",NormalizeData!A149)</f>
        <v>125.48222199999999</v>
      </c>
      <c r="B163">
        <f>IF(CONTROLS!B162=" "," ",CONTROLS!B162)</f>
        <v>99.810221999999996</v>
      </c>
      <c r="C163">
        <f>CONTROLS!V162</f>
        <v>2.9512982499999998</v>
      </c>
      <c r="D163">
        <f>CONTROLS!X162</f>
        <v>4.6118065000000001</v>
      </c>
      <c r="E163">
        <f>IF(BinaryData!S149=0,"",IF(NormalizeData!S149=" "," ",NormalizeData!S149))</f>
        <v>5.4726999999999998E-2</v>
      </c>
      <c r="F163">
        <f>IF(BinaryData!T149=0,"",IF(NormalizeData!T149=" "," ",NormalizeData!T149))</f>
        <v>2.5354700000000001</v>
      </c>
      <c r="G163">
        <f>IF(BinaryData!U149=0,"",IF(NormalizeData!U149=" "," ",NormalizeData!U149))</f>
        <v>3.0255969999999999</v>
      </c>
      <c r="H163">
        <f>IF(BinaryData!V149=0,"",IF(NormalizeData!V149=" "," ",NormalizeData!V149))</f>
        <v>2.9937119999999999</v>
      </c>
      <c r="I163">
        <f>IF(BinaryData!W149=0,"",IF(NormalizeData!W149=" "," ",NormalizeData!W149))</f>
        <v>2.8060589999999999</v>
      </c>
      <c r="J163">
        <f>IF(BinaryData!X149=0,"",IF(NormalizeData!X149=" "," ",NormalizeData!X149))</f>
        <v>2.9577079999999998</v>
      </c>
      <c r="K163">
        <f>IF(BinaryData!Y149=0,"",IF(NormalizeData!Y149=" "," ",NormalizeData!Y149))</f>
        <v>2.999377</v>
      </c>
      <c r="L163">
        <f>IF(BinaryData!Z149=0,"",IF(NormalizeData!Z149=" "," ",NormalizeData!Z149))</f>
        <v>2.927073</v>
      </c>
      <c r="N163">
        <f>IF(CONTROLS!AA162=" "," ",CONTROLS!AA162)</f>
        <v>9.352266195019264E-2</v>
      </c>
      <c r="O163">
        <f>IF(CONTROLS!AC162=" "," ",CONTROLS!AC162)</f>
        <v>0.19730090098544095</v>
      </c>
    </row>
    <row r="164" spans="1:15">
      <c r="A164">
        <f>IF(NormalizeData!A150=" "," ",NormalizeData!A150)</f>
        <v>126.481944</v>
      </c>
      <c r="B164">
        <f>IF(CONTROLS!B163=" "," ",CONTROLS!B163)</f>
        <v>100.809944</v>
      </c>
      <c r="C164">
        <f>CONTROLS!V163</f>
        <v>2.9683157499999995</v>
      </c>
      <c r="D164">
        <f>CONTROLS!X163</f>
        <v>4.64899825</v>
      </c>
      <c r="E164">
        <f>IF(BinaryData!S150=0,"",IF(NormalizeData!S150=" "," ",NormalizeData!S150))</f>
        <v>5.2267000000000001E-2</v>
      </c>
      <c r="F164">
        <f>IF(BinaryData!T150=0,"",IF(NormalizeData!T150=" "," ",NormalizeData!T150))</f>
        <v>2.5569410000000001</v>
      </c>
      <c r="G164">
        <f>IF(BinaryData!U150=0,"",IF(NormalizeData!U150=" "," ",NormalizeData!U150))</f>
        <v>3.0239780000000001</v>
      </c>
      <c r="H164">
        <f>IF(BinaryData!V150=0,"",IF(NormalizeData!V150=" "," ",NormalizeData!V150))</f>
        <v>3.0087030000000001</v>
      </c>
      <c r="I164">
        <f>IF(BinaryData!W150=0,"",IF(NormalizeData!W150=" "," ",NormalizeData!W150))</f>
        <v>2.8236319999999999</v>
      </c>
      <c r="J164">
        <f>IF(BinaryData!X150=0,"",IF(NormalizeData!X150=" "," ",NormalizeData!X150))</f>
        <v>2.9643130000000002</v>
      </c>
      <c r="K164">
        <f>IF(BinaryData!Y150=0,"",IF(NormalizeData!Y150=" "," ",NormalizeData!Y150))</f>
        <v>3.0101749999999998</v>
      </c>
      <c r="L164">
        <f>IF(BinaryData!Z150=0,"",IF(NormalizeData!Z150=" "," ",NormalizeData!Z150))</f>
        <v>2.9425150000000002</v>
      </c>
      <c r="N164">
        <f>IF(CONTROLS!AA163=" "," ",CONTROLS!AA163)</f>
        <v>8.8434409989833734E-2</v>
      </c>
      <c r="O164">
        <f>IF(CONTROLS!AC163=" "," ",CONTROLS!AC163)</f>
        <v>0.19530543639877693</v>
      </c>
    </row>
    <row r="165" spans="1:15">
      <c r="A165">
        <f>IF(NormalizeData!A151=" "," ",NormalizeData!A151)</f>
        <v>127.48222199999999</v>
      </c>
      <c r="B165">
        <f>IF(CONTROLS!B164=" "," ",CONTROLS!B164)</f>
        <v>101.810222</v>
      </c>
      <c r="C165">
        <f>CONTROLS!V164</f>
        <v>2.9745817500000005</v>
      </c>
      <c r="D165">
        <f>CONTROLS!X164</f>
        <v>4.6854319999999996</v>
      </c>
      <c r="E165">
        <f>IF(BinaryData!S151=0,"",IF(NormalizeData!S151=" "," ",NormalizeData!S151))</f>
        <v>5.0871E-2</v>
      </c>
      <c r="F165">
        <f>IF(BinaryData!T151=0,"",IF(NormalizeData!T151=" "," ",NormalizeData!T151))</f>
        <v>2.5679419999999999</v>
      </c>
      <c r="G165">
        <f>IF(BinaryData!U151=0,"",IF(NormalizeData!U151=" "," ",NormalizeData!U151))</f>
        <v>3.0292500000000002</v>
      </c>
      <c r="H165">
        <f>IF(BinaryData!V151=0,"",IF(NormalizeData!V151=" "," ",NormalizeData!V151))</f>
        <v>3.0128910000000002</v>
      </c>
      <c r="I165">
        <f>IF(BinaryData!W151=0,"",IF(NormalizeData!W151=" "," ",NormalizeData!W151))</f>
        <v>2.818295</v>
      </c>
      <c r="J165">
        <f>IF(BinaryData!X151=0,"",IF(NormalizeData!X151=" "," ",NormalizeData!X151))</f>
        <v>2.9762550000000001</v>
      </c>
      <c r="K165">
        <f>IF(BinaryData!Y151=0,"",IF(NormalizeData!Y151=" "," ",NormalizeData!Y151))</f>
        <v>3.0212690000000002</v>
      </c>
      <c r="L165">
        <f>IF(BinaryData!Z151=0,"",IF(NormalizeData!Z151=" "," ",NormalizeData!Z151))</f>
        <v>2.945373</v>
      </c>
      <c r="N165">
        <f>IF(CONTROLS!AA164=" "," ",CONTROLS!AA164)</f>
        <v>8.7926645405417198E-2</v>
      </c>
      <c r="O165">
        <f>IF(CONTROLS!AC164=" "," ",CONTROLS!AC164)</f>
        <v>0.20491231599068577</v>
      </c>
    </row>
    <row r="166" spans="1:15">
      <c r="A166">
        <f>IF(NormalizeData!A152=" "," ",NormalizeData!A152)</f>
        <v>128.481944</v>
      </c>
      <c r="B166">
        <f>IF(CONTROLS!B165=" "," ",CONTROLS!B165)</f>
        <v>102.809944</v>
      </c>
      <c r="C166">
        <f>CONTROLS!V165</f>
        <v>2.9864095000000002</v>
      </c>
      <c r="D166">
        <f>CONTROLS!X165</f>
        <v>4.7210384999999997</v>
      </c>
      <c r="E166">
        <f>IF(BinaryData!S152=0,"",IF(NormalizeData!S152=" "," ",NormalizeData!S152))</f>
        <v>5.3492999999999999E-2</v>
      </c>
      <c r="F166">
        <f>IF(BinaryData!T152=0,"",IF(NormalizeData!T152=" "," ",NormalizeData!T152))</f>
        <v>2.5783659999999999</v>
      </c>
      <c r="G166">
        <f>IF(BinaryData!U152=0,"",IF(NormalizeData!U152=" "," ",NormalizeData!U152))</f>
        <v>3.0399449999999999</v>
      </c>
      <c r="H166">
        <f>IF(BinaryData!V152=0,"",IF(NormalizeData!V152=" "," ",NormalizeData!V152))</f>
        <v>3.039946</v>
      </c>
      <c r="I166">
        <f>IF(BinaryData!W152=0,"",IF(NormalizeData!W152=" "," ",NormalizeData!W152))</f>
        <v>2.835267</v>
      </c>
      <c r="J166">
        <f>IF(BinaryData!X152=0,"",IF(NormalizeData!X152=" "," ",NormalizeData!X152))</f>
        <v>2.9879600000000002</v>
      </c>
      <c r="K166">
        <f>IF(BinaryData!Y152=0,"",IF(NormalizeData!Y152=" "," ",NormalizeData!Y152))</f>
        <v>3.0332710000000001</v>
      </c>
      <c r="L166">
        <f>IF(BinaryData!Z152=0,"",IF(NormalizeData!Z152=" "," ",NormalizeData!Z152))</f>
        <v>2.9513280000000002</v>
      </c>
      <c r="N166">
        <f>IF(CONTROLS!AA165=" "," ",CONTROLS!AA165)</f>
        <v>8.5673709528263892E-2</v>
      </c>
      <c r="O166">
        <f>IF(CONTROLS!AC165=" "," ",CONTROLS!AC165)</f>
        <v>0.19898271990384844</v>
      </c>
    </row>
    <row r="167" spans="1:15">
      <c r="A167">
        <f>IF(NormalizeData!A153=" "," ",NormalizeData!A153)</f>
        <v>129.481944</v>
      </c>
      <c r="B167">
        <f>IF(CONTROLS!B166=" "," ",CONTROLS!B166)</f>
        <v>103.809944</v>
      </c>
      <c r="C167">
        <f>CONTROLS!V166</f>
        <v>2.9999275000000001</v>
      </c>
      <c r="D167">
        <f>CONTROLS!X166</f>
        <v>4.7506804999999996</v>
      </c>
      <c r="E167">
        <f>IF(BinaryData!S153=0,"",IF(NormalizeData!S153=" "," ",NormalizeData!S153))</f>
        <v>5.2297999999999997E-2</v>
      </c>
      <c r="F167">
        <f>IF(BinaryData!T153=0,"",IF(NormalizeData!T153=" "," ",NormalizeData!T153))</f>
        <v>2.5868660000000001</v>
      </c>
      <c r="G167">
        <f>IF(BinaryData!U153=0,"",IF(NormalizeData!U153=" "," ",NormalizeData!U153))</f>
        <v>3.0520290000000001</v>
      </c>
      <c r="H167">
        <f>IF(BinaryData!V153=0,"",IF(NormalizeData!V153=" "," ",NormalizeData!V153))</f>
        <v>3.0393330000000001</v>
      </c>
      <c r="I167">
        <f>IF(BinaryData!W153=0,"",IF(NormalizeData!W153=" "," ",NormalizeData!W153))</f>
        <v>2.8541859999999999</v>
      </c>
      <c r="J167">
        <f>IF(BinaryData!X153=0,"",IF(NormalizeData!X153=" "," ",NormalizeData!X153))</f>
        <v>3.0055350000000001</v>
      </c>
      <c r="K167">
        <f>IF(BinaryData!Y153=0,"",IF(NormalizeData!Y153=" "," ",NormalizeData!Y153))</f>
        <v>3.0499360000000002</v>
      </c>
      <c r="L167">
        <f>IF(BinaryData!Z153=0,"",IF(NormalizeData!Z153=" "," ",NormalizeData!Z153))</f>
        <v>2.9675850000000001</v>
      </c>
      <c r="N167">
        <f>IF(CONTROLS!AA166=" "," ",CONTROLS!AA166)</f>
        <v>8.9858168957158951E-2</v>
      </c>
      <c r="O167">
        <f>IF(CONTROLS!AC166=" "," ",CONTROLS!AC166)</f>
        <v>0.20459486781523453</v>
      </c>
    </row>
  </sheetData>
  <mergeCells count="2">
    <mergeCell ref="N16:O16"/>
    <mergeCell ref="B21:B22"/>
  </mergeCells>
  <phoneticPr fontId="15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7"/>
  <sheetViews>
    <sheetView topLeftCell="A183" zoomScale="91" zoomScaleNormal="91" workbookViewId="0">
      <selection activeCell="A168" sqref="A168:XFD170"/>
    </sheetView>
  </sheetViews>
  <sheetFormatPr defaultRowHeight="15"/>
  <cols>
    <col min="2" max="2" width="13.28515625" customWidth="1"/>
    <col min="4" max="12" width="11.28515625" customWidth="1"/>
  </cols>
  <sheetData>
    <row r="1" spans="1:15">
      <c r="A1" t="str">
        <f>NormalizeData!A1</f>
        <v>Experiment ID:C10_P1_SINGLES P2</v>
      </c>
    </row>
    <row r="2" spans="1:15">
      <c r="A2" t="str">
        <f>NormalizeData!A2</f>
        <v>Normalize Time</v>
      </c>
      <c r="C2">
        <f>NormalizeData!B2</f>
        <v>25.672000000000001</v>
      </c>
    </row>
    <row r="13" spans="1:15">
      <c r="A13" t="str">
        <f>F17&amp;" "&amp;F20&amp;" "&amp;F19</f>
        <v xml:space="preserve">TP0002001D12  </v>
      </c>
    </row>
    <row r="16" spans="1:15">
      <c r="D16" t="str">
        <f>D18&amp;" "&amp;D17</f>
        <v>100.00pM R1881</v>
      </c>
      <c r="E16" t="str">
        <f>E17&amp;" "&amp;E18</f>
        <v>TP0002001D12 100.00uM</v>
      </c>
      <c r="F16" t="str">
        <f t="shared" ref="F16:L16" si="0">F17&amp;" "&amp;F18</f>
        <v>TP0002001D12 25.00uM</v>
      </c>
      <c r="G16" t="str">
        <f t="shared" si="0"/>
        <v>TP0002001D12 6.25uM</v>
      </c>
      <c r="H16" t="str">
        <f t="shared" si="0"/>
        <v>TP0002001D12 1.56uM</v>
      </c>
      <c r="I16" t="str">
        <f t="shared" si="0"/>
        <v>TP0002001D12 0.39uM</v>
      </c>
      <c r="J16" t="str">
        <f t="shared" si="0"/>
        <v>TP0002001D12 97.66nM</v>
      </c>
      <c r="K16" t="str">
        <f t="shared" si="0"/>
        <v>TP0002001D12 24.41nM</v>
      </c>
      <c r="L16" t="str">
        <f t="shared" si="0"/>
        <v>TP0002001D12 6.10nM</v>
      </c>
      <c r="N16" s="72" t="s">
        <v>27</v>
      </c>
      <c r="O16" s="72"/>
    </row>
    <row r="17" spans="1:15">
      <c r="B17" t="str">
        <f>NormalizeData!A4</f>
        <v>Compound1</v>
      </c>
      <c r="C17" t="str">
        <f>CONTROLS!V19</f>
        <v>NegCntl</v>
      </c>
      <c r="D17" t="str">
        <f>CONTROLS!X19</f>
        <v>R1881</v>
      </c>
      <c r="E17" t="str">
        <f>NormalizeData!AA4</f>
        <v>TP0002001D12</v>
      </c>
      <c r="F17" t="str">
        <f>NormalizeData!AB4</f>
        <v>TP0002001D12</v>
      </c>
      <c r="G17" t="str">
        <f>NormalizeData!AC4</f>
        <v>TP0002001D12</v>
      </c>
      <c r="H17" t="str">
        <f>NormalizeData!AD4</f>
        <v>TP0002001D12</v>
      </c>
      <c r="I17" t="str">
        <f>NormalizeData!AE4</f>
        <v>TP0002001D12</v>
      </c>
      <c r="J17" t="str">
        <f>NormalizeData!AF4</f>
        <v>TP0002001D12</v>
      </c>
      <c r="K17" t="str">
        <f>NormalizeData!AG4</f>
        <v>TP0002001D12</v>
      </c>
      <c r="L17" t="str">
        <f>NormalizeData!AH4</f>
        <v>TP0002001D12</v>
      </c>
      <c r="N17" t="str">
        <f>C17</f>
        <v>NegCntl</v>
      </c>
      <c r="O17" t="str">
        <f>D17</f>
        <v>R1881</v>
      </c>
    </row>
    <row r="18" spans="1:15">
      <c r="B18" t="str">
        <f>NormalizeData!A5</f>
        <v>Conc1</v>
      </c>
      <c r="D18" t="str">
        <f>CONTROLS!X20</f>
        <v>100.00pM</v>
      </c>
      <c r="E18" t="str">
        <f>NormalizeData!AA5</f>
        <v>100.00uM</v>
      </c>
      <c r="F18" t="str">
        <f>NormalizeData!AB5</f>
        <v>25.00uM</v>
      </c>
      <c r="G18" t="str">
        <f>NormalizeData!AC5</f>
        <v>6.25uM</v>
      </c>
      <c r="H18" t="str">
        <f>NormalizeData!AD5</f>
        <v>1.56uM</v>
      </c>
      <c r="I18" t="str">
        <f>NormalizeData!AE5</f>
        <v>0.39uM</v>
      </c>
      <c r="J18" t="str">
        <f>NormalizeData!AF5</f>
        <v>97.66nM</v>
      </c>
      <c r="K18" t="str">
        <f>NormalizeData!AG5</f>
        <v>24.41nM</v>
      </c>
      <c r="L18" t="str">
        <f>NormalizeData!AH5</f>
        <v>6.10nM</v>
      </c>
      <c r="O18" t="str">
        <f>D18</f>
        <v>100.00pM</v>
      </c>
    </row>
    <row r="19" spans="1:15">
      <c r="B19" t="str">
        <f>NormalizeData!A6</f>
        <v>Compound2</v>
      </c>
      <c r="E19" t="str">
        <f>IF(NormalizeData!AA6="","", NormalizeData!AA6)</f>
        <v/>
      </c>
      <c r="F19" t="str">
        <f>IF(NormalizeData!AB6="","", NormalizeData!AB6)</f>
        <v/>
      </c>
      <c r="G19" t="str">
        <f>IF(NormalizeData!AC6="","", NormalizeData!AC6)</f>
        <v/>
      </c>
      <c r="H19" t="str">
        <f>IF(NormalizeData!AD6="","", NormalizeData!AD6)</f>
        <v/>
      </c>
      <c r="I19" t="str">
        <f>IF(NormalizeData!AE6="","", NormalizeData!AE6)</f>
        <v/>
      </c>
      <c r="J19" t="str">
        <f>IF(NormalizeData!AF6="","", NormalizeData!AF6)</f>
        <v/>
      </c>
      <c r="K19" t="str">
        <f>IF(NormalizeData!AG6="","", NormalizeData!AG6)</f>
        <v/>
      </c>
      <c r="L19" t="str">
        <f>IF(NormalizeData!AH6="","", NormalizeData!AH6)</f>
        <v/>
      </c>
    </row>
    <row r="20" spans="1:15">
      <c r="B20" t="str">
        <f>NormalizeData!A7</f>
        <v>Conc2</v>
      </c>
      <c r="E20" t="str">
        <f>IF(NormalizeData!AA7="","", NormalizeData!AA7)</f>
        <v/>
      </c>
      <c r="F20" t="str">
        <f>IF(NormalizeData!AB7="","", NormalizeData!AB7)</f>
        <v/>
      </c>
      <c r="G20" t="str">
        <f>IF(NormalizeData!AC7="","", NormalizeData!AC7)</f>
        <v/>
      </c>
      <c r="H20" t="str">
        <f>IF(NormalizeData!AD7="","", NormalizeData!AD7)</f>
        <v/>
      </c>
      <c r="I20" t="str">
        <f>IF(NormalizeData!AE7="","", NormalizeData!AE7)</f>
        <v/>
      </c>
      <c r="J20" t="str">
        <f>IF(NormalizeData!AF7="","", NormalizeData!AF7)</f>
        <v/>
      </c>
      <c r="K20" t="str">
        <f>IF(NormalizeData!AG7="","", NormalizeData!AG7)</f>
        <v/>
      </c>
      <c r="L20" t="str">
        <f>IF(NormalizeData!AH7="","", NormalizeData!AH7)</f>
        <v/>
      </c>
    </row>
    <row r="21" spans="1:15">
      <c r="A21" s="57">
        <f>CONTROLS!A20</f>
        <v>25.672000000000001</v>
      </c>
      <c r="B21" s="74" t="str">
        <f>CONTROLS!B20</f>
        <v>Exposure Time (hrs)</v>
      </c>
    </row>
    <row r="22" spans="1:15">
      <c r="A22" t="str">
        <f>CONTROLS!A21</f>
        <v>Time (h)</v>
      </c>
      <c r="B22" s="74"/>
      <c r="E22" t="str">
        <f>NormalizeData!AA8</f>
        <v>C2</v>
      </c>
      <c r="F22" t="str">
        <f>NormalizeData!AB8</f>
        <v>C3</v>
      </c>
      <c r="G22" t="str">
        <f>NormalizeData!AC8</f>
        <v>C4</v>
      </c>
      <c r="H22" t="str">
        <f>NormalizeData!AD8</f>
        <v>C5</v>
      </c>
      <c r="I22" t="str">
        <f>NormalizeData!AE8</f>
        <v>C6</v>
      </c>
      <c r="J22" t="str">
        <f>NormalizeData!AF8</f>
        <v>C7</v>
      </c>
      <c r="K22" t="str">
        <f>NormalizeData!AG8</f>
        <v>C8</v>
      </c>
      <c r="L22" t="str">
        <f>NormalizeData!AH8</f>
        <v>C9</v>
      </c>
    </row>
    <row r="23" spans="1:15">
      <c r="A23">
        <f>NormalizeData!A9</f>
        <v>2.5000000000000001E-3</v>
      </c>
      <c r="B23">
        <f>CONTROLS!B22</f>
        <v>-25.669499999999999</v>
      </c>
    </row>
    <row r="24" spans="1:15">
      <c r="A24">
        <f>NormalizeData!A10</f>
        <v>2.1569440000000002</v>
      </c>
      <c r="B24">
        <f>CONTROLS!B23</f>
        <v>-23.515056000000001</v>
      </c>
      <c r="C24">
        <f>CONTROLS!V23</f>
        <v>8.9197749999999992E-2</v>
      </c>
      <c r="D24">
        <f>CONTROLS!X23</f>
        <v>9.1280750000000008E-2</v>
      </c>
      <c r="E24">
        <f>IF(BinaryData!AA10=0,"",NormalizeData!AA10)</f>
        <v>0.104918</v>
      </c>
      <c r="F24">
        <f>IF(BinaryData!AB10=0,"",NormalizeData!AB10)</f>
        <v>8.7853000000000001E-2</v>
      </c>
      <c r="G24">
        <f>IF(BinaryData!AC10=0,"",NormalizeData!AC10)</f>
        <v>9.7276000000000001E-2</v>
      </c>
      <c r="H24">
        <f>IF(BinaryData!AD10=0,"",NormalizeData!AD10)</f>
        <v>8.6047999999999999E-2</v>
      </c>
      <c r="I24">
        <f>IF(BinaryData!AE10=0,"",NormalizeData!AE10)</f>
        <v>8.4644999999999998E-2</v>
      </c>
      <c r="J24">
        <f>IF(BinaryData!AF10=0,"",NormalizeData!AF10)</f>
        <v>9.2506000000000005E-2</v>
      </c>
      <c r="K24">
        <f>IF(BinaryData!AG10=0,"",NormalizeData!AG10)</f>
        <v>9.4766000000000003E-2</v>
      </c>
      <c r="L24">
        <f>IF(BinaryData!AH10=0,"",NormalizeData!AH10)</f>
        <v>9.8877000000000007E-2</v>
      </c>
      <c r="N24">
        <f>CONTROLS!AA23</f>
        <v>4.8379474556193066E-3</v>
      </c>
      <c r="O24">
        <f>CONTROLS!AC23</f>
        <v>8.7921419223834906E-3</v>
      </c>
    </row>
    <row r="25" spans="1:15">
      <c r="A25">
        <f>NormalizeData!A11</f>
        <v>3.1561110000000001</v>
      </c>
      <c r="B25">
        <f>CONTROLS!B24</f>
        <v>-22.515889000000001</v>
      </c>
      <c r="C25">
        <f>CONTROLS!V24</f>
        <v>0.12924550000000001</v>
      </c>
      <c r="D25">
        <f>CONTROLS!X24</f>
        <v>0.13947899999999999</v>
      </c>
      <c r="E25">
        <f>IF(BinaryData!AA11=0,"",NormalizeData!AA11)</f>
        <v>0.16847400000000001</v>
      </c>
      <c r="F25">
        <f>IF(BinaryData!AB11=0,"",NormalizeData!AB11)</f>
        <v>0.13882700000000001</v>
      </c>
      <c r="G25">
        <f>IF(BinaryData!AC11=0,"",NormalizeData!AC11)</f>
        <v>0.14097899999999999</v>
      </c>
      <c r="H25">
        <f>IF(BinaryData!AD11=0,"",NormalizeData!AD11)</f>
        <v>0.12347900000000001</v>
      </c>
      <c r="I25">
        <f>IF(BinaryData!AE11=0,"",NormalizeData!AE11)</f>
        <v>0.126944</v>
      </c>
      <c r="J25">
        <f>IF(BinaryData!AF11=0,"",NormalizeData!AF11)</f>
        <v>0.12990299999999999</v>
      </c>
      <c r="K25">
        <f>IF(BinaryData!AG11=0,"",NormalizeData!AG11)</f>
        <v>0.142181</v>
      </c>
      <c r="L25">
        <f>IF(BinaryData!AH11=0,"",NormalizeData!AH11)</f>
        <v>0.143208</v>
      </c>
      <c r="N25">
        <f>CONTROLS!AA24</f>
        <v>1.1329330827546698E-2</v>
      </c>
      <c r="O25">
        <f>CONTROLS!AC24</f>
        <v>1.4901846619351124E-2</v>
      </c>
    </row>
    <row r="26" spans="1:15">
      <c r="A26">
        <f>NormalizeData!A12</f>
        <v>4.155278</v>
      </c>
      <c r="B26">
        <f>CONTROLS!B25</f>
        <v>-21.516722000000001</v>
      </c>
      <c r="C26">
        <f>CONTROLS!V25</f>
        <v>0.15348725000000002</v>
      </c>
      <c r="D26">
        <f>CONTROLS!X25</f>
        <v>0.16133525000000001</v>
      </c>
      <c r="E26">
        <f>IF(BinaryData!AA12=0,"",NormalizeData!AA12)</f>
        <v>0.19805400000000001</v>
      </c>
      <c r="F26">
        <f>IF(BinaryData!AB12=0,"",NormalizeData!AB12)</f>
        <v>0.168048</v>
      </c>
      <c r="G26">
        <f>IF(BinaryData!AC12=0,"",NormalizeData!AC12)</f>
        <v>0.17176900000000001</v>
      </c>
      <c r="H26">
        <f>IF(BinaryData!AD12=0,"",NormalizeData!AD12)</f>
        <v>0.15159600000000001</v>
      </c>
      <c r="I26">
        <f>IF(BinaryData!AE12=0,"",NormalizeData!AE12)</f>
        <v>0.16238900000000001</v>
      </c>
      <c r="J26">
        <f>IF(BinaryData!AF12=0,"",NormalizeData!AF12)</f>
        <v>0.158774</v>
      </c>
      <c r="K26">
        <f>IF(BinaryData!AG12=0,"",NormalizeData!AG12)</f>
        <v>0.172818</v>
      </c>
      <c r="L26">
        <f>IF(BinaryData!AH12=0,"",NormalizeData!AH12)</f>
        <v>0.17177600000000001</v>
      </c>
      <c r="N26">
        <f>CONTROLS!AA25</f>
        <v>8.9779293594532822E-3</v>
      </c>
      <c r="O26">
        <f>CONTROLS!AC25</f>
        <v>1.7974682424176509E-2</v>
      </c>
    </row>
    <row r="27" spans="1:15">
      <c r="A27">
        <f>NormalizeData!A13</f>
        <v>5.155278</v>
      </c>
      <c r="B27">
        <f>CONTROLS!B26</f>
        <v>-20.516722000000001</v>
      </c>
      <c r="C27">
        <f>CONTROLS!V26</f>
        <v>0.17372224999999999</v>
      </c>
      <c r="D27">
        <f>CONTROLS!X26</f>
        <v>0.18067024999999998</v>
      </c>
      <c r="E27">
        <f>IF(BinaryData!AA13=0,"",NormalizeData!AA13)</f>
        <v>0.21595400000000001</v>
      </c>
      <c r="F27">
        <f>IF(BinaryData!AB13=0,"",NormalizeData!AB13)</f>
        <v>0.17955099999999999</v>
      </c>
      <c r="G27">
        <f>IF(BinaryData!AC13=0,"",NormalizeData!AC13)</f>
        <v>0.19158600000000001</v>
      </c>
      <c r="H27">
        <f>IF(BinaryData!AD13=0,"",NormalizeData!AD13)</f>
        <v>0.16980300000000001</v>
      </c>
      <c r="I27">
        <f>IF(BinaryData!AE13=0,"",NormalizeData!AE13)</f>
        <v>0.18453</v>
      </c>
      <c r="J27">
        <f>IF(BinaryData!AF13=0,"",NormalizeData!AF13)</f>
        <v>0.17808099999999999</v>
      </c>
      <c r="K27">
        <f>IF(BinaryData!AG13=0,"",NormalizeData!AG13)</f>
        <v>0.19277900000000001</v>
      </c>
      <c r="L27">
        <f>IF(BinaryData!AH13=0,"",NormalizeData!AH13)</f>
        <v>0.19234799999999999</v>
      </c>
      <c r="N27">
        <f>CONTROLS!AA26</f>
        <v>1.138113492802892E-2</v>
      </c>
      <c r="O27">
        <f>CONTROLS!AC26</f>
        <v>1.8102172528456358E-2</v>
      </c>
    </row>
    <row r="28" spans="1:15">
      <c r="A28">
        <f>NormalizeData!A14</f>
        <v>6.1533329999999999</v>
      </c>
      <c r="B28">
        <f>CONTROLS!B27</f>
        <v>-19.518667000000001</v>
      </c>
      <c r="C28">
        <f>CONTROLS!V27</f>
        <v>0.1903165</v>
      </c>
      <c r="D28">
        <f>CONTROLS!X27</f>
        <v>0.19647050000000002</v>
      </c>
      <c r="E28">
        <f>IF(BinaryData!AA14=0,"",NormalizeData!AA14)</f>
        <v>0.23211999999999999</v>
      </c>
      <c r="F28">
        <f>IF(BinaryData!AB14=0,"",NormalizeData!AB14)</f>
        <v>0.19716800000000001</v>
      </c>
      <c r="G28">
        <f>IF(BinaryData!AC14=0,"",NormalizeData!AC14)</f>
        <v>0.20885000000000001</v>
      </c>
      <c r="H28">
        <f>IF(BinaryData!AD14=0,"",NormalizeData!AD14)</f>
        <v>0.18498700000000001</v>
      </c>
      <c r="I28">
        <f>IF(BinaryData!AE14=0,"",NormalizeData!AE14)</f>
        <v>0.204231</v>
      </c>
      <c r="J28">
        <f>IF(BinaryData!AF14=0,"",NormalizeData!AF14)</f>
        <v>0.19993900000000001</v>
      </c>
      <c r="K28">
        <f>IF(BinaryData!AG14=0,"",NormalizeData!AG14)</f>
        <v>0.20744199999999999</v>
      </c>
      <c r="L28">
        <f>IF(BinaryData!AH14=0,"",NormalizeData!AH14)</f>
        <v>0.214951</v>
      </c>
      <c r="N28">
        <f>CONTROLS!AA27</f>
        <v>1.222466003617278E-2</v>
      </c>
      <c r="O28">
        <f>CONTROLS!AC27</f>
        <v>1.6261265910131349E-2</v>
      </c>
    </row>
    <row r="29" spans="1:15">
      <c r="A29">
        <f>NormalizeData!A15</f>
        <v>7.1511110000000002</v>
      </c>
      <c r="B29">
        <f>CONTROLS!B28</f>
        <v>-18.520889</v>
      </c>
      <c r="C29">
        <f>CONTROLS!V28</f>
        <v>0.21162724999999999</v>
      </c>
      <c r="D29">
        <f>CONTROLS!X28</f>
        <v>0.21888824999999998</v>
      </c>
      <c r="E29">
        <f>IF(BinaryData!AA15=0,"",NormalizeData!AA15)</f>
        <v>0.25090099999999999</v>
      </c>
      <c r="F29">
        <f>IF(BinaryData!AB15=0,"",NormalizeData!AB15)</f>
        <v>0.22045100000000001</v>
      </c>
      <c r="G29">
        <f>IF(BinaryData!AC15=0,"",NormalizeData!AC15)</f>
        <v>0.23039699999999999</v>
      </c>
      <c r="H29">
        <f>IF(BinaryData!AD15=0,"",NormalizeData!AD15)</f>
        <v>0.20993999999999999</v>
      </c>
      <c r="I29">
        <f>IF(BinaryData!AE15=0,"",NormalizeData!AE15)</f>
        <v>0.22694300000000001</v>
      </c>
      <c r="J29">
        <f>IF(BinaryData!AF15=0,"",NormalizeData!AF15)</f>
        <v>0.22062000000000001</v>
      </c>
      <c r="K29">
        <f>IF(BinaryData!AG15=0,"",NormalizeData!AG15)</f>
        <v>0.22722999999999999</v>
      </c>
      <c r="L29">
        <f>IF(BinaryData!AH15=0,"",NormalizeData!AH15)</f>
        <v>0.23164100000000001</v>
      </c>
      <c r="N29">
        <f>CONTROLS!AA28</f>
        <v>1.0282767895043305E-2</v>
      </c>
      <c r="O29">
        <f>CONTROLS!AC28</f>
        <v>1.4401634846433231E-2</v>
      </c>
    </row>
    <row r="30" spans="1:15">
      <c r="A30">
        <f>NormalizeData!A16</f>
        <v>8.1527779999999996</v>
      </c>
      <c r="B30">
        <f>CONTROLS!B29</f>
        <v>-17.519221999999999</v>
      </c>
      <c r="C30">
        <f>CONTROLS!V29</f>
        <v>0.24101700000000001</v>
      </c>
      <c r="D30">
        <f>CONTROLS!X29</f>
        <v>0.24762075</v>
      </c>
      <c r="E30">
        <f>IF(BinaryData!AA16=0,"",NormalizeData!AA16)</f>
        <v>0.27426699999999998</v>
      </c>
      <c r="F30">
        <f>IF(BinaryData!AB16=0,"",NormalizeData!AB16)</f>
        <v>0.24707599999999999</v>
      </c>
      <c r="G30">
        <f>IF(BinaryData!AC16=0,"",NormalizeData!AC16)</f>
        <v>0.25339099999999998</v>
      </c>
      <c r="H30">
        <f>IF(BinaryData!AD16=0,"",NormalizeData!AD16)</f>
        <v>0.23589299999999999</v>
      </c>
      <c r="I30">
        <f>IF(BinaryData!AE16=0,"",NormalizeData!AE16)</f>
        <v>0.257046</v>
      </c>
      <c r="J30">
        <f>IF(BinaryData!AF16=0,"",NormalizeData!AF16)</f>
        <v>0.24857399999999999</v>
      </c>
      <c r="K30">
        <f>IF(BinaryData!AG16=0,"",NormalizeData!AG16)</f>
        <v>0.25129299999999999</v>
      </c>
      <c r="L30">
        <f>IF(BinaryData!AH16=0,"",NormalizeData!AH16)</f>
        <v>0.25216899999999998</v>
      </c>
      <c r="N30">
        <f>CONTROLS!AA29</f>
        <v>8.431129501239247E-3</v>
      </c>
      <c r="O30">
        <f>CONTROLS!AC29</f>
        <v>1.5033858794401394E-2</v>
      </c>
    </row>
    <row r="31" spans="1:15">
      <c r="A31">
        <f>NormalizeData!A17</f>
        <v>9.1519440000000003</v>
      </c>
      <c r="B31">
        <f>CONTROLS!B30</f>
        <v>-16.520056</v>
      </c>
      <c r="C31">
        <f>CONTROLS!V30</f>
        <v>0.27497224999999997</v>
      </c>
      <c r="D31">
        <f>CONTROLS!X30</f>
        <v>0.28250825000000002</v>
      </c>
      <c r="E31">
        <f>IF(BinaryData!AA17=0,"",NormalizeData!AA17)</f>
        <v>0.31071199999999999</v>
      </c>
      <c r="F31">
        <f>IF(BinaryData!AB17=0,"",NormalizeData!AB17)</f>
        <v>0.286887</v>
      </c>
      <c r="G31">
        <f>IF(BinaryData!AC17=0,"",NormalizeData!AC17)</f>
        <v>0.28495500000000001</v>
      </c>
      <c r="H31">
        <f>IF(BinaryData!AD17=0,"",NormalizeData!AD17)</f>
        <v>0.26814700000000002</v>
      </c>
      <c r="I31">
        <f>IF(BinaryData!AE17=0,"",NormalizeData!AE17)</f>
        <v>0.28608499999999998</v>
      </c>
      <c r="J31">
        <f>IF(BinaryData!AF17=0,"",NormalizeData!AF17)</f>
        <v>0.27628799999999998</v>
      </c>
      <c r="K31">
        <f>IF(BinaryData!AG17=0,"",NormalizeData!AG17)</f>
        <v>0.28277200000000002</v>
      </c>
      <c r="L31">
        <f>IF(BinaryData!AH17=0,"",NormalizeData!AH17)</f>
        <v>0.287549</v>
      </c>
      <c r="N31">
        <f>CONTROLS!AA30</f>
        <v>7.1100199894233848E-3</v>
      </c>
      <c r="O31">
        <f>CONTROLS!AC30</f>
        <v>1.256121486627256E-2</v>
      </c>
    </row>
    <row r="32" spans="1:15">
      <c r="A32">
        <f>NormalizeData!A18</f>
        <v>10.150833</v>
      </c>
      <c r="B32">
        <f>CONTROLS!B31</f>
        <v>-15.521167</v>
      </c>
      <c r="C32">
        <f>CONTROLS!V31</f>
        <v>0.31441825000000001</v>
      </c>
      <c r="D32">
        <f>CONTROLS!X31</f>
        <v>0.32226225000000003</v>
      </c>
      <c r="E32">
        <f>IF(BinaryData!AA18=0,"",NormalizeData!AA18)</f>
        <v>0.34904200000000002</v>
      </c>
      <c r="F32">
        <f>IF(BinaryData!AB18=0,"",NormalizeData!AB18)</f>
        <v>0.31743199999999999</v>
      </c>
      <c r="G32">
        <f>IF(BinaryData!AC18=0,"",NormalizeData!AC18)</f>
        <v>0.32375900000000002</v>
      </c>
      <c r="H32">
        <f>IF(BinaryData!AD18=0,"",NormalizeData!AD18)</f>
        <v>0.31034299999999998</v>
      </c>
      <c r="I32">
        <f>IF(BinaryData!AE18=0,"",NormalizeData!AE18)</f>
        <v>0.32618000000000003</v>
      </c>
      <c r="J32">
        <f>IF(BinaryData!AF18=0,"",NormalizeData!AF18)</f>
        <v>0.313892</v>
      </c>
      <c r="K32">
        <f>IF(BinaryData!AG18=0,"",NormalizeData!AG18)</f>
        <v>0.32133499999999998</v>
      </c>
      <c r="L32">
        <f>IF(BinaryData!AH18=0,"",NormalizeData!AH18)</f>
        <v>0.325264</v>
      </c>
      <c r="N32">
        <f>CONTROLS!AA31</f>
        <v>8.6860148658634007E-3</v>
      </c>
      <c r="O32">
        <f>CONTROLS!AC31</f>
        <v>1.0053927205326279E-2</v>
      </c>
    </row>
    <row r="33" spans="1:15">
      <c r="A33">
        <f>NormalizeData!A19</f>
        <v>11.15</v>
      </c>
      <c r="B33">
        <f>CONTROLS!B32</f>
        <v>-14.522</v>
      </c>
      <c r="C33">
        <f>CONTROLS!V32</f>
        <v>0.36019299999999999</v>
      </c>
      <c r="D33">
        <f>CONTROLS!X32</f>
        <v>0.36669124999999997</v>
      </c>
      <c r="E33">
        <f>IF(BinaryData!AA19=0,"",NormalizeData!AA19)</f>
        <v>0.39533499999999999</v>
      </c>
      <c r="F33">
        <f>IF(BinaryData!AB19=0,"",NormalizeData!AB19)</f>
        <v>0.36180600000000002</v>
      </c>
      <c r="G33">
        <f>IF(BinaryData!AC19=0,"",NormalizeData!AC19)</f>
        <v>0.36584800000000001</v>
      </c>
      <c r="H33">
        <f>IF(BinaryData!AD19=0,"",NormalizeData!AD19)</f>
        <v>0.35068700000000003</v>
      </c>
      <c r="I33">
        <f>IF(BinaryData!AE19=0,"",NormalizeData!AE19)</f>
        <v>0.36725000000000002</v>
      </c>
      <c r="J33">
        <f>IF(BinaryData!AF19=0,"",NormalizeData!AF19)</f>
        <v>0.35678300000000002</v>
      </c>
      <c r="K33">
        <f>IF(BinaryData!AG19=0,"",NormalizeData!AG19)</f>
        <v>0.36588599999999999</v>
      </c>
      <c r="L33">
        <f>IF(BinaryData!AH19=0,"",NormalizeData!AH19)</f>
        <v>0.36686099999999999</v>
      </c>
      <c r="N33">
        <f>CONTROLS!AA32</f>
        <v>9.6976145176704692E-3</v>
      </c>
      <c r="O33">
        <f>CONTROLS!AC32</f>
        <v>9.4988443639213195E-3</v>
      </c>
    </row>
    <row r="34" spans="1:15">
      <c r="A34">
        <f>NormalizeData!A20</f>
        <v>12.149722000000001</v>
      </c>
      <c r="B34">
        <f>CONTROLS!B33</f>
        <v>-13.522278</v>
      </c>
      <c r="C34">
        <f>CONTROLS!V33</f>
        <v>0.40643400000000002</v>
      </c>
      <c r="D34">
        <f>CONTROLS!X33</f>
        <v>0.40867575</v>
      </c>
      <c r="E34">
        <f>IF(BinaryData!AA20=0,"",NormalizeData!AA20)</f>
        <v>0.438581</v>
      </c>
      <c r="F34">
        <f>IF(BinaryData!AB20=0,"",NormalizeData!AB20)</f>
        <v>0.40699999999999997</v>
      </c>
      <c r="G34">
        <f>IF(BinaryData!AC20=0,"",NormalizeData!AC20)</f>
        <v>0.41189999999999999</v>
      </c>
      <c r="H34">
        <f>IF(BinaryData!AD20=0,"",NormalizeData!AD20)</f>
        <v>0.395733</v>
      </c>
      <c r="I34">
        <f>IF(BinaryData!AE20=0,"",NormalizeData!AE20)</f>
        <v>0.40946900000000003</v>
      </c>
      <c r="J34">
        <f>IF(BinaryData!AF20=0,"",NormalizeData!AF20)</f>
        <v>0.398588</v>
      </c>
      <c r="K34">
        <f>IF(BinaryData!AG20=0,"",NormalizeData!AG20)</f>
        <v>0.41033900000000001</v>
      </c>
      <c r="L34">
        <f>IF(BinaryData!AH20=0,"",NormalizeData!AH20)</f>
        <v>0.41268100000000002</v>
      </c>
      <c r="N34">
        <f>CONTROLS!AA33</f>
        <v>8.6738865183568804E-3</v>
      </c>
      <c r="O34">
        <f>CONTROLS!AC33</f>
        <v>7.2580891137635772E-3</v>
      </c>
    </row>
    <row r="35" spans="1:15">
      <c r="A35">
        <f>NormalizeData!A21</f>
        <v>13.149722000000001</v>
      </c>
      <c r="B35">
        <f>CONTROLS!B34</f>
        <v>-12.522278</v>
      </c>
      <c r="C35">
        <f>CONTROLS!V34</f>
        <v>0.4529205</v>
      </c>
      <c r="D35">
        <f>CONTROLS!X34</f>
        <v>0.45629949999999997</v>
      </c>
      <c r="E35">
        <f>IF(BinaryData!AA21=0,"",NormalizeData!AA21)</f>
        <v>0.482323</v>
      </c>
      <c r="F35">
        <f>IF(BinaryData!AB21=0,"",NormalizeData!AB21)</f>
        <v>0.45238800000000001</v>
      </c>
      <c r="G35">
        <f>IF(BinaryData!AC21=0,"",NormalizeData!AC21)</f>
        <v>0.45408199999999999</v>
      </c>
      <c r="H35">
        <f>IF(BinaryData!AD21=0,"",NormalizeData!AD21)</f>
        <v>0.44190699999999999</v>
      </c>
      <c r="I35">
        <f>IF(BinaryData!AE21=0,"",NormalizeData!AE21)</f>
        <v>0.45766000000000001</v>
      </c>
      <c r="J35">
        <f>IF(BinaryData!AF21=0,"",NormalizeData!AF21)</f>
        <v>0.44437900000000002</v>
      </c>
      <c r="K35">
        <f>IF(BinaryData!AG21=0,"",NormalizeData!AG21)</f>
        <v>0.45819700000000002</v>
      </c>
      <c r="L35">
        <f>IF(BinaryData!AH21=0,"",NormalizeData!AH21)</f>
        <v>0.45090000000000002</v>
      </c>
      <c r="N35">
        <f>CONTROLS!AA34</f>
        <v>8.245010390128895E-3</v>
      </c>
      <c r="O35">
        <f>CONTROLS!AC34</f>
        <v>8.9020067213334813E-3</v>
      </c>
    </row>
    <row r="36" spans="1:15">
      <c r="A36">
        <f>NormalizeData!A22</f>
        <v>14.149444000000001</v>
      </c>
      <c r="B36">
        <f>CONTROLS!B35</f>
        <v>-11.522556</v>
      </c>
      <c r="C36">
        <f>CONTROLS!V35</f>
        <v>0.49681799999999998</v>
      </c>
      <c r="D36">
        <f>CONTROLS!X35</f>
        <v>0.50061224999999998</v>
      </c>
      <c r="E36">
        <f>IF(BinaryData!AA22=0,"",NormalizeData!AA22)</f>
        <v>0.52459199999999995</v>
      </c>
      <c r="F36">
        <f>IF(BinaryData!AB22=0,"",NormalizeData!AB22)</f>
        <v>0.49559999999999998</v>
      </c>
      <c r="G36">
        <f>IF(BinaryData!AC22=0,"",NormalizeData!AC22)</f>
        <v>0.49633100000000002</v>
      </c>
      <c r="H36">
        <f>IF(BinaryData!AD22=0,"",NormalizeData!AD22)</f>
        <v>0.48643700000000001</v>
      </c>
      <c r="I36">
        <f>IF(BinaryData!AE22=0,"",NormalizeData!AE22)</f>
        <v>0.49823499999999998</v>
      </c>
      <c r="J36">
        <f>IF(BinaryData!AF22=0,"",NormalizeData!AF22)</f>
        <v>0.49066700000000002</v>
      </c>
      <c r="K36">
        <f>IF(BinaryData!AG22=0,"",NormalizeData!AG22)</f>
        <v>0.50000199999999995</v>
      </c>
      <c r="L36">
        <f>IF(BinaryData!AH22=0,"",NormalizeData!AH22)</f>
        <v>0.48893799999999998</v>
      </c>
      <c r="N36">
        <f>CONTROLS!AA35</f>
        <v>7.7911391122650539E-3</v>
      </c>
      <c r="O36">
        <f>CONTROLS!AC35</f>
        <v>1.0955393690628675E-2</v>
      </c>
    </row>
    <row r="37" spans="1:15">
      <c r="A37">
        <f>NormalizeData!A23</f>
        <v>15.148611000000001</v>
      </c>
      <c r="B37">
        <f>CONTROLS!B36</f>
        <v>-10.523389</v>
      </c>
      <c r="C37">
        <f>CONTROLS!V36</f>
        <v>0.54048099999999999</v>
      </c>
      <c r="D37">
        <f>CONTROLS!X36</f>
        <v>0.54284325</v>
      </c>
      <c r="E37">
        <f>IF(BinaryData!AA23=0,"",NormalizeData!AA23)</f>
        <v>0.56360699999999997</v>
      </c>
      <c r="F37">
        <f>IF(BinaryData!AB23=0,"",NormalizeData!AB23)</f>
        <v>0.54066999999999998</v>
      </c>
      <c r="G37">
        <f>IF(BinaryData!AC23=0,"",NormalizeData!AC23)</f>
        <v>0.54021300000000005</v>
      </c>
      <c r="H37">
        <f>IF(BinaryData!AD23=0,"",NormalizeData!AD23)</f>
        <v>0.53540399999999999</v>
      </c>
      <c r="I37">
        <f>IF(BinaryData!AE23=0,"",NormalizeData!AE23)</f>
        <v>0.54368899999999998</v>
      </c>
      <c r="J37">
        <f>IF(BinaryData!AF23=0,"",NormalizeData!AF23)</f>
        <v>0.52945399999999998</v>
      </c>
      <c r="K37">
        <f>IF(BinaryData!AG23=0,"",NormalizeData!AG23)</f>
        <v>0.54112499999999997</v>
      </c>
      <c r="L37">
        <f>IF(BinaryData!AH23=0,"",NormalizeData!AH23)</f>
        <v>0.53906399999999999</v>
      </c>
      <c r="N37">
        <f>CONTROLS!AA36</f>
        <v>6.6176475175598898E-3</v>
      </c>
      <c r="O37">
        <f>CONTROLS!AC36</f>
        <v>6.2912380008495221E-3</v>
      </c>
    </row>
    <row r="38" spans="1:15">
      <c r="A38">
        <f>NormalizeData!A24</f>
        <v>16.148056</v>
      </c>
      <c r="B38">
        <f>CONTROLS!B37</f>
        <v>-9.5239440000000002</v>
      </c>
      <c r="C38">
        <f>CONTROLS!V37</f>
        <v>0.58165200000000006</v>
      </c>
      <c r="D38">
        <f>CONTROLS!X37</f>
        <v>0.58455800000000002</v>
      </c>
      <c r="E38">
        <f>IF(BinaryData!AA24=0,"",NormalizeData!AA24)</f>
        <v>0.60630200000000001</v>
      </c>
      <c r="F38">
        <f>IF(BinaryData!AB24=0,"",NormalizeData!AB24)</f>
        <v>0.588283</v>
      </c>
      <c r="G38">
        <f>IF(BinaryData!AC24=0,"",NormalizeData!AC24)</f>
        <v>0.57941200000000004</v>
      </c>
      <c r="H38">
        <f>IF(BinaryData!AD24=0,"",NormalizeData!AD24)</f>
        <v>0.57894699999999999</v>
      </c>
      <c r="I38">
        <f>IF(BinaryData!AE24=0,"",NormalizeData!AE24)</f>
        <v>0.58389599999999997</v>
      </c>
      <c r="J38">
        <f>IF(BinaryData!AF24=0,"",NormalizeData!AF24)</f>
        <v>0.57730599999999999</v>
      </c>
      <c r="K38">
        <f>IF(BinaryData!AG24=0,"",NormalizeData!AG24)</f>
        <v>0.58636500000000003</v>
      </c>
      <c r="L38">
        <f>IF(BinaryData!AH24=0,"",NormalizeData!AH24)</f>
        <v>0.58640599999999998</v>
      </c>
      <c r="N38">
        <f>CONTROLS!AA37</f>
        <v>6.6598092565277843E-3</v>
      </c>
      <c r="O38">
        <f>CONTROLS!AC37</f>
        <v>4.4837935575433195E-3</v>
      </c>
    </row>
    <row r="39" spans="1:15">
      <c r="A39">
        <f>NormalizeData!A25</f>
        <v>17.145833</v>
      </c>
      <c r="B39">
        <f>CONTROLS!B38</f>
        <v>-8.5261670000000009</v>
      </c>
      <c r="C39">
        <f>CONTROLS!V38</f>
        <v>0.61922100000000002</v>
      </c>
      <c r="D39">
        <f>CONTROLS!X38</f>
        <v>0.62525549999999996</v>
      </c>
      <c r="E39">
        <f>IF(BinaryData!AA25=0,"",NormalizeData!AA25)</f>
        <v>0.64312199999999997</v>
      </c>
      <c r="F39">
        <f>IF(BinaryData!AB25=0,"",NormalizeData!AB25)</f>
        <v>0.63751100000000005</v>
      </c>
      <c r="G39">
        <f>IF(BinaryData!AC25=0,"",NormalizeData!AC25)</f>
        <v>0.61686399999999997</v>
      </c>
      <c r="H39">
        <f>IF(BinaryData!AD25=0,"",NormalizeData!AD25)</f>
        <v>0.61439600000000005</v>
      </c>
      <c r="I39">
        <f>IF(BinaryData!AE25=0,"",NormalizeData!AE25)</f>
        <v>0.62627900000000003</v>
      </c>
      <c r="J39">
        <f>IF(BinaryData!AF25=0,"",NormalizeData!AF25)</f>
        <v>0.618649</v>
      </c>
      <c r="K39">
        <f>IF(BinaryData!AG25=0,"",NormalizeData!AG25)</f>
        <v>0.62850200000000001</v>
      </c>
      <c r="L39">
        <f>IF(BinaryData!AH25=0,"",NormalizeData!AH25)</f>
        <v>0.62922900000000004</v>
      </c>
      <c r="N39">
        <f>CONTROLS!AA38</f>
        <v>5.2225765671744693E-3</v>
      </c>
      <c r="O39">
        <f>CONTROLS!AC38</f>
        <v>7.5131097201269767E-3</v>
      </c>
    </row>
    <row r="40" spans="1:15">
      <c r="A40">
        <f>NormalizeData!A26</f>
        <v>18.142499999999998</v>
      </c>
      <c r="B40">
        <f>CONTROLS!B39</f>
        <v>-7.5295000000000023</v>
      </c>
      <c r="C40">
        <f>CONTROLS!V39</f>
        <v>0.655887</v>
      </c>
      <c r="D40">
        <f>CONTROLS!X39</f>
        <v>0.66042849999999997</v>
      </c>
      <c r="E40">
        <f>IF(BinaryData!AA26=0,"",NormalizeData!AA26)</f>
        <v>0.67772500000000002</v>
      </c>
      <c r="F40">
        <f>IF(BinaryData!AB26=0,"",NormalizeData!AB26)</f>
        <v>0.67285399999999995</v>
      </c>
      <c r="G40">
        <f>IF(BinaryData!AC26=0,"",NormalizeData!AC26)</f>
        <v>0.66058300000000003</v>
      </c>
      <c r="H40">
        <f>IF(BinaryData!AD26=0,"",NormalizeData!AD26)</f>
        <v>0.655227</v>
      </c>
      <c r="I40">
        <f>IF(BinaryData!AE26=0,"",NormalizeData!AE26)</f>
        <v>0.66386199999999995</v>
      </c>
      <c r="J40">
        <f>IF(BinaryData!AF26=0,"",NormalizeData!AF26)</f>
        <v>0.66349199999999997</v>
      </c>
      <c r="K40">
        <f>IF(BinaryData!AG26=0,"",NormalizeData!AG26)</f>
        <v>0.66873899999999997</v>
      </c>
      <c r="L40">
        <f>IF(BinaryData!AH26=0,"",NormalizeData!AH26)</f>
        <v>0.66403500000000004</v>
      </c>
      <c r="N40">
        <f>CONTROLS!AA39</f>
        <v>5.163452785362393E-3</v>
      </c>
      <c r="O40">
        <f>CONTROLS!AC39</f>
        <v>5.674334116587321E-3</v>
      </c>
    </row>
    <row r="41" spans="1:15">
      <c r="A41">
        <f>NormalizeData!A27</f>
        <v>19.142222</v>
      </c>
      <c r="B41">
        <f>CONTROLS!B40</f>
        <v>-6.5297780000000003</v>
      </c>
      <c r="C41">
        <f>CONTROLS!V40</f>
        <v>0.6969780000000001</v>
      </c>
      <c r="D41">
        <f>CONTROLS!X40</f>
        <v>0.69882574999999991</v>
      </c>
      <c r="E41">
        <f>IF(BinaryData!AA27=0,"",NormalizeData!AA27)</f>
        <v>0.713696</v>
      </c>
      <c r="F41">
        <f>IF(BinaryData!AB27=0,"",NormalizeData!AB27)</f>
        <v>0.71333000000000002</v>
      </c>
      <c r="G41">
        <f>IF(BinaryData!AC27=0,"",NormalizeData!AC27)</f>
        <v>0.70980699999999997</v>
      </c>
      <c r="H41">
        <f>IF(BinaryData!AD27=0,"",NormalizeData!AD27)</f>
        <v>0.70368299999999995</v>
      </c>
      <c r="I41">
        <f>IF(BinaryData!AE27=0,"",NormalizeData!AE27)</f>
        <v>0.70752599999999999</v>
      </c>
      <c r="J41">
        <f>IF(BinaryData!AF27=0,"",NormalizeData!AF27)</f>
        <v>0.70887199999999995</v>
      </c>
      <c r="K41">
        <f>IF(BinaryData!AG27=0,"",NormalizeData!AG27)</f>
        <v>0.70740000000000003</v>
      </c>
      <c r="L41">
        <f>IF(BinaryData!AH27=0,"",NormalizeData!AH27)</f>
        <v>0.70874400000000004</v>
      </c>
      <c r="N41">
        <f>CONTROLS!AA40</f>
        <v>1.969167844547553E-3</v>
      </c>
      <c r="O41">
        <f>CONTROLS!AC40</f>
        <v>8.264865531271523E-3</v>
      </c>
    </row>
    <row r="42" spans="1:15">
      <c r="A42">
        <f>NormalizeData!A28</f>
        <v>20.142222</v>
      </c>
      <c r="B42">
        <f>CONTROLS!B41</f>
        <v>-5.5297780000000003</v>
      </c>
      <c r="C42">
        <f>CONTROLS!V41</f>
        <v>0.73718525000000001</v>
      </c>
      <c r="D42">
        <f>CONTROLS!X41</f>
        <v>0.74330475000000007</v>
      </c>
      <c r="E42">
        <f>IF(BinaryData!AA28=0,"",NormalizeData!AA28)</f>
        <v>0.75414499999999995</v>
      </c>
      <c r="F42">
        <f>IF(BinaryData!AB28=0,"",NormalizeData!AB28)</f>
        <v>0.75147900000000001</v>
      </c>
      <c r="G42">
        <f>IF(BinaryData!AC28=0,"",NormalizeData!AC28)</f>
        <v>0.75337299999999996</v>
      </c>
      <c r="H42">
        <f>IF(BinaryData!AD28=0,"",NormalizeData!AD28)</f>
        <v>0.74568900000000005</v>
      </c>
      <c r="I42">
        <f>IF(BinaryData!AE28=0,"",NormalizeData!AE28)</f>
        <v>0.75613699999999995</v>
      </c>
      <c r="J42">
        <f>IF(BinaryData!AF28=0,"",NormalizeData!AF28)</f>
        <v>0.74938000000000005</v>
      </c>
      <c r="K42">
        <f>IF(BinaryData!AG28=0,"",NormalizeData!AG28)</f>
        <v>0.744556</v>
      </c>
      <c r="L42">
        <f>IF(BinaryData!AH28=0,"",NormalizeData!AH28)</f>
        <v>0.74472700000000003</v>
      </c>
      <c r="N42">
        <f>CONTROLS!AA41</f>
        <v>2.914389744583505E-3</v>
      </c>
      <c r="O42">
        <f>CONTROLS!AC41</f>
        <v>8.5500745562051509E-3</v>
      </c>
    </row>
    <row r="43" spans="1:15">
      <c r="A43">
        <f>NormalizeData!A29</f>
        <v>21.142778</v>
      </c>
      <c r="B43">
        <f>CONTROLS!B42</f>
        <v>-4.5292220000000007</v>
      </c>
      <c r="C43">
        <f>CONTROLS!V42</f>
        <v>0.78404574999999999</v>
      </c>
      <c r="D43">
        <f>CONTROLS!X42</f>
        <v>0.78563249999999996</v>
      </c>
      <c r="E43">
        <f>IF(BinaryData!AA29=0,"",NormalizeData!AA29)</f>
        <v>0.79603800000000002</v>
      </c>
      <c r="F43">
        <f>IF(BinaryData!AB29=0,"",NormalizeData!AB29)</f>
        <v>0.79826900000000001</v>
      </c>
      <c r="G43">
        <f>IF(BinaryData!AC29=0,"",NormalizeData!AC29)</f>
        <v>0.80404500000000001</v>
      </c>
      <c r="H43">
        <f>IF(BinaryData!AD29=0,"",NormalizeData!AD29)</f>
        <v>0.78938399999999997</v>
      </c>
      <c r="I43">
        <f>IF(BinaryData!AE29=0,"",NormalizeData!AE29)</f>
        <v>0.796543</v>
      </c>
      <c r="J43">
        <f>IF(BinaryData!AF29=0,"",NormalizeData!AF29)</f>
        <v>0.79174500000000003</v>
      </c>
      <c r="K43">
        <f>IF(BinaryData!AG29=0,"",NormalizeData!AG29)</f>
        <v>0.78499600000000003</v>
      </c>
      <c r="L43">
        <f>IF(BinaryData!AH29=0,"",NormalizeData!AH29)</f>
        <v>0.78448899999999999</v>
      </c>
      <c r="N43">
        <f>CONTROLS!AA42</f>
        <v>2.7579231769576081E-3</v>
      </c>
      <c r="O43">
        <f>CONTROLS!AC42</f>
        <v>3.8502714622910962E-3</v>
      </c>
    </row>
    <row r="44" spans="1:15">
      <c r="A44">
        <f>NormalizeData!A30</f>
        <v>22.143056000000001</v>
      </c>
      <c r="B44">
        <f>CONTROLS!B43</f>
        <v>-3.5289439999999992</v>
      </c>
      <c r="C44">
        <f>CONTROLS!V43</f>
        <v>0.83144700000000005</v>
      </c>
      <c r="D44">
        <f>CONTROLS!X43</f>
        <v>0.83302774999999996</v>
      </c>
      <c r="E44">
        <f>IF(BinaryData!AA30=0,"",NormalizeData!AA30)</f>
        <v>0.84065100000000004</v>
      </c>
      <c r="F44">
        <f>IF(BinaryData!AB30=0,"",NormalizeData!AB30)</f>
        <v>0.84031599999999995</v>
      </c>
      <c r="G44">
        <f>IF(BinaryData!AC30=0,"",NormalizeData!AC30)</f>
        <v>0.85003600000000001</v>
      </c>
      <c r="H44">
        <f>IF(BinaryData!AD30=0,"",NormalizeData!AD30)</f>
        <v>0.83502900000000002</v>
      </c>
      <c r="I44">
        <f>IF(BinaryData!AE30=0,"",NormalizeData!AE30)</f>
        <v>0.84392</v>
      </c>
      <c r="J44">
        <f>IF(BinaryData!AF30=0,"",NormalizeData!AF30)</f>
        <v>0.83965900000000004</v>
      </c>
      <c r="K44">
        <f>IF(BinaryData!AG30=0,"",NormalizeData!AG30)</f>
        <v>0.83295300000000005</v>
      </c>
      <c r="L44">
        <f>IF(BinaryData!AH30=0,"",NormalizeData!AH30)</f>
        <v>0.83618300000000001</v>
      </c>
      <c r="N44">
        <f>CONTROLS!AA43</f>
        <v>2.4838390983851436E-3</v>
      </c>
      <c r="O44">
        <f>CONTROLS!AC43</f>
        <v>3.2105348853422931E-3</v>
      </c>
    </row>
    <row r="45" spans="1:15">
      <c r="A45">
        <f>NormalizeData!A31</f>
        <v>23.143056000000001</v>
      </c>
      <c r="B45">
        <f>CONTROLS!B44</f>
        <v>-2.5289439999999992</v>
      </c>
      <c r="C45">
        <f>CONTROLS!V44</f>
        <v>0.87885525000000009</v>
      </c>
      <c r="D45">
        <f>CONTROLS!X44</f>
        <v>0.88093700000000008</v>
      </c>
      <c r="E45">
        <f>IF(BinaryData!AA31=0,"",NormalizeData!AA31)</f>
        <v>0.88484300000000005</v>
      </c>
      <c r="F45">
        <f>IF(BinaryData!AB31=0,"",NormalizeData!AB31)</f>
        <v>0.87928799999999996</v>
      </c>
      <c r="G45">
        <f>IF(BinaryData!AC31=0,"",NormalizeData!AC31)</f>
        <v>0.896366</v>
      </c>
      <c r="H45">
        <f>IF(BinaryData!AD31=0,"",NormalizeData!AD31)</f>
        <v>0.879251</v>
      </c>
      <c r="I45">
        <f>IF(BinaryData!AE31=0,"",NormalizeData!AE31)</f>
        <v>0.89131899999999997</v>
      </c>
      <c r="J45">
        <f>IF(BinaryData!AF31=0,"",NormalizeData!AF31)</f>
        <v>0.88510200000000006</v>
      </c>
      <c r="K45">
        <f>IF(BinaryData!AG31=0,"",NormalizeData!AG31)</f>
        <v>0.88260000000000005</v>
      </c>
      <c r="L45">
        <f>IF(BinaryData!AH31=0,"",NormalizeData!AH31)</f>
        <v>0.882239</v>
      </c>
      <c r="N45">
        <f>CONTROLS!AA44</f>
        <v>4.3775435558465227E-3</v>
      </c>
      <c r="O45">
        <f>CONTROLS!AC44</f>
        <v>2.6395326606554262E-3</v>
      </c>
    </row>
    <row r="46" spans="1:15">
      <c r="A46">
        <f>NormalizeData!A32</f>
        <v>24.143332999999998</v>
      </c>
      <c r="B46">
        <f>CONTROLS!B45</f>
        <v>-1.5286670000000022</v>
      </c>
      <c r="C46">
        <f>CONTROLS!V45</f>
        <v>0.92685799999999996</v>
      </c>
      <c r="D46">
        <f>CONTROLS!X45</f>
        <v>0.92956899999999998</v>
      </c>
      <c r="E46">
        <f>IF(BinaryData!AA32=0,"",NormalizeData!AA32)</f>
        <v>0.92857699999999999</v>
      </c>
      <c r="F46">
        <f>IF(BinaryData!AB32=0,"",NormalizeData!AB32)</f>
        <v>0.92846899999999999</v>
      </c>
      <c r="G46">
        <f>IF(BinaryData!AC32=0,"",NormalizeData!AC32)</f>
        <v>0.93603099999999995</v>
      </c>
      <c r="H46">
        <f>IF(BinaryData!AD32=0,"",NormalizeData!AD32)</f>
        <v>0.92427400000000004</v>
      </c>
      <c r="I46">
        <f>IF(BinaryData!AE32=0,"",NormalizeData!AE32)</f>
        <v>0.93081999999999998</v>
      </c>
      <c r="J46">
        <f>IF(BinaryData!AF32=0,"",NormalizeData!AF32)</f>
        <v>0.93127800000000005</v>
      </c>
      <c r="K46">
        <f>IF(BinaryData!AG32=0,"",NormalizeData!AG32)</f>
        <v>0.93199600000000005</v>
      </c>
      <c r="L46">
        <f>IF(BinaryData!AH32=0,"",NormalizeData!AH32)</f>
        <v>0.92999799999999999</v>
      </c>
      <c r="N46">
        <f>CONTROLS!AA45</f>
        <v>3.3609287406905792E-3</v>
      </c>
      <c r="O46">
        <f>CONTROLS!AC45</f>
        <v>2.937065542339844E-3</v>
      </c>
    </row>
    <row r="47" spans="1:15">
      <c r="A47">
        <f>NormalizeData!A33</f>
        <v>25.143611</v>
      </c>
      <c r="B47">
        <f>CONTROLS!B46</f>
        <v>-0.52838900000000066</v>
      </c>
      <c r="C47">
        <f>CONTROLS!V46</f>
        <v>0.97480925000000007</v>
      </c>
      <c r="D47">
        <f>CONTROLS!X46</f>
        <v>0.97483575</v>
      </c>
      <c r="E47">
        <f>IF(BinaryData!AA33=0,"",NormalizeData!AA33)</f>
        <v>0.98001899999999997</v>
      </c>
      <c r="F47">
        <f>IF(BinaryData!AB33=0,"",NormalizeData!AB33)</f>
        <v>0.97311000000000003</v>
      </c>
      <c r="G47">
        <f>IF(BinaryData!AC33=0,"",NormalizeData!AC33)</f>
        <v>0.97676700000000005</v>
      </c>
      <c r="H47">
        <f>IF(BinaryData!AD33=0,"",NormalizeData!AD33)</f>
        <v>0.97139699999999995</v>
      </c>
      <c r="I47">
        <f>IF(BinaryData!AE33=0,"",NormalizeData!AE33)</f>
        <v>0.97354600000000002</v>
      </c>
      <c r="J47">
        <f>IF(BinaryData!AF33=0,"",NormalizeData!AF33)</f>
        <v>0.97885599999999995</v>
      </c>
      <c r="K47">
        <f>IF(BinaryData!AG33=0,"",NormalizeData!AG33)</f>
        <v>0.97619100000000003</v>
      </c>
      <c r="L47">
        <f>IF(BinaryData!AH33=0,"",NormalizeData!AH33)</f>
        <v>0.976294</v>
      </c>
      <c r="N47">
        <f>CONTROLS!AA46</f>
        <v>2.3810298017174526E-3</v>
      </c>
      <c r="O47">
        <f>CONTROLS!AC46</f>
        <v>3.1110038438848949E-3</v>
      </c>
    </row>
    <row r="48" spans="1:15">
      <c r="A48">
        <f>NormalizeData!A34</f>
        <v>25.671666999999999</v>
      </c>
      <c r="B48">
        <f>CONTROLS!B47</f>
        <v>-3.3300000000124896E-4</v>
      </c>
      <c r="C48">
        <f>CONTROLS!V47</f>
        <v>1</v>
      </c>
      <c r="D48">
        <f>CONTROLS!X47</f>
        <v>1</v>
      </c>
      <c r="E48">
        <f>IF(BinaryData!AA34=0,"",NormalizeData!AA34)</f>
        <v>1</v>
      </c>
      <c r="F48">
        <f>IF(BinaryData!AB34=0,"",NormalizeData!AB34)</f>
        <v>1</v>
      </c>
      <c r="G48">
        <f>IF(BinaryData!AC34=0,"",NormalizeData!AC34)</f>
        <v>1</v>
      </c>
      <c r="H48">
        <f>IF(BinaryData!AD34=0,"",NormalizeData!AD34)</f>
        <v>1</v>
      </c>
      <c r="I48">
        <f>IF(BinaryData!AE34=0,"",NormalizeData!AE34)</f>
        <v>1</v>
      </c>
      <c r="J48">
        <f>IF(BinaryData!AF34=0,"",NormalizeData!AF34)</f>
        <v>1</v>
      </c>
      <c r="K48">
        <f>IF(BinaryData!AG34=0,"",NormalizeData!AG34)</f>
        <v>1</v>
      </c>
      <c r="L48">
        <f>IF(BinaryData!AH34=0,"",NormalizeData!AH34)</f>
        <v>1</v>
      </c>
      <c r="N48">
        <f>CONTROLS!AA47</f>
        <v>0</v>
      </c>
      <c r="O48">
        <f>CONTROLS!AC47</f>
        <v>0</v>
      </c>
    </row>
    <row r="49" spans="1:15">
      <c r="A49">
        <f>NormalizeData!A35</f>
        <v>25.715278000000001</v>
      </c>
      <c r="B49">
        <f>CONTROLS!B48</f>
        <v>4.3278000000000816E-2</v>
      </c>
      <c r="C49">
        <f>CONTROLS!V48</f>
        <v>0.97359375000000004</v>
      </c>
      <c r="D49">
        <f>CONTROLS!X48</f>
        <v>0.9657135</v>
      </c>
      <c r="E49">
        <f>IF(BinaryData!AA35=0,"",NormalizeData!AA35)</f>
        <v>1.0835490000000001</v>
      </c>
      <c r="F49">
        <f>IF(BinaryData!AB35=0,"",NormalizeData!AB35)</f>
        <v>0.95074099999999995</v>
      </c>
      <c r="G49">
        <f>IF(BinaryData!AC35=0,"",NormalizeData!AC35)</f>
        <v>0.91766099999999995</v>
      </c>
      <c r="H49">
        <f>IF(BinaryData!AD35=0,"",NormalizeData!AD35)</f>
        <v>0.90972500000000001</v>
      </c>
      <c r="I49">
        <f>IF(BinaryData!AE35=0,"",NormalizeData!AE35)</f>
        <v>0.91898800000000003</v>
      </c>
      <c r="J49">
        <f>IF(BinaryData!AF35=0,"",NormalizeData!AF35)</f>
        <v>0.92491299999999999</v>
      </c>
      <c r="K49">
        <f>IF(BinaryData!AG35=0,"",NormalizeData!AG35)</f>
        <v>0.924647</v>
      </c>
      <c r="L49">
        <f>IF(BinaryData!AH35=0,"",NormalizeData!AH35)</f>
        <v>0.93094900000000003</v>
      </c>
      <c r="N49">
        <f>CONTROLS!AA48</f>
        <v>3.566969804096088E-3</v>
      </c>
      <c r="O49">
        <f>CONTROLS!AC48</f>
        <v>4.064144395400684E-3</v>
      </c>
    </row>
    <row r="50" spans="1:15">
      <c r="A50">
        <f>NormalizeData!A36</f>
        <v>25.965278000000001</v>
      </c>
      <c r="B50">
        <f>CONTROLS!B49</f>
        <v>0.29327800000000082</v>
      </c>
      <c r="C50">
        <f>CONTROLS!V49</f>
        <v>1.03014275</v>
      </c>
      <c r="D50">
        <f>CONTROLS!X49</f>
        <v>1.0110479999999999</v>
      </c>
      <c r="E50">
        <f>IF(BinaryData!AA36=0,"",NormalizeData!AA36)</f>
        <v>0.88683400000000001</v>
      </c>
      <c r="F50">
        <f>IF(BinaryData!AB36=0,"",NormalizeData!AB36)</f>
        <v>0.91493000000000002</v>
      </c>
      <c r="G50">
        <f>IF(BinaryData!AC36=0,"",NormalizeData!AC36)</f>
        <v>0.99783699999999997</v>
      </c>
      <c r="H50">
        <f>IF(BinaryData!AD36=0,"",NormalizeData!AD36)</f>
        <v>1.017606</v>
      </c>
      <c r="I50">
        <f>IF(BinaryData!AE36=0,"",NormalizeData!AE36)</f>
        <v>1.0321340000000001</v>
      </c>
      <c r="J50">
        <f>IF(BinaryData!AF36=0,"",NormalizeData!AF36)</f>
        <v>1.022594</v>
      </c>
      <c r="K50">
        <f>IF(BinaryData!AG36=0,"",NormalizeData!AG36)</f>
        <v>1.022378</v>
      </c>
      <c r="L50">
        <f>IF(BinaryData!AH36=0,"",NormalizeData!AH36)</f>
        <v>1.023285</v>
      </c>
      <c r="N50">
        <f>CONTROLS!AA49</f>
        <v>8.1149187457422792E-3</v>
      </c>
      <c r="O50">
        <f>CONTROLS!AC49</f>
        <v>4.1751396783021675E-3</v>
      </c>
    </row>
    <row r="51" spans="1:15">
      <c r="A51">
        <f>NormalizeData!A37</f>
        <v>26.215278000000001</v>
      </c>
      <c r="B51">
        <f>CONTROLS!B50</f>
        <v>0.54327800000000082</v>
      </c>
      <c r="C51">
        <f>CONTROLS!V50</f>
        <v>1.0015565</v>
      </c>
      <c r="D51">
        <f>CONTROLS!X50</f>
        <v>0.99059125000000003</v>
      </c>
      <c r="E51">
        <f>IF(BinaryData!AA37=0,"",NormalizeData!AA37)</f>
        <v>0.84949600000000003</v>
      </c>
      <c r="F51">
        <f>IF(BinaryData!AB37=0,"",NormalizeData!AB37)</f>
        <v>0.92534799999999995</v>
      </c>
      <c r="G51">
        <f>IF(BinaryData!AC37=0,"",NormalizeData!AC37)</f>
        <v>0.98723300000000003</v>
      </c>
      <c r="H51">
        <f>IF(BinaryData!AD37=0,"",NormalizeData!AD37)</f>
        <v>0.99299999999999999</v>
      </c>
      <c r="I51">
        <f>IF(BinaryData!AE37=0,"",NormalizeData!AE37)</f>
        <v>1.013223</v>
      </c>
      <c r="J51">
        <f>IF(BinaryData!AF37=0,"",NormalizeData!AF37)</f>
        <v>0.99427600000000005</v>
      </c>
      <c r="K51">
        <f>IF(BinaryData!AG37=0,"",NormalizeData!AG37)</f>
        <v>0.995564</v>
      </c>
      <c r="L51">
        <f>IF(BinaryData!AH37=0,"",NormalizeData!AH37)</f>
        <v>0.98900500000000002</v>
      </c>
      <c r="N51">
        <f>CONTROLS!AA50</f>
        <v>1.1435829382544425E-2</v>
      </c>
      <c r="O51">
        <f>CONTROLS!AC50</f>
        <v>7.304564115446356E-3</v>
      </c>
    </row>
    <row r="52" spans="1:15">
      <c r="A52">
        <f>NormalizeData!A38</f>
        <v>26.465278000000001</v>
      </c>
      <c r="B52">
        <f>CONTROLS!B51</f>
        <v>0.79327800000000082</v>
      </c>
      <c r="C52">
        <f>CONTROLS!V51</f>
        <v>0.99259575</v>
      </c>
      <c r="D52">
        <f>CONTROLS!X51</f>
        <v>0.9873647499999999</v>
      </c>
      <c r="E52">
        <f>IF(BinaryData!AA38=0,"",NormalizeData!AA38)</f>
        <v>0.82300099999999998</v>
      </c>
      <c r="F52">
        <f>IF(BinaryData!AB38=0,"",NormalizeData!AB38)</f>
        <v>0.92066199999999998</v>
      </c>
      <c r="G52">
        <f>IF(BinaryData!AC38=0,"",NormalizeData!AC38)</f>
        <v>0.97851600000000005</v>
      </c>
      <c r="H52">
        <f>IF(BinaryData!AD38=0,"",NormalizeData!AD38)</f>
        <v>0.98524999999999996</v>
      </c>
      <c r="I52">
        <f>IF(BinaryData!AE38=0,"",NormalizeData!AE38)</f>
        <v>0.99594400000000005</v>
      </c>
      <c r="J52">
        <f>IF(BinaryData!AF38=0,"",NormalizeData!AF38)</f>
        <v>0.99162700000000004</v>
      </c>
      <c r="K52">
        <f>IF(BinaryData!AG38=0,"",NormalizeData!AG38)</f>
        <v>0.97605500000000001</v>
      </c>
      <c r="L52">
        <f>IF(BinaryData!AH38=0,"",NormalizeData!AH38)</f>
        <v>0.98043899999999995</v>
      </c>
      <c r="N52">
        <f>CONTROLS!AA51</f>
        <v>1.1913794564145666E-2</v>
      </c>
      <c r="O52">
        <f>CONTROLS!AC51</f>
        <v>8.5886601351239274E-3</v>
      </c>
    </row>
    <row r="53" spans="1:15">
      <c r="A53">
        <f>NormalizeData!A39</f>
        <v>26.715278000000001</v>
      </c>
      <c r="B53">
        <f>CONTROLS!B52</f>
        <v>1.0432780000000008</v>
      </c>
      <c r="C53">
        <f>CONTROLS!V52</f>
        <v>0.98428199999999999</v>
      </c>
      <c r="D53">
        <f>CONTROLS!X52</f>
        <v>0.97954174999999999</v>
      </c>
      <c r="E53">
        <f>IF(BinaryData!AA39=0,"",NormalizeData!AA39)</f>
        <v>0.81776499999999996</v>
      </c>
      <c r="F53">
        <f>IF(BinaryData!AB39=0,"",NormalizeData!AB39)</f>
        <v>0.923848</v>
      </c>
      <c r="G53">
        <f>IF(BinaryData!AC39=0,"",NormalizeData!AC39)</f>
        <v>0.98387999999999998</v>
      </c>
      <c r="H53">
        <f>IF(BinaryData!AD39=0,"",NormalizeData!AD39)</f>
        <v>0.98558199999999996</v>
      </c>
      <c r="I53">
        <f>IF(BinaryData!AE39=0,"",NormalizeData!AE39)</f>
        <v>0.98325499999999999</v>
      </c>
      <c r="J53">
        <f>IF(BinaryData!AF39=0,"",NormalizeData!AF39)</f>
        <v>0.98114299999999999</v>
      </c>
      <c r="K53">
        <f>IF(BinaryData!AG39=0,"",NormalizeData!AG39)</f>
        <v>0.96998099999999998</v>
      </c>
      <c r="L53">
        <f>IF(BinaryData!AH39=0,"",NormalizeData!AH39)</f>
        <v>0.98040300000000002</v>
      </c>
      <c r="N53">
        <f>CONTROLS!AA52</f>
        <v>8.8678638164253996E-3</v>
      </c>
      <c r="O53">
        <f>CONTROLS!AC52</f>
        <v>6.6805703037489941E-3</v>
      </c>
    </row>
    <row r="54" spans="1:15">
      <c r="A54">
        <f>NormalizeData!A40</f>
        <v>26.965555999999999</v>
      </c>
      <c r="B54">
        <f>CONTROLS!B53</f>
        <v>1.2935559999999988</v>
      </c>
      <c r="C54">
        <f>CONTROLS!V53</f>
        <v>0.97688225000000006</v>
      </c>
      <c r="D54">
        <f>CONTROLS!X53</f>
        <v>0.9687532499999999</v>
      </c>
      <c r="E54">
        <f>IF(BinaryData!AA40=0,"",NormalizeData!AA40)</f>
        <v>0.83364700000000003</v>
      </c>
      <c r="F54">
        <f>IF(BinaryData!AB40=0,"",NormalizeData!AB40)</f>
        <v>0.93360200000000004</v>
      </c>
      <c r="G54">
        <f>IF(BinaryData!AC40=0,"",NormalizeData!AC40)</f>
        <v>0.99002999999999997</v>
      </c>
      <c r="H54">
        <f>IF(BinaryData!AD40=0,"",NormalizeData!AD40)</f>
        <v>0.98427200000000004</v>
      </c>
      <c r="I54">
        <f>IF(BinaryData!AE40=0,"",NormalizeData!AE40)</f>
        <v>0.98270000000000002</v>
      </c>
      <c r="J54">
        <f>IF(BinaryData!AF40=0,"",NormalizeData!AF40)</f>
        <v>0.97940700000000003</v>
      </c>
      <c r="K54">
        <f>IF(BinaryData!AG40=0,"",NormalizeData!AG40)</f>
        <v>0.96162099999999995</v>
      </c>
      <c r="L54">
        <f>IF(BinaryData!AH40=0,"",NormalizeData!AH40)</f>
        <v>0.97820600000000002</v>
      </c>
      <c r="N54">
        <f>CONTROLS!AA53</f>
        <v>6.4820009449243063E-3</v>
      </c>
      <c r="O54">
        <f>CONTROLS!AC53</f>
        <v>6.4973556864825087E-3</v>
      </c>
    </row>
    <row r="55" spans="1:15">
      <c r="A55">
        <f>NormalizeData!A41</f>
        <v>27.215833</v>
      </c>
      <c r="B55">
        <f>CONTROLS!B54</f>
        <v>1.5438329999999993</v>
      </c>
      <c r="C55">
        <f>CONTROLS!V54</f>
        <v>0.97460350000000007</v>
      </c>
      <c r="D55">
        <f>CONTROLS!X54</f>
        <v>0.96488475000000007</v>
      </c>
      <c r="E55">
        <f>IF(BinaryData!AA41=0,"",NormalizeData!AA41)</f>
        <v>0.85180199999999995</v>
      </c>
      <c r="F55">
        <f>IF(BinaryData!AB41=0,"",NormalizeData!AB41)</f>
        <v>0.94468099999999999</v>
      </c>
      <c r="G55">
        <f>IF(BinaryData!AC41=0,"",NormalizeData!AC41)</f>
        <v>0.99573999999999996</v>
      </c>
      <c r="H55">
        <f>IF(BinaryData!AD41=0,"",NormalizeData!AD41)</f>
        <v>0.98139699999999996</v>
      </c>
      <c r="I55">
        <f>IF(BinaryData!AE41=0,"",NormalizeData!AE41)</f>
        <v>0.98231100000000005</v>
      </c>
      <c r="J55">
        <f>IF(BinaryData!AF41=0,"",NormalizeData!AF41)</f>
        <v>0.97617200000000004</v>
      </c>
      <c r="K55">
        <f>IF(BinaryData!AG41=0,"",NormalizeData!AG41)</f>
        <v>0.96431599999999995</v>
      </c>
      <c r="L55">
        <f>IF(BinaryData!AH41=0,"",NormalizeData!AH41)</f>
        <v>0.98060400000000003</v>
      </c>
      <c r="N55">
        <f>CONTROLS!AA54</f>
        <v>6.2919181230103854E-3</v>
      </c>
      <c r="O55">
        <f>CONTROLS!AC54</f>
        <v>8.597661789696091E-3</v>
      </c>
    </row>
    <row r="56" spans="1:15">
      <c r="A56">
        <f>NormalizeData!A42</f>
        <v>27.466111000000001</v>
      </c>
      <c r="B56">
        <f>CONTROLS!B55</f>
        <v>1.7941110000000009</v>
      </c>
      <c r="C56">
        <f>CONTROLS!V55</f>
        <v>0.97699175000000005</v>
      </c>
      <c r="D56">
        <f>CONTROLS!X55</f>
        <v>0.96162400000000003</v>
      </c>
      <c r="E56">
        <f>IF(BinaryData!AA42=0,"",NormalizeData!AA42)</f>
        <v>0.86734900000000004</v>
      </c>
      <c r="F56">
        <f>IF(BinaryData!AB42=0,"",NormalizeData!AB42)</f>
        <v>0.97315099999999999</v>
      </c>
      <c r="G56">
        <f>IF(BinaryData!AC42=0,"",NormalizeData!AC42)</f>
        <v>1.0018450000000001</v>
      </c>
      <c r="H56">
        <f>IF(BinaryData!AD42=0,"",NormalizeData!AD42)</f>
        <v>0.98115399999999997</v>
      </c>
      <c r="I56">
        <f>IF(BinaryData!AE42=0,"",NormalizeData!AE42)</f>
        <v>0.97552799999999995</v>
      </c>
      <c r="J56">
        <f>IF(BinaryData!AF42=0,"",NormalizeData!AF42)</f>
        <v>0.97642600000000002</v>
      </c>
      <c r="K56">
        <f>IF(BinaryData!AG42=0,"",NormalizeData!AG42)</f>
        <v>0.96316999999999997</v>
      </c>
      <c r="L56">
        <f>IF(BinaryData!AH42=0,"",NormalizeData!AH42)</f>
        <v>0.97617399999999999</v>
      </c>
      <c r="N56">
        <f>CONTROLS!AA55</f>
        <v>5.4760296672558871E-3</v>
      </c>
      <c r="O56">
        <f>CONTROLS!AC55</f>
        <v>9.0733703036229522E-3</v>
      </c>
    </row>
    <row r="57" spans="1:15">
      <c r="A57">
        <f>NormalizeData!A43</f>
        <v>27.716388999999999</v>
      </c>
      <c r="B57">
        <f>CONTROLS!B56</f>
        <v>2.0443889999999989</v>
      </c>
      <c r="C57">
        <f>CONTROLS!V56</f>
        <v>0.97938950000000002</v>
      </c>
      <c r="D57">
        <f>CONTROLS!X56</f>
        <v>0.96267724999999993</v>
      </c>
      <c r="E57">
        <f>IF(BinaryData!AA43=0,"",NormalizeData!AA43)</f>
        <v>0.88834999999999997</v>
      </c>
      <c r="F57">
        <f>IF(BinaryData!AB43=0,"",NormalizeData!AB43)</f>
        <v>0.99856500000000004</v>
      </c>
      <c r="G57">
        <f>IF(BinaryData!AC43=0,"",NormalizeData!AC43)</f>
        <v>1.0117499999999999</v>
      </c>
      <c r="H57">
        <f>IF(BinaryData!AD43=0,"",NormalizeData!AD43)</f>
        <v>0.98817900000000003</v>
      </c>
      <c r="I57">
        <f>IF(BinaryData!AE43=0,"",NormalizeData!AE43)</f>
        <v>0.97721400000000003</v>
      </c>
      <c r="J57">
        <f>IF(BinaryData!AF43=0,"",NormalizeData!AF43)</f>
        <v>0.98263199999999995</v>
      </c>
      <c r="K57">
        <f>IF(BinaryData!AG43=0,"",NormalizeData!AG43)</f>
        <v>0.96489999999999998</v>
      </c>
      <c r="L57">
        <f>IF(BinaryData!AH43=0,"",NormalizeData!AH43)</f>
        <v>0.98041100000000003</v>
      </c>
      <c r="N57">
        <f>CONTROLS!AA56</f>
        <v>5.7565196950935919E-3</v>
      </c>
      <c r="O57">
        <f>CONTROLS!AC56</f>
        <v>1.1307014235273012E-2</v>
      </c>
    </row>
    <row r="58" spans="1:15">
      <c r="A58">
        <f>NormalizeData!A44</f>
        <v>27.966667000000001</v>
      </c>
      <c r="B58">
        <f>CONTROLS!B57</f>
        <v>2.2946670000000005</v>
      </c>
      <c r="C58">
        <f>CONTROLS!V57</f>
        <v>0.98576799999999998</v>
      </c>
      <c r="D58">
        <f>CONTROLS!X57</f>
        <v>0.96708000000000005</v>
      </c>
      <c r="E58">
        <f>IF(BinaryData!AA44=0,"",NormalizeData!AA44)</f>
        <v>0.91325100000000003</v>
      </c>
      <c r="F58">
        <f>IF(BinaryData!AB44=0,"",NormalizeData!AB44)</f>
        <v>1.0178229999999999</v>
      </c>
      <c r="G58">
        <f>IF(BinaryData!AC44=0,"",NormalizeData!AC44)</f>
        <v>1.018753</v>
      </c>
      <c r="H58">
        <f>IF(BinaryData!AD44=0,"",NormalizeData!AD44)</f>
        <v>0.99134599999999995</v>
      </c>
      <c r="I58">
        <f>IF(BinaryData!AE44=0,"",NormalizeData!AE44)</f>
        <v>0.98355400000000004</v>
      </c>
      <c r="J58">
        <f>IF(BinaryData!AF44=0,"",NormalizeData!AF44)</f>
        <v>0.98835899999999999</v>
      </c>
      <c r="K58">
        <f>IF(BinaryData!AG44=0,"",NormalizeData!AG44)</f>
        <v>0.97362000000000004</v>
      </c>
      <c r="L58">
        <f>IF(BinaryData!AH44=0,"",NormalizeData!AH44)</f>
        <v>0.98923499999999998</v>
      </c>
      <c r="N58">
        <f>CONTROLS!AA57</f>
        <v>7.4855254101944563E-3</v>
      </c>
      <c r="O58">
        <f>CONTROLS!AC57</f>
        <v>1.3761633309071023E-2</v>
      </c>
    </row>
    <row r="59" spans="1:15">
      <c r="A59">
        <f>NormalizeData!A45</f>
        <v>28.216667000000001</v>
      </c>
      <c r="B59">
        <f>CONTROLS!B58</f>
        <v>2.5446670000000005</v>
      </c>
      <c r="C59">
        <f>CONTROLS!V58</f>
        <v>0.99346725000000002</v>
      </c>
      <c r="D59">
        <f>CONTROLS!X58</f>
        <v>0.97174324999999995</v>
      </c>
      <c r="E59">
        <f>IF(BinaryData!AA45=0,"",NormalizeData!AA45)</f>
        <v>0.93860900000000003</v>
      </c>
      <c r="F59">
        <f>IF(BinaryData!AB45=0,"",NormalizeData!AB45)</f>
        <v>1.031444</v>
      </c>
      <c r="G59">
        <f>IF(BinaryData!AC45=0,"",NormalizeData!AC45)</f>
        <v>1.02756</v>
      </c>
      <c r="H59">
        <f>IF(BinaryData!AD45=0,"",NormalizeData!AD45)</f>
        <v>0.99735499999999999</v>
      </c>
      <c r="I59">
        <f>IF(BinaryData!AE45=0,"",NormalizeData!AE45)</f>
        <v>0.98891300000000004</v>
      </c>
      <c r="J59">
        <f>IF(BinaryData!AF45=0,"",NormalizeData!AF45)</f>
        <v>0.99546999999999997</v>
      </c>
      <c r="K59">
        <f>IF(BinaryData!AG45=0,"",NormalizeData!AG45)</f>
        <v>0.98054799999999998</v>
      </c>
      <c r="L59">
        <f>IF(BinaryData!AH45=0,"",NormalizeData!AH45)</f>
        <v>0.99301200000000001</v>
      </c>
      <c r="N59">
        <f>CONTROLS!AA58</f>
        <v>7.7820990473864097E-3</v>
      </c>
      <c r="O59">
        <f>CONTROLS!AC58</f>
        <v>1.3044471277773828E-2</v>
      </c>
    </row>
    <row r="60" spans="1:15">
      <c r="A60">
        <f>NormalizeData!A46</f>
        <v>28.466667000000001</v>
      </c>
      <c r="B60">
        <f>CONTROLS!B59</f>
        <v>2.7946670000000005</v>
      </c>
      <c r="C60">
        <f>CONTROLS!V59</f>
        <v>1.0050267499999999</v>
      </c>
      <c r="D60">
        <f>CONTROLS!X59</f>
        <v>0.98000874999999998</v>
      </c>
      <c r="E60">
        <f>IF(BinaryData!AA46=0,"",NormalizeData!AA46)</f>
        <v>0.97369499999999998</v>
      </c>
      <c r="F60">
        <f>IF(BinaryData!AB46=0,"",NormalizeData!AB46)</f>
        <v>1.044273</v>
      </c>
      <c r="G60">
        <f>IF(BinaryData!AC46=0,"",NormalizeData!AC46)</f>
        <v>1.0459909999999999</v>
      </c>
      <c r="H60">
        <f>IF(BinaryData!AD46=0,"",NormalizeData!AD46)</f>
        <v>1.0047349999999999</v>
      </c>
      <c r="I60">
        <f>IF(BinaryData!AE46=0,"",NormalizeData!AE46)</f>
        <v>0.99398200000000003</v>
      </c>
      <c r="J60">
        <f>IF(BinaryData!AF46=0,"",NormalizeData!AF46)</f>
        <v>1.005784</v>
      </c>
      <c r="K60">
        <f>IF(BinaryData!AG46=0,"",NormalizeData!AG46)</f>
        <v>0.98980400000000002</v>
      </c>
      <c r="L60">
        <f>IF(BinaryData!AH46=0,"",NormalizeData!AH46)</f>
        <v>1.002016</v>
      </c>
      <c r="N60">
        <f>CONTROLS!AA59</f>
        <v>9.5642304229526694E-3</v>
      </c>
      <c r="O60">
        <f>CONTROLS!AC59</f>
        <v>1.2601148608361101E-2</v>
      </c>
    </row>
    <row r="61" spans="1:15">
      <c r="A61">
        <f>NormalizeData!A47</f>
        <v>28.716944000000002</v>
      </c>
      <c r="B61">
        <f>CONTROLS!B60</f>
        <v>3.044944000000001</v>
      </c>
      <c r="C61">
        <f>CONTROLS!V60</f>
        <v>1.01531075</v>
      </c>
      <c r="D61">
        <f>CONTROLS!X60</f>
        <v>0.99034975000000003</v>
      </c>
      <c r="E61">
        <f>IF(BinaryData!AA47=0,"",NormalizeData!AA47)</f>
        <v>1.007617</v>
      </c>
      <c r="F61">
        <f>IF(BinaryData!AB47=0,"",NormalizeData!AB47)</f>
        <v>1.061269</v>
      </c>
      <c r="G61">
        <f>IF(BinaryData!AC47=0,"",NormalizeData!AC47)</f>
        <v>1.0635730000000001</v>
      </c>
      <c r="H61">
        <f>IF(BinaryData!AD47=0,"",NormalizeData!AD47)</f>
        <v>1.0156000000000001</v>
      </c>
      <c r="I61">
        <f>IF(BinaryData!AE47=0,"",NormalizeData!AE47)</f>
        <v>1.0068809999999999</v>
      </c>
      <c r="J61">
        <f>IF(BinaryData!AF47=0,"",NormalizeData!AF47)</f>
        <v>1.0157020000000001</v>
      </c>
      <c r="K61">
        <f>IF(BinaryData!AG47=0,"",NormalizeData!AG47)</f>
        <v>1.003522</v>
      </c>
      <c r="L61">
        <f>IF(BinaryData!AH47=0,"",NormalizeData!AH47)</f>
        <v>1.0113209999999999</v>
      </c>
      <c r="N61">
        <f>CONTROLS!AA60</f>
        <v>1.2139027264021897E-2</v>
      </c>
      <c r="O61">
        <f>CONTROLS!AC60</f>
        <v>1.315224334160023E-2</v>
      </c>
    </row>
    <row r="62" spans="1:15">
      <c r="A62">
        <f>NormalizeData!A48</f>
        <v>28.966944000000002</v>
      </c>
      <c r="B62">
        <f>CONTROLS!B61</f>
        <v>3.294944000000001</v>
      </c>
      <c r="C62">
        <f>CONTROLS!V61</f>
        <v>1.0269234999999999</v>
      </c>
      <c r="D62">
        <f>CONTROLS!X61</f>
        <v>1.0033064999999999</v>
      </c>
      <c r="E62">
        <f>IF(BinaryData!AA48=0,"",NormalizeData!AA48)</f>
        <v>1.035318</v>
      </c>
      <c r="F62">
        <f>IF(BinaryData!AB48=0,"",NormalizeData!AB48)</f>
        <v>1.0840959999999999</v>
      </c>
      <c r="G62">
        <f>IF(BinaryData!AC48=0,"",NormalizeData!AC48)</f>
        <v>1.0768249999999999</v>
      </c>
      <c r="H62">
        <f>IF(BinaryData!AD48=0,"",NormalizeData!AD48)</f>
        <v>1.026797</v>
      </c>
      <c r="I62">
        <f>IF(BinaryData!AE48=0,"",NormalizeData!AE48)</f>
        <v>1.0159830000000001</v>
      </c>
      <c r="J62">
        <f>IF(BinaryData!AF48=0,"",NormalizeData!AF48)</f>
        <v>1.029536</v>
      </c>
      <c r="K62">
        <f>IF(BinaryData!AG48=0,"",NormalizeData!AG48)</f>
        <v>1.0142850000000001</v>
      </c>
      <c r="L62">
        <f>IF(BinaryData!AH48=0,"",NormalizeData!AH48)</f>
        <v>1.0212110000000001</v>
      </c>
      <c r="N62">
        <f>CONTROLS!AA61</f>
        <v>1.0437457975963293E-2</v>
      </c>
      <c r="O62">
        <f>CONTROLS!AC61</f>
        <v>1.2209622011621242E-2</v>
      </c>
    </row>
    <row r="63" spans="1:15">
      <c r="A63">
        <f>NormalizeData!A49</f>
        <v>29.217222</v>
      </c>
      <c r="B63">
        <f>CONTROLS!B62</f>
        <v>3.545221999999999</v>
      </c>
      <c r="C63">
        <f>CONTROLS!V62</f>
        <v>1.0404772499999999</v>
      </c>
      <c r="D63">
        <f>CONTROLS!X62</f>
        <v>1.0207554999999999</v>
      </c>
      <c r="E63">
        <f>IF(BinaryData!AA49=0,"",NormalizeData!AA49)</f>
        <v>1.066206</v>
      </c>
      <c r="F63">
        <f>IF(BinaryData!AB49=0,"",NormalizeData!AB49)</f>
        <v>1.102093</v>
      </c>
      <c r="G63">
        <f>IF(BinaryData!AC49=0,"",NormalizeData!AC49)</f>
        <v>1.1046419999999999</v>
      </c>
      <c r="H63">
        <f>IF(BinaryData!AD49=0,"",NormalizeData!AD49)</f>
        <v>1.036762</v>
      </c>
      <c r="I63">
        <f>IF(BinaryData!AE49=0,"",NormalizeData!AE49)</f>
        <v>1.023828</v>
      </c>
      <c r="J63">
        <f>IF(BinaryData!AF49=0,"",NormalizeData!AF49)</f>
        <v>1.0381119999999999</v>
      </c>
      <c r="K63">
        <f>IF(BinaryData!AG49=0,"",NormalizeData!AG49)</f>
        <v>1.0273669999999999</v>
      </c>
      <c r="L63">
        <f>IF(BinaryData!AH49=0,"",NormalizeData!AH49)</f>
        <v>1.0311129999999999</v>
      </c>
      <c r="N63">
        <f>CONTROLS!AA62</f>
        <v>1.0860656744261168E-2</v>
      </c>
      <c r="O63">
        <f>CONTROLS!AC62</f>
        <v>6.9183783504517746E-3</v>
      </c>
    </row>
    <row r="64" spans="1:15">
      <c r="A64">
        <f>NormalizeData!A50</f>
        <v>29.467222</v>
      </c>
      <c r="B64">
        <f>CONTROLS!B63</f>
        <v>3.795221999999999</v>
      </c>
      <c r="C64">
        <f>CONTROLS!V63</f>
        <v>1.0550979999999999</v>
      </c>
      <c r="D64">
        <f>CONTROLS!X63</f>
        <v>1.04731325</v>
      </c>
      <c r="E64">
        <f>IF(BinaryData!AA50=0,"",NormalizeData!AA50)</f>
        <v>1.0897460000000001</v>
      </c>
      <c r="F64">
        <f>IF(BinaryData!AB50=0,"",NormalizeData!AB50)</f>
        <v>1.116285</v>
      </c>
      <c r="G64">
        <f>IF(BinaryData!AC50=0,"",NormalizeData!AC50)</f>
        <v>1.1301920000000001</v>
      </c>
      <c r="H64">
        <f>IF(BinaryData!AD50=0,"",NormalizeData!AD50)</f>
        <v>1.0537019999999999</v>
      </c>
      <c r="I64">
        <f>IF(BinaryData!AE50=0,"",NormalizeData!AE50)</f>
        <v>1.0397190000000001</v>
      </c>
      <c r="J64">
        <f>IF(BinaryData!AF50=0,"",NormalizeData!AF50)</f>
        <v>1.045409</v>
      </c>
      <c r="K64">
        <f>IF(BinaryData!AG50=0,"",NormalizeData!AG50)</f>
        <v>1.038994</v>
      </c>
      <c r="L64">
        <f>IF(BinaryData!AH50=0,"",NormalizeData!AH50)</f>
        <v>1.042365</v>
      </c>
      <c r="N64">
        <f>CONTROLS!AA63</f>
        <v>1.3961183044427157E-2</v>
      </c>
      <c r="O64">
        <f>CONTROLS!AC63</f>
        <v>3.0562807739418642E-2</v>
      </c>
    </row>
    <row r="65" spans="1:15">
      <c r="A65">
        <f>NormalizeData!A51</f>
        <v>29.717500000000001</v>
      </c>
      <c r="B65">
        <f>CONTROLS!B64</f>
        <v>4.0455000000000005</v>
      </c>
      <c r="C65">
        <f>CONTROLS!V64</f>
        <v>1.0709815</v>
      </c>
      <c r="D65">
        <f>CONTROLS!X64</f>
        <v>1.0586630000000001</v>
      </c>
      <c r="E65">
        <f>IF(BinaryData!AA51=0,"",NormalizeData!AA51)</f>
        <v>1.1031610000000001</v>
      </c>
      <c r="F65">
        <f>IF(BinaryData!AB51=0,"",NormalizeData!AB51)</f>
        <v>1.131265</v>
      </c>
      <c r="G65">
        <f>IF(BinaryData!AC51=0,"",NormalizeData!AC51)</f>
        <v>1.148973</v>
      </c>
      <c r="H65">
        <f>IF(BinaryData!AD51=0,"",NormalizeData!AD51)</f>
        <v>1.0645610000000001</v>
      </c>
      <c r="I65">
        <f>IF(BinaryData!AE51=0,"",NormalizeData!AE51)</f>
        <v>1.049023</v>
      </c>
      <c r="J65">
        <f>IF(BinaryData!AF51=0,"",NormalizeData!AF51)</f>
        <v>1.0561689999999999</v>
      </c>
      <c r="K65">
        <f>IF(BinaryData!AG51=0,"",NormalizeData!AG51)</f>
        <v>1.0515600000000001</v>
      </c>
      <c r="L65">
        <f>IF(BinaryData!AH51=0,"",NormalizeData!AH51)</f>
        <v>1.053623</v>
      </c>
      <c r="N65">
        <f>CONTROLS!AA64</f>
        <v>1.9027737744321198E-2</v>
      </c>
      <c r="O65">
        <f>CONTROLS!AC64</f>
        <v>2.3012220709875016E-2</v>
      </c>
    </row>
    <row r="66" spans="1:15">
      <c r="A66">
        <f>NormalizeData!A52</f>
        <v>29.967500000000001</v>
      </c>
      <c r="B66">
        <f>CONTROLS!B65</f>
        <v>4.2955000000000005</v>
      </c>
      <c r="C66">
        <f>CONTROLS!V65</f>
        <v>1.0882382499999999</v>
      </c>
      <c r="D66">
        <f>CONTROLS!X65</f>
        <v>1.0722642499999999</v>
      </c>
      <c r="E66">
        <f>IF(BinaryData!AA52=0,"",NormalizeData!AA52)</f>
        <v>1.1081240000000001</v>
      </c>
      <c r="F66">
        <f>IF(BinaryData!AB52=0,"",NormalizeData!AB52)</f>
        <v>1.152887</v>
      </c>
      <c r="G66">
        <f>IF(BinaryData!AC52=0,"",NormalizeData!AC52)</f>
        <v>1.1573310000000001</v>
      </c>
      <c r="H66">
        <f>IF(BinaryData!AD52=0,"",NormalizeData!AD52)</f>
        <v>1.0784689999999999</v>
      </c>
      <c r="I66">
        <f>IF(BinaryData!AE52=0,"",NormalizeData!AE52)</f>
        <v>1.06229</v>
      </c>
      <c r="J66">
        <f>IF(BinaryData!AF52=0,"",NormalizeData!AF52)</f>
        <v>1.0693809999999999</v>
      </c>
      <c r="K66">
        <f>IF(BinaryData!AG52=0,"",NormalizeData!AG52)</f>
        <v>1.0634440000000001</v>
      </c>
      <c r="L66">
        <f>IF(BinaryData!AH52=0,"",NormalizeData!AH52)</f>
        <v>1.066098</v>
      </c>
      <c r="N66">
        <f>CONTROLS!AA65</f>
        <v>2.6579551744088312E-2</v>
      </c>
      <c r="O66">
        <f>CONTROLS!AC65</f>
        <v>1.7735507367519367E-2</v>
      </c>
    </row>
    <row r="67" spans="1:15">
      <c r="A67">
        <f>NormalizeData!A53</f>
        <v>30.217500000000001</v>
      </c>
      <c r="B67">
        <f>CONTROLS!B66</f>
        <v>4.5455000000000005</v>
      </c>
      <c r="C67">
        <f>CONTROLS!V66</f>
        <v>1.1062544999999999</v>
      </c>
      <c r="D67">
        <f>CONTROLS!X66</f>
        <v>1.09208975</v>
      </c>
      <c r="E67">
        <f>IF(BinaryData!AA53=0,"",NormalizeData!AA53)</f>
        <v>1.114104</v>
      </c>
      <c r="F67">
        <f>IF(BinaryData!AB53=0,"",NormalizeData!AB53)</f>
        <v>1.1676850000000001</v>
      </c>
      <c r="G67">
        <f>IF(BinaryData!AC53=0,"",NormalizeData!AC53)</f>
        <v>1.1576299999999999</v>
      </c>
      <c r="H67">
        <f>IF(BinaryData!AD53=0,"",NormalizeData!AD53)</f>
        <v>1.084684</v>
      </c>
      <c r="I67">
        <f>IF(BinaryData!AE53=0,"",NormalizeData!AE53)</f>
        <v>1.072722</v>
      </c>
      <c r="J67">
        <f>IF(BinaryData!AF53=0,"",NormalizeData!AF53)</f>
        <v>1.082012</v>
      </c>
      <c r="K67">
        <f>IF(BinaryData!AG53=0,"",NormalizeData!AG53)</f>
        <v>1.0722419999999999</v>
      </c>
      <c r="L67">
        <f>IF(BinaryData!AH53=0,"",NormalizeData!AH53)</f>
        <v>1.07613</v>
      </c>
      <c r="N67">
        <f>CONTROLS!AA66</f>
        <v>3.3031707196772821E-2</v>
      </c>
      <c r="O67">
        <f>CONTROLS!AC66</f>
        <v>2.327734888076103E-2</v>
      </c>
    </row>
    <row r="68" spans="1:15">
      <c r="A68">
        <f>NormalizeData!A54</f>
        <v>30.467500000000001</v>
      </c>
      <c r="B68">
        <f>CONTROLS!B67</f>
        <v>4.7955000000000005</v>
      </c>
      <c r="C68">
        <f>CONTROLS!V67</f>
        <v>1.12236475</v>
      </c>
      <c r="D68">
        <f>CONTROLS!X67</f>
        <v>1.1148720000000001</v>
      </c>
      <c r="E68">
        <f>IF(BinaryData!AA54=0,"",NormalizeData!AA54)</f>
        <v>1.1201760000000001</v>
      </c>
      <c r="F68">
        <f>IF(BinaryData!AB54=0,"",NormalizeData!AB54)</f>
        <v>1.1779200000000001</v>
      </c>
      <c r="G68">
        <f>IF(BinaryData!AC54=0,"",NormalizeData!AC54)</f>
        <v>1.155966</v>
      </c>
      <c r="H68">
        <f>IF(BinaryData!AD54=0,"",NormalizeData!AD54)</f>
        <v>1.0944750000000001</v>
      </c>
      <c r="I68">
        <f>IF(BinaryData!AE54=0,"",NormalizeData!AE54)</f>
        <v>1.0837779999999999</v>
      </c>
      <c r="J68">
        <f>IF(BinaryData!AF54=0,"",NormalizeData!AF54)</f>
        <v>1.0884560000000001</v>
      </c>
      <c r="K68">
        <f>IF(BinaryData!AG54=0,"",NormalizeData!AG54)</f>
        <v>1.086209</v>
      </c>
      <c r="L68">
        <f>IF(BinaryData!AH54=0,"",NormalizeData!AH54)</f>
        <v>1.0887979999999999</v>
      </c>
      <c r="N68">
        <f>CONTROLS!AA67</f>
        <v>3.6437731189661066E-2</v>
      </c>
      <c r="O68">
        <f>CONTROLS!AC67</f>
        <v>2.4934365375254015E-2</v>
      </c>
    </row>
    <row r="69" spans="1:15">
      <c r="A69">
        <f>NormalizeData!A55</f>
        <v>31.470555999999998</v>
      </c>
      <c r="B69">
        <f>CONTROLS!B68</f>
        <v>5.7985559999999978</v>
      </c>
      <c r="C69">
        <f>CONTROLS!V68</f>
        <v>1.1823545</v>
      </c>
      <c r="D69">
        <f>CONTROLS!X68</f>
        <v>1.1790674999999999</v>
      </c>
      <c r="E69">
        <f>IF(BinaryData!AA55=0,"",NormalizeData!AA55)</f>
        <v>1.1616059999999999</v>
      </c>
      <c r="F69">
        <f>IF(BinaryData!AB55=0,"",NormalizeData!AB55)</f>
        <v>1.224756</v>
      </c>
      <c r="G69">
        <f>IF(BinaryData!AC55=0,"",NormalizeData!AC55)</f>
        <v>1.202277</v>
      </c>
      <c r="H69">
        <f>IF(BinaryData!AD55=0,"",NormalizeData!AD55)</f>
        <v>1.1217459999999999</v>
      </c>
      <c r="I69">
        <f>IF(BinaryData!AE55=0,"",NormalizeData!AE55)</f>
        <v>1.125513</v>
      </c>
      <c r="J69">
        <f>IF(BinaryData!AF55=0,"",NormalizeData!AF55)</f>
        <v>1.1344019999999999</v>
      </c>
      <c r="K69">
        <f>IF(BinaryData!AG55=0,"",NormalizeData!AG55)</f>
        <v>1.1241099999999999</v>
      </c>
      <c r="L69">
        <f>IF(BinaryData!AH55=0,"",NormalizeData!AH55)</f>
        <v>1.1256139999999999</v>
      </c>
      <c r="N69">
        <f>CONTROLS!AA68</f>
        <v>3.5668792788654924E-2</v>
      </c>
      <c r="O69">
        <f>CONTROLS!AC68</f>
        <v>2.0909461375176547E-2</v>
      </c>
    </row>
    <row r="70" spans="1:15">
      <c r="A70">
        <f>NormalizeData!A56</f>
        <v>32.470556000000002</v>
      </c>
      <c r="B70">
        <f>CONTROLS!B69</f>
        <v>6.7985560000000014</v>
      </c>
      <c r="C70">
        <f>CONTROLS!V69</f>
        <v>1.248645</v>
      </c>
      <c r="D70">
        <f>CONTROLS!X69</f>
        <v>1.2178772499999999</v>
      </c>
      <c r="E70">
        <f>IF(BinaryData!AA56=0,"",NormalizeData!AA56)</f>
        <v>1.222586</v>
      </c>
      <c r="F70">
        <f>IF(BinaryData!AB56=0,"",NormalizeData!AB56)</f>
        <v>1.2688390000000001</v>
      </c>
      <c r="G70">
        <f>IF(BinaryData!AC56=0,"",NormalizeData!AC56)</f>
        <v>1.2546200000000001</v>
      </c>
      <c r="H70">
        <f>IF(BinaryData!AD56=0,"",NormalizeData!AD56)</f>
        <v>1.164409</v>
      </c>
      <c r="I70">
        <f>IF(BinaryData!AE56=0,"",NormalizeData!AE56)</f>
        <v>1.1636340000000001</v>
      </c>
      <c r="J70">
        <f>IF(BinaryData!AF56=0,"",NormalizeData!AF56)</f>
        <v>1.1819329999999999</v>
      </c>
      <c r="K70">
        <f>IF(BinaryData!AG56=0,"",NormalizeData!AG56)</f>
        <v>1.161521</v>
      </c>
      <c r="L70">
        <f>IF(BinaryData!AH56=0,"",NormalizeData!AH56)</f>
        <v>1.156382</v>
      </c>
      <c r="N70">
        <f>CONTROLS!AA69</f>
        <v>1.2882466741014061E-2</v>
      </c>
      <c r="O70">
        <f>CONTROLS!AC69</f>
        <v>1.427996259040382E-2</v>
      </c>
    </row>
    <row r="71" spans="1:15">
      <c r="A71">
        <f>NormalizeData!A57</f>
        <v>33.470832999999999</v>
      </c>
      <c r="B71">
        <f>CONTROLS!B70</f>
        <v>7.7988329999999983</v>
      </c>
      <c r="C71">
        <f>CONTROLS!V70</f>
        <v>1.2982925000000001</v>
      </c>
      <c r="D71">
        <f>CONTROLS!X70</f>
        <v>1.2465195000000002</v>
      </c>
      <c r="E71">
        <f>IF(BinaryData!AA57=0,"",NormalizeData!AA57)</f>
        <v>1.2571680000000001</v>
      </c>
      <c r="F71">
        <f>IF(BinaryData!AB57=0,"",NormalizeData!AB57)</f>
        <v>1.310497</v>
      </c>
      <c r="G71">
        <f>IF(BinaryData!AC57=0,"",NormalizeData!AC57)</f>
        <v>1.2935449999999999</v>
      </c>
      <c r="H71">
        <f>IF(BinaryData!AD57=0,"",NormalizeData!AD57)</f>
        <v>1.1984939999999999</v>
      </c>
      <c r="I71">
        <f>IF(BinaryData!AE57=0,"",NormalizeData!AE57)</f>
        <v>1.204631</v>
      </c>
      <c r="J71">
        <f>IF(BinaryData!AF57=0,"",NormalizeData!AF57)</f>
        <v>1.2153210000000001</v>
      </c>
      <c r="K71">
        <f>IF(BinaryData!AG57=0,"",NormalizeData!AG57)</f>
        <v>1.190979</v>
      </c>
      <c r="L71">
        <f>IF(BinaryData!AH57=0,"",NormalizeData!AH57)</f>
        <v>1.1865859999999999</v>
      </c>
      <c r="N71">
        <f>CONTROLS!AA70</f>
        <v>2.9096021234297099E-2</v>
      </c>
      <c r="O71">
        <f>CONTROLS!AC70</f>
        <v>1.3126612269228802E-2</v>
      </c>
    </row>
    <row r="72" spans="1:15">
      <c r="A72">
        <f>NormalizeData!A58</f>
        <v>34.470832999999999</v>
      </c>
      <c r="B72">
        <f>CONTROLS!B71</f>
        <v>8.7988329999999983</v>
      </c>
      <c r="C72">
        <f>CONTROLS!V71</f>
        <v>1.3352485000000001</v>
      </c>
      <c r="D72">
        <f>CONTROLS!X71</f>
        <v>1.2761735000000001</v>
      </c>
      <c r="E72">
        <f>IF(BinaryData!AA58=0,"",NormalizeData!AA58)</f>
        <v>1.3076350000000001</v>
      </c>
      <c r="F72">
        <f>IF(BinaryData!AB58=0,"",NormalizeData!AB58)</f>
        <v>1.334867</v>
      </c>
      <c r="G72">
        <f>IF(BinaryData!AC58=0,"",NormalizeData!AC58)</f>
        <v>1.336465</v>
      </c>
      <c r="H72">
        <f>IF(BinaryData!AD58=0,"",NormalizeData!AD58)</f>
        <v>1.2308669999999999</v>
      </c>
      <c r="I72">
        <f>IF(BinaryData!AE58=0,"",NormalizeData!AE58)</f>
        <v>1.2429779999999999</v>
      </c>
      <c r="J72">
        <f>IF(BinaryData!AF58=0,"",NormalizeData!AF58)</f>
        <v>1.2427079999999999</v>
      </c>
      <c r="K72">
        <f>IF(BinaryData!AG58=0,"",NormalizeData!AG58)</f>
        <v>1.2226490000000001</v>
      </c>
      <c r="L72">
        <f>IF(BinaryData!AH58=0,"",NormalizeData!AH58)</f>
        <v>1.2138869999999999</v>
      </c>
      <c r="N72">
        <f>CONTROLS!AA71</f>
        <v>3.3967334950900527E-2</v>
      </c>
      <c r="O72">
        <f>CONTROLS!AC71</f>
        <v>1.1959144492813914E-2</v>
      </c>
    </row>
    <row r="73" spans="1:15">
      <c r="A73">
        <f>NormalizeData!A59</f>
        <v>35.470832999999999</v>
      </c>
      <c r="B73">
        <f>CONTROLS!B72</f>
        <v>9.7988329999999983</v>
      </c>
      <c r="C73">
        <f>CONTROLS!V72</f>
        <v>1.37571025</v>
      </c>
      <c r="D73">
        <f>CONTROLS!X72</f>
        <v>1.30395525</v>
      </c>
      <c r="E73">
        <f>IF(BinaryData!AA59=0,"",NormalizeData!AA59)</f>
        <v>1.3379190000000001</v>
      </c>
      <c r="F73">
        <f>IF(BinaryData!AB59=0,"",NormalizeData!AB59)</f>
        <v>1.3777820000000001</v>
      </c>
      <c r="G73">
        <f>IF(BinaryData!AC59=0,"",NormalizeData!AC59)</f>
        <v>1.3661700000000001</v>
      </c>
      <c r="H73">
        <f>IF(BinaryData!AD59=0,"",NormalizeData!AD59)</f>
        <v>1.262802</v>
      </c>
      <c r="I73">
        <f>IF(BinaryData!AE59=0,"",NormalizeData!AE59)</f>
        <v>1.2785610000000001</v>
      </c>
      <c r="J73">
        <f>IF(BinaryData!AF59=0,"",NormalizeData!AF59)</f>
        <v>1.279226</v>
      </c>
      <c r="K73">
        <f>IF(BinaryData!AG59=0,"",NormalizeData!AG59)</f>
        <v>1.3109690000000001</v>
      </c>
      <c r="L73">
        <f>IF(BinaryData!AH59=0,"",NormalizeData!AH59)</f>
        <v>1.2574689999999999</v>
      </c>
      <c r="N73">
        <f>CONTROLS!AA72</f>
        <v>1.8011070584041691E-2</v>
      </c>
      <c r="O73">
        <f>CONTROLS!AC72</f>
        <v>1.2189168672090241E-2</v>
      </c>
    </row>
    <row r="74" spans="1:15">
      <c r="A74">
        <f>NormalizeData!A60</f>
        <v>36.471111000000001</v>
      </c>
      <c r="B74">
        <f>CONTROLS!B73</f>
        <v>10.799111</v>
      </c>
      <c r="C74">
        <f>CONTROLS!V73</f>
        <v>1.3936904999999999</v>
      </c>
      <c r="D74">
        <f>CONTROLS!X73</f>
        <v>1.334333</v>
      </c>
      <c r="E74">
        <f>IF(BinaryData!AA60=0,"",NormalizeData!AA60)</f>
        <v>1.3592489999999999</v>
      </c>
      <c r="F74">
        <f>IF(BinaryData!AB60=0,"",NormalizeData!AB60)</f>
        <v>1.4082349999999999</v>
      </c>
      <c r="G74">
        <f>IF(BinaryData!AC60=0,"",NormalizeData!AC60)</f>
        <v>1.392422</v>
      </c>
      <c r="H74">
        <f>IF(BinaryData!AD60=0,"",NormalizeData!AD60)</f>
        <v>1.2903450000000001</v>
      </c>
      <c r="I74">
        <f>IF(BinaryData!AE60=0,"",NormalizeData!AE60)</f>
        <v>1.3096589999999999</v>
      </c>
      <c r="J74">
        <f>IF(BinaryData!AF60=0,"",NormalizeData!AF60)</f>
        <v>1.3042290000000001</v>
      </c>
      <c r="K74">
        <f>IF(BinaryData!AG60=0,"",NormalizeData!AG60)</f>
        <v>1.378536</v>
      </c>
      <c r="L74">
        <f>IF(BinaryData!AH60=0,"",NormalizeData!AH60)</f>
        <v>1.279453</v>
      </c>
      <c r="N74">
        <f>CONTROLS!AA73</f>
        <v>3.1162603330487881E-2</v>
      </c>
      <c r="O74">
        <f>CONTROLS!AC73</f>
        <v>8.4244790936888903E-3</v>
      </c>
    </row>
    <row r="75" spans="1:15">
      <c r="A75">
        <f>NormalizeData!A61</f>
        <v>37.471666999999997</v>
      </c>
      <c r="B75">
        <f>CONTROLS!B74</f>
        <v>11.799666999999996</v>
      </c>
      <c r="C75">
        <f>CONTROLS!V74</f>
        <v>1.4338565000000001</v>
      </c>
      <c r="D75">
        <f>CONTROLS!X74</f>
        <v>1.3689622499999998</v>
      </c>
      <c r="E75">
        <f>IF(BinaryData!AA61=0,"",NormalizeData!AA61)</f>
        <v>1.3710549999999999</v>
      </c>
      <c r="F75">
        <f>IF(BinaryData!AB61=0,"",NormalizeData!AB61)</f>
        <v>1.4366110000000001</v>
      </c>
      <c r="G75">
        <f>IF(BinaryData!AC61=0,"",NormalizeData!AC61)</f>
        <v>1.4201459999999999</v>
      </c>
      <c r="H75">
        <f>IF(BinaryData!AD61=0,"",NormalizeData!AD61)</f>
        <v>1.3192839999999999</v>
      </c>
      <c r="I75">
        <f>IF(BinaryData!AE61=0,"",NormalizeData!AE61)</f>
        <v>1.3300879999999999</v>
      </c>
      <c r="J75">
        <f>IF(BinaryData!AF61=0,"",NormalizeData!AF61)</f>
        <v>1.3312809999999999</v>
      </c>
      <c r="K75">
        <f>IF(BinaryData!AG61=0,"",NormalizeData!AG61)</f>
        <v>1.3790849999999999</v>
      </c>
      <c r="L75">
        <f>IF(BinaryData!AH61=0,"",NormalizeData!AH61)</f>
        <v>1.302216</v>
      </c>
      <c r="N75">
        <f>CONTROLS!AA74</f>
        <v>1.9123799596314526E-2</v>
      </c>
      <c r="O75">
        <f>CONTROLS!AC74</f>
        <v>1.1348991508059212E-2</v>
      </c>
    </row>
    <row r="76" spans="1:15">
      <c r="A76">
        <f>NormalizeData!A62</f>
        <v>38.471666999999997</v>
      </c>
      <c r="B76">
        <f>CONTROLS!B75</f>
        <v>12.799666999999996</v>
      </c>
      <c r="C76">
        <f>CONTROLS!V75</f>
        <v>1.4637912499999999</v>
      </c>
      <c r="D76">
        <f>CONTROLS!X75</f>
        <v>1.4007399999999999</v>
      </c>
      <c r="E76">
        <f>IF(BinaryData!AA62=0,"",NormalizeData!AA62)</f>
        <v>1.389122</v>
      </c>
      <c r="F76">
        <f>IF(BinaryData!AB62=0,"",NormalizeData!AB62)</f>
        <v>1.4695320000000001</v>
      </c>
      <c r="G76">
        <f>IF(BinaryData!AC62=0,"",NormalizeData!AC62)</f>
        <v>1.4475420000000001</v>
      </c>
      <c r="H76">
        <f>IF(BinaryData!AD62=0,"",NormalizeData!AD62)</f>
        <v>1.352128</v>
      </c>
      <c r="I76">
        <f>IF(BinaryData!AE62=0,"",NormalizeData!AE62)</f>
        <v>1.357777</v>
      </c>
      <c r="J76">
        <f>IF(BinaryData!AF62=0,"",NormalizeData!AF62)</f>
        <v>1.3714120000000001</v>
      </c>
      <c r="K76">
        <f>IF(BinaryData!AG62=0,"",NormalizeData!AG62)</f>
        <v>1.388757</v>
      </c>
      <c r="L76">
        <f>IF(BinaryData!AH62=0,"",NormalizeData!AH62)</f>
        <v>1.389281</v>
      </c>
      <c r="N76">
        <f>CONTROLS!AA75</f>
        <v>2.6768842440108086E-2</v>
      </c>
      <c r="O76">
        <f>CONTROLS!AC75</f>
        <v>1.6834849905280825E-2</v>
      </c>
    </row>
    <row r="77" spans="1:15">
      <c r="A77">
        <f>NormalizeData!A63</f>
        <v>39.471666999999997</v>
      </c>
      <c r="B77">
        <f>CONTROLS!B76</f>
        <v>13.799666999999996</v>
      </c>
      <c r="C77">
        <f>CONTROLS!V76</f>
        <v>1.488847</v>
      </c>
      <c r="D77">
        <f>CONTROLS!X76</f>
        <v>1.43433225</v>
      </c>
      <c r="E77">
        <f>IF(BinaryData!AA63=0,"",NormalizeData!AA63)</f>
        <v>1.4061840000000001</v>
      </c>
      <c r="F77">
        <f>IF(BinaryData!AB63=0,"",NormalizeData!AB63)</f>
        <v>1.4975769999999999</v>
      </c>
      <c r="G77">
        <f>IF(BinaryData!AC63=0,"",NormalizeData!AC63)</f>
        <v>1.4740740000000001</v>
      </c>
      <c r="H77">
        <f>IF(BinaryData!AD63=0,"",NormalizeData!AD63)</f>
        <v>1.369961</v>
      </c>
      <c r="I77">
        <f>IF(BinaryData!AE63=0,"",NormalizeData!AE63)</f>
        <v>1.390463</v>
      </c>
      <c r="J77">
        <f>IF(BinaryData!AF63=0,"",NormalizeData!AF63)</f>
        <v>1.3995569999999999</v>
      </c>
      <c r="K77">
        <f>IF(BinaryData!AG63=0,"",NormalizeData!AG63)</f>
        <v>1.4012530000000001</v>
      </c>
      <c r="L77">
        <f>IF(BinaryData!AH63=0,"",NormalizeData!AH63)</f>
        <v>1.446817</v>
      </c>
      <c r="N77">
        <f>CONTROLS!AA76</f>
        <v>3.0277995376180342E-2</v>
      </c>
      <c r="O77">
        <f>CONTROLS!AC76</f>
        <v>1.6832488177628401E-2</v>
      </c>
    </row>
    <row r="78" spans="1:15">
      <c r="A78">
        <f>NormalizeData!A64</f>
        <v>40.471666999999997</v>
      </c>
      <c r="B78">
        <f>CONTROLS!B77</f>
        <v>14.799666999999996</v>
      </c>
      <c r="C78">
        <f>CONTROLS!V77</f>
        <v>1.5113222499999999</v>
      </c>
      <c r="D78">
        <f>CONTROLS!X77</f>
        <v>1.46693075</v>
      </c>
      <c r="E78">
        <f>IF(BinaryData!AA64=0,"",NormalizeData!AA64)</f>
        <v>1.4274230000000001</v>
      </c>
      <c r="F78">
        <f>IF(BinaryData!AB64=0,"",NormalizeData!AB64)</f>
        <v>1.519752</v>
      </c>
      <c r="G78">
        <f>IF(BinaryData!AC64=0,"",NormalizeData!AC64)</f>
        <v>1.5030619999999999</v>
      </c>
      <c r="H78">
        <f>IF(BinaryData!AD64=0,"",NormalizeData!AD64)</f>
        <v>1.393313</v>
      </c>
      <c r="I78">
        <f>IF(BinaryData!AE64=0,"",NormalizeData!AE64)</f>
        <v>1.407958</v>
      </c>
      <c r="J78">
        <f>IF(BinaryData!AF64=0,"",NormalizeData!AF64)</f>
        <v>1.444529</v>
      </c>
      <c r="K78">
        <f>IF(BinaryData!AG64=0,"",NormalizeData!AG64)</f>
        <v>1.4527840000000001</v>
      </c>
      <c r="L78">
        <f>IF(BinaryData!AH64=0,"",NormalizeData!AH64)</f>
        <v>1.440582</v>
      </c>
      <c r="N78">
        <f>CONTROLS!AA77</f>
        <v>2.9478908125132493E-2</v>
      </c>
      <c r="O78">
        <f>CONTROLS!AC77</f>
        <v>2.1524601542963186E-2</v>
      </c>
    </row>
    <row r="79" spans="1:15">
      <c r="A79">
        <f>NormalizeData!A65</f>
        <v>41.471666999999997</v>
      </c>
      <c r="B79">
        <f>CONTROLS!B78</f>
        <v>15.799666999999996</v>
      </c>
      <c r="C79">
        <f>CONTROLS!V78</f>
        <v>1.5373160000000001</v>
      </c>
      <c r="D79">
        <f>CONTROLS!X78</f>
        <v>1.502761</v>
      </c>
      <c r="E79">
        <f>IF(BinaryData!AA65=0,"",NormalizeData!AA65)</f>
        <v>1.438123</v>
      </c>
      <c r="F79">
        <f>IF(BinaryData!AB65=0,"",NormalizeData!AB65)</f>
        <v>1.538389</v>
      </c>
      <c r="G79">
        <f>IF(BinaryData!AC65=0,"",NormalizeData!AC65)</f>
        <v>1.525873</v>
      </c>
      <c r="H79">
        <f>IF(BinaryData!AD65=0,"",NormalizeData!AD65)</f>
        <v>1.4183209999999999</v>
      </c>
      <c r="I79">
        <f>IF(BinaryData!AE65=0,"",NormalizeData!AE65)</f>
        <v>1.4301919999999999</v>
      </c>
      <c r="J79">
        <f>IF(BinaryData!AF65=0,"",NormalizeData!AF65)</f>
        <v>1.5279560000000001</v>
      </c>
      <c r="K79">
        <f>IF(BinaryData!AG65=0,"",NormalizeData!AG65)</f>
        <v>1.4803090000000001</v>
      </c>
      <c r="L79">
        <f>IF(BinaryData!AH65=0,"",NormalizeData!AH65)</f>
        <v>1.4321619999999999</v>
      </c>
      <c r="N79">
        <f>CONTROLS!AA78</f>
        <v>3.9109596077348249E-2</v>
      </c>
      <c r="O79">
        <f>CONTROLS!AC78</f>
        <v>2.6050189545055818E-2</v>
      </c>
    </row>
    <row r="80" spans="1:15">
      <c r="A80">
        <f>NormalizeData!A66</f>
        <v>42.471944000000001</v>
      </c>
      <c r="B80">
        <f>CONTROLS!B79</f>
        <v>16.799944</v>
      </c>
      <c r="C80">
        <f>CONTROLS!V79</f>
        <v>1.5533812500000002</v>
      </c>
      <c r="D80">
        <f>CONTROLS!X79</f>
        <v>1.5353064999999999</v>
      </c>
      <c r="E80">
        <f>IF(BinaryData!AA66=0,"",NormalizeData!AA66)</f>
        <v>1.4500230000000001</v>
      </c>
      <c r="F80">
        <f>IF(BinaryData!AB66=0,"",NormalizeData!AB66)</f>
        <v>1.5584910000000001</v>
      </c>
      <c r="G80">
        <f>IF(BinaryData!AC66=0,"",NormalizeData!AC66)</f>
        <v>1.544438</v>
      </c>
      <c r="H80">
        <f>IF(BinaryData!AD66=0,"",NormalizeData!AD66)</f>
        <v>1.439441</v>
      </c>
      <c r="I80">
        <f>IF(BinaryData!AE66=0,"",NormalizeData!AE66)</f>
        <v>1.456059</v>
      </c>
      <c r="J80">
        <f>IF(BinaryData!AF66=0,"",NormalizeData!AF66)</f>
        <v>1.5345850000000001</v>
      </c>
      <c r="K80">
        <f>IF(BinaryData!AG66=0,"",NormalizeData!AG66)</f>
        <v>1.4761789999999999</v>
      </c>
      <c r="L80">
        <f>IF(BinaryData!AH66=0,"",NormalizeData!AH66)</f>
        <v>1.4787570000000001</v>
      </c>
      <c r="N80">
        <f>CONTROLS!AA79</f>
        <v>4.7894701985188345E-2</v>
      </c>
      <c r="O80">
        <f>CONTROLS!AC79</f>
        <v>2.9266210100842696E-2</v>
      </c>
    </row>
    <row r="81" spans="1:15">
      <c r="A81">
        <f>NormalizeData!A67</f>
        <v>43.471944000000001</v>
      </c>
      <c r="B81">
        <f>CONTROLS!B80</f>
        <v>17.799944</v>
      </c>
      <c r="C81">
        <f>CONTROLS!V80</f>
        <v>1.5743417499999999</v>
      </c>
      <c r="D81">
        <f>CONTROLS!X80</f>
        <v>1.5641782499999999</v>
      </c>
      <c r="E81">
        <f>IF(BinaryData!AA67=0,"",NormalizeData!AA67)</f>
        <v>1.4642850000000001</v>
      </c>
      <c r="F81">
        <f>IF(BinaryData!AB67=0,"",NormalizeData!AB67)</f>
        <v>1.576265</v>
      </c>
      <c r="G81">
        <f>IF(BinaryData!AC67=0,"",NormalizeData!AC67)</f>
        <v>1.569272</v>
      </c>
      <c r="H81">
        <f>IF(BinaryData!AD67=0,"",NormalizeData!AD67)</f>
        <v>1.4598770000000001</v>
      </c>
      <c r="I81">
        <f>IF(BinaryData!AE67=0,"",NormalizeData!AE67)</f>
        <v>1.4746410000000001</v>
      </c>
      <c r="J81">
        <f>IF(BinaryData!AF67=0,"",NormalizeData!AF67)</f>
        <v>1.5305800000000001</v>
      </c>
      <c r="K81">
        <f>IF(BinaryData!AG67=0,"",NormalizeData!AG67)</f>
        <v>1.465365</v>
      </c>
      <c r="L81">
        <f>IF(BinaryData!AH67=0,"",NormalizeData!AH67)</f>
        <v>1.5177849999999999</v>
      </c>
      <c r="N81">
        <f>CONTROLS!AA80</f>
        <v>4.5803949810578587E-2</v>
      </c>
      <c r="O81">
        <f>CONTROLS!AC80</f>
        <v>3.1199656316216049E-2</v>
      </c>
    </row>
    <row r="82" spans="1:15">
      <c r="A82">
        <f>NormalizeData!A68</f>
        <v>44.471944000000001</v>
      </c>
      <c r="B82">
        <f>CONTROLS!B81</f>
        <v>18.799944</v>
      </c>
      <c r="C82">
        <f>CONTROLS!V81</f>
        <v>1.5932545</v>
      </c>
      <c r="D82">
        <f>CONTROLS!X81</f>
        <v>1.599545</v>
      </c>
      <c r="E82">
        <f>IF(BinaryData!AA68=0,"",NormalizeData!AA68)</f>
        <v>1.4751590000000001</v>
      </c>
      <c r="F82">
        <f>IF(BinaryData!AB68=0,"",NormalizeData!AB68)</f>
        <v>1.6023400000000001</v>
      </c>
      <c r="G82">
        <f>IF(BinaryData!AC68=0,"",NormalizeData!AC68)</f>
        <v>1.5753360000000001</v>
      </c>
      <c r="H82">
        <f>IF(BinaryData!AD68=0,"",NormalizeData!AD68)</f>
        <v>1.4825600000000001</v>
      </c>
      <c r="I82">
        <f>IF(BinaryData!AE68=0,"",NormalizeData!AE68)</f>
        <v>1.499112</v>
      </c>
      <c r="J82">
        <f>IF(BinaryData!AF68=0,"",NormalizeData!AF68)</f>
        <v>1.5434939999999999</v>
      </c>
      <c r="K82">
        <f>IF(BinaryData!AG68=0,"",NormalizeData!AG68)</f>
        <v>1.5332060000000001</v>
      </c>
      <c r="L82">
        <f>IF(BinaryData!AH68=0,"",NormalizeData!AH68)</f>
        <v>1.5387660000000001</v>
      </c>
      <c r="N82">
        <f>CONTROLS!AA81</f>
        <v>3.9548143846034854E-2</v>
      </c>
      <c r="O82">
        <f>CONTROLS!AC81</f>
        <v>3.2891892810640533E-2</v>
      </c>
    </row>
    <row r="83" spans="1:15">
      <c r="A83">
        <f>NormalizeData!A69</f>
        <v>45.471944000000001</v>
      </c>
      <c r="B83">
        <f>CONTROLS!B82</f>
        <v>19.799944</v>
      </c>
      <c r="C83">
        <f>CONTROLS!V82</f>
        <v>1.6122990000000001</v>
      </c>
      <c r="D83">
        <f>CONTROLS!X82</f>
        <v>1.6314600000000001</v>
      </c>
      <c r="E83">
        <f>IF(BinaryData!AA69=0,"",NormalizeData!AA69)</f>
        <v>1.4837880000000001</v>
      </c>
      <c r="F83">
        <f>IF(BinaryData!AB69=0,"",NormalizeData!AB69)</f>
        <v>1.615459</v>
      </c>
      <c r="G83">
        <f>IF(BinaryData!AC69=0,"",NormalizeData!AC69)</f>
        <v>1.586679</v>
      </c>
      <c r="H83">
        <f>IF(BinaryData!AD69=0,"",NormalizeData!AD69)</f>
        <v>1.51024</v>
      </c>
      <c r="I83">
        <f>IF(BinaryData!AE69=0,"",NormalizeData!AE69)</f>
        <v>1.5257810000000001</v>
      </c>
      <c r="J83">
        <f>IF(BinaryData!AF69=0,"",NormalizeData!AF69)</f>
        <v>1.5807150000000001</v>
      </c>
      <c r="K83">
        <f>IF(BinaryData!AG69=0,"",NormalizeData!AG69)</f>
        <v>1.5831299999999999</v>
      </c>
      <c r="L83">
        <f>IF(BinaryData!AH69=0,"",NormalizeData!AH69)</f>
        <v>1.560351</v>
      </c>
      <c r="N83">
        <f>CONTROLS!AA82</f>
        <v>3.8571989595214448E-2</v>
      </c>
      <c r="O83">
        <f>CONTROLS!AC82</f>
        <v>3.6123261739032693E-2</v>
      </c>
    </row>
    <row r="84" spans="1:15">
      <c r="A84">
        <f>NormalizeData!A70</f>
        <v>46.471944000000001</v>
      </c>
      <c r="B84">
        <f>CONTROLS!B83</f>
        <v>20.799944</v>
      </c>
      <c r="C84">
        <f>CONTROLS!V83</f>
        <v>1.6330740000000001</v>
      </c>
      <c r="D84">
        <f>CONTROLS!X83</f>
        <v>1.658517</v>
      </c>
      <c r="E84">
        <f>IF(BinaryData!AA70=0,"",NormalizeData!AA70)</f>
        <v>1.4889619999999999</v>
      </c>
      <c r="F84">
        <f>IF(BinaryData!AB70=0,"",NormalizeData!AB70)</f>
        <v>1.636242</v>
      </c>
      <c r="G84">
        <f>IF(BinaryData!AC70=0,"",NormalizeData!AC70)</f>
        <v>1.608053</v>
      </c>
      <c r="H84">
        <f>IF(BinaryData!AD70=0,"",NormalizeData!AD70)</f>
        <v>1.5936319999999999</v>
      </c>
      <c r="I84">
        <f>IF(BinaryData!AE70=0,"",NormalizeData!AE70)</f>
        <v>1.548017</v>
      </c>
      <c r="J84">
        <f>IF(BinaryData!AF70=0,"",NormalizeData!AF70)</f>
        <v>1.605146</v>
      </c>
      <c r="K84">
        <f>IF(BinaryData!AG70=0,"",NormalizeData!AG70)</f>
        <v>1.608992</v>
      </c>
      <c r="L84">
        <f>IF(BinaryData!AH70=0,"",NormalizeData!AH70)</f>
        <v>1.57053</v>
      </c>
      <c r="N84">
        <f>CONTROLS!AA83</f>
        <v>3.9448209059474451E-2</v>
      </c>
      <c r="O84">
        <f>CONTROLS!AC83</f>
        <v>3.9707759837761328E-2</v>
      </c>
    </row>
    <row r="85" spans="1:15">
      <c r="A85">
        <f>NormalizeData!A71</f>
        <v>47.471944000000001</v>
      </c>
      <c r="B85">
        <f>CONTROLS!B84</f>
        <v>21.799944</v>
      </c>
      <c r="C85">
        <f>CONTROLS!V84</f>
        <v>1.64862325</v>
      </c>
      <c r="D85">
        <f>CONTROLS!X84</f>
        <v>1.6934167499999999</v>
      </c>
      <c r="E85">
        <f>IF(BinaryData!AA71=0,"",NormalizeData!AA71)</f>
        <v>1.498405</v>
      </c>
      <c r="F85">
        <f>IF(BinaryData!AB71=0,"",NormalizeData!AB71)</f>
        <v>1.6598329999999999</v>
      </c>
      <c r="G85">
        <f>IF(BinaryData!AC71=0,"",NormalizeData!AC71)</f>
        <v>1.6260490000000001</v>
      </c>
      <c r="H85">
        <f>IF(BinaryData!AD71=0,"",NormalizeData!AD71)</f>
        <v>1.6069979999999999</v>
      </c>
      <c r="I85">
        <f>IF(BinaryData!AE71=0,"",NormalizeData!AE71)</f>
        <v>1.5817000000000001</v>
      </c>
      <c r="J85">
        <f>IF(BinaryData!AF71=0,"",NormalizeData!AF71)</f>
        <v>1.601691</v>
      </c>
      <c r="K85">
        <f>IF(BinaryData!AG71=0,"",NormalizeData!AG71)</f>
        <v>1.6299710000000001</v>
      </c>
      <c r="L85">
        <f>IF(BinaryData!AH71=0,"",NormalizeData!AH71)</f>
        <v>1.576433</v>
      </c>
      <c r="N85">
        <f>CONTROLS!AA84</f>
        <v>3.6055415195455263E-2</v>
      </c>
      <c r="O85">
        <f>CONTROLS!AC84</f>
        <v>4.0722186502978042E-2</v>
      </c>
    </row>
    <row r="86" spans="1:15">
      <c r="A86">
        <f>NormalizeData!A72</f>
        <v>48.472222000000002</v>
      </c>
      <c r="B86">
        <f>CONTROLS!B85</f>
        <v>22.800222000000002</v>
      </c>
      <c r="C86">
        <f>CONTROLS!V85</f>
        <v>1.6764725</v>
      </c>
      <c r="D86">
        <f>CONTROLS!X85</f>
        <v>1.723671</v>
      </c>
      <c r="E86">
        <f>IF(BinaryData!AA72=0,"",NormalizeData!AA72)</f>
        <v>1.5077910000000001</v>
      </c>
      <c r="F86">
        <f>IF(BinaryData!AB72=0,"",NormalizeData!AB72)</f>
        <v>1.688323</v>
      </c>
      <c r="G86">
        <f>IF(BinaryData!AC72=0,"",NormalizeData!AC72)</f>
        <v>1.6491659999999999</v>
      </c>
      <c r="H86">
        <f>IF(BinaryData!AD72=0,"",NormalizeData!AD72)</f>
        <v>1.6382460000000001</v>
      </c>
      <c r="I86">
        <f>IF(BinaryData!AE72=0,"",NormalizeData!AE72)</f>
        <v>1.657945</v>
      </c>
      <c r="J86">
        <f>IF(BinaryData!AF72=0,"",NormalizeData!AF72)</f>
        <v>1.6212819999999999</v>
      </c>
      <c r="K86">
        <f>IF(BinaryData!AG72=0,"",NormalizeData!AG72)</f>
        <v>1.6603509999999999</v>
      </c>
      <c r="L86">
        <f>IF(BinaryData!AH72=0,"",NormalizeData!AH72)</f>
        <v>1.583186</v>
      </c>
      <c r="N86">
        <f>CONTROLS!AA85</f>
        <v>4.0499345817761878E-2</v>
      </c>
      <c r="O86">
        <f>CONTROLS!AC85</f>
        <v>4.1407547870728457E-2</v>
      </c>
    </row>
    <row r="87" spans="1:15">
      <c r="A87">
        <f>NormalizeData!A73</f>
        <v>49.472499999999997</v>
      </c>
      <c r="B87">
        <f>CONTROLS!B86</f>
        <v>23.800499999999996</v>
      </c>
      <c r="C87">
        <f>CONTROLS!V86</f>
        <v>1.70127875</v>
      </c>
      <c r="D87">
        <f>CONTROLS!X86</f>
        <v>1.7595742499999998</v>
      </c>
      <c r="E87">
        <f>IF(BinaryData!AA73=0,"",NormalizeData!AA73)</f>
        <v>1.5188349999999999</v>
      </c>
      <c r="F87">
        <f>IF(BinaryData!AB73=0,"",NormalizeData!AB73)</f>
        <v>1.7098519999999999</v>
      </c>
      <c r="G87">
        <f>IF(BinaryData!AC73=0,"",NormalizeData!AC73)</f>
        <v>1.6535</v>
      </c>
      <c r="H87">
        <f>IF(BinaryData!AD73=0,"",NormalizeData!AD73)</f>
        <v>1.6595390000000001</v>
      </c>
      <c r="I87">
        <f>IF(BinaryData!AE73=0,"",NormalizeData!AE73)</f>
        <v>1.696321</v>
      </c>
      <c r="J87">
        <f>IF(BinaryData!AF73=0,"",NormalizeData!AF73)</f>
        <v>1.6749449999999999</v>
      </c>
      <c r="K87">
        <f>IF(BinaryData!AG73=0,"",NormalizeData!AG73)</f>
        <v>1.6850270000000001</v>
      </c>
      <c r="L87">
        <f>IF(BinaryData!AH73=0,"",NormalizeData!AH73)</f>
        <v>1.6288800000000001</v>
      </c>
      <c r="N87">
        <f>CONTROLS!AA86</f>
        <v>4.8519210843919018E-2</v>
      </c>
      <c r="O87">
        <f>CONTROLS!AC86</f>
        <v>4.3243917756335029E-2</v>
      </c>
    </row>
    <row r="88" spans="1:15">
      <c r="A88">
        <f>NormalizeData!A74</f>
        <v>50.472499999999997</v>
      </c>
      <c r="B88">
        <f>CONTROLS!B87</f>
        <v>24.800499999999996</v>
      </c>
      <c r="C88">
        <f>CONTROLS!V87</f>
        <v>1.72846375</v>
      </c>
      <c r="D88">
        <f>CONTROLS!X87</f>
        <v>1.7950459999999999</v>
      </c>
      <c r="E88">
        <f>IF(BinaryData!AA74=0,"",NormalizeData!AA74)</f>
        <v>1.536378</v>
      </c>
      <c r="F88">
        <f>IF(BinaryData!AB74=0,"",NormalizeData!AB74)</f>
        <v>1.737374</v>
      </c>
      <c r="G88">
        <f>IF(BinaryData!AC74=0,"",NormalizeData!AC74)</f>
        <v>1.670669</v>
      </c>
      <c r="H88">
        <f>IF(BinaryData!AD74=0,"",NormalizeData!AD74)</f>
        <v>1.6905790000000001</v>
      </c>
      <c r="I88">
        <f>IF(BinaryData!AE74=0,"",NormalizeData!AE74)</f>
        <v>1.712086</v>
      </c>
      <c r="J88">
        <f>IF(BinaryData!AF74=0,"",NormalizeData!AF74)</f>
        <v>1.6961269999999999</v>
      </c>
      <c r="K88">
        <f>IF(BinaryData!AG74=0,"",NormalizeData!AG74)</f>
        <v>1.711317</v>
      </c>
      <c r="L88">
        <f>IF(BinaryData!AH74=0,"",NormalizeData!AH74)</f>
        <v>1.6702030000000001</v>
      </c>
      <c r="N88">
        <f>CONTROLS!AA87</f>
        <v>5.2300423455105396E-2</v>
      </c>
      <c r="O88">
        <f>CONTROLS!AC87</f>
        <v>4.4607575828925397E-2</v>
      </c>
    </row>
    <row r="89" spans="1:15">
      <c r="A89">
        <f>NormalizeData!A75</f>
        <v>51.472499999999997</v>
      </c>
      <c r="B89">
        <f>CONTROLS!B88</f>
        <v>25.800499999999996</v>
      </c>
      <c r="C89">
        <f>CONTROLS!V88</f>
        <v>1.754704</v>
      </c>
      <c r="D89">
        <f>CONTROLS!X88</f>
        <v>1.826384</v>
      </c>
      <c r="E89">
        <f>IF(BinaryData!AA75=0,"",NormalizeData!AA75)</f>
        <v>1.55732</v>
      </c>
      <c r="F89">
        <f>IF(BinaryData!AB75=0,"",NormalizeData!AB75)</f>
        <v>1.7577739999999999</v>
      </c>
      <c r="G89">
        <f>IF(BinaryData!AC75=0,"",NormalizeData!AC75)</f>
        <v>1.684153</v>
      </c>
      <c r="H89">
        <f>IF(BinaryData!AD75=0,"",NormalizeData!AD75)</f>
        <v>1.703532</v>
      </c>
      <c r="I89">
        <f>IF(BinaryData!AE75=0,"",NormalizeData!AE75)</f>
        <v>1.7356149999999999</v>
      </c>
      <c r="J89">
        <f>IF(BinaryData!AF75=0,"",NormalizeData!AF75)</f>
        <v>1.7195830000000001</v>
      </c>
      <c r="K89">
        <f>IF(BinaryData!AG75=0,"",NormalizeData!AG75)</f>
        <v>1.7380180000000001</v>
      </c>
      <c r="L89">
        <f>IF(BinaryData!AH75=0,"",NormalizeData!AH75)</f>
        <v>1.704324</v>
      </c>
      <c r="N89">
        <f>CONTROLS!AA88</f>
        <v>4.8538407095137862E-2</v>
      </c>
      <c r="O89">
        <f>CONTROLS!AC88</f>
        <v>5.3903770783375299E-2</v>
      </c>
    </row>
    <row r="90" spans="1:15">
      <c r="A90">
        <f>NormalizeData!A76</f>
        <v>52.475278000000003</v>
      </c>
      <c r="B90">
        <f>CONTROLS!B89</f>
        <v>26.803278000000002</v>
      </c>
      <c r="C90">
        <f>CONTROLS!V89</f>
        <v>1.7752694999999998</v>
      </c>
      <c r="D90">
        <f>CONTROLS!X89</f>
        <v>1.8573394999999999</v>
      </c>
      <c r="E90">
        <f>IF(BinaryData!AA76=0,"",NormalizeData!AA76)</f>
        <v>1.582416</v>
      </c>
      <c r="F90">
        <f>IF(BinaryData!AB76=0,"",NormalizeData!AB76)</f>
        <v>1.7865040000000001</v>
      </c>
      <c r="G90">
        <f>IF(BinaryData!AC76=0,"",NormalizeData!AC76)</f>
        <v>1.7134879999999999</v>
      </c>
      <c r="H90">
        <f>IF(BinaryData!AD76=0,"",NormalizeData!AD76)</f>
        <v>1.745339</v>
      </c>
      <c r="I90">
        <f>IF(BinaryData!AE76=0,"",NormalizeData!AE76)</f>
        <v>1.7500279999999999</v>
      </c>
      <c r="J90">
        <f>IF(BinaryData!AF76=0,"",NormalizeData!AF76)</f>
        <v>1.736688</v>
      </c>
      <c r="K90">
        <f>IF(BinaryData!AG76=0,"",NormalizeData!AG76)</f>
        <v>1.756319</v>
      </c>
      <c r="L90">
        <f>IF(BinaryData!AH76=0,"",NormalizeData!AH76)</f>
        <v>1.724564</v>
      </c>
      <c r="N90">
        <f>CONTROLS!AA89</f>
        <v>5.1498595569846997E-2</v>
      </c>
      <c r="O90">
        <f>CONTROLS!AC89</f>
        <v>5.2441246873683983E-2</v>
      </c>
    </row>
    <row r="91" spans="1:15">
      <c r="A91">
        <f>NormalizeData!A77</f>
        <v>53.475278000000003</v>
      </c>
      <c r="B91">
        <f>CONTROLS!B90</f>
        <v>27.803278000000002</v>
      </c>
      <c r="C91">
        <f>CONTROLS!V90</f>
        <v>1.801633</v>
      </c>
      <c r="D91">
        <f>CONTROLS!X90</f>
        <v>1.8909425</v>
      </c>
      <c r="E91">
        <f>IF(BinaryData!AA77=0,"",NormalizeData!AA77)</f>
        <v>1.6025849999999999</v>
      </c>
      <c r="F91">
        <f>IF(BinaryData!AB77=0,"",NormalizeData!AB77)</f>
        <v>1.813717</v>
      </c>
      <c r="G91">
        <f>IF(BinaryData!AC77=0,"",NormalizeData!AC77)</f>
        <v>1.749128</v>
      </c>
      <c r="H91">
        <f>IF(BinaryData!AD77=0,"",NormalizeData!AD77)</f>
        <v>1.7700100000000001</v>
      </c>
      <c r="I91">
        <f>IF(BinaryData!AE77=0,"",NormalizeData!AE77)</f>
        <v>1.7518720000000001</v>
      </c>
      <c r="J91">
        <f>IF(BinaryData!AF77=0,"",NormalizeData!AF77)</f>
        <v>1.7497240000000001</v>
      </c>
      <c r="K91">
        <f>IF(BinaryData!AG77=0,"",NormalizeData!AG77)</f>
        <v>1.7821020000000001</v>
      </c>
      <c r="L91">
        <f>IF(BinaryData!AH77=0,"",NormalizeData!AH77)</f>
        <v>1.7547509999999999</v>
      </c>
      <c r="N91">
        <f>CONTROLS!AA90</f>
        <v>5.0872538859388555E-2</v>
      </c>
      <c r="O91">
        <f>CONTROLS!AC90</f>
        <v>6.0245713720286073E-2</v>
      </c>
    </row>
    <row r="92" spans="1:15">
      <c r="A92">
        <f>NormalizeData!A78</f>
        <v>54.475555999999997</v>
      </c>
      <c r="B92">
        <f>CONTROLS!B91</f>
        <v>28.803555999999997</v>
      </c>
      <c r="C92">
        <f>CONTROLS!V91</f>
        <v>1.8245815000000001</v>
      </c>
      <c r="D92">
        <f>CONTROLS!X91</f>
        <v>1.92512375</v>
      </c>
      <c r="E92">
        <f>IF(BinaryData!AA78=0,"",NormalizeData!AA78)</f>
        <v>1.620573</v>
      </c>
      <c r="F92">
        <f>IF(BinaryData!AB78=0,"",NormalizeData!AB78)</f>
        <v>1.8390299999999999</v>
      </c>
      <c r="G92">
        <f>IF(BinaryData!AC78=0,"",NormalizeData!AC78)</f>
        <v>1.77705</v>
      </c>
      <c r="H92">
        <f>IF(BinaryData!AD78=0,"",NormalizeData!AD78)</f>
        <v>1.798413</v>
      </c>
      <c r="I92">
        <f>IF(BinaryData!AE78=0,"",NormalizeData!AE78)</f>
        <v>1.778216</v>
      </c>
      <c r="J92">
        <f>IF(BinaryData!AF78=0,"",NormalizeData!AF78)</f>
        <v>1.763709</v>
      </c>
      <c r="K92">
        <f>IF(BinaryData!AG78=0,"",NormalizeData!AG78)</f>
        <v>1.808243</v>
      </c>
      <c r="L92">
        <f>IF(BinaryData!AH78=0,"",NormalizeData!AH78)</f>
        <v>1.777142</v>
      </c>
      <c r="N92">
        <f>CONTROLS!AA91</f>
        <v>5.056582623669862E-2</v>
      </c>
      <c r="O92">
        <f>CONTROLS!AC91</f>
        <v>6.1742422047163042E-2</v>
      </c>
    </row>
    <row r="93" spans="1:15">
      <c r="A93">
        <f>NormalizeData!A79</f>
        <v>55.475833000000002</v>
      </c>
      <c r="B93">
        <f>CONTROLS!B92</f>
        <v>29.803833000000001</v>
      </c>
      <c r="C93">
        <f>CONTROLS!V92</f>
        <v>1.8462719999999999</v>
      </c>
      <c r="D93">
        <f>CONTROLS!X92</f>
        <v>1.9598992500000001</v>
      </c>
      <c r="E93">
        <f>IF(BinaryData!AA79=0,"",NormalizeData!AA79)</f>
        <v>1.642347</v>
      </c>
      <c r="F93">
        <f>IF(BinaryData!AB79=0,"",NormalizeData!AB79)</f>
        <v>1.8682399999999999</v>
      </c>
      <c r="G93">
        <f>IF(BinaryData!AC79=0,"",NormalizeData!AC79)</f>
        <v>1.802929</v>
      </c>
      <c r="H93">
        <f>IF(BinaryData!AD79=0,"",NormalizeData!AD79)</f>
        <v>1.8261080000000001</v>
      </c>
      <c r="I93">
        <f>IF(BinaryData!AE79=0,"",NormalizeData!AE79)</f>
        <v>1.809869</v>
      </c>
      <c r="J93">
        <f>IF(BinaryData!AF79=0,"",NormalizeData!AF79)</f>
        <v>1.778276</v>
      </c>
      <c r="K93">
        <f>IF(BinaryData!AG79=0,"",NormalizeData!AG79)</f>
        <v>1.828276</v>
      </c>
      <c r="L93">
        <f>IF(BinaryData!AH79=0,"",NormalizeData!AH79)</f>
        <v>1.7908280000000001</v>
      </c>
      <c r="N93">
        <f>CONTROLS!AA92</f>
        <v>5.5879235409944591E-2</v>
      </c>
      <c r="O93">
        <f>CONTROLS!AC92</f>
        <v>6.1100245397079506E-2</v>
      </c>
    </row>
    <row r="94" spans="1:15">
      <c r="A94">
        <f>NormalizeData!A80</f>
        <v>56.475833000000002</v>
      </c>
      <c r="B94">
        <f>CONTROLS!B93</f>
        <v>30.803833000000001</v>
      </c>
      <c r="C94">
        <f>CONTROLS!V93</f>
        <v>1.87010725</v>
      </c>
      <c r="D94">
        <f>CONTROLS!X93</f>
        <v>1.9991257499999999</v>
      </c>
      <c r="E94">
        <f>IF(BinaryData!AA80=0,"",NormalizeData!AA80)</f>
        <v>1.662391</v>
      </c>
      <c r="F94">
        <f>IF(BinaryData!AB80=0,"",NormalizeData!AB80)</f>
        <v>1.905386</v>
      </c>
      <c r="G94">
        <f>IF(BinaryData!AC80=0,"",NormalizeData!AC80)</f>
        <v>1.8320970000000001</v>
      </c>
      <c r="H94">
        <f>IF(BinaryData!AD80=0,"",NormalizeData!AD80)</f>
        <v>1.8334220000000001</v>
      </c>
      <c r="I94">
        <f>IF(BinaryData!AE80=0,"",NormalizeData!AE80)</f>
        <v>1.8292040000000001</v>
      </c>
      <c r="J94">
        <f>IF(BinaryData!AF80=0,"",NormalizeData!AF80)</f>
        <v>1.8058289999999999</v>
      </c>
      <c r="K94">
        <f>IF(BinaryData!AG80=0,"",NormalizeData!AG80)</f>
        <v>1.843332</v>
      </c>
      <c r="L94">
        <f>IF(BinaryData!AH80=0,"",NormalizeData!AH80)</f>
        <v>1.8088759999999999</v>
      </c>
      <c r="N94">
        <f>CONTROLS!AA93</f>
        <v>5.7407639859604079E-2</v>
      </c>
      <c r="O94">
        <f>CONTROLS!AC93</f>
        <v>6.6995215373313544E-2</v>
      </c>
    </row>
    <row r="95" spans="1:15">
      <c r="A95">
        <f>NormalizeData!A81</f>
        <v>57.476111000000003</v>
      </c>
      <c r="B95">
        <f>CONTROLS!B94</f>
        <v>31.804111000000002</v>
      </c>
      <c r="C95">
        <f>CONTROLS!V94</f>
        <v>1.8935177499999998</v>
      </c>
      <c r="D95">
        <f>CONTROLS!X94</f>
        <v>2.0360132499999999</v>
      </c>
      <c r="E95">
        <f>IF(BinaryData!AA81=0,"",NormalizeData!AA81)</f>
        <v>1.694388</v>
      </c>
      <c r="F95">
        <f>IF(BinaryData!AB81=0,"",NormalizeData!AB81)</f>
        <v>1.9256800000000001</v>
      </c>
      <c r="G95">
        <f>IF(BinaryData!AC81=0,"",NormalizeData!AC81)</f>
        <v>1.854344</v>
      </c>
      <c r="H95">
        <f>IF(BinaryData!AD81=0,"",NormalizeData!AD81)</f>
        <v>1.8549530000000001</v>
      </c>
      <c r="I95">
        <f>IF(BinaryData!AE81=0,"",NormalizeData!AE81)</f>
        <v>1.8539559999999999</v>
      </c>
      <c r="J95">
        <f>IF(BinaryData!AF81=0,"",NormalizeData!AF81)</f>
        <v>1.8411630000000001</v>
      </c>
      <c r="K95">
        <f>IF(BinaryData!AG81=0,"",NormalizeData!AG81)</f>
        <v>1.8733029999999999</v>
      </c>
      <c r="L95">
        <f>IF(BinaryData!AH81=0,"",NormalizeData!AH81)</f>
        <v>1.8383309999999999</v>
      </c>
      <c r="N95">
        <f>CONTROLS!AA94</f>
        <v>5.3466728316932478E-2</v>
      </c>
      <c r="O95">
        <f>CONTROLS!AC94</f>
        <v>6.4245630857280814E-2</v>
      </c>
    </row>
    <row r="96" spans="1:15">
      <c r="A96">
        <f>NormalizeData!A82</f>
        <v>58.476111000000003</v>
      </c>
      <c r="B96">
        <f>CONTROLS!B95</f>
        <v>32.804111000000006</v>
      </c>
      <c r="C96">
        <f>CONTROLS!V95</f>
        <v>1.91653275</v>
      </c>
      <c r="D96">
        <f>CONTROLS!X95</f>
        <v>2.069512</v>
      </c>
      <c r="E96">
        <f>IF(BinaryData!AA82=0,"",NormalizeData!AA82)</f>
        <v>1.713592</v>
      </c>
      <c r="F96">
        <f>IF(BinaryData!AB82=0,"",NormalizeData!AB82)</f>
        <v>1.9439789999999999</v>
      </c>
      <c r="G96">
        <f>IF(BinaryData!AC82=0,"",NormalizeData!AC82)</f>
        <v>1.868914</v>
      </c>
      <c r="H96">
        <f>IF(BinaryData!AD82=0,"",NormalizeData!AD82)</f>
        <v>1.866193</v>
      </c>
      <c r="I96">
        <f>IF(BinaryData!AE82=0,"",NormalizeData!AE82)</f>
        <v>1.8739790000000001</v>
      </c>
      <c r="J96">
        <f>IF(BinaryData!AF82=0,"",NormalizeData!AF82)</f>
        <v>1.87077</v>
      </c>
      <c r="K96">
        <f>IF(BinaryData!AG82=0,"",NormalizeData!AG82)</f>
        <v>1.886395</v>
      </c>
      <c r="L96">
        <f>IF(BinaryData!AH82=0,"",NormalizeData!AH82)</f>
        <v>1.858463</v>
      </c>
      <c r="N96">
        <f>CONTROLS!AA95</f>
        <v>5.7335652557985207E-2</v>
      </c>
      <c r="O96">
        <f>CONTROLS!AC95</f>
        <v>6.7681481026939661E-2</v>
      </c>
    </row>
    <row r="97" spans="1:15">
      <c r="A97">
        <f>NormalizeData!A83</f>
        <v>59.476388999999998</v>
      </c>
      <c r="B97">
        <f>CONTROLS!B96</f>
        <v>33.804389</v>
      </c>
      <c r="C97">
        <f>CONTROLS!V96</f>
        <v>1.9368380000000001</v>
      </c>
      <c r="D97">
        <f>CONTROLS!X96</f>
        <v>2.10525875</v>
      </c>
      <c r="E97">
        <f>IF(BinaryData!AA83=0,"",NormalizeData!AA83)</f>
        <v>1.7361869999999999</v>
      </c>
      <c r="F97">
        <f>IF(BinaryData!AB83=0,"",NormalizeData!AB83)</f>
        <v>1.9681489999999999</v>
      </c>
      <c r="G97">
        <f>IF(BinaryData!AC83=0,"",NormalizeData!AC83)</f>
        <v>1.8928199999999999</v>
      </c>
      <c r="H97">
        <f>IF(BinaryData!AD83=0,"",NormalizeData!AD83)</f>
        <v>1.892288</v>
      </c>
      <c r="I97">
        <f>IF(BinaryData!AE83=0,"",NormalizeData!AE83)</f>
        <v>1.8860459999999999</v>
      </c>
      <c r="J97">
        <f>IF(BinaryData!AF83=0,"",NormalizeData!AF83)</f>
        <v>1.889373</v>
      </c>
      <c r="K97">
        <f>IF(BinaryData!AG83=0,"",NormalizeData!AG83)</f>
        <v>1.9079140000000001</v>
      </c>
      <c r="L97">
        <f>IF(BinaryData!AH83=0,"",NormalizeData!AH83)</f>
        <v>1.8772800000000001</v>
      </c>
      <c r="N97">
        <f>CONTROLS!AA96</f>
        <v>5.9793353783398631E-2</v>
      </c>
      <c r="O97">
        <f>CONTROLS!AC96</f>
        <v>6.7766951298180708E-2</v>
      </c>
    </row>
    <row r="98" spans="1:15">
      <c r="A98">
        <f>NormalizeData!A84</f>
        <v>60.476388999999998</v>
      </c>
      <c r="B98">
        <f>CONTROLS!B97</f>
        <v>34.804389</v>
      </c>
      <c r="C98">
        <f>CONTROLS!V97</f>
        <v>1.9614812499999998</v>
      </c>
      <c r="D98">
        <f>CONTROLS!X97</f>
        <v>2.13975275</v>
      </c>
      <c r="E98">
        <f>IF(BinaryData!AA84=0,"",NormalizeData!AA84)</f>
        <v>1.7570479999999999</v>
      </c>
      <c r="F98">
        <f>IF(BinaryData!AB84=0,"",NormalizeData!AB84)</f>
        <v>1.9987090000000001</v>
      </c>
      <c r="G98">
        <f>IF(BinaryData!AC84=0,"",NormalizeData!AC84)</f>
        <v>1.9066590000000001</v>
      </c>
      <c r="H98">
        <f>IF(BinaryData!AD84=0,"",NormalizeData!AD84)</f>
        <v>1.922137</v>
      </c>
      <c r="I98">
        <f>IF(BinaryData!AE84=0,"",NormalizeData!AE84)</f>
        <v>1.9029499999999999</v>
      </c>
      <c r="J98">
        <f>IF(BinaryData!AF84=0,"",NormalizeData!AF84)</f>
        <v>1.923276</v>
      </c>
      <c r="K98">
        <f>IF(BinaryData!AG84=0,"",NormalizeData!AG84)</f>
        <v>1.9297580000000001</v>
      </c>
      <c r="L98">
        <f>IF(BinaryData!AH84=0,"",NormalizeData!AH84)</f>
        <v>1.9005339999999999</v>
      </c>
      <c r="N98">
        <f>CONTROLS!AA97</f>
        <v>6.1682211473406183E-2</v>
      </c>
      <c r="O98">
        <f>CONTROLS!AC97</f>
        <v>7.1973333007788368E-2</v>
      </c>
    </row>
    <row r="99" spans="1:15">
      <c r="A99">
        <f>NormalizeData!A85</f>
        <v>61.476388999999998</v>
      </c>
      <c r="B99">
        <f>CONTROLS!B98</f>
        <v>35.804389</v>
      </c>
      <c r="C99">
        <f>CONTROLS!V98</f>
        <v>1.9881675000000001</v>
      </c>
      <c r="D99">
        <f>CONTROLS!X98</f>
        <v>2.1804537499999999</v>
      </c>
      <c r="E99">
        <f>IF(BinaryData!AA85=0,"",NormalizeData!AA85)</f>
        <v>1.7847010000000001</v>
      </c>
      <c r="F99">
        <f>IF(BinaryData!AB85=0,"",NormalizeData!AB85)</f>
        <v>2.0145590000000002</v>
      </c>
      <c r="G99">
        <f>IF(BinaryData!AC85=0,"",NormalizeData!AC85)</f>
        <v>1.936005</v>
      </c>
      <c r="H99">
        <f>IF(BinaryData!AD85=0,"",NormalizeData!AD85)</f>
        <v>1.9415770000000001</v>
      </c>
      <c r="I99">
        <f>IF(BinaryData!AE85=0,"",NormalizeData!AE85)</f>
        <v>1.945778</v>
      </c>
      <c r="J99">
        <f>IF(BinaryData!AF85=0,"",NormalizeData!AF85)</f>
        <v>1.94665</v>
      </c>
      <c r="K99">
        <f>IF(BinaryData!AG85=0,"",NormalizeData!AG85)</f>
        <v>1.9544600000000001</v>
      </c>
      <c r="L99">
        <f>IF(BinaryData!AH85=0,"",NormalizeData!AH85)</f>
        <v>1.914363</v>
      </c>
      <c r="N99">
        <f>CONTROLS!AA98</f>
        <v>6.0207074016818442E-2</v>
      </c>
      <c r="O99">
        <f>CONTROLS!AC98</f>
        <v>7.7438442440323746E-2</v>
      </c>
    </row>
    <row r="100" spans="1:15">
      <c r="A100">
        <f>NormalizeData!A86</f>
        <v>62.476666999999999</v>
      </c>
      <c r="B100">
        <f>CONTROLS!B99</f>
        <v>36.804666999999995</v>
      </c>
      <c r="C100">
        <f>CONTROLS!V99</f>
        <v>2.0115409999999998</v>
      </c>
      <c r="D100">
        <f>CONTROLS!X99</f>
        <v>2.211999</v>
      </c>
      <c r="E100">
        <f>IF(BinaryData!AA86=0,"",NormalizeData!AA86)</f>
        <v>1.806791</v>
      </c>
      <c r="F100">
        <f>IF(BinaryData!AB86=0,"",NormalizeData!AB86)</f>
        <v>2.0447690000000001</v>
      </c>
      <c r="G100">
        <f>IF(BinaryData!AC86=0,"",NormalizeData!AC86)</f>
        <v>1.9586809999999999</v>
      </c>
      <c r="H100">
        <f>IF(BinaryData!AD86=0,"",NormalizeData!AD86)</f>
        <v>1.9632540000000001</v>
      </c>
      <c r="I100">
        <f>IF(BinaryData!AE86=0,"",NormalizeData!AE86)</f>
        <v>1.964178</v>
      </c>
      <c r="J100">
        <f>IF(BinaryData!AF86=0,"",NormalizeData!AF86)</f>
        <v>1.9729540000000001</v>
      </c>
      <c r="K100">
        <f>IF(BinaryData!AG86=0,"",NormalizeData!AG86)</f>
        <v>1.967141</v>
      </c>
      <c r="L100">
        <f>IF(BinaryData!AH86=0,"",NormalizeData!AH86)</f>
        <v>1.9340440000000001</v>
      </c>
      <c r="N100">
        <f>CONTROLS!AA99</f>
        <v>6.3552812290252059E-2</v>
      </c>
      <c r="O100">
        <f>CONTROLS!AC99</f>
        <v>8.1409836911763997E-2</v>
      </c>
    </row>
    <row r="101" spans="1:15">
      <c r="A101">
        <f>NormalizeData!A87</f>
        <v>63.476944000000003</v>
      </c>
      <c r="B101">
        <f>CONTROLS!B100</f>
        <v>37.804944000000006</v>
      </c>
      <c r="C101">
        <f>CONTROLS!V100</f>
        <v>2.032413</v>
      </c>
      <c r="D101">
        <f>CONTROLS!X100</f>
        <v>2.2494702499999999</v>
      </c>
      <c r="E101">
        <f>IF(BinaryData!AA87=0,"",NormalizeData!AA87)</f>
        <v>1.830773</v>
      </c>
      <c r="F101">
        <f>IF(BinaryData!AB87=0,"",NormalizeData!AB87)</f>
        <v>2.059097</v>
      </c>
      <c r="G101">
        <f>IF(BinaryData!AC87=0,"",NormalizeData!AC87)</f>
        <v>1.9756469999999999</v>
      </c>
      <c r="H101">
        <f>IF(BinaryData!AD87=0,"",NormalizeData!AD87)</f>
        <v>1.9857020000000001</v>
      </c>
      <c r="I101">
        <f>IF(BinaryData!AE87=0,"",NormalizeData!AE87)</f>
        <v>1.9942629999999999</v>
      </c>
      <c r="J101">
        <f>IF(BinaryData!AF87=0,"",NormalizeData!AF87)</f>
        <v>1.9942759999999999</v>
      </c>
      <c r="K101">
        <f>IF(BinaryData!AG87=0,"",NormalizeData!AG87)</f>
        <v>1.9992110000000001</v>
      </c>
      <c r="L101">
        <f>IF(BinaryData!AH87=0,"",NormalizeData!AH87)</f>
        <v>1.9579029999999999</v>
      </c>
      <c r="N101">
        <f>CONTROLS!AA100</f>
        <v>6.2513490927958992E-2</v>
      </c>
      <c r="O101">
        <f>CONTROLS!AC100</f>
        <v>8.2753664004985295E-2</v>
      </c>
    </row>
    <row r="102" spans="1:15">
      <c r="A102">
        <f>NormalizeData!A88</f>
        <v>64.476944000000003</v>
      </c>
      <c r="B102">
        <f>CONTROLS!B101</f>
        <v>38.804944000000006</v>
      </c>
      <c r="C102">
        <f>CONTROLS!V101</f>
        <v>2.0544549999999999</v>
      </c>
      <c r="D102">
        <f>CONTROLS!X101</f>
        <v>2.2863150000000001</v>
      </c>
      <c r="E102">
        <f>IF(BinaryData!AA88=0,"",NormalizeData!AA88)</f>
        <v>1.8443609999999999</v>
      </c>
      <c r="F102">
        <f>IF(BinaryData!AB88=0,"",NormalizeData!AB88)</f>
        <v>2.0705149999999999</v>
      </c>
      <c r="G102">
        <f>IF(BinaryData!AC88=0,"",NormalizeData!AC88)</f>
        <v>1.994956</v>
      </c>
      <c r="H102">
        <f>IF(BinaryData!AD88=0,"",NormalizeData!AD88)</f>
        <v>2.0097510000000001</v>
      </c>
      <c r="I102">
        <f>IF(BinaryData!AE88=0,"",NormalizeData!AE88)</f>
        <v>2.0009800000000002</v>
      </c>
      <c r="J102">
        <f>IF(BinaryData!AF88=0,"",NormalizeData!AF88)</f>
        <v>2.0155959999999999</v>
      </c>
      <c r="K102">
        <f>IF(BinaryData!AG88=0,"",NormalizeData!AG88)</f>
        <v>2.0079189999999998</v>
      </c>
      <c r="L102">
        <f>IF(BinaryData!AH88=0,"",NormalizeData!AH88)</f>
        <v>1.970175</v>
      </c>
      <c r="N102">
        <f>CONTROLS!AA101</f>
        <v>6.3488983963099169E-2</v>
      </c>
      <c r="O102">
        <f>CONTROLS!AC101</f>
        <v>9.0609648651049549E-2</v>
      </c>
    </row>
    <row r="103" spans="1:15">
      <c r="A103">
        <f>NormalizeData!A89</f>
        <v>65.476944000000003</v>
      </c>
      <c r="B103">
        <f>CONTROLS!B102</f>
        <v>39.804944000000006</v>
      </c>
      <c r="C103">
        <f>CONTROLS!V102</f>
        <v>2.0724659999999999</v>
      </c>
      <c r="D103">
        <f>CONTROLS!X102</f>
        <v>2.3273872500000001</v>
      </c>
      <c r="E103">
        <f>IF(BinaryData!AA89=0,"",NormalizeData!AA89)</f>
        <v>1.853618</v>
      </c>
      <c r="F103">
        <f>IF(BinaryData!AB89=0,"",NormalizeData!AB89)</f>
        <v>2.10372</v>
      </c>
      <c r="G103">
        <f>IF(BinaryData!AC89=0,"",NormalizeData!AC89)</f>
        <v>2.0258660000000002</v>
      </c>
      <c r="H103">
        <f>IF(BinaryData!AD89=0,"",NormalizeData!AD89)</f>
        <v>2.0195059999999998</v>
      </c>
      <c r="I103">
        <f>IF(BinaryData!AE89=0,"",NormalizeData!AE89)</f>
        <v>2.0087380000000001</v>
      </c>
      <c r="J103">
        <f>IF(BinaryData!AF89=0,"",NormalizeData!AF89)</f>
        <v>2.0298039999999999</v>
      </c>
      <c r="K103">
        <f>IF(BinaryData!AG89=0,"",NormalizeData!AG89)</f>
        <v>2.0319560000000001</v>
      </c>
      <c r="L103">
        <f>IF(BinaryData!AH89=0,"",NormalizeData!AH89)</f>
        <v>1.983582</v>
      </c>
      <c r="N103">
        <f>CONTROLS!AA102</f>
        <v>6.4301760810519998E-2</v>
      </c>
      <c r="O103">
        <f>CONTROLS!AC102</f>
        <v>8.4203019333730839E-2</v>
      </c>
    </row>
    <row r="104" spans="1:15">
      <c r="A104">
        <f>NormalizeData!A90</f>
        <v>66.477221999999998</v>
      </c>
      <c r="B104">
        <f>CONTROLS!B103</f>
        <v>40.805222000000001</v>
      </c>
      <c r="C104">
        <f>CONTROLS!V103</f>
        <v>2.0954072500000001</v>
      </c>
      <c r="D104">
        <f>CONTROLS!X103</f>
        <v>2.3672077499999999</v>
      </c>
      <c r="E104">
        <f>IF(BinaryData!AA90=0,"",NormalizeData!AA90)</f>
        <v>1.887929</v>
      </c>
      <c r="F104">
        <f>IF(BinaryData!AB90=0,"",NormalizeData!AB90)</f>
        <v>2.113648</v>
      </c>
      <c r="G104">
        <f>IF(BinaryData!AC90=0,"",NormalizeData!AC90)</f>
        <v>2.04129</v>
      </c>
      <c r="H104">
        <f>IF(BinaryData!AD90=0,"",NormalizeData!AD90)</f>
        <v>2.0485739999999999</v>
      </c>
      <c r="I104">
        <f>IF(BinaryData!AE90=0,"",NormalizeData!AE90)</f>
        <v>2.0270739999999998</v>
      </c>
      <c r="J104">
        <f>IF(BinaryData!AF90=0,"",NormalizeData!AF90)</f>
        <v>2.0548380000000002</v>
      </c>
      <c r="K104">
        <f>IF(BinaryData!AG90=0,"",NormalizeData!AG90)</f>
        <v>2.0456340000000002</v>
      </c>
      <c r="L104">
        <f>IF(BinaryData!AH90=0,"",NormalizeData!AH90)</f>
        <v>2.0148459999999999</v>
      </c>
      <c r="N104">
        <f>CONTROLS!AA103</f>
        <v>6.402367442009245E-2</v>
      </c>
      <c r="O104">
        <f>CONTROLS!AC103</f>
        <v>8.8696151327157274E-2</v>
      </c>
    </row>
    <row r="105" spans="1:15">
      <c r="A105">
        <f>NormalizeData!A91</f>
        <v>67.477500000000006</v>
      </c>
      <c r="B105">
        <f>CONTROLS!B104</f>
        <v>41.805500000000009</v>
      </c>
      <c r="C105">
        <f>CONTROLS!V104</f>
        <v>2.10946875</v>
      </c>
      <c r="D105">
        <f>CONTROLS!X104</f>
        <v>2.4073959999999999</v>
      </c>
      <c r="E105">
        <f>IF(BinaryData!AA91=0,"",NormalizeData!AA91)</f>
        <v>1.895454</v>
      </c>
      <c r="F105">
        <f>IF(BinaryData!AB91=0,"",NormalizeData!AB91)</f>
        <v>2.135856</v>
      </c>
      <c r="G105">
        <f>IF(BinaryData!AC91=0,"",NormalizeData!AC91)</f>
        <v>2.067939</v>
      </c>
      <c r="H105">
        <f>IF(BinaryData!AD91=0,"",NormalizeData!AD91)</f>
        <v>2.0734900000000001</v>
      </c>
      <c r="I105">
        <f>IF(BinaryData!AE91=0,"",NormalizeData!AE91)</f>
        <v>2.0479280000000002</v>
      </c>
      <c r="J105">
        <f>IF(BinaryData!AF91=0,"",NormalizeData!AF91)</f>
        <v>2.0639099999999999</v>
      </c>
      <c r="K105">
        <f>IF(BinaryData!AG91=0,"",NormalizeData!AG91)</f>
        <v>2.0598969999999999</v>
      </c>
      <c r="L105">
        <f>IF(BinaryData!AH91=0,"",NormalizeData!AH91)</f>
        <v>2.0346850000000001</v>
      </c>
      <c r="N105">
        <f>CONTROLS!AA104</f>
        <v>6.326081678456269E-2</v>
      </c>
      <c r="O105">
        <f>CONTROLS!AC104</f>
        <v>9.6981882648255635E-2</v>
      </c>
    </row>
    <row r="106" spans="1:15">
      <c r="A106">
        <f>NormalizeData!A92</f>
        <v>68.477500000000006</v>
      </c>
      <c r="B106">
        <f>CONTROLS!B105</f>
        <v>42.805500000000009</v>
      </c>
      <c r="C106">
        <f>CONTROLS!V105</f>
        <v>2.1277362499999999</v>
      </c>
      <c r="D106">
        <f>CONTROLS!X105</f>
        <v>2.4370997500000002</v>
      </c>
      <c r="E106">
        <f>IF(BinaryData!AA92=0,"",NormalizeData!AA92)</f>
        <v>1.9105540000000001</v>
      </c>
      <c r="F106">
        <f>IF(BinaryData!AB92=0,"",NormalizeData!AB92)</f>
        <v>2.1570779999999998</v>
      </c>
      <c r="G106">
        <f>IF(BinaryData!AC92=0,"",NormalizeData!AC92)</f>
        <v>2.0842670000000001</v>
      </c>
      <c r="H106">
        <f>IF(BinaryData!AD92=0,"",NormalizeData!AD92)</f>
        <v>2.0838239999999999</v>
      </c>
      <c r="I106">
        <f>IF(BinaryData!AE92=0,"",NormalizeData!AE92)</f>
        <v>2.063574</v>
      </c>
      <c r="J106">
        <f>IF(BinaryData!AF92=0,"",NormalizeData!AF92)</f>
        <v>2.0729120000000001</v>
      </c>
      <c r="K106">
        <f>IF(BinaryData!AG92=0,"",NormalizeData!AG92)</f>
        <v>2.0926710000000002</v>
      </c>
      <c r="L106">
        <f>IF(BinaryData!AH92=0,"",NormalizeData!AH92)</f>
        <v>2.0499299999999998</v>
      </c>
      <c r="N106">
        <f>CONTROLS!AA105</f>
        <v>6.4611076487833527E-2</v>
      </c>
      <c r="O106">
        <f>CONTROLS!AC105</f>
        <v>9.3889064192357846E-2</v>
      </c>
    </row>
    <row r="107" spans="1:15">
      <c r="A107">
        <f>NormalizeData!A93</f>
        <v>69.477221999999998</v>
      </c>
      <c r="B107">
        <f>CONTROLS!B106</f>
        <v>43.805222000000001</v>
      </c>
      <c r="C107">
        <f>CONTROLS!V106</f>
        <v>2.1484735000000001</v>
      </c>
      <c r="D107">
        <f>CONTROLS!X106</f>
        <v>2.4792750000000003</v>
      </c>
      <c r="E107">
        <f>IF(BinaryData!AA93=0,"",NormalizeData!AA93)</f>
        <v>1.9363589999999999</v>
      </c>
      <c r="F107">
        <f>IF(BinaryData!AB93=0,"",NormalizeData!AB93)</f>
        <v>2.1712590000000001</v>
      </c>
      <c r="G107">
        <f>IF(BinaryData!AC93=0,"",NormalizeData!AC93)</f>
        <v>2.0949239999999998</v>
      </c>
      <c r="H107">
        <f>IF(BinaryData!AD93=0,"",NormalizeData!AD93)</f>
        <v>2.0906630000000002</v>
      </c>
      <c r="I107">
        <f>IF(BinaryData!AE93=0,"",NormalizeData!AE93)</f>
        <v>2.0813820000000001</v>
      </c>
      <c r="J107">
        <f>IF(BinaryData!AF93=0,"",NormalizeData!AF93)</f>
        <v>2.0986699999999998</v>
      </c>
      <c r="K107">
        <f>IF(BinaryData!AG93=0,"",NormalizeData!AG93)</f>
        <v>2.1092439999999999</v>
      </c>
      <c r="L107">
        <f>IF(BinaryData!AH93=0,"",NormalizeData!AH93)</f>
        <v>2.071056</v>
      </c>
      <c r="N107">
        <f>CONTROLS!AA106</f>
        <v>6.3976156550702365E-2</v>
      </c>
      <c r="O107">
        <f>CONTROLS!AC106</f>
        <v>9.2350513223623448E-2</v>
      </c>
    </row>
    <row r="108" spans="1:15">
      <c r="A108">
        <f>NormalizeData!A94</f>
        <v>70.477500000000006</v>
      </c>
      <c r="B108">
        <f>CONTROLS!B107</f>
        <v>44.805500000000009</v>
      </c>
      <c r="C108">
        <f>CONTROLS!V107</f>
        <v>2.164256</v>
      </c>
      <c r="D108">
        <f>CONTROLS!X107</f>
        <v>2.52150125</v>
      </c>
      <c r="E108">
        <f>IF(BinaryData!AA94=0,"",NormalizeData!AA94)</f>
        <v>1.9459470000000001</v>
      </c>
      <c r="F108">
        <f>IF(BinaryData!AB94=0,"",NormalizeData!AB94)</f>
        <v>2.1987410000000001</v>
      </c>
      <c r="G108">
        <f>IF(BinaryData!AC94=0,"",NormalizeData!AC94)</f>
        <v>2.1042489999999998</v>
      </c>
      <c r="H108">
        <f>IF(BinaryData!AD94=0,"",NormalizeData!AD94)</f>
        <v>2.1069200000000001</v>
      </c>
      <c r="I108">
        <f>IF(BinaryData!AE94=0,"",NormalizeData!AE94)</f>
        <v>2.1065489999999998</v>
      </c>
      <c r="J108">
        <f>IF(BinaryData!AF94=0,"",NormalizeData!AF94)</f>
        <v>2.108476</v>
      </c>
      <c r="K108">
        <f>IF(BinaryData!AG94=0,"",NormalizeData!AG94)</f>
        <v>2.1369790000000002</v>
      </c>
      <c r="L108">
        <f>IF(BinaryData!AH94=0,"",NormalizeData!AH94)</f>
        <v>2.089941</v>
      </c>
      <c r="N108">
        <f>CONTROLS!AA107</f>
        <v>5.903069845992559E-2</v>
      </c>
      <c r="O108">
        <f>CONTROLS!AC107</f>
        <v>9.1198456296785427E-2</v>
      </c>
    </row>
    <row r="109" spans="1:15">
      <c r="A109">
        <f>NormalizeData!A95</f>
        <v>71.476944000000003</v>
      </c>
      <c r="B109">
        <f>CONTROLS!B108</f>
        <v>45.804944000000006</v>
      </c>
      <c r="C109">
        <f>CONTROLS!V108</f>
        <v>2.1807270000000001</v>
      </c>
      <c r="D109">
        <f>CONTROLS!X108</f>
        <v>2.55555325</v>
      </c>
      <c r="E109">
        <f>IF(BinaryData!AA95=0,"",NormalizeData!AA95)</f>
        <v>1.9586330000000001</v>
      </c>
      <c r="F109">
        <f>IF(BinaryData!AB95=0,"",NormalizeData!AB95)</f>
        <v>2.2271190000000001</v>
      </c>
      <c r="G109">
        <f>IF(BinaryData!AC95=0,"",NormalizeData!AC95)</f>
        <v>2.1203989999999999</v>
      </c>
      <c r="H109">
        <f>IF(BinaryData!AD95=0,"",NormalizeData!AD95)</f>
        <v>2.121705</v>
      </c>
      <c r="I109">
        <f>IF(BinaryData!AE95=0,"",NormalizeData!AE95)</f>
        <v>2.1238109999999999</v>
      </c>
      <c r="J109">
        <f>IF(BinaryData!AF95=0,"",NormalizeData!AF95)</f>
        <v>2.1240950000000001</v>
      </c>
      <c r="K109">
        <f>IF(BinaryData!AG95=0,"",NormalizeData!AG95)</f>
        <v>2.1488330000000002</v>
      </c>
      <c r="L109">
        <f>IF(BinaryData!AH95=0,"",NormalizeData!AH95)</f>
        <v>2.1129910000000001</v>
      </c>
      <c r="N109">
        <f>CONTROLS!AA108</f>
        <v>6.2732630275904547E-2</v>
      </c>
      <c r="O109">
        <f>CONTROLS!AC108</f>
        <v>9.0091726439871567E-2</v>
      </c>
    </row>
    <row r="110" spans="1:15">
      <c r="A110">
        <f>NormalizeData!A96</f>
        <v>72.476944000000003</v>
      </c>
      <c r="B110">
        <f>CONTROLS!B109</f>
        <v>46.804944000000006</v>
      </c>
      <c r="C110">
        <f>CONTROLS!V109</f>
        <v>2.1988402499999999</v>
      </c>
      <c r="D110">
        <f>CONTROLS!X109</f>
        <v>2.5917849999999998</v>
      </c>
      <c r="E110">
        <f>IF(BinaryData!AA96=0,"",NormalizeData!AA96)</f>
        <v>1.975344</v>
      </c>
      <c r="F110">
        <f>IF(BinaryData!AB96=0,"",NormalizeData!AB96)</f>
        <v>2.2417289999999999</v>
      </c>
      <c r="G110">
        <f>IF(BinaryData!AC96=0,"",NormalizeData!AC96)</f>
        <v>2.1324459999999998</v>
      </c>
      <c r="H110">
        <f>IF(BinaryData!AD96=0,"",NormalizeData!AD96)</f>
        <v>2.1260439999999998</v>
      </c>
      <c r="I110">
        <f>IF(BinaryData!AE96=0,"",NormalizeData!AE96)</f>
        <v>2.1423570000000001</v>
      </c>
      <c r="J110">
        <f>IF(BinaryData!AF96=0,"",NormalizeData!AF96)</f>
        <v>2.1415929999999999</v>
      </c>
      <c r="K110">
        <f>IF(BinaryData!AG96=0,"",NormalizeData!AG96)</f>
        <v>2.1610849999999999</v>
      </c>
      <c r="L110">
        <f>IF(BinaryData!AH96=0,"",NormalizeData!AH96)</f>
        <v>2.133105</v>
      </c>
      <c r="N110">
        <f>CONTROLS!AA109</f>
        <v>6.7691917032857943E-2</v>
      </c>
      <c r="O110">
        <f>CONTROLS!AC109</f>
        <v>8.4925867637605026E-2</v>
      </c>
    </row>
    <row r="111" spans="1:15">
      <c r="A111">
        <f>NormalizeData!A97</f>
        <v>73.476944000000003</v>
      </c>
      <c r="B111">
        <f>CONTROLS!B110</f>
        <v>47.804944000000006</v>
      </c>
      <c r="C111">
        <f>CONTROLS!V110</f>
        <v>2.2168155</v>
      </c>
      <c r="D111">
        <f>CONTROLS!X110</f>
        <v>2.6244472500000002</v>
      </c>
      <c r="E111">
        <f>IF(BinaryData!AA97=0,"",NormalizeData!AA97)</f>
        <v>1.9912049999999999</v>
      </c>
      <c r="F111">
        <f>IF(BinaryData!AB97=0,"",NormalizeData!AB97)</f>
        <v>2.267201</v>
      </c>
      <c r="G111">
        <f>IF(BinaryData!AC97=0,"",NormalizeData!AC97)</f>
        <v>2.1583209999999999</v>
      </c>
      <c r="H111">
        <f>IF(BinaryData!AD97=0,"",NormalizeData!AD97)</f>
        <v>2.140625</v>
      </c>
      <c r="I111">
        <f>IF(BinaryData!AE97=0,"",NormalizeData!AE97)</f>
        <v>2.1611699999999998</v>
      </c>
      <c r="J111">
        <f>IF(BinaryData!AF97=0,"",NormalizeData!AF97)</f>
        <v>2.1677300000000002</v>
      </c>
      <c r="K111">
        <f>IF(BinaryData!AG97=0,"",NormalizeData!AG97)</f>
        <v>2.1778499999999998</v>
      </c>
      <c r="L111">
        <f>IF(BinaryData!AH97=0,"",NormalizeData!AH97)</f>
        <v>2.1573259999999999</v>
      </c>
      <c r="N111">
        <f>CONTROLS!AA110</f>
        <v>6.3041231658336166E-2</v>
      </c>
      <c r="O111">
        <f>CONTROLS!AC110</f>
        <v>8.94498122650349E-2</v>
      </c>
    </row>
    <row r="112" spans="1:15">
      <c r="A112">
        <f>NormalizeData!A98</f>
        <v>74.476944000000003</v>
      </c>
      <c r="B112">
        <f>CONTROLS!B111</f>
        <v>48.804944000000006</v>
      </c>
      <c r="C112">
        <f>CONTROLS!V111</f>
        <v>2.231563</v>
      </c>
      <c r="D112">
        <f>CONTROLS!X111</f>
        <v>2.6605160000000003</v>
      </c>
      <c r="E112">
        <f>IF(BinaryData!AA98=0,"",NormalizeData!AA98)</f>
        <v>2.0001449999999998</v>
      </c>
      <c r="F112">
        <f>IF(BinaryData!AB98=0,"",NormalizeData!AB98)</f>
        <v>2.2741750000000001</v>
      </c>
      <c r="G112">
        <f>IF(BinaryData!AC98=0,"",NormalizeData!AC98)</f>
        <v>2.1654300000000002</v>
      </c>
      <c r="H112">
        <f>IF(BinaryData!AD98=0,"",NormalizeData!AD98)</f>
        <v>2.1556129999999998</v>
      </c>
      <c r="I112">
        <f>IF(BinaryData!AE98=0,"",NormalizeData!AE98)</f>
        <v>2.1773020000000001</v>
      </c>
      <c r="J112">
        <f>IF(BinaryData!AF98=0,"",NormalizeData!AF98)</f>
        <v>2.1882100000000002</v>
      </c>
      <c r="K112">
        <f>IF(BinaryData!AG98=0,"",NormalizeData!AG98)</f>
        <v>2.1976770000000001</v>
      </c>
      <c r="L112">
        <f>IF(BinaryData!AH98=0,"",NormalizeData!AH98)</f>
        <v>2.1706530000000002</v>
      </c>
      <c r="N112">
        <f>CONTROLS!AA111</f>
        <v>6.4441329238307907E-2</v>
      </c>
      <c r="O112">
        <f>CONTROLS!AC111</f>
        <v>8.7470610290923831E-2</v>
      </c>
    </row>
    <row r="113" spans="1:15">
      <c r="A113">
        <f>NormalizeData!A99</f>
        <v>75.476944000000003</v>
      </c>
      <c r="B113">
        <f>CONTROLS!B112</f>
        <v>49.804944000000006</v>
      </c>
      <c r="C113">
        <f>CONTROLS!V112</f>
        <v>2.2497362500000002</v>
      </c>
      <c r="D113">
        <f>CONTROLS!X112</f>
        <v>2.69358275</v>
      </c>
      <c r="E113">
        <f>IF(BinaryData!AA99=0,"",NormalizeData!AA99)</f>
        <v>2.0066359999999999</v>
      </c>
      <c r="F113">
        <f>IF(BinaryData!AB99=0,"",NormalizeData!AB99)</f>
        <v>2.300983</v>
      </c>
      <c r="G113">
        <f>IF(BinaryData!AC99=0,"",NormalizeData!AC99)</f>
        <v>2.1752289999999999</v>
      </c>
      <c r="H113">
        <f>IF(BinaryData!AD99=0,"",NormalizeData!AD99)</f>
        <v>2.1762549999999998</v>
      </c>
      <c r="I113">
        <f>IF(BinaryData!AE99=0,"",NormalizeData!AE99)</f>
        <v>2.198896</v>
      </c>
      <c r="J113">
        <f>IF(BinaryData!AF99=0,"",NormalizeData!AF99)</f>
        <v>2.2133720000000001</v>
      </c>
      <c r="K113">
        <f>IF(BinaryData!AG99=0,"",NormalizeData!AG99)</f>
        <v>2.208914</v>
      </c>
      <c r="L113">
        <f>IF(BinaryData!AH99=0,"",NormalizeData!AH99)</f>
        <v>2.1783969999999999</v>
      </c>
      <c r="N113">
        <f>CONTROLS!AA112</f>
        <v>6.5684115286092346E-2</v>
      </c>
      <c r="O113">
        <f>CONTROLS!AC112</f>
        <v>9.0458117706022814E-2</v>
      </c>
    </row>
    <row r="114" spans="1:15">
      <c r="A114">
        <f>NormalizeData!A100</f>
        <v>76.476944000000003</v>
      </c>
      <c r="B114">
        <f>CONTROLS!B113</f>
        <v>50.804944000000006</v>
      </c>
      <c r="C114">
        <f>CONTROLS!V113</f>
        <v>2.2602787499999999</v>
      </c>
      <c r="D114">
        <f>CONTROLS!X113</f>
        <v>2.7296120000000004</v>
      </c>
      <c r="E114">
        <f>IF(BinaryData!AA100=0,"",NormalizeData!AA100)</f>
        <v>2.0294789999999998</v>
      </c>
      <c r="F114">
        <f>IF(BinaryData!AB100=0,"",NormalizeData!AB100)</f>
        <v>2.3277139999999998</v>
      </c>
      <c r="G114">
        <f>IF(BinaryData!AC100=0,"",NormalizeData!AC100)</f>
        <v>2.1872120000000002</v>
      </c>
      <c r="H114">
        <f>IF(BinaryData!AD100=0,"",NormalizeData!AD100)</f>
        <v>2.1993079999999998</v>
      </c>
      <c r="I114">
        <f>IF(BinaryData!AE100=0,"",NormalizeData!AE100)</f>
        <v>2.2232029999999998</v>
      </c>
      <c r="J114">
        <f>IF(BinaryData!AF100=0,"",NormalizeData!AF100)</f>
        <v>2.2188729999999999</v>
      </c>
      <c r="K114">
        <f>IF(BinaryData!AG100=0,"",NormalizeData!AG100)</f>
        <v>2.2399990000000001</v>
      </c>
      <c r="L114">
        <f>IF(BinaryData!AH100=0,"",NormalizeData!AH100)</f>
        <v>2.1941920000000001</v>
      </c>
      <c r="N114">
        <f>CONTROLS!AA113</f>
        <v>6.9326390532394033E-2</v>
      </c>
      <c r="O114">
        <f>CONTROLS!AC113</f>
        <v>9.475450138471872E-2</v>
      </c>
    </row>
    <row r="115" spans="1:15">
      <c r="A115">
        <f>NormalizeData!A101</f>
        <v>77.477221999999998</v>
      </c>
      <c r="B115">
        <f>CONTROLS!B114</f>
        <v>51.805222000000001</v>
      </c>
      <c r="C115">
        <f>CONTROLS!V114</f>
        <v>2.2791475000000001</v>
      </c>
      <c r="D115">
        <f>CONTROLS!X114</f>
        <v>2.7708317500000001</v>
      </c>
      <c r="E115">
        <f>IF(BinaryData!AA101=0,"",NormalizeData!AA101)</f>
        <v>2.0381840000000002</v>
      </c>
      <c r="F115">
        <f>IF(BinaryData!AB101=0,"",NormalizeData!AB101)</f>
        <v>2.344827</v>
      </c>
      <c r="G115">
        <f>IF(BinaryData!AC101=0,"",NormalizeData!AC101)</f>
        <v>2.206143</v>
      </c>
      <c r="H115">
        <f>IF(BinaryData!AD101=0,"",NormalizeData!AD101)</f>
        <v>2.2342490000000002</v>
      </c>
      <c r="I115">
        <f>IF(BinaryData!AE101=0,"",NormalizeData!AE101)</f>
        <v>2.2407819999999998</v>
      </c>
      <c r="J115">
        <f>IF(BinaryData!AF101=0,"",NormalizeData!AF101)</f>
        <v>2.2346599999999999</v>
      </c>
      <c r="K115">
        <f>IF(BinaryData!AG101=0,"",NormalizeData!AG101)</f>
        <v>2.2598470000000002</v>
      </c>
      <c r="L115">
        <f>IF(BinaryData!AH101=0,"",NormalizeData!AH101)</f>
        <v>2.2075930000000001</v>
      </c>
      <c r="N115">
        <f>CONTROLS!AA114</f>
        <v>7.0013434884551501E-2</v>
      </c>
      <c r="O115">
        <f>CONTROLS!AC114</f>
        <v>9.887116227149674E-2</v>
      </c>
    </row>
    <row r="116" spans="1:15">
      <c r="A116">
        <f>NormalizeData!A102</f>
        <v>78.476944000000003</v>
      </c>
      <c r="B116">
        <f>CONTROLS!B115</f>
        <v>52.804944000000006</v>
      </c>
      <c r="C116">
        <f>CONTROLS!V115</f>
        <v>2.2901004999999999</v>
      </c>
      <c r="D116">
        <f>CONTROLS!X115</f>
        <v>2.8028527500000004</v>
      </c>
      <c r="E116">
        <f>IF(BinaryData!AA102=0,"",NormalizeData!AA102)</f>
        <v>2.0551699999999999</v>
      </c>
      <c r="F116">
        <f>IF(BinaryData!AB102=0,"",NormalizeData!AB102)</f>
        <v>2.3664890000000001</v>
      </c>
      <c r="G116">
        <f>IF(BinaryData!AC102=0,"",NormalizeData!AC102)</f>
        <v>2.2233900000000002</v>
      </c>
      <c r="H116">
        <f>IF(BinaryData!AD102=0,"",NormalizeData!AD102)</f>
        <v>2.2394599999999998</v>
      </c>
      <c r="I116">
        <f>IF(BinaryData!AE102=0,"",NormalizeData!AE102)</f>
        <v>2.2548720000000002</v>
      </c>
      <c r="J116">
        <f>IF(BinaryData!AF102=0,"",NormalizeData!AF102)</f>
        <v>2.2540909999999998</v>
      </c>
      <c r="K116">
        <f>IF(BinaryData!AG102=0,"",NormalizeData!AG102)</f>
        <v>2.2705259999999998</v>
      </c>
      <c r="L116">
        <f>IF(BinaryData!AH102=0,"",NormalizeData!AH102)</f>
        <v>2.2218200000000001</v>
      </c>
      <c r="N116">
        <f>CONTROLS!AA115</f>
        <v>7.0525216962918011E-2</v>
      </c>
      <c r="O116">
        <f>CONTROLS!AC115</f>
        <v>0.10303546774573953</v>
      </c>
    </row>
    <row r="117" spans="1:15">
      <c r="A117">
        <f>NormalizeData!A103</f>
        <v>79.477221999999998</v>
      </c>
      <c r="B117">
        <f>CONTROLS!B116</f>
        <v>53.805222000000001</v>
      </c>
      <c r="C117">
        <f>CONTROLS!V116</f>
        <v>2.3120810000000001</v>
      </c>
      <c r="D117">
        <f>CONTROLS!X116</f>
        <v>2.843</v>
      </c>
      <c r="E117">
        <f>IF(BinaryData!AA103=0,"",NormalizeData!AA103)</f>
        <v>2.0733299999999999</v>
      </c>
      <c r="F117">
        <f>IF(BinaryData!AB103=0,"",NormalizeData!AB103)</f>
        <v>2.3761410000000001</v>
      </c>
      <c r="G117">
        <f>IF(BinaryData!AC103=0,"",NormalizeData!AC103)</f>
        <v>2.2437610000000001</v>
      </c>
      <c r="H117">
        <f>IF(BinaryData!AD103=0,"",NormalizeData!AD103)</f>
        <v>2.2662079999999998</v>
      </c>
      <c r="I117">
        <f>IF(BinaryData!AE103=0,"",NormalizeData!AE103)</f>
        <v>2.2833049999999999</v>
      </c>
      <c r="J117">
        <f>IF(BinaryData!AF103=0,"",NormalizeData!AF103)</f>
        <v>2.275963</v>
      </c>
      <c r="K117">
        <f>IF(BinaryData!AG103=0,"",NormalizeData!AG103)</f>
        <v>2.296586</v>
      </c>
      <c r="L117">
        <f>IF(BinaryData!AH103=0,"",NormalizeData!AH103)</f>
        <v>2.241895</v>
      </c>
      <c r="N117">
        <f>CONTROLS!AA116</f>
        <v>6.8662643608685167E-2</v>
      </c>
      <c r="O117">
        <f>CONTROLS!AC116</f>
        <v>0.11211958756910698</v>
      </c>
    </row>
    <row r="118" spans="1:15">
      <c r="A118">
        <f>NormalizeData!A104</f>
        <v>80.477221999999998</v>
      </c>
      <c r="B118">
        <f>CONTROLS!B117</f>
        <v>54.805222000000001</v>
      </c>
      <c r="C118">
        <f>CONTROLS!V117</f>
        <v>2.3242195000000003</v>
      </c>
      <c r="D118">
        <f>CONTROLS!X117</f>
        <v>2.8727355000000001</v>
      </c>
      <c r="E118">
        <f>IF(BinaryData!AA104=0,"",NormalizeData!AA104)</f>
        <v>2.0810050000000002</v>
      </c>
      <c r="F118">
        <f>IF(BinaryData!AB104=0,"",NormalizeData!AB104)</f>
        <v>2.398374</v>
      </c>
      <c r="G118">
        <f>IF(BinaryData!AC104=0,"",NormalizeData!AC104)</f>
        <v>2.2559300000000002</v>
      </c>
      <c r="H118">
        <f>IF(BinaryData!AD104=0,"",NormalizeData!AD104)</f>
        <v>2.2868580000000001</v>
      </c>
      <c r="I118">
        <f>IF(BinaryData!AE104=0,"",NormalizeData!AE104)</f>
        <v>2.29495</v>
      </c>
      <c r="J118">
        <f>IF(BinaryData!AF104=0,"",NormalizeData!AF104)</f>
        <v>2.282006</v>
      </c>
      <c r="K118">
        <f>IF(BinaryData!AG104=0,"",NormalizeData!AG104)</f>
        <v>2.3175669999999999</v>
      </c>
      <c r="L118">
        <f>IF(BinaryData!AH104=0,"",NormalizeData!AH104)</f>
        <v>2.2563780000000002</v>
      </c>
      <c r="N118">
        <f>CONTROLS!AA117</f>
        <v>7.0303426301046468E-2</v>
      </c>
      <c r="O118">
        <f>CONTROLS!AC117</f>
        <v>0.10806911199320543</v>
      </c>
    </row>
    <row r="119" spans="1:15">
      <c r="A119">
        <f>NormalizeData!A105</f>
        <v>81.477500000000006</v>
      </c>
      <c r="B119">
        <f>CONTROLS!B118</f>
        <v>55.805500000000009</v>
      </c>
      <c r="C119">
        <f>CONTROLS!V118</f>
        <v>2.34984175</v>
      </c>
      <c r="D119">
        <f>CONTROLS!X118</f>
        <v>2.9108584999999998</v>
      </c>
      <c r="E119">
        <f>IF(BinaryData!AA105=0,"",NormalizeData!AA105)</f>
        <v>2.097925</v>
      </c>
      <c r="F119">
        <f>IF(BinaryData!AB105=0,"",NormalizeData!AB105)</f>
        <v>2.4093149999999999</v>
      </c>
      <c r="G119">
        <f>IF(BinaryData!AC105=0,"",NormalizeData!AC105)</f>
        <v>2.2796880000000002</v>
      </c>
      <c r="H119">
        <f>IF(BinaryData!AD105=0,"",NormalizeData!AD105)</f>
        <v>2.3067829999999998</v>
      </c>
      <c r="I119">
        <f>IF(BinaryData!AE105=0,"",NormalizeData!AE105)</f>
        <v>2.322044</v>
      </c>
      <c r="J119">
        <f>IF(BinaryData!AF105=0,"",NormalizeData!AF105)</f>
        <v>2.2988590000000002</v>
      </c>
      <c r="K119">
        <f>IF(BinaryData!AG105=0,"",NormalizeData!AG105)</f>
        <v>2.335823</v>
      </c>
      <c r="L119">
        <f>IF(BinaryData!AH105=0,"",NormalizeData!AH105)</f>
        <v>2.2682709999999999</v>
      </c>
      <c r="N119">
        <f>CONTROLS!AA118</f>
        <v>7.4572829329790147E-2</v>
      </c>
      <c r="O119">
        <f>CONTROLS!AC118</f>
        <v>0.11313792076487889</v>
      </c>
    </row>
    <row r="120" spans="1:15">
      <c r="A120">
        <f>NormalizeData!A106</f>
        <v>82.477500000000006</v>
      </c>
      <c r="B120">
        <f>CONTROLS!B119</f>
        <v>56.805500000000009</v>
      </c>
      <c r="C120">
        <f>CONTROLS!V119</f>
        <v>2.3641657500000002</v>
      </c>
      <c r="D120">
        <f>CONTROLS!X119</f>
        <v>2.9474745000000002</v>
      </c>
      <c r="E120">
        <f>IF(BinaryData!AA106=0,"",NormalizeData!AA106)</f>
        <v>2.1120739999999998</v>
      </c>
      <c r="F120">
        <f>IF(BinaryData!AB106=0,"",NormalizeData!AB106)</f>
        <v>2.4270779999999998</v>
      </c>
      <c r="G120">
        <f>IF(BinaryData!AC106=0,"",NormalizeData!AC106)</f>
        <v>2.2950680000000001</v>
      </c>
      <c r="H120">
        <f>IF(BinaryData!AD106=0,"",NormalizeData!AD106)</f>
        <v>2.3261810000000001</v>
      </c>
      <c r="I120">
        <f>IF(BinaryData!AE106=0,"",NormalizeData!AE106)</f>
        <v>2.340042</v>
      </c>
      <c r="J120">
        <f>IF(BinaryData!AF106=0,"",NormalizeData!AF106)</f>
        <v>2.314117</v>
      </c>
      <c r="K120">
        <f>IF(BinaryData!AG106=0,"",NormalizeData!AG106)</f>
        <v>2.3510800000000001</v>
      </c>
      <c r="L120">
        <f>IF(BinaryData!AH106=0,"",NormalizeData!AH106)</f>
        <v>2.2850999999999999</v>
      </c>
      <c r="N120">
        <f>CONTROLS!AA119</f>
        <v>7.2549253101485023E-2</v>
      </c>
      <c r="O120">
        <f>CONTROLS!AC119</f>
        <v>0.11907406025523209</v>
      </c>
    </row>
    <row r="121" spans="1:15">
      <c r="A121">
        <f>NormalizeData!A107</f>
        <v>83.477778000000001</v>
      </c>
      <c r="B121">
        <f>CONTROLS!B120</f>
        <v>57.805778000000004</v>
      </c>
      <c r="C121">
        <f>CONTROLS!V120</f>
        <v>2.37928775</v>
      </c>
      <c r="D121">
        <f>CONTROLS!X120</f>
        <v>2.9870475000000001</v>
      </c>
      <c r="E121">
        <f>IF(BinaryData!AA107=0,"",NormalizeData!AA107)</f>
        <v>2.1321439999999998</v>
      </c>
      <c r="F121">
        <f>IF(BinaryData!AB107=0,"",NormalizeData!AB107)</f>
        <v>2.4433769999999999</v>
      </c>
      <c r="G121">
        <f>IF(BinaryData!AC107=0,"",NormalizeData!AC107)</f>
        <v>2.3019639999999999</v>
      </c>
      <c r="H121">
        <f>IF(BinaryData!AD107=0,"",NormalizeData!AD107)</f>
        <v>2.3457129999999999</v>
      </c>
      <c r="I121">
        <f>IF(BinaryData!AE107=0,"",NormalizeData!AE107)</f>
        <v>2.35792</v>
      </c>
      <c r="J121">
        <f>IF(BinaryData!AF107=0,"",NormalizeData!AF107)</f>
        <v>2.3295249999999998</v>
      </c>
      <c r="K121">
        <f>IF(BinaryData!AG107=0,"",NormalizeData!AG107)</f>
        <v>2.3678539999999999</v>
      </c>
      <c r="L121">
        <f>IF(BinaryData!AH107=0,"",NormalizeData!AH107)</f>
        <v>2.3009189999999999</v>
      </c>
      <c r="N121">
        <f>CONTROLS!AA120</f>
        <v>7.1644007064443349E-2</v>
      </c>
      <c r="O121">
        <f>CONTROLS!AC120</f>
        <v>0.12172854535262739</v>
      </c>
    </row>
    <row r="122" spans="1:15">
      <c r="A122">
        <f>NormalizeData!A108</f>
        <v>84.478333000000006</v>
      </c>
      <c r="B122">
        <f>CONTROLS!B121</f>
        <v>58.806333000000009</v>
      </c>
      <c r="C122">
        <f>CONTROLS!V121</f>
        <v>2.4018375000000001</v>
      </c>
      <c r="D122">
        <f>CONTROLS!X121</f>
        <v>3.0276864999999997</v>
      </c>
      <c r="E122">
        <f>IF(BinaryData!AA108=0,"",NormalizeData!AA108)</f>
        <v>2.150245</v>
      </c>
      <c r="F122">
        <f>IF(BinaryData!AB108=0,"",NormalizeData!AB108)</f>
        <v>2.4594309999999999</v>
      </c>
      <c r="G122">
        <f>IF(BinaryData!AC108=0,"",NormalizeData!AC108)</f>
        <v>2.313008</v>
      </c>
      <c r="H122">
        <f>IF(BinaryData!AD108=0,"",NormalizeData!AD108)</f>
        <v>2.3589370000000001</v>
      </c>
      <c r="I122">
        <f>IF(BinaryData!AE108=0,"",NormalizeData!AE108)</f>
        <v>2.3674110000000002</v>
      </c>
      <c r="J122">
        <f>IF(BinaryData!AF108=0,"",NormalizeData!AF108)</f>
        <v>2.3480050000000001</v>
      </c>
      <c r="K122">
        <f>IF(BinaryData!AG108=0,"",NormalizeData!AG108)</f>
        <v>2.383502</v>
      </c>
      <c r="L122">
        <f>IF(BinaryData!AH108=0,"",NormalizeData!AH108)</f>
        <v>2.3167070000000001</v>
      </c>
      <c r="N122">
        <f>CONTROLS!AA121</f>
        <v>6.9137084894191694E-2</v>
      </c>
      <c r="O122">
        <f>CONTROLS!AC121</f>
        <v>0.12423004022243037</v>
      </c>
    </row>
    <row r="123" spans="1:15">
      <c r="A123">
        <f>NormalizeData!A109</f>
        <v>85.478333000000006</v>
      </c>
      <c r="B123">
        <f>CONTROLS!B122</f>
        <v>59.806333000000009</v>
      </c>
      <c r="C123">
        <f>CONTROLS!V122</f>
        <v>2.4166594999999997</v>
      </c>
      <c r="D123">
        <f>CONTROLS!X122</f>
        <v>3.06809675</v>
      </c>
      <c r="E123">
        <f>IF(BinaryData!AA109=0,"",NormalizeData!AA109)</f>
        <v>2.1693199999999999</v>
      </c>
      <c r="F123">
        <f>IF(BinaryData!AB109=0,"",NormalizeData!AB109)</f>
        <v>2.467724</v>
      </c>
      <c r="G123">
        <f>IF(BinaryData!AC109=0,"",NormalizeData!AC109)</f>
        <v>2.334657</v>
      </c>
      <c r="H123">
        <f>IF(BinaryData!AD109=0,"",NormalizeData!AD109)</f>
        <v>2.3775029999999999</v>
      </c>
      <c r="I123">
        <f>IF(BinaryData!AE109=0,"",NormalizeData!AE109)</f>
        <v>2.3828339999999999</v>
      </c>
      <c r="J123">
        <f>IF(BinaryData!AF109=0,"",NormalizeData!AF109)</f>
        <v>2.3652000000000002</v>
      </c>
      <c r="K123">
        <f>IF(BinaryData!AG109=0,"",NormalizeData!AG109)</f>
        <v>2.4153120000000001</v>
      </c>
      <c r="L123">
        <f>IF(BinaryData!AH109=0,"",NormalizeData!AH109)</f>
        <v>2.3340679999999998</v>
      </c>
      <c r="N123">
        <f>CONTROLS!AA122</f>
        <v>7.342974330383209E-2</v>
      </c>
      <c r="O123">
        <f>CONTROLS!AC122</f>
        <v>0.12956494747776745</v>
      </c>
    </row>
    <row r="124" spans="1:15">
      <c r="A124">
        <f>NormalizeData!A110</f>
        <v>86.478333000000006</v>
      </c>
      <c r="B124">
        <f>CONTROLS!B123</f>
        <v>60.806333000000009</v>
      </c>
      <c r="C124">
        <f>CONTROLS!V123</f>
        <v>2.4285854999999996</v>
      </c>
      <c r="D124">
        <f>CONTROLS!X123</f>
        <v>3.1006712499999995</v>
      </c>
      <c r="E124">
        <f>IF(BinaryData!AA110=0,"",NormalizeData!AA110)</f>
        <v>2.1870790000000002</v>
      </c>
      <c r="F124">
        <f>IF(BinaryData!AB110=0,"",NormalizeData!AB110)</f>
        <v>2.4882029999999999</v>
      </c>
      <c r="G124">
        <f>IF(BinaryData!AC110=0,"",NormalizeData!AC110)</f>
        <v>2.3460869999999998</v>
      </c>
      <c r="H124">
        <f>IF(BinaryData!AD110=0,"",NormalizeData!AD110)</f>
        <v>2.4021650000000001</v>
      </c>
      <c r="I124">
        <f>IF(BinaryData!AE110=0,"",NormalizeData!AE110)</f>
        <v>2.4025639999999999</v>
      </c>
      <c r="J124">
        <f>IF(BinaryData!AF110=0,"",NormalizeData!AF110)</f>
        <v>2.3885619999999999</v>
      </c>
      <c r="K124">
        <f>IF(BinaryData!AG110=0,"",NormalizeData!AG110)</f>
        <v>2.4167290000000001</v>
      </c>
      <c r="L124">
        <f>IF(BinaryData!AH110=0,"",NormalizeData!AH110)</f>
        <v>2.3505310000000001</v>
      </c>
      <c r="N124">
        <f>CONTROLS!AA123</f>
        <v>6.9116641900968098E-2</v>
      </c>
      <c r="O124">
        <f>CONTROLS!AC123</f>
        <v>0.11759021855402496</v>
      </c>
    </row>
    <row r="125" spans="1:15">
      <c r="A125">
        <f>NormalizeData!A111</f>
        <v>87.478055999999995</v>
      </c>
      <c r="B125">
        <f>CONTROLS!B124</f>
        <v>61.806055999999998</v>
      </c>
      <c r="C125">
        <f>CONTROLS!V124</f>
        <v>2.4426369999999999</v>
      </c>
      <c r="D125">
        <f>CONTROLS!X124</f>
        <v>3.1455142500000002</v>
      </c>
      <c r="E125">
        <f>IF(BinaryData!AA111=0,"",NormalizeData!AA111)</f>
        <v>2.2096809999999998</v>
      </c>
      <c r="F125">
        <f>IF(BinaryData!AB111=0,"",NormalizeData!AB111)</f>
        <v>2.5139689999999999</v>
      </c>
      <c r="G125">
        <f>IF(BinaryData!AC111=0,"",NormalizeData!AC111)</f>
        <v>2.3624770000000002</v>
      </c>
      <c r="H125">
        <f>IF(BinaryData!AD111=0,"",NormalizeData!AD111)</f>
        <v>2.4086180000000001</v>
      </c>
      <c r="I125">
        <f>IF(BinaryData!AE111=0,"",NormalizeData!AE111)</f>
        <v>2.4235470000000001</v>
      </c>
      <c r="J125">
        <f>IF(BinaryData!AF111=0,"",NormalizeData!AF111)</f>
        <v>2.3936289999999998</v>
      </c>
      <c r="K125">
        <f>IF(BinaryData!AG111=0,"",NormalizeData!AG111)</f>
        <v>2.4382470000000001</v>
      </c>
      <c r="L125">
        <f>IF(BinaryData!AH111=0,"",NormalizeData!AH111)</f>
        <v>2.3562750000000001</v>
      </c>
      <c r="N125">
        <f>CONTROLS!AA124</f>
        <v>6.6292671867509839E-2</v>
      </c>
      <c r="O125">
        <f>CONTROLS!AC124</f>
        <v>0.12477266542095659</v>
      </c>
    </row>
    <row r="126" spans="1:15">
      <c r="A126">
        <f>NormalizeData!A112</f>
        <v>88.478333000000006</v>
      </c>
      <c r="B126">
        <f>CONTROLS!B125</f>
        <v>62.806333000000009</v>
      </c>
      <c r="C126">
        <f>CONTROLS!V125</f>
        <v>2.4570932499999998</v>
      </c>
      <c r="D126">
        <f>CONTROLS!X125</f>
        <v>3.1803007499999998</v>
      </c>
      <c r="E126">
        <f>IF(BinaryData!AA112=0,"",NormalizeData!AA112)</f>
        <v>2.2252679999999998</v>
      </c>
      <c r="F126">
        <f>IF(BinaryData!AB112=0,"",NormalizeData!AB112)</f>
        <v>2.5318200000000002</v>
      </c>
      <c r="G126">
        <f>IF(BinaryData!AC112=0,"",NormalizeData!AC112)</f>
        <v>2.3890959999999999</v>
      </c>
      <c r="H126">
        <f>IF(BinaryData!AD112=0,"",NormalizeData!AD112)</f>
        <v>2.4213840000000002</v>
      </c>
      <c r="I126">
        <f>IF(BinaryData!AE112=0,"",NormalizeData!AE112)</f>
        <v>2.4426079999999999</v>
      </c>
      <c r="J126">
        <f>IF(BinaryData!AF112=0,"",NormalizeData!AF112)</f>
        <v>2.4173629999999999</v>
      </c>
      <c r="K126">
        <f>IF(BinaryData!AG112=0,"",NormalizeData!AG112)</f>
        <v>2.4597859999999998</v>
      </c>
      <c r="L126">
        <f>IF(BinaryData!AH112=0,"",NormalizeData!AH112)</f>
        <v>2.3782700000000001</v>
      </c>
      <c r="N126">
        <f>CONTROLS!AA125</f>
        <v>6.7132575169709205E-2</v>
      </c>
      <c r="O126">
        <f>CONTROLS!AC125</f>
        <v>0.12696235370212441</v>
      </c>
    </row>
    <row r="127" spans="1:15">
      <c r="A127">
        <f>NormalizeData!A113</f>
        <v>89.478333000000006</v>
      </c>
      <c r="B127">
        <f>CONTROLS!B126</f>
        <v>63.806333000000009</v>
      </c>
      <c r="C127">
        <f>CONTROLS!V126</f>
        <v>2.4778972499999998</v>
      </c>
      <c r="D127">
        <f>CONTROLS!X126</f>
        <v>3.2306140000000001</v>
      </c>
      <c r="E127">
        <f>IF(BinaryData!AA113=0,"",NormalizeData!AA113)</f>
        <v>2.2439170000000002</v>
      </c>
      <c r="F127">
        <f>IF(BinaryData!AB113=0,"",NormalizeData!AB113)</f>
        <v>2.556921</v>
      </c>
      <c r="G127">
        <f>IF(BinaryData!AC113=0,"",NormalizeData!AC113)</f>
        <v>2.3941279999999998</v>
      </c>
      <c r="H127">
        <f>IF(BinaryData!AD113=0,"",NormalizeData!AD113)</f>
        <v>2.4393129999999998</v>
      </c>
      <c r="I127">
        <f>IF(BinaryData!AE113=0,"",NormalizeData!AE113)</f>
        <v>2.4492229999999999</v>
      </c>
      <c r="J127">
        <f>IF(BinaryData!AF113=0,"",NormalizeData!AF113)</f>
        <v>2.4289800000000001</v>
      </c>
      <c r="K127">
        <f>IF(BinaryData!AG113=0,"",NormalizeData!AG113)</f>
        <v>2.468823</v>
      </c>
      <c r="L127">
        <f>IF(BinaryData!AH113=0,"",NormalizeData!AH113)</f>
        <v>2.3987620000000001</v>
      </c>
      <c r="N127">
        <f>CONTROLS!AA126</f>
        <v>7.0327458721682681E-2</v>
      </c>
      <c r="O127">
        <f>CONTROLS!AC126</f>
        <v>0.12970510123352899</v>
      </c>
    </row>
    <row r="128" spans="1:15">
      <c r="A128">
        <f>NormalizeData!A114</f>
        <v>90.478333000000006</v>
      </c>
      <c r="B128">
        <f>CONTROLS!B127</f>
        <v>64.806333000000009</v>
      </c>
      <c r="C128">
        <f>CONTROLS!V127</f>
        <v>2.4932082499999999</v>
      </c>
      <c r="D128">
        <f>CONTROLS!X127</f>
        <v>3.2636357499999997</v>
      </c>
      <c r="E128">
        <f>IF(BinaryData!AA114=0,"",NormalizeData!AA114)</f>
        <v>2.2712430000000001</v>
      </c>
      <c r="F128">
        <f>IF(BinaryData!AB114=0,"",NormalizeData!AB114)</f>
        <v>2.5585689999999999</v>
      </c>
      <c r="G128">
        <f>IF(BinaryData!AC114=0,"",NormalizeData!AC114)</f>
        <v>2.4125559999999999</v>
      </c>
      <c r="H128">
        <f>IF(BinaryData!AD114=0,"",NormalizeData!AD114)</f>
        <v>2.4488840000000001</v>
      </c>
      <c r="I128">
        <f>IF(BinaryData!AE114=0,"",NormalizeData!AE114)</f>
        <v>2.465713</v>
      </c>
      <c r="J128">
        <f>IF(BinaryData!AF114=0,"",NormalizeData!AF114)</f>
        <v>2.4434200000000001</v>
      </c>
      <c r="K128">
        <f>IF(BinaryData!AG114=0,"",NormalizeData!AG114)</f>
        <v>2.4787059999999999</v>
      </c>
      <c r="L128">
        <f>IF(BinaryData!AH114=0,"",NormalizeData!AH114)</f>
        <v>2.419842</v>
      </c>
      <c r="N128">
        <f>CONTROLS!AA127</f>
        <v>7.1793133893499811E-2</v>
      </c>
      <c r="O128">
        <f>CONTROLS!AC127</f>
        <v>0.13323441373853068</v>
      </c>
    </row>
    <row r="129" spans="1:15">
      <c r="A129">
        <f>NormalizeData!A115</f>
        <v>91.478333000000006</v>
      </c>
      <c r="B129">
        <f>CONTROLS!B128</f>
        <v>65.806333000000009</v>
      </c>
      <c r="C129">
        <f>CONTROLS!V128</f>
        <v>2.5038052500000001</v>
      </c>
      <c r="D129">
        <f>CONTROLS!X128</f>
        <v>3.304729</v>
      </c>
      <c r="E129">
        <f>IF(BinaryData!AA115=0,"",NormalizeData!AA115)</f>
        <v>2.2882530000000001</v>
      </c>
      <c r="F129">
        <f>IF(BinaryData!AB115=0,"",NormalizeData!AB115)</f>
        <v>2.572813</v>
      </c>
      <c r="G129">
        <f>IF(BinaryData!AC115=0,"",NormalizeData!AC115)</f>
        <v>2.4331480000000001</v>
      </c>
      <c r="H129">
        <f>IF(BinaryData!AD115=0,"",NormalizeData!AD115)</f>
        <v>2.4604110000000001</v>
      </c>
      <c r="I129">
        <f>IF(BinaryData!AE115=0,"",NormalizeData!AE115)</f>
        <v>2.4768780000000001</v>
      </c>
      <c r="J129">
        <f>IF(BinaryData!AF115=0,"",NormalizeData!AF115)</f>
        <v>2.4651670000000001</v>
      </c>
      <c r="K129">
        <f>IF(BinaryData!AG115=0,"",NormalizeData!AG115)</f>
        <v>2.5023629999999999</v>
      </c>
      <c r="L129">
        <f>IF(BinaryData!AH115=0,"",NormalizeData!AH115)</f>
        <v>2.430202</v>
      </c>
      <c r="N129">
        <f>CONTROLS!AA128</f>
        <v>7.2457387359169081E-2</v>
      </c>
      <c r="O129">
        <f>CONTROLS!AC128</f>
        <v>0.14464611548419351</v>
      </c>
    </row>
    <row r="130" spans="1:15">
      <c r="A130">
        <f>NormalizeData!A116</f>
        <v>92.478611000000001</v>
      </c>
      <c r="B130">
        <f>CONTROLS!B129</f>
        <v>66.806611000000004</v>
      </c>
      <c r="C130">
        <f>CONTROLS!V129</f>
        <v>2.52606325</v>
      </c>
      <c r="D130">
        <f>CONTROLS!X129</f>
        <v>3.34776425</v>
      </c>
      <c r="E130">
        <f>IF(BinaryData!AA116=0,"",NormalizeData!AA116)</f>
        <v>2.3054109999999999</v>
      </c>
      <c r="F130">
        <f>IF(BinaryData!AB116=0,"",NormalizeData!AB116)</f>
        <v>2.5828380000000002</v>
      </c>
      <c r="G130">
        <f>IF(BinaryData!AC116=0,"",NormalizeData!AC116)</f>
        <v>2.4523790000000001</v>
      </c>
      <c r="H130">
        <f>IF(BinaryData!AD116=0,"",NormalizeData!AD116)</f>
        <v>2.4722599999999999</v>
      </c>
      <c r="I130">
        <f>IF(BinaryData!AE116=0,"",NormalizeData!AE116)</f>
        <v>2.4924569999999999</v>
      </c>
      <c r="J130">
        <f>IF(BinaryData!AF116=0,"",NormalizeData!AF116)</f>
        <v>2.4710239999999999</v>
      </c>
      <c r="K130">
        <f>IF(BinaryData!AG116=0,"",NormalizeData!AG116)</f>
        <v>2.4975610000000001</v>
      </c>
      <c r="L130">
        <f>IF(BinaryData!AH116=0,"",NormalizeData!AH116)</f>
        <v>2.4461360000000001</v>
      </c>
      <c r="N130">
        <f>CONTROLS!AA129</f>
        <v>7.3662383296474107E-2</v>
      </c>
      <c r="O130">
        <f>CONTROLS!AC129</f>
        <v>0.14358952495539737</v>
      </c>
    </row>
    <row r="131" spans="1:15">
      <c r="A131">
        <f>NormalizeData!A117</f>
        <v>93.478611000000001</v>
      </c>
      <c r="B131">
        <f>CONTROLS!B130</f>
        <v>67.806611000000004</v>
      </c>
      <c r="C131">
        <f>CONTROLS!V130</f>
        <v>2.5371550000000003</v>
      </c>
      <c r="D131">
        <f>CONTROLS!X130</f>
        <v>3.3793302499999998</v>
      </c>
      <c r="E131">
        <f>IF(BinaryData!AA117=0,"",NormalizeData!AA117)</f>
        <v>2.323493</v>
      </c>
      <c r="F131">
        <f>IF(BinaryData!AB117=0,"",NormalizeData!AB117)</f>
        <v>2.5964119999999999</v>
      </c>
      <c r="G131">
        <f>IF(BinaryData!AC117=0,"",NormalizeData!AC117)</f>
        <v>2.4555660000000001</v>
      </c>
      <c r="H131">
        <f>IF(BinaryData!AD117=0,"",NormalizeData!AD117)</f>
        <v>2.479336</v>
      </c>
      <c r="I131">
        <f>IF(BinaryData!AE117=0,"",NormalizeData!AE117)</f>
        <v>2.5010539999999999</v>
      </c>
      <c r="J131">
        <f>IF(BinaryData!AF117=0,"",NormalizeData!AF117)</f>
        <v>2.4884300000000001</v>
      </c>
      <c r="K131">
        <f>IF(BinaryData!AG117=0,"",NormalizeData!AG117)</f>
        <v>2.514761</v>
      </c>
      <c r="L131">
        <f>IF(BinaryData!AH117=0,"",NormalizeData!AH117)</f>
        <v>2.4526599999999998</v>
      </c>
      <c r="N131">
        <f>CONTROLS!AA130</f>
        <v>6.813351348149714E-2</v>
      </c>
      <c r="O131">
        <f>CONTROLS!AC130</f>
        <v>0.14817148288694643</v>
      </c>
    </row>
    <row r="132" spans="1:15">
      <c r="A132">
        <f>NormalizeData!A118</f>
        <v>94.478611000000001</v>
      </c>
      <c r="B132">
        <f>CONTROLS!B131</f>
        <v>68.806611000000004</v>
      </c>
      <c r="C132">
        <f>CONTROLS!V131</f>
        <v>2.5507667500000002</v>
      </c>
      <c r="D132">
        <f>CONTROLS!X131</f>
        <v>3.4171450000000001</v>
      </c>
      <c r="E132">
        <f>IF(BinaryData!AA118=0,"",NormalizeData!AA118)</f>
        <v>2.3492000000000002</v>
      </c>
      <c r="F132">
        <f>IF(BinaryData!AB118=0,"",NormalizeData!AB118)</f>
        <v>2.6177109999999999</v>
      </c>
      <c r="G132">
        <f>IF(BinaryData!AC118=0,"",NormalizeData!AC118)</f>
        <v>2.4761310000000001</v>
      </c>
      <c r="H132">
        <f>IF(BinaryData!AD118=0,"",NormalizeData!AD118)</f>
        <v>2.4956520000000002</v>
      </c>
      <c r="I132">
        <f>IF(BinaryData!AE118=0,"",NormalizeData!AE118)</f>
        <v>2.5239989999999999</v>
      </c>
      <c r="J132">
        <f>IF(BinaryData!AF118=0,"",NormalizeData!AF118)</f>
        <v>2.5009649999999999</v>
      </c>
      <c r="K132">
        <f>IF(BinaryData!AG118=0,"",NormalizeData!AG118)</f>
        <v>2.5322119999999999</v>
      </c>
      <c r="L132">
        <f>IF(BinaryData!AH118=0,"",NormalizeData!AH118)</f>
        <v>2.477017</v>
      </c>
      <c r="N132">
        <f>CONTROLS!AA131</f>
        <v>6.8782831299557104E-2</v>
      </c>
      <c r="O132">
        <f>CONTROLS!AC131</f>
        <v>0.15221722779195079</v>
      </c>
    </row>
    <row r="133" spans="1:15">
      <c r="A133">
        <f>NormalizeData!A119</f>
        <v>95.478888999999995</v>
      </c>
      <c r="B133">
        <f>CONTROLS!B132</f>
        <v>69.806888999999998</v>
      </c>
      <c r="C133">
        <f>CONTROLS!V132</f>
        <v>2.5625607500000003</v>
      </c>
      <c r="D133">
        <f>CONTROLS!X132</f>
        <v>3.4538877499999998</v>
      </c>
      <c r="E133">
        <f>IF(BinaryData!AA119=0,"",NormalizeData!AA119)</f>
        <v>2.356941</v>
      </c>
      <c r="F133">
        <f>IF(BinaryData!AB119=0,"",NormalizeData!AB119)</f>
        <v>2.6335289999999998</v>
      </c>
      <c r="G133">
        <f>IF(BinaryData!AC119=0,"",NormalizeData!AC119)</f>
        <v>2.4901140000000002</v>
      </c>
      <c r="H133">
        <f>IF(BinaryData!AD119=0,"",NormalizeData!AD119)</f>
        <v>2.5060020000000001</v>
      </c>
      <c r="I133">
        <f>IF(BinaryData!AE119=0,"",NormalizeData!AE119)</f>
        <v>2.5337890000000001</v>
      </c>
      <c r="J133">
        <f>IF(BinaryData!AF119=0,"",NormalizeData!AF119)</f>
        <v>2.5109699999999999</v>
      </c>
      <c r="K133">
        <f>IF(BinaryData!AG119=0,"",NormalizeData!AG119)</f>
        <v>2.5472380000000001</v>
      </c>
      <c r="L133">
        <f>IF(BinaryData!AH119=0,"",NormalizeData!AH119)</f>
        <v>2.4761639999999998</v>
      </c>
      <c r="N133">
        <f>CONTROLS!AA132</f>
        <v>6.9957130450845922E-2</v>
      </c>
      <c r="O133">
        <f>CONTROLS!AC132</f>
        <v>0.15829045410126072</v>
      </c>
    </row>
    <row r="134" spans="1:15">
      <c r="A134">
        <f>NormalizeData!A120</f>
        <v>96.479167000000004</v>
      </c>
      <c r="B134">
        <f>CONTROLS!B133</f>
        <v>70.807167000000007</v>
      </c>
      <c r="C134">
        <f>CONTROLS!V133</f>
        <v>2.5795747499999999</v>
      </c>
      <c r="D134">
        <f>CONTROLS!X133</f>
        <v>3.4934850000000002</v>
      </c>
      <c r="E134">
        <f>IF(BinaryData!AA120=0,"",NormalizeData!AA120)</f>
        <v>2.3810989999999999</v>
      </c>
      <c r="F134">
        <f>IF(BinaryData!AB120=0,"",NormalizeData!AB120)</f>
        <v>2.6486390000000002</v>
      </c>
      <c r="G134">
        <f>IF(BinaryData!AC120=0,"",NormalizeData!AC120)</f>
        <v>2.5106679999999999</v>
      </c>
      <c r="H134">
        <f>IF(BinaryData!AD120=0,"",NormalizeData!AD120)</f>
        <v>2.5320499999999999</v>
      </c>
      <c r="I134">
        <f>IF(BinaryData!AE120=0,"",NormalizeData!AE120)</f>
        <v>2.551129</v>
      </c>
      <c r="J134">
        <f>IF(BinaryData!AF120=0,"",NormalizeData!AF120)</f>
        <v>2.534335</v>
      </c>
      <c r="K134">
        <f>IF(BinaryData!AG120=0,"",NormalizeData!AG120)</f>
        <v>2.563069</v>
      </c>
      <c r="L134">
        <f>IF(BinaryData!AH120=0,"",NormalizeData!AH120)</f>
        <v>2.4920979999999999</v>
      </c>
      <c r="N134">
        <f>CONTROLS!AA133</f>
        <v>7.3466107452688736E-2</v>
      </c>
      <c r="O134">
        <f>CONTROLS!AC133</f>
        <v>0.15634654460737746</v>
      </c>
    </row>
    <row r="135" spans="1:15">
      <c r="A135">
        <f>NormalizeData!A121</f>
        <v>97.479167000000004</v>
      </c>
      <c r="B135">
        <f>CONTROLS!B134</f>
        <v>71.807167000000007</v>
      </c>
      <c r="C135">
        <f>CONTROLS!V134</f>
        <v>2.5908342499999999</v>
      </c>
      <c r="D135">
        <f>CONTROLS!X134</f>
        <v>3.5299610000000001</v>
      </c>
      <c r="E135">
        <f>IF(BinaryData!AA121=0,"",NormalizeData!AA121)</f>
        <v>2.397116</v>
      </c>
      <c r="F135">
        <f>IF(BinaryData!AB121=0,"",NormalizeData!AB121)</f>
        <v>2.6651609999999999</v>
      </c>
      <c r="G135">
        <f>IF(BinaryData!AC121=0,"",NormalizeData!AC121)</f>
        <v>2.5274760000000001</v>
      </c>
      <c r="H135">
        <f>IF(BinaryData!AD121=0,"",NormalizeData!AD121)</f>
        <v>2.543355</v>
      </c>
      <c r="I135">
        <f>IF(BinaryData!AE121=0,"",NormalizeData!AE121)</f>
        <v>2.5642119999999999</v>
      </c>
      <c r="J135">
        <f>IF(BinaryData!AF121=0,"",NormalizeData!AF121)</f>
        <v>2.5407709999999999</v>
      </c>
      <c r="K135">
        <f>IF(BinaryData!AG121=0,"",NormalizeData!AG121)</f>
        <v>2.5756480000000002</v>
      </c>
      <c r="L135">
        <f>IF(BinaryData!AH121=0,"",NormalizeData!AH121)</f>
        <v>2.5060989999999999</v>
      </c>
      <c r="N135">
        <f>CONTROLS!AA134</f>
        <v>7.5363475089617007E-2</v>
      </c>
      <c r="O135">
        <f>CONTROLS!AC134</f>
        <v>0.15638070368388382</v>
      </c>
    </row>
    <row r="136" spans="1:15">
      <c r="A136">
        <f>NormalizeData!A122</f>
        <v>98.479167000000004</v>
      </c>
      <c r="B136">
        <f>CONTROLS!B135</f>
        <v>72.807167000000007</v>
      </c>
      <c r="C136">
        <f>CONTROLS!V135</f>
        <v>2.6098647499999998</v>
      </c>
      <c r="D136">
        <f>CONTROLS!X135</f>
        <v>3.5646772500000004</v>
      </c>
      <c r="E136">
        <f>IF(BinaryData!AA122=0,"",NormalizeData!AA122)</f>
        <v>2.414377</v>
      </c>
      <c r="F136">
        <f>IF(BinaryData!AB122=0,"",NormalizeData!AB122)</f>
        <v>2.680294</v>
      </c>
      <c r="G136">
        <f>IF(BinaryData!AC122=0,"",NormalizeData!AC122)</f>
        <v>2.5313530000000002</v>
      </c>
      <c r="H136">
        <f>IF(BinaryData!AD122=0,"",NormalizeData!AD122)</f>
        <v>2.552435</v>
      </c>
      <c r="I136">
        <f>IF(BinaryData!AE122=0,"",NormalizeData!AE122)</f>
        <v>2.5850390000000001</v>
      </c>
      <c r="J136">
        <f>IF(BinaryData!AF122=0,"",NormalizeData!AF122)</f>
        <v>2.5458229999999999</v>
      </c>
      <c r="K136">
        <f>IF(BinaryData!AG122=0,"",NormalizeData!AG122)</f>
        <v>2.5845030000000002</v>
      </c>
      <c r="L136">
        <f>IF(BinaryData!AH122=0,"",NormalizeData!AH122)</f>
        <v>2.53816</v>
      </c>
      <c r="N136">
        <f>CONTROLS!AA135</f>
        <v>7.4792370312195905E-2</v>
      </c>
      <c r="O136">
        <f>CONTROLS!AC135</f>
        <v>0.15572916924878485</v>
      </c>
    </row>
    <row r="137" spans="1:15">
      <c r="A137">
        <f>NormalizeData!A123</f>
        <v>99.479444000000001</v>
      </c>
      <c r="B137">
        <f>CONTROLS!B136</f>
        <v>73.807444000000004</v>
      </c>
      <c r="C137">
        <f>CONTROLS!V136</f>
        <v>2.61843475</v>
      </c>
      <c r="D137">
        <f>CONTROLS!X136</f>
        <v>3.6094937499999999</v>
      </c>
      <c r="E137">
        <f>IF(BinaryData!AA123=0,"",NormalizeData!AA123)</f>
        <v>2.4246880000000002</v>
      </c>
      <c r="F137">
        <f>IF(BinaryData!AB123=0,"",NormalizeData!AB123)</f>
        <v>2.6853590000000001</v>
      </c>
      <c r="G137">
        <f>IF(BinaryData!AC123=0,"",NormalizeData!AC123)</f>
        <v>2.5438749999999999</v>
      </c>
      <c r="H137">
        <f>IF(BinaryData!AD123=0,"",NormalizeData!AD123)</f>
        <v>2.571288</v>
      </c>
      <c r="I137">
        <f>IF(BinaryData!AE123=0,"",NormalizeData!AE123)</f>
        <v>2.599205</v>
      </c>
      <c r="J137">
        <f>IF(BinaryData!AF123=0,"",NormalizeData!AF123)</f>
        <v>2.5520299999999998</v>
      </c>
      <c r="K137">
        <f>IF(BinaryData!AG123=0,"",NormalizeData!AG123)</f>
        <v>2.6057039999999998</v>
      </c>
      <c r="L137">
        <f>IF(BinaryData!AH123=0,"",NormalizeData!AH123)</f>
        <v>2.5535540000000001</v>
      </c>
      <c r="N137">
        <f>CONTROLS!AA136</f>
        <v>7.1494730595454789E-2</v>
      </c>
      <c r="O137">
        <f>CONTROLS!AC136</f>
        <v>0.15422775063603189</v>
      </c>
    </row>
    <row r="138" spans="1:15">
      <c r="A138">
        <f>NormalizeData!A124</f>
        <v>100.479444</v>
      </c>
      <c r="B138">
        <f>CONTROLS!B137</f>
        <v>74.807444000000004</v>
      </c>
      <c r="C138">
        <f>CONTROLS!V137</f>
        <v>2.6319185000000003</v>
      </c>
      <c r="D138">
        <f>CONTROLS!X137</f>
        <v>3.6502844999999997</v>
      </c>
      <c r="E138">
        <f>IF(BinaryData!AA124=0,"",NormalizeData!AA124)</f>
        <v>2.440404</v>
      </c>
      <c r="F138">
        <f>IF(BinaryData!AB124=0,"",NormalizeData!AB124)</f>
        <v>2.7065899999999998</v>
      </c>
      <c r="G138">
        <f>IF(BinaryData!AC124=0,"",NormalizeData!AC124)</f>
        <v>2.5516640000000002</v>
      </c>
      <c r="H138">
        <f>IF(BinaryData!AD124=0,"",NormalizeData!AD124)</f>
        <v>2.583313</v>
      </c>
      <c r="I138">
        <f>IF(BinaryData!AE124=0,"",NormalizeData!AE124)</f>
        <v>2.6200600000000001</v>
      </c>
      <c r="J138">
        <f>IF(BinaryData!AF124=0,"",NormalizeData!AF124)</f>
        <v>2.5729320000000002</v>
      </c>
      <c r="K138">
        <f>IF(BinaryData!AG124=0,"",NormalizeData!AG124)</f>
        <v>2.5995810000000001</v>
      </c>
      <c r="L138">
        <f>IF(BinaryData!AH124=0,"",NormalizeData!AH124)</f>
        <v>2.556419</v>
      </c>
      <c r="N138">
        <f>CONTROLS!AA137</f>
        <v>7.2243596922726264E-2</v>
      </c>
      <c r="O138">
        <f>CONTROLS!AC137</f>
        <v>0.16448820223245997</v>
      </c>
    </row>
    <row r="139" spans="1:15">
      <c r="A139">
        <f>NormalizeData!A125</f>
        <v>101.479444</v>
      </c>
      <c r="B139">
        <f>CONTROLS!B138</f>
        <v>75.807444000000004</v>
      </c>
      <c r="C139">
        <f>CONTROLS!V138</f>
        <v>2.6444569999999996</v>
      </c>
      <c r="D139">
        <f>CONTROLS!X138</f>
        <v>3.69985425</v>
      </c>
      <c r="E139">
        <f>IF(BinaryData!AA125=0,"",NormalizeData!AA125)</f>
        <v>2.4412120000000002</v>
      </c>
      <c r="F139">
        <f>IF(BinaryData!AB125=0,"",NormalizeData!AB125)</f>
        <v>2.7177720000000001</v>
      </c>
      <c r="G139">
        <f>IF(BinaryData!AC125=0,"",NormalizeData!AC125)</f>
        <v>2.5581469999999999</v>
      </c>
      <c r="H139">
        <f>IF(BinaryData!AD125=0,"",NormalizeData!AD125)</f>
        <v>2.5945689999999999</v>
      </c>
      <c r="I139">
        <f>IF(BinaryData!AE125=0,"",NormalizeData!AE125)</f>
        <v>2.639224</v>
      </c>
      <c r="J139">
        <f>IF(BinaryData!AF125=0,"",NormalizeData!AF125)</f>
        <v>2.5780080000000001</v>
      </c>
      <c r="K139">
        <f>IF(BinaryData!AG125=0,"",NormalizeData!AG125)</f>
        <v>2.6191849999999999</v>
      </c>
      <c r="L139">
        <f>IF(BinaryData!AH125=0,"",NormalizeData!AH125)</f>
        <v>2.5663670000000001</v>
      </c>
      <c r="N139">
        <f>CONTROLS!AA138</f>
        <v>7.1594364787553919E-2</v>
      </c>
      <c r="O139">
        <f>CONTROLS!AC138</f>
        <v>0.16941082203404242</v>
      </c>
    </row>
    <row r="140" spans="1:15">
      <c r="A140">
        <f>NormalizeData!A126</f>
        <v>102.479722</v>
      </c>
      <c r="B140">
        <f>CONTROLS!B139</f>
        <v>76.807721999999998</v>
      </c>
      <c r="C140">
        <f>CONTROLS!V139</f>
        <v>2.6636942500000003</v>
      </c>
      <c r="D140">
        <f>CONTROLS!X139</f>
        <v>3.7456569999999996</v>
      </c>
      <c r="E140">
        <f>IF(BinaryData!AA126=0,"",NormalizeData!AA126)</f>
        <v>2.4607619999999999</v>
      </c>
      <c r="F140">
        <f>IF(BinaryData!AB126=0,"",NormalizeData!AB126)</f>
        <v>2.7387130000000002</v>
      </c>
      <c r="G140">
        <f>IF(BinaryData!AC126=0,"",NormalizeData!AC126)</f>
        <v>2.5577049999999999</v>
      </c>
      <c r="H140">
        <f>IF(BinaryData!AD126=0,"",NormalizeData!AD126)</f>
        <v>2.6134179999999998</v>
      </c>
      <c r="I140">
        <f>IF(BinaryData!AE126=0,"",NormalizeData!AE126)</f>
        <v>2.6534979999999999</v>
      </c>
      <c r="J140">
        <f>IF(BinaryData!AF126=0,"",NormalizeData!AF126)</f>
        <v>2.603542</v>
      </c>
      <c r="K140">
        <f>IF(BinaryData!AG126=0,"",NormalizeData!AG126)</f>
        <v>2.6289690000000001</v>
      </c>
      <c r="L140">
        <f>IF(BinaryData!AH126=0,"",NormalizeData!AH126)</f>
        <v>2.5782289999999999</v>
      </c>
      <c r="N140">
        <f>CONTROLS!AA139</f>
        <v>7.7426429468560667E-2</v>
      </c>
      <c r="O140">
        <f>CONTROLS!AC139</f>
        <v>0.18455029292309469</v>
      </c>
    </row>
    <row r="141" spans="1:15">
      <c r="A141">
        <f>NormalizeData!A127</f>
        <v>103.48</v>
      </c>
      <c r="B141">
        <f>CONTROLS!B140</f>
        <v>77.808000000000007</v>
      </c>
      <c r="C141">
        <f>CONTROLS!V140</f>
        <v>2.6776759999999999</v>
      </c>
      <c r="D141">
        <f>CONTROLS!X140</f>
        <v>3.7857992499999997</v>
      </c>
      <c r="E141">
        <f>IF(BinaryData!AA127=0,"",NormalizeData!AA127)</f>
        <v>2.483203</v>
      </c>
      <c r="F141">
        <f>IF(BinaryData!AB127=0,"",NormalizeData!AB127)</f>
        <v>2.7465000000000002</v>
      </c>
      <c r="G141">
        <f>IF(BinaryData!AC127=0,"",NormalizeData!AC127)</f>
        <v>2.5701489999999998</v>
      </c>
      <c r="H141">
        <f>IF(BinaryData!AD127=0,"",NormalizeData!AD127)</f>
        <v>2.6308229999999999</v>
      </c>
      <c r="I141">
        <f>IF(BinaryData!AE127=0,"",NormalizeData!AE127)</f>
        <v>2.6631469999999999</v>
      </c>
      <c r="J141">
        <f>IF(BinaryData!AF127=0,"",NormalizeData!AF127)</f>
        <v>2.6152090000000001</v>
      </c>
      <c r="K141">
        <f>IF(BinaryData!AG127=0,"",NormalizeData!AG127)</f>
        <v>2.643659</v>
      </c>
      <c r="L141">
        <f>IF(BinaryData!AH127=0,"",NormalizeData!AH127)</f>
        <v>2.6006230000000001</v>
      </c>
      <c r="N141">
        <f>CONTROLS!AA140</f>
        <v>8.0500285105085112E-2</v>
      </c>
      <c r="O141">
        <f>CONTROLS!AC140</f>
        <v>0.16975286504675935</v>
      </c>
    </row>
    <row r="142" spans="1:15">
      <c r="A142">
        <f>NormalizeData!A128</f>
        <v>104.480278</v>
      </c>
      <c r="B142">
        <f>CONTROLS!B141</f>
        <v>78.808278000000001</v>
      </c>
      <c r="C142">
        <f>CONTROLS!V141</f>
        <v>2.6979115</v>
      </c>
      <c r="D142">
        <f>CONTROLS!X141</f>
        <v>3.8152257500000002</v>
      </c>
      <c r="E142">
        <f>IF(BinaryData!AA128=0,"",NormalizeData!AA128)</f>
        <v>2.486005</v>
      </c>
      <c r="F142">
        <f>IF(BinaryData!AB128=0,"",NormalizeData!AB128)</f>
        <v>2.7563800000000001</v>
      </c>
      <c r="G142">
        <f>IF(BinaryData!AC128=0,"",NormalizeData!AC128)</f>
        <v>2.5927790000000002</v>
      </c>
      <c r="H142">
        <f>IF(BinaryData!AD128=0,"",NormalizeData!AD128)</f>
        <v>2.644428</v>
      </c>
      <c r="I142">
        <f>IF(BinaryData!AE128=0,"",NormalizeData!AE128)</f>
        <v>2.6720280000000001</v>
      </c>
      <c r="J142">
        <f>IF(BinaryData!AF128=0,"",NormalizeData!AF128)</f>
        <v>2.6225580000000002</v>
      </c>
      <c r="K142">
        <f>IF(BinaryData!AG128=0,"",NormalizeData!AG128)</f>
        <v>2.655853</v>
      </c>
      <c r="L142">
        <f>IF(BinaryData!AH128=0,"",NormalizeData!AH128)</f>
        <v>2.6015419999999998</v>
      </c>
      <c r="N142">
        <f>CONTROLS!AA141</f>
        <v>8.251309578687091E-2</v>
      </c>
      <c r="O142">
        <f>CONTROLS!AC141</f>
        <v>0.17630176912966586</v>
      </c>
    </row>
    <row r="143" spans="1:15">
      <c r="A143">
        <f>NormalizeData!A129</f>
        <v>105.480278</v>
      </c>
      <c r="B143">
        <f>CONTROLS!B142</f>
        <v>79.808278000000001</v>
      </c>
      <c r="C143">
        <f>CONTROLS!V142</f>
        <v>2.7104872499999999</v>
      </c>
      <c r="D143">
        <f>CONTROLS!X142</f>
        <v>3.8595977499999998</v>
      </c>
      <c r="E143">
        <f>IF(BinaryData!AA129=0,"",NormalizeData!AA129)</f>
        <v>2.4978310000000001</v>
      </c>
      <c r="F143">
        <f>IF(BinaryData!AB129=0,"",NormalizeData!AB129)</f>
        <v>2.771299</v>
      </c>
      <c r="G143">
        <f>IF(BinaryData!AC129=0,"",NormalizeData!AC129)</f>
        <v>2.5998030000000001</v>
      </c>
      <c r="H143">
        <f>IF(BinaryData!AD129=0,"",NormalizeData!AD129)</f>
        <v>2.6454089999999999</v>
      </c>
      <c r="I143">
        <f>IF(BinaryData!AE129=0,"",NormalizeData!AE129)</f>
        <v>2.679392</v>
      </c>
      <c r="J143">
        <f>IF(BinaryData!AF129=0,"",NormalizeData!AF129)</f>
        <v>2.6347550000000002</v>
      </c>
      <c r="K143">
        <f>IF(BinaryData!AG129=0,"",NormalizeData!AG129)</f>
        <v>2.66859</v>
      </c>
      <c r="L143">
        <f>IF(BinaryData!AH129=0,"",NormalizeData!AH129)</f>
        <v>2.6156199999999998</v>
      </c>
      <c r="N143">
        <f>CONTROLS!AA142</f>
        <v>8.5043466432858109E-2</v>
      </c>
      <c r="O143">
        <f>CONTROLS!AC142</f>
        <v>0.1720961694564507</v>
      </c>
    </row>
    <row r="144" spans="1:15">
      <c r="A144">
        <f>NormalizeData!A130</f>
        <v>106.480278</v>
      </c>
      <c r="B144">
        <f>CONTROLS!B143</f>
        <v>80.808278000000001</v>
      </c>
      <c r="C144">
        <f>CONTROLS!V143</f>
        <v>2.7250607499999999</v>
      </c>
      <c r="D144">
        <f>CONTROLS!X143</f>
        <v>3.9066577500000004</v>
      </c>
      <c r="E144">
        <f>IF(BinaryData!AA130=0,"",NormalizeData!AA130)</f>
        <v>2.5196990000000001</v>
      </c>
      <c r="F144">
        <f>IF(BinaryData!AB130=0,"",NormalizeData!AB130)</f>
        <v>2.7796409999999998</v>
      </c>
      <c r="G144">
        <f>IF(BinaryData!AC130=0,"",NormalizeData!AC130)</f>
        <v>2.6063700000000001</v>
      </c>
      <c r="H144">
        <f>IF(BinaryData!AD130=0,"",NormalizeData!AD130)</f>
        <v>2.65673</v>
      </c>
      <c r="I144">
        <f>IF(BinaryData!AE130=0,"",NormalizeData!AE130)</f>
        <v>2.6979700000000002</v>
      </c>
      <c r="J144">
        <f>IF(BinaryData!AF130=0,"",NormalizeData!AF130)</f>
        <v>2.6455389999999999</v>
      </c>
      <c r="K144">
        <f>IF(BinaryData!AG130=0,"",NormalizeData!AG130)</f>
        <v>2.680053</v>
      </c>
      <c r="L144">
        <f>IF(BinaryData!AH130=0,"",NormalizeData!AH130)</f>
        <v>2.6317910000000002</v>
      </c>
      <c r="N144">
        <f>CONTROLS!AA143</f>
        <v>8.8682254190170354E-2</v>
      </c>
      <c r="O144">
        <f>CONTROLS!AC143</f>
        <v>0.1701228572167284</v>
      </c>
    </row>
    <row r="145" spans="1:15">
      <c r="A145">
        <f>NormalizeData!A131</f>
        <v>107.48055600000001</v>
      </c>
      <c r="B145">
        <f>CONTROLS!B144</f>
        <v>81.80855600000001</v>
      </c>
      <c r="C145">
        <f>CONTROLS!V144</f>
        <v>2.7373492499999998</v>
      </c>
      <c r="D145">
        <f>CONTROLS!X144</f>
        <v>3.9438502500000001</v>
      </c>
      <c r="E145">
        <f>IF(BinaryData!AA131=0,"",NormalizeData!AA131)</f>
        <v>2.5254910000000002</v>
      </c>
      <c r="F145">
        <f>IF(BinaryData!AB131=0,"",NormalizeData!AB131)</f>
        <v>2.7943060000000002</v>
      </c>
      <c r="G145">
        <f>IF(BinaryData!AC131=0,"",NormalizeData!AC131)</f>
        <v>2.626512</v>
      </c>
      <c r="H145">
        <f>IF(BinaryData!AD131=0,"",NormalizeData!AD131)</f>
        <v>2.6587879999999999</v>
      </c>
      <c r="I145">
        <f>IF(BinaryData!AE131=0,"",NormalizeData!AE131)</f>
        <v>2.7071960000000002</v>
      </c>
      <c r="J145">
        <f>IF(BinaryData!AF131=0,"",NormalizeData!AF131)</f>
        <v>2.6678630000000001</v>
      </c>
      <c r="K145">
        <f>IF(BinaryData!AG131=0,"",NormalizeData!AG131)</f>
        <v>2.7012179999999999</v>
      </c>
      <c r="L145">
        <f>IF(BinaryData!AH131=0,"",NormalizeData!AH131)</f>
        <v>2.6506249999999998</v>
      </c>
      <c r="N145">
        <f>CONTROLS!AA144</f>
        <v>8.8786034627731242E-2</v>
      </c>
      <c r="O145">
        <f>CONTROLS!AC144</f>
        <v>0.17615325748028807</v>
      </c>
    </row>
    <row r="146" spans="1:15">
      <c r="A146">
        <f>NormalizeData!A132</f>
        <v>108.48055600000001</v>
      </c>
      <c r="B146">
        <f>CONTROLS!B145</f>
        <v>82.80855600000001</v>
      </c>
      <c r="C146">
        <f>CONTROLS!V145</f>
        <v>2.7481339999999999</v>
      </c>
      <c r="D146">
        <f>CONTROLS!X145</f>
        <v>3.9811457499999996</v>
      </c>
      <c r="E146">
        <f>IF(BinaryData!AA132=0,"",NormalizeData!AA132)</f>
        <v>2.5351780000000002</v>
      </c>
      <c r="F146">
        <f>IF(BinaryData!AB132=0,"",NormalizeData!AB132)</f>
        <v>2.803779</v>
      </c>
      <c r="G146">
        <f>IF(BinaryData!AC132=0,"",NormalizeData!AC132)</f>
        <v>2.639885</v>
      </c>
      <c r="H146">
        <f>IF(BinaryData!AD132=0,"",NormalizeData!AD132)</f>
        <v>2.6748259999999999</v>
      </c>
      <c r="I146">
        <f>IF(BinaryData!AE132=0,"",NormalizeData!AE132)</f>
        <v>2.7213699999999998</v>
      </c>
      <c r="J146">
        <f>IF(BinaryData!AF132=0,"",NormalizeData!AF132)</f>
        <v>2.6839750000000002</v>
      </c>
      <c r="K146">
        <f>IF(BinaryData!AG132=0,"",NormalizeData!AG132)</f>
        <v>2.7156009999999999</v>
      </c>
      <c r="L146">
        <f>IF(BinaryData!AH132=0,"",NormalizeData!AH132)</f>
        <v>2.6715610000000001</v>
      </c>
      <c r="N146">
        <f>CONTROLS!AA145</f>
        <v>9.2052193394110332E-2</v>
      </c>
      <c r="O146">
        <f>CONTROLS!AC145</f>
        <v>0.17235820120391712</v>
      </c>
    </row>
    <row r="147" spans="1:15">
      <c r="A147">
        <f>NormalizeData!A133</f>
        <v>109.48055600000001</v>
      </c>
      <c r="B147">
        <f>CONTROLS!B146</f>
        <v>83.80855600000001</v>
      </c>
      <c r="C147">
        <f>CONTROLS!V146</f>
        <v>2.7611165</v>
      </c>
      <c r="D147">
        <f>CONTROLS!X146</f>
        <v>4.0179687499999996</v>
      </c>
      <c r="E147">
        <f>IF(BinaryData!AA133=0,"",NormalizeData!AA133)</f>
        <v>2.5425840000000002</v>
      </c>
      <c r="F147">
        <f>IF(BinaryData!AB133=0,"",NormalizeData!AB133)</f>
        <v>2.8143229999999999</v>
      </c>
      <c r="G147">
        <f>IF(BinaryData!AC133=0,"",NormalizeData!AC133)</f>
        <v>2.6411769999999999</v>
      </c>
      <c r="H147">
        <f>IF(BinaryData!AD133=0,"",NormalizeData!AD133)</f>
        <v>2.6819280000000001</v>
      </c>
      <c r="I147">
        <f>IF(BinaryData!AE133=0,"",NormalizeData!AE133)</f>
        <v>2.734985</v>
      </c>
      <c r="J147">
        <f>IF(BinaryData!AF133=0,"",NormalizeData!AF133)</f>
        <v>2.6852049999999998</v>
      </c>
      <c r="K147">
        <f>IF(BinaryData!AG133=0,"",NormalizeData!AG133)</f>
        <v>2.7282259999999998</v>
      </c>
      <c r="L147">
        <f>IF(BinaryData!AH133=0,"",NormalizeData!AH133)</f>
        <v>2.6823220000000001</v>
      </c>
      <c r="N147">
        <f>CONTROLS!AA146</f>
        <v>8.9173290999416746E-2</v>
      </c>
      <c r="O147">
        <f>CONTROLS!AC146</f>
        <v>0.17578699838417125</v>
      </c>
    </row>
    <row r="148" spans="1:15">
      <c r="A148">
        <f>NormalizeData!A134</f>
        <v>110.48055600000001</v>
      </c>
      <c r="B148">
        <f>CONTROLS!B147</f>
        <v>84.80855600000001</v>
      </c>
      <c r="C148">
        <f>CONTROLS!V147</f>
        <v>2.7720482500000001</v>
      </c>
      <c r="D148">
        <f>CONTROLS!X147</f>
        <v>4.0599769999999999</v>
      </c>
      <c r="E148">
        <f>IF(BinaryData!AA134=0,"",NormalizeData!AA134)</f>
        <v>2.5502699999999998</v>
      </c>
      <c r="F148">
        <f>IF(BinaryData!AB134=0,"",NormalizeData!AB134)</f>
        <v>2.825367</v>
      </c>
      <c r="G148">
        <f>IF(BinaryData!AC134=0,"",NormalizeData!AC134)</f>
        <v>2.6603539999999999</v>
      </c>
      <c r="H148">
        <f>IF(BinaryData!AD134=0,"",NormalizeData!AD134)</f>
        <v>2.7047029999999999</v>
      </c>
      <c r="I148">
        <f>IF(BinaryData!AE134=0,"",NormalizeData!AE134)</f>
        <v>2.7366630000000001</v>
      </c>
      <c r="J148">
        <f>IF(BinaryData!AF134=0,"",NormalizeData!AF134)</f>
        <v>2.6950050000000001</v>
      </c>
      <c r="K148">
        <f>IF(BinaryData!AG134=0,"",NormalizeData!AG134)</f>
        <v>2.7344219999999999</v>
      </c>
      <c r="L148">
        <f>IF(BinaryData!AH134=0,"",NormalizeData!AH134)</f>
        <v>2.6939790000000001</v>
      </c>
      <c r="N148">
        <f>CONTROLS!AA147</f>
        <v>8.4258270376958627E-2</v>
      </c>
      <c r="O148">
        <f>CONTROLS!AC147</f>
        <v>0.17575071050401661</v>
      </c>
    </row>
    <row r="149" spans="1:15">
      <c r="A149">
        <f>NormalizeData!A135</f>
        <v>111.480833</v>
      </c>
      <c r="B149">
        <f>CONTROLS!B148</f>
        <v>85.808833000000007</v>
      </c>
      <c r="C149">
        <f>CONTROLS!V148</f>
        <v>2.7799934999999998</v>
      </c>
      <c r="D149">
        <f>CONTROLS!X148</f>
        <v>4.0929297499999997</v>
      </c>
      <c r="E149">
        <f>IF(BinaryData!AA135=0,"",NormalizeData!AA135)</f>
        <v>2.5624709999999999</v>
      </c>
      <c r="F149">
        <f>IF(BinaryData!AB135=0,"",NormalizeData!AB135)</f>
        <v>2.8404500000000001</v>
      </c>
      <c r="G149">
        <f>IF(BinaryData!AC135=0,"",NormalizeData!AC135)</f>
        <v>2.6582309999999998</v>
      </c>
      <c r="H149">
        <f>IF(BinaryData!AD135=0,"",NormalizeData!AD135)</f>
        <v>2.70052</v>
      </c>
      <c r="I149">
        <f>IF(BinaryData!AE135=0,"",NormalizeData!AE135)</f>
        <v>2.7473519999999998</v>
      </c>
      <c r="J149">
        <f>IF(BinaryData!AF135=0,"",NormalizeData!AF135)</f>
        <v>2.6886730000000001</v>
      </c>
      <c r="K149">
        <f>IF(BinaryData!AG135=0,"",NormalizeData!AG135)</f>
        <v>2.7300179999999998</v>
      </c>
      <c r="L149">
        <f>IF(BinaryData!AH135=0,"",NormalizeData!AH135)</f>
        <v>2.7047240000000001</v>
      </c>
      <c r="N149">
        <f>CONTROLS!AA148</f>
        <v>8.5894448933948417E-2</v>
      </c>
      <c r="O149">
        <f>CONTROLS!AC148</f>
        <v>0.17592675315099174</v>
      </c>
    </row>
    <row r="150" spans="1:15">
      <c r="A150">
        <f>NormalizeData!A136</f>
        <v>112.480833</v>
      </c>
      <c r="B150">
        <f>CONTROLS!B149</f>
        <v>86.808833000000007</v>
      </c>
      <c r="C150">
        <f>CONTROLS!V149</f>
        <v>2.7976147500000002</v>
      </c>
      <c r="D150">
        <f>CONTROLS!X149</f>
        <v>4.1352000000000002</v>
      </c>
      <c r="E150">
        <f>IF(BinaryData!AA136=0,"",NormalizeData!AA136)</f>
        <v>2.5685699999999998</v>
      </c>
      <c r="F150">
        <f>IF(BinaryData!AB136=0,"",NormalizeData!AB136)</f>
        <v>2.848462</v>
      </c>
      <c r="G150">
        <f>IF(BinaryData!AC136=0,"",NormalizeData!AC136)</f>
        <v>2.666423</v>
      </c>
      <c r="H150">
        <f>IF(BinaryData!AD136=0,"",NormalizeData!AD136)</f>
        <v>2.7057220000000002</v>
      </c>
      <c r="I150">
        <f>IF(BinaryData!AE136=0,"",NormalizeData!AE136)</f>
        <v>2.7605409999999999</v>
      </c>
      <c r="J150">
        <f>IF(BinaryData!AF136=0,"",NormalizeData!AF136)</f>
        <v>2.7094450000000001</v>
      </c>
      <c r="K150">
        <f>IF(BinaryData!AG136=0,"",NormalizeData!AG136)</f>
        <v>2.7423150000000001</v>
      </c>
      <c r="L150">
        <f>IF(BinaryData!AH136=0,"",NormalizeData!AH136)</f>
        <v>2.7165750000000002</v>
      </c>
      <c r="N150">
        <f>CONTROLS!AA149</f>
        <v>9.188269566273069E-2</v>
      </c>
      <c r="O150">
        <f>CONTROLS!AC149</f>
        <v>0.17972411326808635</v>
      </c>
    </row>
    <row r="151" spans="1:15">
      <c r="A151">
        <f>NormalizeData!A137</f>
        <v>113.480833</v>
      </c>
      <c r="B151">
        <f>CONTROLS!B150</f>
        <v>87.808833000000007</v>
      </c>
      <c r="C151">
        <f>CONTROLS!V150</f>
        <v>2.8122990000000003</v>
      </c>
      <c r="D151">
        <f>CONTROLS!X150</f>
        <v>4.17276925</v>
      </c>
      <c r="E151">
        <f>IF(BinaryData!AA137=0,"",NormalizeData!AA137)</f>
        <v>2.5777009999999998</v>
      </c>
      <c r="F151">
        <f>IF(BinaryData!AB137=0,"",NormalizeData!AB137)</f>
        <v>2.870171</v>
      </c>
      <c r="G151">
        <f>IF(BinaryData!AC137=0,"",NormalizeData!AC137)</f>
        <v>2.6761599999999999</v>
      </c>
      <c r="H151">
        <f>IF(BinaryData!AD137=0,"",NormalizeData!AD137)</f>
        <v>2.7148430000000001</v>
      </c>
      <c r="I151">
        <f>IF(BinaryData!AE137=0,"",NormalizeData!AE137)</f>
        <v>2.7707169999999999</v>
      </c>
      <c r="J151">
        <f>IF(BinaryData!AF137=0,"",NormalizeData!AF137)</f>
        <v>2.7176619999999998</v>
      </c>
      <c r="K151">
        <f>IF(BinaryData!AG137=0,"",NormalizeData!AG137)</f>
        <v>2.7637040000000002</v>
      </c>
      <c r="L151">
        <f>IF(BinaryData!AH137=0,"",NormalizeData!AH137)</f>
        <v>2.7220550000000001</v>
      </c>
      <c r="N151">
        <f>CONTROLS!AA150</f>
        <v>9.2054191173822617E-2</v>
      </c>
      <c r="O151">
        <f>CONTROLS!AC150</f>
        <v>0.17120025752390078</v>
      </c>
    </row>
    <row r="152" spans="1:15">
      <c r="A152">
        <f>IF(NormalizeData!A138=" "," ",NormalizeData!A138)</f>
        <v>114.480833</v>
      </c>
      <c r="B152">
        <f>IF(CONTROLS!B151=" "," ",CONTROLS!B151)</f>
        <v>88.808833000000007</v>
      </c>
      <c r="C152">
        <f>CONTROLS!V151</f>
        <v>2.8267947500000004</v>
      </c>
      <c r="D152">
        <f>CONTROLS!X151</f>
        <v>4.2089932500000007</v>
      </c>
      <c r="E152">
        <f>IF(BinaryData!AA138=0,"",IF(NormalizeData!AA138=" "," ",NormalizeData!AA138))</f>
        <v>2.5873930000000001</v>
      </c>
      <c r="F152">
        <f>IF(BinaryData!AB138=0,"",IF(NormalizeData!AB138=" "," ",NormalizeData!AB138))</f>
        <v>2.88069</v>
      </c>
      <c r="G152">
        <f>IF(BinaryData!AC138=0,"",IF(NormalizeData!AC138=" "," ",NormalizeData!AC138))</f>
        <v>2.703481</v>
      </c>
      <c r="H152">
        <f>IF(BinaryData!AD138=0,"",IF(NormalizeData!AD138=" "," ",NormalizeData!AD138))</f>
        <v>2.721584</v>
      </c>
      <c r="I152">
        <f>IF(BinaryData!AE138=0,"",IF(NormalizeData!AE138=" "," ",NormalizeData!AE138))</f>
        <v>2.7758759999999998</v>
      </c>
      <c r="J152">
        <f>IF(BinaryData!AF138=0,"",IF(NormalizeData!AF138=" "," ",NormalizeData!AF138))</f>
        <v>2.7377829999999999</v>
      </c>
      <c r="K152">
        <f>IF(BinaryData!AG138=0,"",IF(NormalizeData!AG138=" "," ",NormalizeData!AG138))</f>
        <v>2.760621</v>
      </c>
      <c r="L152">
        <f>IF(BinaryData!AH138=0,"",IF(NormalizeData!AH138=" "," ",NormalizeData!AH138))</f>
        <v>2.7334890000000001</v>
      </c>
      <c r="N152">
        <f>IF(CONTROLS!AA151=" "," ",CONTROLS!AA151)</f>
        <v>9.0162276743565709E-2</v>
      </c>
      <c r="O152">
        <f>IF(CONTROLS!AC151=" "," ",CONTROLS!AC151)</f>
        <v>0.17207876153935053</v>
      </c>
    </row>
    <row r="153" spans="1:15">
      <c r="A153">
        <f>IF(NormalizeData!A139=" "," ",NormalizeData!A139)</f>
        <v>115.481111</v>
      </c>
      <c r="B153">
        <f>IF(CONTROLS!B152=" "," ",CONTROLS!B152)</f>
        <v>89.809111000000001</v>
      </c>
      <c r="C153">
        <f>CONTROLS!V152</f>
        <v>2.8347629999999997</v>
      </c>
      <c r="D153">
        <f>CONTROLS!X152</f>
        <v>4.2489832500000002</v>
      </c>
      <c r="E153">
        <f>IF(BinaryData!AA139=0,"",IF(NormalizeData!AA139=" "," ",NormalizeData!AA139))</f>
        <v>2.5956489999999999</v>
      </c>
      <c r="F153">
        <f>IF(BinaryData!AB139=0,"",IF(NormalizeData!AB139=" "," ",NormalizeData!AB139))</f>
        <v>2.9014259999999998</v>
      </c>
      <c r="G153">
        <f>IF(BinaryData!AC139=0,"",IF(NormalizeData!AC139=" "," ",NormalizeData!AC139))</f>
        <v>2.7010730000000001</v>
      </c>
      <c r="H153">
        <f>IF(BinaryData!AD139=0,"",IF(NormalizeData!AD139=" "," ",NormalizeData!AD139))</f>
        <v>2.723652</v>
      </c>
      <c r="I153">
        <f>IF(BinaryData!AE139=0,"",IF(NormalizeData!AE139=" "," ",NormalizeData!AE139))</f>
        <v>2.7857479999999999</v>
      </c>
      <c r="J153">
        <f>IF(BinaryData!AF139=0,"",IF(NormalizeData!AF139=" "," ",NormalizeData!AF139))</f>
        <v>2.7423329999999999</v>
      </c>
      <c r="K153">
        <f>IF(BinaryData!AG139=0,"",IF(NormalizeData!AG139=" "," ",NormalizeData!AG139))</f>
        <v>2.7779750000000001</v>
      </c>
      <c r="L153">
        <f>IF(BinaryData!AH139=0,"",IF(NormalizeData!AH139=" "," ",NormalizeData!AH139))</f>
        <v>2.7484679999999999</v>
      </c>
      <c r="N153">
        <f>IF(CONTROLS!AA152=" "," ",CONTROLS!AA152)</f>
        <v>9.1126794248453602E-2</v>
      </c>
      <c r="O153">
        <f>IF(CONTROLS!AC152=" "," ",CONTROLS!AC152)</f>
        <v>0.17324497996070012</v>
      </c>
    </row>
    <row r="154" spans="1:15">
      <c r="A154">
        <f>IF(NormalizeData!A140=" "," ",NormalizeData!A140)</f>
        <v>116.481111</v>
      </c>
      <c r="B154">
        <f>IF(CONTROLS!B153=" "," ",CONTROLS!B153)</f>
        <v>90.809111000000001</v>
      </c>
      <c r="C154">
        <f>CONTROLS!V153</f>
        <v>2.84570875</v>
      </c>
      <c r="D154">
        <f>CONTROLS!X153</f>
        <v>4.2906947500000001</v>
      </c>
      <c r="E154">
        <f>IF(BinaryData!AA140=0,"",IF(NormalizeData!AA140=" "," ",NormalizeData!AA140))</f>
        <v>2.6033010000000001</v>
      </c>
      <c r="F154">
        <f>IF(BinaryData!AB140=0,"",IF(NormalizeData!AB140=" "," ",NormalizeData!AB140))</f>
        <v>2.9109790000000002</v>
      </c>
      <c r="G154">
        <f>IF(BinaryData!AC140=0,"",IF(NormalizeData!AC140=" "," ",NormalizeData!AC140))</f>
        <v>2.7161300000000002</v>
      </c>
      <c r="H154">
        <f>IF(BinaryData!AD140=0,"",IF(NormalizeData!AD140=" "," ",NormalizeData!AD140))</f>
        <v>2.7458330000000002</v>
      </c>
      <c r="I154">
        <f>IF(BinaryData!AE140=0,"",IF(NormalizeData!AE140=" "," ",NormalizeData!AE140))</f>
        <v>2.7935789999999998</v>
      </c>
      <c r="J154">
        <f>IF(BinaryData!AF140=0,"",IF(NormalizeData!AF140=" "," ",NormalizeData!AF140))</f>
        <v>2.7573340000000002</v>
      </c>
      <c r="K154">
        <f>IF(BinaryData!AG140=0,"",IF(NormalizeData!AG140=" "," ",NormalizeData!AG140))</f>
        <v>2.7918129999999999</v>
      </c>
      <c r="L154">
        <f>IF(BinaryData!AH140=0,"",IF(NormalizeData!AH140=" "," ",NormalizeData!AH140))</f>
        <v>2.7533789999999998</v>
      </c>
      <c r="N154">
        <f>IF(CONTROLS!AA153=" "," ",CONTROLS!AA153)</f>
        <v>8.3965352423385459E-2</v>
      </c>
      <c r="O154">
        <f>IF(CONTROLS!AC153=" "," ",CONTROLS!AC153)</f>
        <v>0.17517381512348415</v>
      </c>
    </row>
    <row r="155" spans="1:15">
      <c r="A155">
        <f>IF(NormalizeData!A141=" "," ",NormalizeData!A141)</f>
        <v>117.481111</v>
      </c>
      <c r="B155">
        <f>IF(CONTROLS!B154=" "," ",CONTROLS!B154)</f>
        <v>91.809111000000001</v>
      </c>
      <c r="C155">
        <f>CONTROLS!V154</f>
        <v>2.8593799999999998</v>
      </c>
      <c r="D155">
        <f>CONTROLS!X154</f>
        <v>4.3218745000000007</v>
      </c>
      <c r="E155">
        <f>IF(BinaryData!AA141=0,"",IF(NormalizeData!AA141=" "," ",NormalizeData!AA141))</f>
        <v>2.6164269999999998</v>
      </c>
      <c r="F155">
        <f>IF(BinaryData!AB141=0,"",IF(NormalizeData!AB141=" "," ",NormalizeData!AB141))</f>
        <v>2.9252630000000002</v>
      </c>
      <c r="G155">
        <f>IF(BinaryData!AC141=0,"",IF(NormalizeData!AC141=" "," ",NormalizeData!AC141))</f>
        <v>2.7171319999999999</v>
      </c>
      <c r="H155">
        <f>IF(BinaryData!AD141=0,"",IF(NormalizeData!AD141=" "," ",NormalizeData!AD141))</f>
        <v>2.747474</v>
      </c>
      <c r="I155">
        <f>IF(BinaryData!AE141=0,"",IF(NormalizeData!AE141=" "," ",NormalizeData!AE141))</f>
        <v>2.798511</v>
      </c>
      <c r="J155">
        <f>IF(BinaryData!AF141=0,"",IF(NormalizeData!AF141=" "," ",NormalizeData!AF141))</f>
        <v>2.7673040000000002</v>
      </c>
      <c r="K155">
        <f>IF(BinaryData!AG141=0,"",IF(NormalizeData!AG141=" "," ",NormalizeData!AG141))</f>
        <v>2.7921170000000002</v>
      </c>
      <c r="L155">
        <f>IF(BinaryData!AH141=0,"",IF(NormalizeData!AH141=" "," ",NormalizeData!AH141))</f>
        <v>2.759738</v>
      </c>
      <c r="N155">
        <f>IF(CONTROLS!AA154=" "," ",CONTROLS!AA154)</f>
        <v>8.9555493369567654E-2</v>
      </c>
      <c r="O155">
        <f>IF(CONTROLS!AC154=" "," ",CONTROLS!AC154)</f>
        <v>0.1727452956513339</v>
      </c>
    </row>
    <row r="156" spans="1:15">
      <c r="A156">
        <f>IF(NormalizeData!A142=" "," ",NormalizeData!A142)</f>
        <v>118.48138899999999</v>
      </c>
      <c r="B156">
        <f>IF(CONTROLS!B155=" "," ",CONTROLS!B155)</f>
        <v>92.809388999999996</v>
      </c>
      <c r="C156">
        <f>CONTROLS!V155</f>
        <v>2.8717477499999999</v>
      </c>
      <c r="D156">
        <f>CONTROLS!X155</f>
        <v>4.3521894999999997</v>
      </c>
      <c r="E156">
        <f>IF(BinaryData!AA142=0,"",IF(NormalizeData!AA142=" "," ",NormalizeData!AA142))</f>
        <v>2.6234410000000001</v>
      </c>
      <c r="F156">
        <f>IF(BinaryData!AB142=0,"",IF(NormalizeData!AB142=" "," ",NormalizeData!AB142))</f>
        <v>2.9205839999999998</v>
      </c>
      <c r="G156">
        <f>IF(BinaryData!AC142=0,"",IF(NormalizeData!AC142=" "," ",NormalizeData!AC142))</f>
        <v>2.7267869999999998</v>
      </c>
      <c r="H156">
        <f>IF(BinaryData!AD142=0,"",IF(NormalizeData!AD142=" "," ",NormalizeData!AD142))</f>
        <v>2.759763</v>
      </c>
      <c r="I156">
        <f>IF(BinaryData!AE142=0,"",IF(NormalizeData!AE142=" "," ",NormalizeData!AE142))</f>
        <v>2.8058879999999999</v>
      </c>
      <c r="J156">
        <f>IF(BinaryData!AF142=0,"",IF(NormalizeData!AF142=" "," ",NormalizeData!AF142))</f>
        <v>2.7889659999999998</v>
      </c>
      <c r="K156">
        <f>IF(BinaryData!AG142=0,"",IF(NormalizeData!AG142=" "," ",NormalizeData!AG142))</f>
        <v>2.8079109999999998</v>
      </c>
      <c r="L156">
        <f>IF(BinaryData!AH142=0,"",IF(NormalizeData!AH142=" "," ",NormalizeData!AH142))</f>
        <v>2.7735910000000001</v>
      </c>
      <c r="N156">
        <f>IF(CONTROLS!AA155=" "," ",CONTROLS!AA155)</f>
        <v>8.9245227791649007E-2</v>
      </c>
      <c r="O156">
        <f>IF(CONTROLS!AC155=" "," ",CONTROLS!AC155)</f>
        <v>0.17560196201732309</v>
      </c>
    </row>
    <row r="157" spans="1:15">
      <c r="A157">
        <f>IF(NormalizeData!A143=" "," ",NormalizeData!A143)</f>
        <v>119.48138899999999</v>
      </c>
      <c r="B157">
        <f>IF(CONTROLS!B156=" "," ",CONTROLS!B156)</f>
        <v>93.809388999999996</v>
      </c>
      <c r="C157">
        <f>CONTROLS!V156</f>
        <v>2.87956725</v>
      </c>
      <c r="D157">
        <f>CONTROLS!X156</f>
        <v>4.3825159999999999</v>
      </c>
      <c r="E157">
        <f>IF(BinaryData!AA143=0,"",IF(NormalizeData!AA143=" "," ",NormalizeData!AA143))</f>
        <v>2.627621</v>
      </c>
      <c r="F157">
        <f>IF(BinaryData!AB143=0,"",IF(NormalizeData!AB143=" "," ",NormalizeData!AB143))</f>
        <v>2.9249170000000002</v>
      </c>
      <c r="G157">
        <f>IF(BinaryData!AC143=0,"",IF(NormalizeData!AC143=" "," ",NormalizeData!AC143))</f>
        <v>2.7392430000000001</v>
      </c>
      <c r="H157">
        <f>IF(BinaryData!AD143=0,"",IF(NormalizeData!AD143=" "," ",NormalizeData!AD143))</f>
        <v>2.7757930000000002</v>
      </c>
      <c r="I157">
        <f>IF(BinaryData!AE143=0,"",IF(NormalizeData!AE143=" "," ",NormalizeData!AE143))</f>
        <v>2.824573</v>
      </c>
      <c r="J157">
        <f>IF(BinaryData!AF143=0,"",IF(NormalizeData!AF143=" "," ",NormalizeData!AF143))</f>
        <v>2.8028749999999998</v>
      </c>
      <c r="K157">
        <f>IF(BinaryData!AG143=0,"",IF(NormalizeData!AG143=" "," ",NormalizeData!AG143))</f>
        <v>2.8214540000000001</v>
      </c>
      <c r="L157">
        <f>IF(BinaryData!AH143=0,"",IF(NormalizeData!AH143=" "," ",NormalizeData!AH143))</f>
        <v>2.7786140000000001</v>
      </c>
      <c r="N157">
        <f>IF(CONTROLS!AA156=" "," ",CONTROLS!AA156)</f>
        <v>8.7556719747353906E-2</v>
      </c>
      <c r="O157">
        <f>IF(CONTROLS!AC156=" "," ",CONTROLS!AC156)</f>
        <v>0.1910508672666352</v>
      </c>
    </row>
    <row r="158" spans="1:15">
      <c r="A158">
        <f>IF(NormalizeData!A144=" "," ",NormalizeData!A144)</f>
        <v>120.48138899999999</v>
      </c>
      <c r="B158">
        <f>IF(CONTROLS!B157=" "," ",CONTROLS!B157)</f>
        <v>94.809388999999996</v>
      </c>
      <c r="C158">
        <f>CONTROLS!V157</f>
        <v>2.8893874999999998</v>
      </c>
      <c r="D158">
        <f>CONTROLS!X157</f>
        <v>4.4162702500000002</v>
      </c>
      <c r="E158">
        <f>IF(BinaryData!AA144=0,"",IF(NormalizeData!AA144=" "," ",NormalizeData!AA144))</f>
        <v>2.6507679999999998</v>
      </c>
      <c r="F158">
        <f>IF(BinaryData!AB144=0,"",IF(NormalizeData!AB144=" "," ",NormalizeData!AB144))</f>
        <v>2.9411960000000001</v>
      </c>
      <c r="G158">
        <f>IF(BinaryData!AC144=0,"",IF(NormalizeData!AC144=" "," ",NormalizeData!AC144))</f>
        <v>2.744192</v>
      </c>
      <c r="H158">
        <f>IF(BinaryData!AD144=0,"",IF(NormalizeData!AD144=" "," ",NormalizeData!AD144))</f>
        <v>2.7928289999999998</v>
      </c>
      <c r="I158">
        <f>IF(BinaryData!AE144=0,"",IF(NormalizeData!AE144=" "," ",NormalizeData!AE144))</f>
        <v>2.8407399999999998</v>
      </c>
      <c r="J158">
        <f>IF(BinaryData!AF144=0,"",IF(NormalizeData!AF144=" "," ",NormalizeData!AF144))</f>
        <v>2.810654</v>
      </c>
      <c r="K158">
        <f>IF(BinaryData!AG144=0,"",IF(NormalizeData!AG144=" "," ",NormalizeData!AG144))</f>
        <v>2.8270879999999998</v>
      </c>
      <c r="L158">
        <f>IF(BinaryData!AH144=0,"",IF(NormalizeData!AH144=" "," ",NormalizeData!AH144))</f>
        <v>2.7822040000000001</v>
      </c>
      <c r="N158">
        <f>IF(CONTROLS!AA157=" "," ",CONTROLS!AA157)</f>
        <v>8.4271502199735296E-2</v>
      </c>
      <c r="O158">
        <f>IF(CONTROLS!AC157=" "," ",CONTROLS!AC157)</f>
        <v>0.19758316610375332</v>
      </c>
    </row>
    <row r="159" spans="1:15">
      <c r="A159">
        <f>IF(NormalizeData!A145=" "," ",NormalizeData!A145)</f>
        <v>121.48138899999999</v>
      </c>
      <c r="B159">
        <f>IF(CONTROLS!B158=" "," ",CONTROLS!B158)</f>
        <v>95.809388999999996</v>
      </c>
      <c r="C159">
        <f>CONTROLS!V158</f>
        <v>2.8995847499999998</v>
      </c>
      <c r="D159">
        <f>CONTROLS!X158</f>
        <v>4.4572645</v>
      </c>
      <c r="E159">
        <f>IF(BinaryData!AA145=0,"",IF(NormalizeData!AA145=" "," ",NormalizeData!AA145))</f>
        <v>2.6558299999999999</v>
      </c>
      <c r="F159">
        <f>IF(BinaryData!AB145=0,"",IF(NormalizeData!AB145=" "," ",NormalizeData!AB145))</f>
        <v>2.9493849999999999</v>
      </c>
      <c r="G159">
        <f>IF(BinaryData!AC145=0,"",IF(NormalizeData!AC145=" "," ",NormalizeData!AC145))</f>
        <v>2.7407629999999998</v>
      </c>
      <c r="H159">
        <f>IF(BinaryData!AD145=0,"",IF(NormalizeData!AD145=" "," ",NormalizeData!AD145))</f>
        <v>2.8036310000000002</v>
      </c>
      <c r="I159">
        <f>IF(BinaryData!AE145=0,"",IF(NormalizeData!AE145=" "," ",NormalizeData!AE145))</f>
        <v>2.8467899999999999</v>
      </c>
      <c r="J159">
        <f>IF(BinaryData!AF145=0,"",IF(NormalizeData!AF145=" "," ",NormalizeData!AF145))</f>
        <v>2.8245279999999999</v>
      </c>
      <c r="K159">
        <f>IF(BinaryData!AG145=0,"",IF(NormalizeData!AG145=" "," ",NormalizeData!AG145))</f>
        <v>2.8268789999999999</v>
      </c>
      <c r="L159">
        <f>IF(BinaryData!AH145=0,"",IF(NormalizeData!AH145=" "," ",NormalizeData!AH145))</f>
        <v>2.7913260000000002</v>
      </c>
      <c r="N159">
        <f>IF(CONTROLS!AA158=" "," ",CONTROLS!AA158)</f>
        <v>9.1564964556592299E-2</v>
      </c>
      <c r="O159">
        <f>IF(CONTROLS!AC158=" "," ",CONTROLS!AC158)</f>
        <v>0.19348142443397479</v>
      </c>
    </row>
    <row r="160" spans="1:15">
      <c r="A160">
        <f>IF(NormalizeData!A146=" "," ",NormalizeData!A146)</f>
        <v>122.481667</v>
      </c>
      <c r="B160">
        <f>IF(CONTROLS!B159=" "," ",CONTROLS!B159)</f>
        <v>96.809667000000005</v>
      </c>
      <c r="C160">
        <f>CONTROLS!V159</f>
        <v>2.9115307499999998</v>
      </c>
      <c r="D160">
        <f>CONTROLS!X159</f>
        <v>4.4845980000000001</v>
      </c>
      <c r="E160">
        <f>IF(BinaryData!AA146=0,"",IF(NormalizeData!AA146=" "," ",NormalizeData!AA146))</f>
        <v>2.661537</v>
      </c>
      <c r="F160">
        <f>IF(BinaryData!AB146=0,"",IF(NormalizeData!AB146=" "," ",NormalizeData!AB146))</f>
        <v>2.9460109999999999</v>
      </c>
      <c r="G160">
        <f>IF(BinaryData!AC146=0,"",IF(NormalizeData!AC146=" "," ",NormalizeData!AC146))</f>
        <v>2.7534960000000002</v>
      </c>
      <c r="H160">
        <f>IF(BinaryData!AD146=0,"",IF(NormalizeData!AD146=" "," ",NormalizeData!AD146))</f>
        <v>2.8332549999999999</v>
      </c>
      <c r="I160">
        <f>IF(BinaryData!AE146=0,"",IF(NormalizeData!AE146=" "," ",NormalizeData!AE146))</f>
        <v>2.8682810000000001</v>
      </c>
      <c r="J160">
        <f>IF(BinaryData!AF146=0,"",IF(NormalizeData!AF146=" "," ",NormalizeData!AF146))</f>
        <v>2.8258179999999999</v>
      </c>
      <c r="K160">
        <f>IF(BinaryData!AG146=0,"",IF(NormalizeData!AG146=" "," ",NormalizeData!AG146))</f>
        <v>2.8383790000000002</v>
      </c>
      <c r="L160">
        <f>IF(BinaryData!AH146=0,"",IF(NormalizeData!AH146=" "," ",NormalizeData!AH146))</f>
        <v>2.7936890000000001</v>
      </c>
      <c r="N160">
        <f>IF(CONTROLS!AA159=" "," ",CONTROLS!AA159)</f>
        <v>8.5740702556700979E-2</v>
      </c>
      <c r="O160">
        <f>IF(CONTROLS!AC159=" "," ",CONTROLS!AC159)</f>
        <v>0.19331316609239679</v>
      </c>
    </row>
    <row r="161" spans="1:15">
      <c r="A161">
        <f>IF(NormalizeData!A147=" "," ",NormalizeData!A147)</f>
        <v>123.481667</v>
      </c>
      <c r="B161">
        <f>IF(CONTROLS!B160=" "," ",CONTROLS!B160)</f>
        <v>97.809667000000005</v>
      </c>
      <c r="C161">
        <f>CONTROLS!V160</f>
        <v>2.92375725</v>
      </c>
      <c r="D161">
        <f>CONTROLS!X160</f>
        <v>4.5315477500000005</v>
      </c>
      <c r="E161">
        <f>IF(BinaryData!AA147=0,"",IF(NormalizeData!AA147=" "," ",NormalizeData!AA147))</f>
        <v>2.6807479999999999</v>
      </c>
      <c r="F161">
        <f>IF(BinaryData!AB147=0,"",IF(NormalizeData!AB147=" "," ",NormalizeData!AB147))</f>
        <v>2.9602270000000002</v>
      </c>
      <c r="G161">
        <f>IF(BinaryData!AC147=0,"",IF(NormalizeData!AC147=" "," ",NormalizeData!AC147))</f>
        <v>2.7661639999999998</v>
      </c>
      <c r="H161">
        <f>IF(BinaryData!AD147=0,"",IF(NormalizeData!AD147=" "," ",NormalizeData!AD147))</f>
        <v>2.8406989999999999</v>
      </c>
      <c r="I161">
        <f>IF(BinaryData!AE147=0,"",IF(NormalizeData!AE147=" "," ",NormalizeData!AE147))</f>
        <v>2.8759779999999999</v>
      </c>
      <c r="J161">
        <f>IF(BinaryData!AF147=0,"",IF(NormalizeData!AF147=" "," ",NormalizeData!AF147))</f>
        <v>2.8446530000000001</v>
      </c>
      <c r="K161">
        <f>IF(BinaryData!AG147=0,"",IF(NormalizeData!AG147=" "," ",NormalizeData!AG147))</f>
        <v>2.8516710000000001</v>
      </c>
      <c r="L161">
        <f>IF(BinaryData!AH147=0,"",IF(NormalizeData!AH147=" "," ",NormalizeData!AH147))</f>
        <v>2.8046410000000002</v>
      </c>
      <c r="N161">
        <f>IF(CONTROLS!AA160=" "," ",CONTROLS!AA160)</f>
        <v>9.2095934497222254E-2</v>
      </c>
      <c r="O161">
        <f>IF(CONTROLS!AC160=" "," ",CONTROLS!AC160)</f>
        <v>0.19442488121015611</v>
      </c>
    </row>
    <row r="162" spans="1:15">
      <c r="A162">
        <f>IF(NormalizeData!A148=" "," ",NormalizeData!A148)</f>
        <v>124.481667</v>
      </c>
      <c r="B162">
        <f>IF(CONTROLS!B161=" "," ",CONTROLS!B161)</f>
        <v>98.809667000000005</v>
      </c>
      <c r="C162">
        <f>CONTROLS!V161</f>
        <v>2.9369350000000001</v>
      </c>
      <c r="D162">
        <f>CONTROLS!X161</f>
        <v>4.5714074999999994</v>
      </c>
      <c r="E162">
        <f>IF(BinaryData!AA148=0,"",IF(NormalizeData!AA148=" "," ",NormalizeData!AA148))</f>
        <v>2.680221</v>
      </c>
      <c r="F162">
        <f>IF(BinaryData!AB148=0,"",IF(NormalizeData!AB148=" "," ",NormalizeData!AB148))</f>
        <v>2.9784039999999998</v>
      </c>
      <c r="G162">
        <f>IF(BinaryData!AC148=0,"",IF(NormalizeData!AC148=" "," ",NormalizeData!AC148))</f>
        <v>2.7783169999999999</v>
      </c>
      <c r="H162">
        <f>IF(BinaryData!AD148=0,"",IF(NormalizeData!AD148=" "," ",NormalizeData!AD148))</f>
        <v>2.849666</v>
      </c>
      <c r="I162">
        <f>IF(BinaryData!AE148=0,"",IF(NormalizeData!AE148=" "," ",NormalizeData!AE148))</f>
        <v>2.883251</v>
      </c>
      <c r="J162">
        <f>IF(BinaryData!AF148=0,"",IF(NormalizeData!AF148=" "," ",NormalizeData!AF148))</f>
        <v>2.8571249999999999</v>
      </c>
      <c r="K162">
        <f>IF(BinaryData!AG148=0,"",IF(NormalizeData!AG148=" "," ",NormalizeData!AG148))</f>
        <v>2.866457</v>
      </c>
      <c r="L162">
        <f>IF(BinaryData!AH148=0,"",IF(NormalizeData!AH148=" "," ",NormalizeData!AH148))</f>
        <v>2.806521</v>
      </c>
      <c r="N162">
        <f>IF(CONTROLS!AA161=" "," ",CONTROLS!AA161)</f>
        <v>9.4284547426040768E-2</v>
      </c>
      <c r="O162">
        <f>IF(CONTROLS!AC161=" "," ",CONTROLS!AC161)</f>
        <v>0.19619719050740739</v>
      </c>
    </row>
    <row r="163" spans="1:15">
      <c r="A163">
        <f>IF(NormalizeData!A149=" "," ",NormalizeData!A149)</f>
        <v>125.48222199999999</v>
      </c>
      <c r="B163">
        <f>IF(CONTROLS!B162=" "," ",CONTROLS!B162)</f>
        <v>99.810221999999996</v>
      </c>
      <c r="C163">
        <f>CONTROLS!V162</f>
        <v>2.9512982499999998</v>
      </c>
      <c r="D163">
        <f>CONTROLS!X162</f>
        <v>4.6118065000000001</v>
      </c>
      <c r="E163">
        <f>IF(BinaryData!AA149=0,"",IF(NormalizeData!AA149=" "," ",NormalizeData!AA149))</f>
        <v>2.6946319999999999</v>
      </c>
      <c r="F163">
        <f>IF(BinaryData!AB149=0,"",IF(NormalizeData!AB149=" "," ",NormalizeData!AB149))</f>
        <v>2.9966110000000001</v>
      </c>
      <c r="G163">
        <f>IF(BinaryData!AC149=0,"",IF(NormalizeData!AC149=" "," ",NormalizeData!AC149))</f>
        <v>2.7898499999999999</v>
      </c>
      <c r="H163">
        <f>IF(BinaryData!AD149=0,"",IF(NormalizeData!AD149=" "," ",NormalizeData!AD149))</f>
        <v>2.8671519999999999</v>
      </c>
      <c r="I163">
        <f>IF(BinaryData!AE149=0,"",IF(NormalizeData!AE149=" "," ",NormalizeData!AE149))</f>
        <v>2.8974129999999998</v>
      </c>
      <c r="J163">
        <f>IF(BinaryData!AF149=0,"",IF(NormalizeData!AF149=" "," ",NormalizeData!AF149))</f>
        <v>2.861942</v>
      </c>
      <c r="K163">
        <f>IF(BinaryData!AG149=0,"",IF(NormalizeData!AG149=" "," ",NormalizeData!AG149))</f>
        <v>2.865005</v>
      </c>
      <c r="L163">
        <f>IF(BinaryData!AH149=0,"",IF(NormalizeData!AH149=" "," ",NormalizeData!AH149))</f>
        <v>2.8267190000000002</v>
      </c>
      <c r="N163">
        <f>IF(CONTROLS!AA162=" "," ",CONTROLS!AA162)</f>
        <v>9.352266195019264E-2</v>
      </c>
      <c r="O163">
        <f>IF(CONTROLS!AC162=" "," ",CONTROLS!AC162)</f>
        <v>0.19730090098544095</v>
      </c>
    </row>
    <row r="164" spans="1:15">
      <c r="A164">
        <f>IF(NormalizeData!A150=" "," ",NormalizeData!A150)</f>
        <v>126.481944</v>
      </c>
      <c r="B164">
        <f>IF(CONTROLS!B163=" "," ",CONTROLS!B163)</f>
        <v>100.809944</v>
      </c>
      <c r="C164">
        <f>CONTROLS!V163</f>
        <v>2.9683157499999995</v>
      </c>
      <c r="D164">
        <f>CONTROLS!X163</f>
        <v>4.64899825</v>
      </c>
      <c r="E164">
        <f>IF(BinaryData!AA150=0,"",IF(NormalizeData!AA150=" "," ",NormalizeData!AA150))</f>
        <v>2.7056200000000001</v>
      </c>
      <c r="F164">
        <f>IF(BinaryData!AB150=0,"",IF(NormalizeData!AB150=" "," ",NormalizeData!AB150))</f>
        <v>2.9960309999999999</v>
      </c>
      <c r="G164">
        <f>IF(BinaryData!AC150=0,"",IF(NormalizeData!AC150=" "," ",NormalizeData!AC150))</f>
        <v>2.7920630000000002</v>
      </c>
      <c r="H164">
        <f>IF(BinaryData!AD150=0,"",IF(NormalizeData!AD150=" "," ",NormalizeData!AD150))</f>
        <v>2.8681779999999999</v>
      </c>
      <c r="I164">
        <f>IF(BinaryData!AE150=0,"",IF(NormalizeData!AE150=" "," ",NormalizeData!AE150))</f>
        <v>2.9010579999999999</v>
      </c>
      <c r="J164">
        <f>IF(BinaryData!AF150=0,"",IF(NormalizeData!AF150=" "," ",NormalizeData!AF150))</f>
        <v>2.8751120000000001</v>
      </c>
      <c r="K164">
        <f>IF(BinaryData!AG150=0,"",IF(NormalizeData!AG150=" "," ",NormalizeData!AG150))</f>
        <v>2.8847999999999998</v>
      </c>
      <c r="L164">
        <f>IF(BinaryData!AH150=0,"",IF(NormalizeData!AH150=" "," ",NormalizeData!AH150))</f>
        <v>2.842247</v>
      </c>
      <c r="N164">
        <f>IF(CONTROLS!AA163=" "," ",CONTROLS!AA163)</f>
        <v>8.8434409989833734E-2</v>
      </c>
      <c r="O164">
        <f>IF(CONTROLS!AC163=" "," ",CONTROLS!AC163)</f>
        <v>0.19530543639877693</v>
      </c>
    </row>
    <row r="165" spans="1:15">
      <c r="A165">
        <f>IF(NormalizeData!A151=" "," ",NormalizeData!A151)</f>
        <v>127.48222199999999</v>
      </c>
      <c r="B165">
        <f>IF(CONTROLS!B164=" "," ",CONTROLS!B164)</f>
        <v>101.810222</v>
      </c>
      <c r="C165">
        <f>CONTROLS!V164</f>
        <v>2.9745817500000005</v>
      </c>
      <c r="D165">
        <f>CONTROLS!X164</f>
        <v>4.6854319999999996</v>
      </c>
      <c r="E165">
        <f>IF(BinaryData!AA151=0,"",IF(NormalizeData!AA151=" "," ",NormalizeData!AA151))</f>
        <v>2.7191239999999999</v>
      </c>
      <c r="F165">
        <f>IF(BinaryData!AB151=0,"",IF(NormalizeData!AB151=" "," ",NormalizeData!AB151))</f>
        <v>3.0157799999999999</v>
      </c>
      <c r="G165">
        <f>IF(BinaryData!AC151=0,"",IF(NormalizeData!AC151=" "," ",NormalizeData!AC151))</f>
        <v>2.8072149999999998</v>
      </c>
      <c r="H165">
        <f>IF(BinaryData!AD151=0,"",IF(NormalizeData!AD151=" "," ",NormalizeData!AD151))</f>
        <v>2.8730159999999998</v>
      </c>
      <c r="I165">
        <f>IF(BinaryData!AE151=0,"",IF(NormalizeData!AE151=" "," ",NormalizeData!AE151))</f>
        <v>2.9097279999999999</v>
      </c>
      <c r="J165">
        <f>IF(BinaryData!AF151=0,"",IF(NormalizeData!AF151=" "," ",NormalizeData!AF151))</f>
        <v>2.8854099999999998</v>
      </c>
      <c r="K165">
        <f>IF(BinaryData!AG151=0,"",IF(NormalizeData!AG151=" "," ",NormalizeData!AG151))</f>
        <v>2.8939879999999998</v>
      </c>
      <c r="L165">
        <f>IF(BinaryData!AH151=0,"",IF(NormalizeData!AH151=" "," ",NormalizeData!AH151))</f>
        <v>2.8517260000000002</v>
      </c>
      <c r="N165">
        <f>IF(CONTROLS!AA164=" "," ",CONTROLS!AA164)</f>
        <v>8.7926645405417198E-2</v>
      </c>
      <c r="O165">
        <f>IF(CONTROLS!AC164=" "," ",CONTROLS!AC164)</f>
        <v>0.20491231599068577</v>
      </c>
    </row>
    <row r="166" spans="1:15">
      <c r="A166">
        <f>IF(NormalizeData!A152=" "," ",NormalizeData!A152)</f>
        <v>128.481944</v>
      </c>
      <c r="B166">
        <f>IF(CONTROLS!B165=" "," ",CONTROLS!B165)</f>
        <v>102.809944</v>
      </c>
      <c r="C166">
        <f>CONTROLS!V165</f>
        <v>2.9864095000000002</v>
      </c>
      <c r="D166">
        <f>CONTROLS!X165</f>
        <v>4.7210384999999997</v>
      </c>
      <c r="E166">
        <f>IF(BinaryData!AA152=0,"",IF(NormalizeData!AA152=" "," ",NormalizeData!AA152))</f>
        <v>2.716472</v>
      </c>
      <c r="F166">
        <f>IF(BinaryData!AB152=0,"",IF(NormalizeData!AB152=" "," ",NormalizeData!AB152))</f>
        <v>3.0207329999999999</v>
      </c>
      <c r="G166">
        <f>IF(BinaryData!AC152=0,"",IF(NormalizeData!AC152=" "," ",NormalizeData!AC152))</f>
        <v>2.82111</v>
      </c>
      <c r="H166">
        <f>IF(BinaryData!AD152=0,"",IF(NormalizeData!AD152=" "," ",NormalizeData!AD152))</f>
        <v>2.8659340000000002</v>
      </c>
      <c r="I166">
        <f>IF(BinaryData!AE152=0,"",IF(NormalizeData!AE152=" "," ",NormalizeData!AE152))</f>
        <v>2.90286</v>
      </c>
      <c r="J166">
        <f>IF(BinaryData!AF152=0,"",IF(NormalizeData!AF152=" "," ",NormalizeData!AF152))</f>
        <v>2.8999350000000002</v>
      </c>
      <c r="K166">
        <f>IF(BinaryData!AG152=0,"",IF(NormalizeData!AG152=" "," ",NormalizeData!AG152))</f>
        <v>2.8991199999999999</v>
      </c>
      <c r="L166">
        <f>IF(BinaryData!AH152=0,"",IF(NormalizeData!AH152=" "," ",NormalizeData!AH152))</f>
        <v>2.8507150000000001</v>
      </c>
      <c r="N166">
        <f>IF(CONTROLS!AA165=" "," ",CONTROLS!AA165)</f>
        <v>8.5673709528263892E-2</v>
      </c>
      <c r="O166">
        <f>IF(CONTROLS!AC165=" "," ",CONTROLS!AC165)</f>
        <v>0.19898271990384844</v>
      </c>
    </row>
    <row r="167" spans="1:15">
      <c r="A167">
        <f>IF(NormalizeData!A153=" "," ",NormalizeData!A153)</f>
        <v>129.481944</v>
      </c>
      <c r="B167">
        <f>IF(CONTROLS!B166=" "," ",CONTROLS!B166)</f>
        <v>103.809944</v>
      </c>
      <c r="C167">
        <f>CONTROLS!V166</f>
        <v>2.9999275000000001</v>
      </c>
      <c r="D167">
        <f>CONTROLS!X166</f>
        <v>4.7506804999999996</v>
      </c>
      <c r="E167">
        <f>IF(BinaryData!AA153=0,"",IF(NormalizeData!AA153=" "," ",NormalizeData!AA153))</f>
        <v>2.7465600000000001</v>
      </c>
      <c r="F167">
        <f>IF(BinaryData!AB153=0,"",IF(NormalizeData!AB153=" "," ",NormalizeData!AB153))</f>
        <v>3.0357240000000001</v>
      </c>
      <c r="G167">
        <f>IF(BinaryData!AC153=0,"",IF(NormalizeData!AC153=" "," ",NormalizeData!AC153))</f>
        <v>2.8328720000000001</v>
      </c>
      <c r="H167">
        <f>IF(BinaryData!AD153=0,"",IF(NormalizeData!AD153=" "," ",NormalizeData!AD153))</f>
        <v>2.8733490000000002</v>
      </c>
      <c r="I167">
        <f>IF(BinaryData!AE153=0,"",IF(NormalizeData!AE153=" "," ",NormalizeData!AE153))</f>
        <v>2.9223569999999999</v>
      </c>
      <c r="J167">
        <f>IF(BinaryData!AF153=0,"",IF(NormalizeData!AF153=" "," ",NormalizeData!AF153))</f>
        <v>2.8980229999999998</v>
      </c>
      <c r="K167">
        <f>IF(BinaryData!AG153=0,"",IF(NormalizeData!AG153=" "," ",NormalizeData!AG153))</f>
        <v>2.910822</v>
      </c>
      <c r="L167">
        <f>IF(BinaryData!AH153=0,"",IF(NormalizeData!AH153=" "," ",NormalizeData!AH153))</f>
        <v>2.858298</v>
      </c>
      <c r="N167">
        <f>IF(CONTROLS!AA166=" "," ",CONTROLS!AA166)</f>
        <v>8.9858168957158951E-2</v>
      </c>
      <c r="O167">
        <f>IF(CONTROLS!AC166=" "," ",CONTROLS!AC166)</f>
        <v>0.20459486781523453</v>
      </c>
    </row>
  </sheetData>
  <mergeCells count="2">
    <mergeCell ref="N16:O16"/>
    <mergeCell ref="B21:B22"/>
  </mergeCells>
  <phoneticPr fontId="15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7"/>
  <sheetViews>
    <sheetView topLeftCell="A145" zoomScale="95" zoomScaleNormal="95" workbookViewId="0">
      <selection activeCell="A168" sqref="A168:XFD170"/>
    </sheetView>
  </sheetViews>
  <sheetFormatPr defaultRowHeight="15"/>
  <cols>
    <col min="2" max="2" width="13.28515625" customWidth="1"/>
    <col min="4" max="12" width="11.28515625" customWidth="1"/>
  </cols>
  <sheetData>
    <row r="1" spans="1:15">
      <c r="A1" t="str">
        <f>NormalizeData!A1</f>
        <v>Experiment ID:C10_P1_SINGLES P2</v>
      </c>
    </row>
    <row r="2" spans="1:15">
      <c r="A2" t="str">
        <f>NormalizeData!A2</f>
        <v>Normalize Time</v>
      </c>
      <c r="C2">
        <f>NormalizeData!B2</f>
        <v>25.672000000000001</v>
      </c>
    </row>
    <row r="13" spans="1:15">
      <c r="A13" t="str">
        <f>F17&amp;" "&amp;F20&amp;" "&amp;F19</f>
        <v xml:space="preserve">TP0002004A04  </v>
      </c>
    </row>
    <row r="16" spans="1:15">
      <c r="D16" t="str">
        <f>D18&amp;" "&amp;D17</f>
        <v>100.00pM R1881</v>
      </c>
      <c r="E16" t="str">
        <f>E17&amp;" "&amp;E18</f>
        <v>TP0002004A04 100.00uM</v>
      </c>
      <c r="F16" t="str">
        <f t="shared" ref="F16:L16" si="0">F17&amp;" "&amp;F18</f>
        <v>TP0002004A04 25.00uM</v>
      </c>
      <c r="G16" t="str">
        <f t="shared" si="0"/>
        <v>TP0002004A04 6.25uM</v>
      </c>
      <c r="H16" t="str">
        <f t="shared" si="0"/>
        <v>TP0002004A04 1.56uM</v>
      </c>
      <c r="I16" t="str">
        <f t="shared" si="0"/>
        <v>TP0002004A04 0.39uM</v>
      </c>
      <c r="J16" t="str">
        <f t="shared" si="0"/>
        <v>TP0002004A04 97.66nM</v>
      </c>
      <c r="K16" t="str">
        <f t="shared" si="0"/>
        <v>TP0002004A04 24.41nM</v>
      </c>
      <c r="L16" t="str">
        <f t="shared" si="0"/>
        <v>TP0002004A04 6.10nM</v>
      </c>
      <c r="N16" s="72" t="s">
        <v>27</v>
      </c>
      <c r="O16" s="72"/>
    </row>
    <row r="17" spans="1:15">
      <c r="B17" t="str">
        <f>NormalizeData!A4</f>
        <v>Compound1</v>
      </c>
      <c r="C17" t="str">
        <f>CONTROLS!V19</f>
        <v>NegCntl</v>
      </c>
      <c r="D17" t="str">
        <f>CONTROLS!X19</f>
        <v>R1881</v>
      </c>
      <c r="E17" t="str">
        <f>NormalizeData!AI4</f>
        <v>TP0002004A04</v>
      </c>
      <c r="F17" t="str">
        <f>NormalizeData!AJ4</f>
        <v>TP0002004A04</v>
      </c>
      <c r="G17" t="str">
        <f>NormalizeData!AK4</f>
        <v>TP0002004A04</v>
      </c>
      <c r="H17" t="str">
        <f>NormalizeData!AL4</f>
        <v>TP0002004A04</v>
      </c>
      <c r="I17" t="str">
        <f>NormalizeData!AM4</f>
        <v>TP0002004A04</v>
      </c>
      <c r="J17" t="str">
        <f>NormalizeData!AN4</f>
        <v>TP0002004A04</v>
      </c>
      <c r="K17" t="str">
        <f>NormalizeData!AO4</f>
        <v>TP0002004A04</v>
      </c>
      <c r="L17" t="str">
        <f>NormalizeData!AP4</f>
        <v>TP0002004A04</v>
      </c>
      <c r="N17" t="str">
        <f>C17</f>
        <v>NegCntl</v>
      </c>
      <c r="O17" t="str">
        <f>D17</f>
        <v>R1881</v>
      </c>
    </row>
    <row r="18" spans="1:15">
      <c r="B18" t="str">
        <f>NormalizeData!A5</f>
        <v>Conc1</v>
      </c>
      <c r="D18" t="str">
        <f>CONTROLS!X20</f>
        <v>100.00pM</v>
      </c>
      <c r="E18" t="str">
        <f>NormalizeData!AI5</f>
        <v>100.00uM</v>
      </c>
      <c r="F18" t="str">
        <f>NormalizeData!AJ5</f>
        <v>25.00uM</v>
      </c>
      <c r="G18" t="str">
        <f>NormalizeData!AK5</f>
        <v>6.25uM</v>
      </c>
      <c r="H18" t="str">
        <f>NormalizeData!AL5</f>
        <v>1.56uM</v>
      </c>
      <c r="I18" t="str">
        <f>NormalizeData!AM5</f>
        <v>0.39uM</v>
      </c>
      <c r="J18" t="str">
        <f>NormalizeData!AN5</f>
        <v>97.66nM</v>
      </c>
      <c r="K18" t="str">
        <f>NormalizeData!AO5</f>
        <v>24.41nM</v>
      </c>
      <c r="L18" t="str">
        <f>NormalizeData!AP5</f>
        <v>6.10nM</v>
      </c>
      <c r="O18" t="str">
        <f>D18</f>
        <v>100.00pM</v>
      </c>
    </row>
    <row r="19" spans="1:15">
      <c r="B19" t="str">
        <f>NormalizeData!A6</f>
        <v>Compound2</v>
      </c>
      <c r="E19" t="str">
        <f>IF(NormalizeData!AI6="","",NormalizeData!AI6)</f>
        <v/>
      </c>
      <c r="F19" t="str">
        <f>IF(NormalizeData!AJ6="","",NormalizeData!AJ6)</f>
        <v/>
      </c>
      <c r="G19" t="str">
        <f>IF(NormalizeData!AK6="","",NormalizeData!AK6)</f>
        <v/>
      </c>
      <c r="H19" t="str">
        <f>IF(NormalizeData!AL6="","",NormalizeData!AL6)</f>
        <v/>
      </c>
      <c r="I19" t="str">
        <f>IF(NormalizeData!AM6="","",NormalizeData!AM6)</f>
        <v/>
      </c>
      <c r="J19" t="str">
        <f>IF(NormalizeData!AN6="","",NormalizeData!AN6)</f>
        <v/>
      </c>
      <c r="K19" t="str">
        <f>IF(NormalizeData!AO6="","",NormalizeData!AO6)</f>
        <v/>
      </c>
      <c r="L19" t="str">
        <f>IF(NormalizeData!AP6="","",NormalizeData!AP6)</f>
        <v/>
      </c>
    </row>
    <row r="20" spans="1:15">
      <c r="B20" t="str">
        <f>NormalizeData!A7</f>
        <v>Conc2</v>
      </c>
      <c r="E20" t="str">
        <f>IF(NormalizeData!AI7="","",NormalizeData!AI7)</f>
        <v/>
      </c>
      <c r="F20" t="str">
        <f>IF(NormalizeData!AJ7="","",NormalizeData!AJ7)</f>
        <v/>
      </c>
      <c r="G20" t="str">
        <f>IF(NormalizeData!AK7="","",NormalizeData!AK7)</f>
        <v/>
      </c>
      <c r="H20" t="str">
        <f>IF(NormalizeData!AL7="","",NormalizeData!AL7)</f>
        <v/>
      </c>
      <c r="I20" t="str">
        <f>IF(NormalizeData!AM7="","",NormalizeData!AM7)</f>
        <v/>
      </c>
      <c r="J20" t="str">
        <f>IF(NormalizeData!AN7="","",NormalizeData!AN7)</f>
        <v/>
      </c>
      <c r="K20" t="str">
        <f>IF(NormalizeData!AO7="","",NormalizeData!AO7)</f>
        <v/>
      </c>
      <c r="L20" t="str">
        <f>IF(NormalizeData!AP7="","",NormalizeData!AP7)</f>
        <v/>
      </c>
    </row>
    <row r="21" spans="1:15">
      <c r="A21" s="57">
        <f>CONTROLS!A20</f>
        <v>25.672000000000001</v>
      </c>
      <c r="B21" s="74" t="str">
        <f>CONTROLS!B20</f>
        <v>Exposure Time (hrs)</v>
      </c>
    </row>
    <row r="22" spans="1:15">
      <c r="A22" t="str">
        <f>CONTROLS!A21</f>
        <v>Time (h)</v>
      </c>
      <c r="B22" s="74"/>
      <c r="E22" t="str">
        <f>NormalizeData!AI8</f>
        <v>D2</v>
      </c>
      <c r="F22" t="str">
        <f>NormalizeData!AJ8</f>
        <v>D3</v>
      </c>
      <c r="G22" t="str">
        <f>NormalizeData!AK8</f>
        <v>D4</v>
      </c>
      <c r="H22" t="str">
        <f>NormalizeData!AL8</f>
        <v>D5</v>
      </c>
      <c r="I22" t="str">
        <f>NormalizeData!AM8</f>
        <v>D6</v>
      </c>
      <c r="J22" t="str">
        <f>NormalizeData!AN8</f>
        <v>D7</v>
      </c>
      <c r="K22" t="str">
        <f>NormalizeData!AO8</f>
        <v>D8</v>
      </c>
      <c r="L22" t="str">
        <f>NormalizeData!AP8</f>
        <v>D9</v>
      </c>
    </row>
    <row r="23" spans="1:15">
      <c r="A23">
        <f>NormalizeData!A9</f>
        <v>2.5000000000000001E-3</v>
      </c>
      <c r="B23">
        <f>CONTROLS!B22</f>
        <v>-25.669499999999999</v>
      </c>
    </row>
    <row r="24" spans="1:15">
      <c r="A24">
        <f>NormalizeData!A10</f>
        <v>2.1569440000000002</v>
      </c>
      <c r="B24">
        <f>CONTROLS!B23</f>
        <v>-23.515056000000001</v>
      </c>
      <c r="C24">
        <f>CONTROLS!V23</f>
        <v>8.9197749999999992E-2</v>
      </c>
      <c r="D24">
        <f>CONTROLS!X23</f>
        <v>9.1280750000000008E-2</v>
      </c>
      <c r="E24">
        <f>IF(BinaryData!AI10=0,"",NormalizeData!AI10)</f>
        <v>0.10459599999999999</v>
      </c>
      <c r="F24">
        <f>IF(BinaryData!AJ10=0,"",NormalizeData!AJ10)</f>
        <v>8.8677000000000006E-2</v>
      </c>
      <c r="G24">
        <f>IF(BinaryData!AK10=0,"",NormalizeData!AK10)</f>
        <v>9.0547000000000002E-2</v>
      </c>
      <c r="H24">
        <f>IF(BinaryData!AL10=0,"",NormalizeData!AL10)</f>
        <v>8.5747000000000004E-2</v>
      </c>
      <c r="I24">
        <f>IF(BinaryData!AM10=0,"",NormalizeData!AM10)</f>
        <v>9.3724000000000002E-2</v>
      </c>
      <c r="J24">
        <f>IF(BinaryData!AN10=0,"",NormalizeData!AN10)</f>
        <v>9.9748000000000003E-2</v>
      </c>
      <c r="K24">
        <f>IF(BinaryData!AO10=0,"",NormalizeData!AO10)</f>
        <v>9.8139000000000004E-2</v>
      </c>
      <c r="L24">
        <f>IF(BinaryData!AP10=0,"",NormalizeData!AP10)</f>
        <v>9.7527000000000003E-2</v>
      </c>
      <c r="N24">
        <f>CONTROLS!AA23</f>
        <v>4.8379474556193066E-3</v>
      </c>
      <c r="O24">
        <f>CONTROLS!AC23</f>
        <v>8.7921419223834906E-3</v>
      </c>
    </row>
    <row r="25" spans="1:15">
      <c r="A25">
        <f>NormalizeData!A11</f>
        <v>3.1561110000000001</v>
      </c>
      <c r="B25">
        <f>CONTROLS!B24</f>
        <v>-22.515889000000001</v>
      </c>
      <c r="C25">
        <f>CONTROLS!V24</f>
        <v>0.12924550000000001</v>
      </c>
      <c r="D25">
        <f>CONTROLS!X24</f>
        <v>0.13947899999999999</v>
      </c>
      <c r="E25">
        <f>IF(BinaryData!AI11=0,"",NormalizeData!AI11)</f>
        <v>0.182087</v>
      </c>
      <c r="F25">
        <f>IF(BinaryData!AJ11=0,"",NormalizeData!AJ11)</f>
        <v>0.15434999999999999</v>
      </c>
      <c r="G25">
        <f>IF(BinaryData!AK11=0,"",NormalizeData!AK11)</f>
        <v>0.15151800000000001</v>
      </c>
      <c r="H25">
        <f>IF(BinaryData!AL11=0,"",NormalizeData!AL11)</f>
        <v>0.13250999999999999</v>
      </c>
      <c r="I25">
        <f>IF(BinaryData!AM11=0,"",NormalizeData!AM11)</f>
        <v>0.15204100000000001</v>
      </c>
      <c r="J25">
        <f>IF(BinaryData!AN11=0,"",NormalizeData!AN11)</f>
        <v>0.16722600000000001</v>
      </c>
      <c r="K25">
        <f>IF(BinaryData!AO11=0,"",NormalizeData!AO11)</f>
        <v>0.150815</v>
      </c>
      <c r="L25">
        <f>IF(BinaryData!AP11=0,"",NormalizeData!AP11)</f>
        <v>0.15176300000000001</v>
      </c>
      <c r="N25">
        <f>CONTROLS!AA24</f>
        <v>1.1329330827546698E-2</v>
      </c>
      <c r="O25">
        <f>CONTROLS!AC24</f>
        <v>1.4901846619351124E-2</v>
      </c>
    </row>
    <row r="26" spans="1:15">
      <c r="A26">
        <f>NormalizeData!A12</f>
        <v>4.155278</v>
      </c>
      <c r="B26">
        <f>CONTROLS!B25</f>
        <v>-21.516722000000001</v>
      </c>
      <c r="C26">
        <f>CONTROLS!V25</f>
        <v>0.15348725000000002</v>
      </c>
      <c r="D26">
        <f>CONTROLS!X25</f>
        <v>0.16133525000000001</v>
      </c>
      <c r="E26">
        <f>IF(BinaryData!AI12=0,"",NormalizeData!AI12)</f>
        <v>0.21553</v>
      </c>
      <c r="F26">
        <f>IF(BinaryData!AJ12=0,"",NormalizeData!AJ12)</f>
        <v>0.17471600000000001</v>
      </c>
      <c r="G26">
        <f>IF(BinaryData!AK12=0,"",NormalizeData!AK12)</f>
        <v>0.17313999999999999</v>
      </c>
      <c r="H26">
        <f>IF(BinaryData!AL12=0,"",NormalizeData!AL12)</f>
        <v>0.15281500000000001</v>
      </c>
      <c r="I26">
        <f>IF(BinaryData!AM12=0,"",NormalizeData!AM12)</f>
        <v>0.18109600000000001</v>
      </c>
      <c r="J26">
        <f>IF(BinaryData!AN12=0,"",NormalizeData!AN12)</f>
        <v>0.18829599999999999</v>
      </c>
      <c r="K26">
        <f>IF(BinaryData!AO12=0,"",NormalizeData!AO12)</f>
        <v>0.174009</v>
      </c>
      <c r="L26">
        <f>IF(BinaryData!AP12=0,"",NormalizeData!AP12)</f>
        <v>0.17618200000000001</v>
      </c>
      <c r="N26">
        <f>CONTROLS!AA25</f>
        <v>8.9779293594532822E-3</v>
      </c>
      <c r="O26">
        <f>CONTROLS!AC25</f>
        <v>1.7974682424176509E-2</v>
      </c>
    </row>
    <row r="27" spans="1:15">
      <c r="A27">
        <f>NormalizeData!A13</f>
        <v>5.155278</v>
      </c>
      <c r="B27">
        <f>CONTROLS!B26</f>
        <v>-20.516722000000001</v>
      </c>
      <c r="C27">
        <f>CONTROLS!V26</f>
        <v>0.17372224999999999</v>
      </c>
      <c r="D27">
        <f>CONTROLS!X26</f>
        <v>0.18067024999999998</v>
      </c>
      <c r="E27">
        <f>IF(BinaryData!AI13=0,"",NormalizeData!AI13)</f>
        <v>0.23063900000000001</v>
      </c>
      <c r="F27">
        <f>IF(BinaryData!AJ13=0,"",NormalizeData!AJ13)</f>
        <v>0.190692</v>
      </c>
      <c r="G27">
        <f>IF(BinaryData!AK13=0,"",NormalizeData!AK13)</f>
        <v>0.19492699999999999</v>
      </c>
      <c r="H27">
        <f>IF(BinaryData!AL13=0,"",NormalizeData!AL13)</f>
        <v>0.170179</v>
      </c>
      <c r="I27">
        <f>IF(BinaryData!AM13=0,"",NormalizeData!AM13)</f>
        <v>0.19941800000000001</v>
      </c>
      <c r="J27">
        <f>IF(BinaryData!AN13=0,"",NormalizeData!AN13)</f>
        <v>0.20433499999999999</v>
      </c>
      <c r="K27">
        <f>IF(BinaryData!AO13=0,"",NormalizeData!AO13)</f>
        <v>0.188249</v>
      </c>
      <c r="L27">
        <f>IF(BinaryData!AP13=0,"",NormalizeData!AP13)</f>
        <v>0.19223199999999999</v>
      </c>
      <c r="N27">
        <f>CONTROLS!AA26</f>
        <v>1.138113492802892E-2</v>
      </c>
      <c r="O27">
        <f>CONTROLS!AC26</f>
        <v>1.8102172528456358E-2</v>
      </c>
    </row>
    <row r="28" spans="1:15">
      <c r="A28">
        <f>NormalizeData!A14</f>
        <v>6.1533329999999999</v>
      </c>
      <c r="B28">
        <f>CONTROLS!B27</f>
        <v>-19.518667000000001</v>
      </c>
      <c r="C28">
        <f>CONTROLS!V27</f>
        <v>0.1903165</v>
      </c>
      <c r="D28">
        <f>CONTROLS!X27</f>
        <v>0.19647050000000002</v>
      </c>
      <c r="E28">
        <f>IF(BinaryData!AI14=0,"",NormalizeData!AI14)</f>
        <v>0.25140099999999999</v>
      </c>
      <c r="F28">
        <f>IF(BinaryData!AJ14=0,"",NormalizeData!AJ14)</f>
        <v>0.20564499999999999</v>
      </c>
      <c r="G28">
        <f>IF(BinaryData!AK14=0,"",NormalizeData!AK14)</f>
        <v>0.21276800000000001</v>
      </c>
      <c r="H28">
        <f>IF(BinaryData!AL14=0,"",NormalizeData!AL14)</f>
        <v>0.18288399999999999</v>
      </c>
      <c r="I28">
        <f>IF(BinaryData!AM14=0,"",NormalizeData!AM14)</f>
        <v>0.21159700000000001</v>
      </c>
      <c r="J28">
        <f>IF(BinaryData!AN14=0,"",NormalizeData!AN14)</f>
        <v>0.221604</v>
      </c>
      <c r="K28">
        <f>IF(BinaryData!AO14=0,"",NormalizeData!AO14)</f>
        <v>0.19814999999999999</v>
      </c>
      <c r="L28">
        <f>IF(BinaryData!AP14=0,"",NormalizeData!AP14)</f>
        <v>0.20710799999999999</v>
      </c>
      <c r="N28">
        <f>CONTROLS!AA27</f>
        <v>1.222466003617278E-2</v>
      </c>
      <c r="O28">
        <f>CONTROLS!AC27</f>
        <v>1.6261265910131349E-2</v>
      </c>
    </row>
    <row r="29" spans="1:15">
      <c r="A29">
        <f>NormalizeData!A15</f>
        <v>7.1511110000000002</v>
      </c>
      <c r="B29">
        <f>CONTROLS!B28</f>
        <v>-18.520889</v>
      </c>
      <c r="C29">
        <f>CONTROLS!V28</f>
        <v>0.21162724999999999</v>
      </c>
      <c r="D29">
        <f>CONTROLS!X28</f>
        <v>0.21888824999999998</v>
      </c>
      <c r="E29">
        <f>IF(BinaryData!AI15=0,"",NormalizeData!AI15)</f>
        <v>0.26846199999999998</v>
      </c>
      <c r="F29">
        <f>IF(BinaryData!AJ15=0,"",NormalizeData!AJ15)</f>
        <v>0.22806000000000001</v>
      </c>
      <c r="G29">
        <f>IF(BinaryData!AK15=0,"",NormalizeData!AK15)</f>
        <v>0.23158899999999999</v>
      </c>
      <c r="H29">
        <f>IF(BinaryData!AL15=0,"",NormalizeData!AL15)</f>
        <v>0.20361599999999999</v>
      </c>
      <c r="I29">
        <f>IF(BinaryData!AM15=0,"",NormalizeData!AM15)</f>
        <v>0.237647</v>
      </c>
      <c r="J29">
        <f>IF(BinaryData!AN15=0,"",NormalizeData!AN15)</f>
        <v>0.242502</v>
      </c>
      <c r="K29">
        <f>IF(BinaryData!AO15=0,"",NormalizeData!AO15)</f>
        <v>0.219474</v>
      </c>
      <c r="L29">
        <f>IF(BinaryData!AP15=0,"",NormalizeData!AP15)</f>
        <v>0.22778699999999999</v>
      </c>
      <c r="N29">
        <f>CONTROLS!AA28</f>
        <v>1.0282767895043305E-2</v>
      </c>
      <c r="O29">
        <f>CONTROLS!AC28</f>
        <v>1.4401634846433231E-2</v>
      </c>
    </row>
    <row r="30" spans="1:15">
      <c r="A30">
        <f>NormalizeData!A16</f>
        <v>8.1527779999999996</v>
      </c>
      <c r="B30">
        <f>CONTROLS!B29</f>
        <v>-17.519221999999999</v>
      </c>
      <c r="C30">
        <f>CONTROLS!V29</f>
        <v>0.24101700000000001</v>
      </c>
      <c r="D30">
        <f>CONTROLS!X29</f>
        <v>0.24762075</v>
      </c>
      <c r="E30">
        <f>IF(BinaryData!AI16=0,"",NormalizeData!AI16)</f>
        <v>0.29830099999999998</v>
      </c>
      <c r="F30">
        <f>IF(BinaryData!AJ16=0,"",NormalizeData!AJ16)</f>
        <v>0.25206099999999998</v>
      </c>
      <c r="G30">
        <f>IF(BinaryData!AK16=0,"",NormalizeData!AK16)</f>
        <v>0.25720399999999999</v>
      </c>
      <c r="H30">
        <f>IF(BinaryData!AL16=0,"",NormalizeData!AL16)</f>
        <v>0.22826099999999999</v>
      </c>
      <c r="I30">
        <f>IF(BinaryData!AM16=0,"",NormalizeData!AM16)</f>
        <v>0.265824</v>
      </c>
      <c r="J30">
        <f>IF(BinaryData!AN16=0,"",NormalizeData!AN16)</f>
        <v>0.26425100000000001</v>
      </c>
      <c r="K30">
        <f>IF(BinaryData!AO16=0,"",NormalizeData!AO16)</f>
        <v>0.241701</v>
      </c>
      <c r="L30">
        <f>IF(BinaryData!AP16=0,"",NormalizeData!AP16)</f>
        <v>0.24920500000000001</v>
      </c>
      <c r="N30">
        <f>CONTROLS!AA29</f>
        <v>8.431129501239247E-3</v>
      </c>
      <c r="O30">
        <f>CONTROLS!AC29</f>
        <v>1.5033858794401394E-2</v>
      </c>
    </row>
    <row r="31" spans="1:15">
      <c r="A31">
        <f>NormalizeData!A17</f>
        <v>9.1519440000000003</v>
      </c>
      <c r="B31">
        <f>CONTROLS!B30</f>
        <v>-16.520056</v>
      </c>
      <c r="C31">
        <f>CONTROLS!V30</f>
        <v>0.27497224999999997</v>
      </c>
      <c r="D31">
        <f>CONTROLS!X30</f>
        <v>0.28250825000000002</v>
      </c>
      <c r="E31">
        <f>IF(BinaryData!AI17=0,"",NormalizeData!AI17)</f>
        <v>0.327959</v>
      </c>
      <c r="F31">
        <f>IF(BinaryData!AJ17=0,"",NormalizeData!AJ17)</f>
        <v>0.28728999999999999</v>
      </c>
      <c r="G31">
        <f>IF(BinaryData!AK17=0,"",NormalizeData!AK17)</f>
        <v>0.28089999999999998</v>
      </c>
      <c r="H31">
        <f>IF(BinaryData!AL17=0,"",NormalizeData!AL17)</f>
        <v>0.25495400000000001</v>
      </c>
      <c r="I31">
        <f>IF(BinaryData!AM17=0,"",NormalizeData!AM17)</f>
        <v>0.29796299999999998</v>
      </c>
      <c r="J31">
        <f>IF(BinaryData!AN17=0,"",NormalizeData!AN17)</f>
        <v>0.295207</v>
      </c>
      <c r="K31">
        <f>IF(BinaryData!AO17=0,"",NormalizeData!AO17)</f>
        <v>0.273677</v>
      </c>
      <c r="L31">
        <f>IF(BinaryData!AP17=0,"",NormalizeData!AP17)</f>
        <v>0.279561</v>
      </c>
      <c r="N31">
        <f>CONTROLS!AA30</f>
        <v>7.1100199894233848E-3</v>
      </c>
      <c r="O31">
        <f>CONTROLS!AC30</f>
        <v>1.256121486627256E-2</v>
      </c>
    </row>
    <row r="32" spans="1:15">
      <c r="A32">
        <f>NormalizeData!A18</f>
        <v>10.150833</v>
      </c>
      <c r="B32">
        <f>CONTROLS!B31</f>
        <v>-15.521167</v>
      </c>
      <c r="C32">
        <f>CONTROLS!V31</f>
        <v>0.31441825000000001</v>
      </c>
      <c r="D32">
        <f>CONTROLS!X31</f>
        <v>0.32226225000000003</v>
      </c>
      <c r="E32">
        <f>IF(BinaryData!AI18=0,"",NormalizeData!AI18)</f>
        <v>0.36547800000000003</v>
      </c>
      <c r="F32">
        <f>IF(BinaryData!AJ18=0,"",NormalizeData!AJ18)</f>
        <v>0.32475500000000002</v>
      </c>
      <c r="G32">
        <f>IF(BinaryData!AK18=0,"",NormalizeData!AK18)</f>
        <v>0.31415500000000002</v>
      </c>
      <c r="H32">
        <f>IF(BinaryData!AL18=0,"",NormalizeData!AL18)</f>
        <v>0.29421599999999998</v>
      </c>
      <c r="I32">
        <f>IF(BinaryData!AM18=0,"",NormalizeData!AM18)</f>
        <v>0.33852500000000002</v>
      </c>
      <c r="J32">
        <f>IF(BinaryData!AN18=0,"",NormalizeData!AN18)</f>
        <v>0.33606200000000003</v>
      </c>
      <c r="K32">
        <f>IF(BinaryData!AO18=0,"",NormalizeData!AO18)</f>
        <v>0.30788700000000002</v>
      </c>
      <c r="L32">
        <f>IF(BinaryData!AP18=0,"",NormalizeData!AP18)</f>
        <v>0.31681300000000001</v>
      </c>
      <c r="N32">
        <f>CONTROLS!AA31</f>
        <v>8.6860148658634007E-3</v>
      </c>
      <c r="O32">
        <f>CONTROLS!AC31</f>
        <v>1.0053927205326279E-2</v>
      </c>
    </row>
    <row r="33" spans="1:15">
      <c r="A33">
        <f>NormalizeData!A19</f>
        <v>11.15</v>
      </c>
      <c r="B33">
        <f>CONTROLS!B32</f>
        <v>-14.522</v>
      </c>
      <c r="C33">
        <f>CONTROLS!V32</f>
        <v>0.36019299999999999</v>
      </c>
      <c r="D33">
        <f>CONTROLS!X32</f>
        <v>0.36669124999999997</v>
      </c>
      <c r="E33">
        <f>IF(BinaryData!AI19=0,"",NormalizeData!AI19)</f>
        <v>0.40859600000000001</v>
      </c>
      <c r="F33">
        <f>IF(BinaryData!AJ19=0,"",NormalizeData!AJ19)</f>
        <v>0.36720799999999998</v>
      </c>
      <c r="G33">
        <f>IF(BinaryData!AK19=0,"",NormalizeData!AK19)</f>
        <v>0.361402</v>
      </c>
      <c r="H33">
        <f>IF(BinaryData!AL19=0,"",NormalizeData!AL19)</f>
        <v>0.33160699999999999</v>
      </c>
      <c r="I33">
        <f>IF(BinaryData!AM19=0,"",NormalizeData!AM19)</f>
        <v>0.38076300000000002</v>
      </c>
      <c r="J33">
        <f>IF(BinaryData!AN19=0,"",NormalizeData!AN19)</f>
        <v>0.37344899999999998</v>
      </c>
      <c r="K33">
        <f>IF(BinaryData!AO19=0,"",NormalizeData!AO19)</f>
        <v>0.352406</v>
      </c>
      <c r="L33">
        <f>IF(BinaryData!AP19=0,"",NormalizeData!AP19)</f>
        <v>0.36229</v>
      </c>
      <c r="N33">
        <f>CONTROLS!AA32</f>
        <v>9.6976145176704692E-3</v>
      </c>
      <c r="O33">
        <f>CONTROLS!AC32</f>
        <v>9.4988443639213195E-3</v>
      </c>
    </row>
    <row r="34" spans="1:15">
      <c r="A34">
        <f>NormalizeData!A20</f>
        <v>12.149722000000001</v>
      </c>
      <c r="B34">
        <f>CONTROLS!B33</f>
        <v>-13.522278</v>
      </c>
      <c r="C34">
        <f>CONTROLS!V33</f>
        <v>0.40643400000000002</v>
      </c>
      <c r="D34">
        <f>CONTROLS!X33</f>
        <v>0.40867575</v>
      </c>
      <c r="E34">
        <f>IF(BinaryData!AI20=0,"",NormalizeData!AI20)</f>
        <v>0.45316600000000001</v>
      </c>
      <c r="F34">
        <f>IF(BinaryData!AJ20=0,"",NormalizeData!AJ20)</f>
        <v>0.41002300000000003</v>
      </c>
      <c r="G34">
        <f>IF(BinaryData!AK20=0,"",NormalizeData!AK20)</f>
        <v>0.40990100000000002</v>
      </c>
      <c r="H34">
        <f>IF(BinaryData!AL20=0,"",NormalizeData!AL20)</f>
        <v>0.37381599999999998</v>
      </c>
      <c r="I34">
        <f>IF(BinaryData!AM20=0,"",NormalizeData!AM20)</f>
        <v>0.42330899999999999</v>
      </c>
      <c r="J34">
        <f>IF(BinaryData!AN20=0,"",NormalizeData!AN20)</f>
        <v>0.41798000000000002</v>
      </c>
      <c r="K34">
        <f>IF(BinaryData!AO20=0,"",NormalizeData!AO20)</f>
        <v>0.39519300000000002</v>
      </c>
      <c r="L34">
        <f>IF(BinaryData!AP20=0,"",NormalizeData!AP20)</f>
        <v>0.40519300000000003</v>
      </c>
      <c r="N34">
        <f>CONTROLS!AA33</f>
        <v>8.6738865183568804E-3</v>
      </c>
      <c r="O34">
        <f>CONTROLS!AC33</f>
        <v>7.2580891137635772E-3</v>
      </c>
    </row>
    <row r="35" spans="1:15">
      <c r="A35">
        <f>NormalizeData!A21</f>
        <v>13.149722000000001</v>
      </c>
      <c r="B35">
        <f>CONTROLS!B34</f>
        <v>-12.522278</v>
      </c>
      <c r="C35">
        <f>CONTROLS!V34</f>
        <v>0.4529205</v>
      </c>
      <c r="D35">
        <f>CONTROLS!X34</f>
        <v>0.45629949999999997</v>
      </c>
      <c r="E35">
        <f>IF(BinaryData!AI21=0,"",NormalizeData!AI21)</f>
        <v>0.49825399999999997</v>
      </c>
      <c r="F35">
        <f>IF(BinaryData!AJ21=0,"",NormalizeData!AJ21)</f>
        <v>0.45448300000000003</v>
      </c>
      <c r="G35">
        <f>IF(BinaryData!AK21=0,"",NormalizeData!AK21)</f>
        <v>0.45373599999999997</v>
      </c>
      <c r="H35">
        <f>IF(BinaryData!AL21=0,"",NormalizeData!AL21)</f>
        <v>0.43391400000000002</v>
      </c>
      <c r="I35">
        <f>IF(BinaryData!AM21=0,"",NormalizeData!AM21)</f>
        <v>0.47192499999999998</v>
      </c>
      <c r="J35">
        <f>IF(BinaryData!AN21=0,"",NormalizeData!AN21)</f>
        <v>0.45598300000000003</v>
      </c>
      <c r="K35">
        <f>IF(BinaryData!AO21=0,"",NormalizeData!AO21)</f>
        <v>0.43959199999999998</v>
      </c>
      <c r="L35">
        <f>IF(BinaryData!AP21=0,"",NormalizeData!AP21)</f>
        <v>0.44780399999999998</v>
      </c>
      <c r="N35">
        <f>CONTROLS!AA34</f>
        <v>8.245010390128895E-3</v>
      </c>
      <c r="O35">
        <f>CONTROLS!AC34</f>
        <v>8.9020067213334813E-3</v>
      </c>
    </row>
    <row r="36" spans="1:15">
      <c r="A36">
        <f>NormalizeData!A22</f>
        <v>14.149444000000001</v>
      </c>
      <c r="B36">
        <f>CONTROLS!B35</f>
        <v>-11.522556</v>
      </c>
      <c r="C36">
        <f>CONTROLS!V35</f>
        <v>0.49681799999999998</v>
      </c>
      <c r="D36">
        <f>CONTROLS!X35</f>
        <v>0.50061224999999998</v>
      </c>
      <c r="E36">
        <f>IF(BinaryData!AI22=0,"",NormalizeData!AI22)</f>
        <v>0.54039000000000004</v>
      </c>
      <c r="F36">
        <f>IF(BinaryData!AJ22=0,"",NormalizeData!AJ22)</f>
        <v>0.49637999999999999</v>
      </c>
      <c r="G36">
        <f>IF(BinaryData!AK22=0,"",NormalizeData!AK22)</f>
        <v>0.49510300000000002</v>
      </c>
      <c r="H36">
        <f>IF(BinaryData!AL22=0,"",NormalizeData!AL22)</f>
        <v>0.48014800000000002</v>
      </c>
      <c r="I36">
        <f>IF(BinaryData!AM22=0,"",NormalizeData!AM22)</f>
        <v>0.509795</v>
      </c>
      <c r="J36">
        <f>IF(BinaryData!AN22=0,"",NormalizeData!AN22)</f>
        <v>0.50161599999999995</v>
      </c>
      <c r="K36">
        <f>IF(BinaryData!AO22=0,"",NormalizeData!AO22)</f>
        <v>0.48779499999999998</v>
      </c>
      <c r="L36">
        <f>IF(BinaryData!AP22=0,"",NormalizeData!AP22)</f>
        <v>0.48966799999999999</v>
      </c>
      <c r="N36">
        <f>CONTROLS!AA35</f>
        <v>7.7911391122650539E-3</v>
      </c>
      <c r="O36">
        <f>CONTROLS!AC35</f>
        <v>1.0955393690628675E-2</v>
      </c>
    </row>
    <row r="37" spans="1:15">
      <c r="A37">
        <f>NormalizeData!A23</f>
        <v>15.148611000000001</v>
      </c>
      <c r="B37">
        <f>CONTROLS!B36</f>
        <v>-10.523389</v>
      </c>
      <c r="C37">
        <f>CONTROLS!V36</f>
        <v>0.54048099999999999</v>
      </c>
      <c r="D37">
        <f>CONTROLS!X36</f>
        <v>0.54284325</v>
      </c>
      <c r="E37">
        <f>IF(BinaryData!AI23=0,"",NormalizeData!AI23)</f>
        <v>0.57940100000000005</v>
      </c>
      <c r="F37">
        <f>IF(BinaryData!AJ23=0,"",NormalizeData!AJ23)</f>
        <v>0.54622700000000002</v>
      </c>
      <c r="G37">
        <f>IF(BinaryData!AK23=0,"",NormalizeData!AK23)</f>
        <v>0.53914600000000001</v>
      </c>
      <c r="H37">
        <f>IF(BinaryData!AL23=0,"",NormalizeData!AL23)</f>
        <v>0.51793</v>
      </c>
      <c r="I37">
        <f>IF(BinaryData!AM23=0,"",NormalizeData!AM23)</f>
        <v>0.554836</v>
      </c>
      <c r="J37">
        <f>IF(BinaryData!AN23=0,"",NormalizeData!AN23)</f>
        <v>0.54540599999999995</v>
      </c>
      <c r="K37">
        <f>IF(BinaryData!AO23=0,"",NormalizeData!AO23)</f>
        <v>0.53208999999999995</v>
      </c>
      <c r="L37">
        <f>IF(BinaryData!AP23=0,"",NormalizeData!AP23)</f>
        <v>0.53014799999999995</v>
      </c>
      <c r="N37">
        <f>CONTROLS!AA36</f>
        <v>6.6176475175598898E-3</v>
      </c>
      <c r="O37">
        <f>CONTROLS!AC36</f>
        <v>6.2912380008495221E-3</v>
      </c>
    </row>
    <row r="38" spans="1:15">
      <c r="A38">
        <f>NormalizeData!A24</f>
        <v>16.148056</v>
      </c>
      <c r="B38">
        <f>CONTROLS!B37</f>
        <v>-9.5239440000000002</v>
      </c>
      <c r="C38">
        <f>CONTROLS!V37</f>
        <v>0.58165200000000006</v>
      </c>
      <c r="D38">
        <f>CONTROLS!X37</f>
        <v>0.58455800000000002</v>
      </c>
      <c r="E38">
        <f>IF(BinaryData!AI24=0,"",NormalizeData!AI24)</f>
        <v>0.61809899999999995</v>
      </c>
      <c r="F38">
        <f>IF(BinaryData!AJ24=0,"",NormalizeData!AJ24)</f>
        <v>0.58634299999999995</v>
      </c>
      <c r="G38">
        <f>IF(BinaryData!AK24=0,"",NormalizeData!AK24)</f>
        <v>0.57844399999999996</v>
      </c>
      <c r="H38">
        <f>IF(BinaryData!AL24=0,"",NormalizeData!AL24)</f>
        <v>0.55610400000000004</v>
      </c>
      <c r="I38">
        <f>IF(BinaryData!AM24=0,"",NormalizeData!AM24)</f>
        <v>0.59781600000000001</v>
      </c>
      <c r="J38">
        <f>IF(BinaryData!AN24=0,"",NormalizeData!AN24)</f>
        <v>0.58464099999999997</v>
      </c>
      <c r="K38">
        <f>IF(BinaryData!AO24=0,"",NormalizeData!AO24)</f>
        <v>0.56930000000000003</v>
      </c>
      <c r="L38">
        <f>IF(BinaryData!AP24=0,"",NormalizeData!AP24)</f>
        <v>0.572828</v>
      </c>
      <c r="N38">
        <f>CONTROLS!AA37</f>
        <v>6.6598092565277843E-3</v>
      </c>
      <c r="O38">
        <f>CONTROLS!AC37</f>
        <v>4.4837935575433195E-3</v>
      </c>
    </row>
    <row r="39" spans="1:15">
      <c r="A39">
        <f>NormalizeData!A25</f>
        <v>17.145833</v>
      </c>
      <c r="B39">
        <f>CONTROLS!B38</f>
        <v>-8.5261670000000009</v>
      </c>
      <c r="C39">
        <f>CONTROLS!V38</f>
        <v>0.61922100000000002</v>
      </c>
      <c r="D39">
        <f>CONTROLS!X38</f>
        <v>0.62525549999999996</v>
      </c>
      <c r="E39">
        <f>IF(BinaryData!AI25=0,"",NormalizeData!AI25)</f>
        <v>0.65459699999999998</v>
      </c>
      <c r="F39">
        <f>IF(BinaryData!AJ25=0,"",NormalizeData!AJ25)</f>
        <v>0.62281600000000004</v>
      </c>
      <c r="G39">
        <f>IF(BinaryData!AK25=0,"",NormalizeData!AK25)</f>
        <v>0.61825300000000005</v>
      </c>
      <c r="H39">
        <f>IF(BinaryData!AL25=0,"",NormalizeData!AL25)</f>
        <v>0.60053999999999996</v>
      </c>
      <c r="I39">
        <f>IF(BinaryData!AM25=0,"",NormalizeData!AM25)</f>
        <v>0.63613200000000003</v>
      </c>
      <c r="J39">
        <f>IF(BinaryData!AN25=0,"",NormalizeData!AN25)</f>
        <v>0.62567300000000003</v>
      </c>
      <c r="K39">
        <f>IF(BinaryData!AO25=0,"",NormalizeData!AO25)</f>
        <v>0.61217600000000005</v>
      </c>
      <c r="L39">
        <f>IF(BinaryData!AP25=0,"",NormalizeData!AP25)</f>
        <v>0.60622600000000004</v>
      </c>
      <c r="N39">
        <f>CONTROLS!AA38</f>
        <v>5.2225765671744693E-3</v>
      </c>
      <c r="O39">
        <f>CONTROLS!AC38</f>
        <v>7.5131097201269767E-3</v>
      </c>
    </row>
    <row r="40" spans="1:15">
      <c r="A40">
        <f>NormalizeData!A26</f>
        <v>18.142499999999998</v>
      </c>
      <c r="B40">
        <f>CONTROLS!B39</f>
        <v>-7.5295000000000023</v>
      </c>
      <c r="C40">
        <f>CONTROLS!V39</f>
        <v>0.655887</v>
      </c>
      <c r="D40">
        <f>CONTROLS!X39</f>
        <v>0.66042849999999997</v>
      </c>
      <c r="E40">
        <f>IF(BinaryData!AI26=0,"",NormalizeData!AI26)</f>
        <v>0.686338</v>
      </c>
      <c r="F40">
        <f>IF(BinaryData!AJ26=0,"",NormalizeData!AJ26)</f>
        <v>0.66292399999999996</v>
      </c>
      <c r="G40">
        <f>IF(BinaryData!AK26=0,"",NormalizeData!AK26)</f>
        <v>0.65697000000000005</v>
      </c>
      <c r="H40">
        <f>IF(BinaryData!AL26=0,"",NormalizeData!AL26)</f>
        <v>0.63725600000000004</v>
      </c>
      <c r="I40">
        <f>IF(BinaryData!AM26=0,"",NormalizeData!AM26)</f>
        <v>0.67587299999999995</v>
      </c>
      <c r="J40">
        <f>IF(BinaryData!AN26=0,"",NormalizeData!AN26)</f>
        <v>0.66459000000000001</v>
      </c>
      <c r="K40">
        <f>IF(BinaryData!AO26=0,"",NormalizeData!AO26)</f>
        <v>0.64885599999999999</v>
      </c>
      <c r="L40">
        <f>IF(BinaryData!AP26=0,"",NormalizeData!AP26)</f>
        <v>0.64968899999999996</v>
      </c>
      <c r="N40">
        <f>CONTROLS!AA39</f>
        <v>5.163452785362393E-3</v>
      </c>
      <c r="O40">
        <f>CONTROLS!AC39</f>
        <v>5.674334116587321E-3</v>
      </c>
    </row>
    <row r="41" spans="1:15">
      <c r="A41">
        <f>NormalizeData!A27</f>
        <v>19.142222</v>
      </c>
      <c r="B41">
        <f>CONTROLS!B40</f>
        <v>-6.5297780000000003</v>
      </c>
      <c r="C41">
        <f>CONTROLS!V40</f>
        <v>0.6969780000000001</v>
      </c>
      <c r="D41">
        <f>CONTROLS!X40</f>
        <v>0.69882574999999991</v>
      </c>
      <c r="E41">
        <f>IF(BinaryData!AI27=0,"",NormalizeData!AI27)</f>
        <v>0.72694099999999995</v>
      </c>
      <c r="F41">
        <f>IF(BinaryData!AJ27=0,"",NormalizeData!AJ27)</f>
        <v>0.70972199999999996</v>
      </c>
      <c r="G41">
        <f>IF(BinaryData!AK27=0,"",NormalizeData!AK27)</f>
        <v>0.69588000000000005</v>
      </c>
      <c r="H41">
        <f>IF(BinaryData!AL27=0,"",NormalizeData!AL27)</f>
        <v>0.67651499999999998</v>
      </c>
      <c r="I41">
        <f>IF(BinaryData!AM27=0,"",NormalizeData!AM27)</f>
        <v>0.71392299999999997</v>
      </c>
      <c r="J41">
        <f>IF(BinaryData!AN27=0,"",NormalizeData!AN27)</f>
        <v>0.70376300000000003</v>
      </c>
      <c r="K41">
        <f>IF(BinaryData!AO27=0,"",NormalizeData!AO27)</f>
        <v>0.69524300000000006</v>
      </c>
      <c r="L41">
        <f>IF(BinaryData!AP27=0,"",NormalizeData!AP27)</f>
        <v>0.69348900000000002</v>
      </c>
      <c r="N41">
        <f>CONTROLS!AA40</f>
        <v>1.969167844547553E-3</v>
      </c>
      <c r="O41">
        <f>CONTROLS!AC40</f>
        <v>8.264865531271523E-3</v>
      </c>
    </row>
    <row r="42" spans="1:15">
      <c r="A42">
        <f>NormalizeData!A28</f>
        <v>20.142222</v>
      </c>
      <c r="B42">
        <f>CONTROLS!B41</f>
        <v>-5.5297780000000003</v>
      </c>
      <c r="C42">
        <f>CONTROLS!V41</f>
        <v>0.73718525000000001</v>
      </c>
      <c r="D42">
        <f>CONTROLS!X41</f>
        <v>0.74330475000000007</v>
      </c>
      <c r="E42">
        <f>IF(BinaryData!AI28=0,"",NormalizeData!AI28)</f>
        <v>0.76838600000000001</v>
      </c>
      <c r="F42">
        <f>IF(BinaryData!AJ28=0,"",NormalizeData!AJ28)</f>
        <v>0.75026499999999996</v>
      </c>
      <c r="G42">
        <f>IF(BinaryData!AK28=0,"",NormalizeData!AK28)</f>
        <v>0.73913200000000001</v>
      </c>
      <c r="H42">
        <f>IF(BinaryData!AL28=0,"",NormalizeData!AL28)</f>
        <v>0.73231500000000005</v>
      </c>
      <c r="I42">
        <f>IF(BinaryData!AM28=0,"",NormalizeData!AM28)</f>
        <v>0.76089099999999998</v>
      </c>
      <c r="J42">
        <f>IF(BinaryData!AN28=0,"",NormalizeData!AN28)</f>
        <v>0.74543899999999996</v>
      </c>
      <c r="K42">
        <f>IF(BinaryData!AO28=0,"",NormalizeData!AO28)</f>
        <v>0.74423499999999998</v>
      </c>
      <c r="L42">
        <f>IF(BinaryData!AP28=0,"",NormalizeData!AP28)</f>
        <v>0.73407599999999995</v>
      </c>
      <c r="N42">
        <f>CONTROLS!AA41</f>
        <v>2.914389744583505E-3</v>
      </c>
      <c r="O42">
        <f>CONTROLS!AC41</f>
        <v>8.5500745562051509E-3</v>
      </c>
    </row>
    <row r="43" spans="1:15">
      <c r="A43">
        <f>NormalizeData!A29</f>
        <v>21.142778</v>
      </c>
      <c r="B43">
        <f>CONTROLS!B42</f>
        <v>-4.5292220000000007</v>
      </c>
      <c r="C43">
        <f>CONTROLS!V42</f>
        <v>0.78404574999999999</v>
      </c>
      <c r="D43">
        <f>CONTROLS!X42</f>
        <v>0.78563249999999996</v>
      </c>
      <c r="E43">
        <f>IF(BinaryData!AI29=0,"",NormalizeData!AI29)</f>
        <v>0.80796999999999997</v>
      </c>
      <c r="F43">
        <f>IF(BinaryData!AJ29=0,"",NormalizeData!AJ29)</f>
        <v>0.79398299999999999</v>
      </c>
      <c r="G43">
        <f>IF(BinaryData!AK29=0,"",NormalizeData!AK29)</f>
        <v>0.79120999999999997</v>
      </c>
      <c r="H43">
        <f>IF(BinaryData!AL29=0,"",NormalizeData!AL29)</f>
        <v>0.77332299999999998</v>
      </c>
      <c r="I43">
        <f>IF(BinaryData!AM29=0,"",NormalizeData!AM29)</f>
        <v>0.81137499999999996</v>
      </c>
      <c r="J43">
        <f>IF(BinaryData!AN29=0,"",NormalizeData!AN29)</f>
        <v>0.791995</v>
      </c>
      <c r="K43">
        <f>IF(BinaryData!AO29=0,"",NormalizeData!AO29)</f>
        <v>0.79001900000000003</v>
      </c>
      <c r="L43">
        <f>IF(BinaryData!AP29=0,"",NormalizeData!AP29)</f>
        <v>0.78455200000000003</v>
      </c>
      <c r="N43">
        <f>CONTROLS!AA42</f>
        <v>2.7579231769576081E-3</v>
      </c>
      <c r="O43">
        <f>CONTROLS!AC42</f>
        <v>3.8502714622910962E-3</v>
      </c>
    </row>
    <row r="44" spans="1:15">
      <c r="A44">
        <f>NormalizeData!A30</f>
        <v>22.143056000000001</v>
      </c>
      <c r="B44">
        <f>CONTROLS!B43</f>
        <v>-3.5289439999999992</v>
      </c>
      <c r="C44">
        <f>CONTROLS!V43</f>
        <v>0.83144700000000005</v>
      </c>
      <c r="D44">
        <f>CONTROLS!X43</f>
        <v>0.83302774999999996</v>
      </c>
      <c r="E44">
        <f>IF(BinaryData!AI30=0,"",NormalizeData!AI30)</f>
        <v>0.84764499999999998</v>
      </c>
      <c r="F44">
        <f>IF(BinaryData!AJ30=0,"",NormalizeData!AJ30)</f>
        <v>0.84376300000000004</v>
      </c>
      <c r="G44">
        <f>IF(BinaryData!AK30=0,"",NormalizeData!AK30)</f>
        <v>0.84130899999999997</v>
      </c>
      <c r="H44">
        <f>IF(BinaryData!AL30=0,"",NormalizeData!AL30)</f>
        <v>0.82202699999999995</v>
      </c>
      <c r="I44">
        <f>IF(BinaryData!AM30=0,"",NormalizeData!AM30)</f>
        <v>0.85442399999999996</v>
      </c>
      <c r="J44">
        <f>IF(BinaryData!AN30=0,"",NormalizeData!AN30)</f>
        <v>0.83509800000000001</v>
      </c>
      <c r="K44">
        <f>IF(BinaryData!AO30=0,"",NormalizeData!AO30)</f>
        <v>0.83366499999999999</v>
      </c>
      <c r="L44">
        <f>IF(BinaryData!AP30=0,"",NormalizeData!AP30)</f>
        <v>0.83040999999999998</v>
      </c>
      <c r="N44">
        <f>CONTROLS!AA43</f>
        <v>2.4838390983851436E-3</v>
      </c>
      <c r="O44">
        <f>CONTROLS!AC43</f>
        <v>3.2105348853422931E-3</v>
      </c>
    </row>
    <row r="45" spans="1:15">
      <c r="A45">
        <f>NormalizeData!A31</f>
        <v>23.143056000000001</v>
      </c>
      <c r="B45">
        <f>CONTROLS!B44</f>
        <v>-2.5289439999999992</v>
      </c>
      <c r="C45">
        <f>CONTROLS!V44</f>
        <v>0.87885525000000009</v>
      </c>
      <c r="D45">
        <f>CONTROLS!X44</f>
        <v>0.88093700000000008</v>
      </c>
      <c r="E45">
        <f>IF(BinaryData!AI31=0,"",NormalizeData!AI31)</f>
        <v>0.89383699999999999</v>
      </c>
      <c r="F45">
        <f>IF(BinaryData!AJ31=0,"",NormalizeData!AJ31)</f>
        <v>0.88650899999999999</v>
      </c>
      <c r="G45">
        <f>IF(BinaryData!AK31=0,"",NormalizeData!AK31)</f>
        <v>0.88569399999999998</v>
      </c>
      <c r="H45">
        <f>IF(BinaryData!AL31=0,"",NormalizeData!AL31)</f>
        <v>0.86834100000000003</v>
      </c>
      <c r="I45">
        <f>IF(BinaryData!AM31=0,"",NormalizeData!AM31)</f>
        <v>0.89713200000000004</v>
      </c>
      <c r="J45">
        <f>IF(BinaryData!AN31=0,"",NormalizeData!AN31)</f>
        <v>0.88092300000000001</v>
      </c>
      <c r="K45">
        <f>IF(BinaryData!AO31=0,"",NormalizeData!AO31)</f>
        <v>0.87802599999999997</v>
      </c>
      <c r="L45">
        <f>IF(BinaryData!AP31=0,"",NormalizeData!AP31)</f>
        <v>0.88042799999999999</v>
      </c>
      <c r="N45">
        <f>CONTROLS!AA44</f>
        <v>4.3775435558465227E-3</v>
      </c>
      <c r="O45">
        <f>CONTROLS!AC44</f>
        <v>2.6395326606554262E-3</v>
      </c>
    </row>
    <row r="46" spans="1:15">
      <c r="A46">
        <f>NormalizeData!A32</f>
        <v>24.143332999999998</v>
      </c>
      <c r="B46">
        <f>CONTROLS!B45</f>
        <v>-1.5286670000000022</v>
      </c>
      <c r="C46">
        <f>CONTROLS!V45</f>
        <v>0.92685799999999996</v>
      </c>
      <c r="D46">
        <f>CONTROLS!X45</f>
        <v>0.92956899999999998</v>
      </c>
      <c r="E46">
        <f>IF(BinaryData!AI32=0,"",NormalizeData!AI32)</f>
        <v>0.93510700000000002</v>
      </c>
      <c r="F46">
        <f>IF(BinaryData!AJ32=0,"",NormalizeData!AJ32)</f>
        <v>0.93273799999999996</v>
      </c>
      <c r="G46">
        <f>IF(BinaryData!AK32=0,"",NormalizeData!AK32)</f>
        <v>0.92756300000000003</v>
      </c>
      <c r="H46">
        <f>IF(BinaryData!AL32=0,"",NormalizeData!AL32)</f>
        <v>0.91960699999999995</v>
      </c>
      <c r="I46">
        <f>IF(BinaryData!AM32=0,"",NormalizeData!AM32)</f>
        <v>0.93977200000000005</v>
      </c>
      <c r="J46">
        <f>IF(BinaryData!AN32=0,"",NormalizeData!AN32)</f>
        <v>0.93135400000000002</v>
      </c>
      <c r="K46">
        <f>IF(BinaryData!AO32=0,"",NormalizeData!AO32)</f>
        <v>0.91917300000000002</v>
      </c>
      <c r="L46">
        <f>IF(BinaryData!AP32=0,"",NormalizeData!AP32)</f>
        <v>0.92886899999999994</v>
      </c>
      <c r="N46">
        <f>CONTROLS!AA45</f>
        <v>3.3609287406905792E-3</v>
      </c>
      <c r="O46">
        <f>CONTROLS!AC45</f>
        <v>2.937065542339844E-3</v>
      </c>
    </row>
    <row r="47" spans="1:15">
      <c r="A47">
        <f>NormalizeData!A33</f>
        <v>25.143611</v>
      </c>
      <c r="B47">
        <f>CONTROLS!B46</f>
        <v>-0.52838900000000066</v>
      </c>
      <c r="C47">
        <f>CONTROLS!V46</f>
        <v>0.97480925000000007</v>
      </c>
      <c r="D47">
        <f>CONTROLS!X46</f>
        <v>0.97483575</v>
      </c>
      <c r="E47">
        <f>IF(BinaryData!AI33=0,"",NormalizeData!AI33)</f>
        <v>0.98172599999999999</v>
      </c>
      <c r="F47">
        <f>IF(BinaryData!AJ33=0,"",NormalizeData!AJ33)</f>
        <v>0.97741699999999998</v>
      </c>
      <c r="G47">
        <f>IF(BinaryData!AK33=0,"",NormalizeData!AK33)</f>
        <v>0.97765999999999997</v>
      </c>
      <c r="H47">
        <f>IF(BinaryData!AL33=0,"",NormalizeData!AL33)</f>
        <v>0.97163200000000005</v>
      </c>
      <c r="I47">
        <f>IF(BinaryData!AM33=0,"",NormalizeData!AM33)</f>
        <v>0.97663199999999994</v>
      </c>
      <c r="J47">
        <f>IF(BinaryData!AN33=0,"",NormalizeData!AN33)</f>
        <v>0.97766900000000001</v>
      </c>
      <c r="K47">
        <f>IF(BinaryData!AO33=0,"",NormalizeData!AO33)</f>
        <v>0.974213</v>
      </c>
      <c r="L47">
        <f>IF(BinaryData!AP33=0,"",NormalizeData!AP33)</f>
        <v>0.97490900000000003</v>
      </c>
      <c r="N47">
        <f>CONTROLS!AA46</f>
        <v>2.3810298017174526E-3</v>
      </c>
      <c r="O47">
        <f>CONTROLS!AC46</f>
        <v>3.1110038438848949E-3</v>
      </c>
    </row>
    <row r="48" spans="1:15">
      <c r="A48">
        <f>NormalizeData!A34</f>
        <v>25.671666999999999</v>
      </c>
      <c r="B48">
        <f>CONTROLS!B47</f>
        <v>-3.3300000000124896E-4</v>
      </c>
      <c r="C48">
        <f>CONTROLS!V47</f>
        <v>1</v>
      </c>
      <c r="D48">
        <f>CONTROLS!X47</f>
        <v>1</v>
      </c>
      <c r="E48">
        <f>IF(BinaryData!AI34=0,"",NormalizeData!AI34)</f>
        <v>1</v>
      </c>
      <c r="F48">
        <f>IF(BinaryData!AJ34=0,"",NormalizeData!AJ34)</f>
        <v>1</v>
      </c>
      <c r="G48">
        <f>IF(BinaryData!AK34=0,"",NormalizeData!AK34)</f>
        <v>1</v>
      </c>
      <c r="H48">
        <f>IF(BinaryData!AL34=0,"",NormalizeData!AL34)</f>
        <v>1</v>
      </c>
      <c r="I48">
        <f>IF(BinaryData!AM34=0,"",NormalizeData!AM34)</f>
        <v>1</v>
      </c>
      <c r="J48">
        <f>IF(BinaryData!AN34=0,"",NormalizeData!AN34)</f>
        <v>1</v>
      </c>
      <c r="K48">
        <f>IF(BinaryData!AO34=0,"",NormalizeData!AO34)</f>
        <v>1</v>
      </c>
      <c r="L48">
        <f>IF(BinaryData!AP34=0,"",NormalizeData!AP34)</f>
        <v>1</v>
      </c>
      <c r="N48">
        <f>CONTROLS!AA47</f>
        <v>0</v>
      </c>
      <c r="O48">
        <f>CONTROLS!AC47</f>
        <v>0</v>
      </c>
    </row>
    <row r="49" spans="1:15">
      <c r="A49">
        <f>NormalizeData!A35</f>
        <v>25.715278000000001</v>
      </c>
      <c r="B49">
        <f>CONTROLS!B48</f>
        <v>4.3278000000000816E-2</v>
      </c>
      <c r="C49">
        <f>CONTROLS!V48</f>
        <v>0.97359375000000004</v>
      </c>
      <c r="D49">
        <f>CONTROLS!X48</f>
        <v>0.9657135</v>
      </c>
      <c r="E49">
        <f>IF(BinaryData!AI35=0,"",NormalizeData!AI35)</f>
        <v>1.146709</v>
      </c>
      <c r="F49">
        <f>IF(BinaryData!AJ35=0,"",NormalizeData!AJ35)</f>
        <v>1.009091</v>
      </c>
      <c r="G49">
        <f>IF(BinaryData!AK35=0,"",NormalizeData!AK35)</f>
        <v>0.94190099999999999</v>
      </c>
      <c r="H49">
        <f>IF(BinaryData!AL35=0,"",NormalizeData!AL35)</f>
        <v>0.91728600000000005</v>
      </c>
      <c r="I49">
        <f>IF(BinaryData!AM35=0,"",NormalizeData!AM35)</f>
        <v>0.91187399999999996</v>
      </c>
      <c r="J49">
        <f>IF(BinaryData!AN35=0,"",NormalizeData!AN35)</f>
        <v>0.90757900000000002</v>
      </c>
      <c r="K49">
        <f>IF(BinaryData!AO35=0,"",NormalizeData!AO35)</f>
        <v>0.91581400000000002</v>
      </c>
      <c r="L49">
        <f>IF(BinaryData!AP35=0,"",NormalizeData!AP35)</f>
        <v>0.91464000000000001</v>
      </c>
      <c r="N49">
        <f>CONTROLS!AA48</f>
        <v>3.566969804096088E-3</v>
      </c>
      <c r="O49">
        <f>CONTROLS!AC48</f>
        <v>4.064144395400684E-3</v>
      </c>
    </row>
    <row r="50" spans="1:15">
      <c r="A50">
        <f>NormalizeData!A36</f>
        <v>25.965278000000001</v>
      </c>
      <c r="B50">
        <f>CONTROLS!B49</f>
        <v>0.29327800000000082</v>
      </c>
      <c r="C50">
        <f>CONTROLS!V49</f>
        <v>1.03014275</v>
      </c>
      <c r="D50">
        <f>CONTROLS!X49</f>
        <v>1.0110479999999999</v>
      </c>
      <c r="E50">
        <f>IF(BinaryData!AI36=0,"",NormalizeData!AI36)</f>
        <v>0.88172499999999998</v>
      </c>
      <c r="F50">
        <f>IF(BinaryData!AJ36=0,"",NormalizeData!AJ36)</f>
        <v>0.76888900000000004</v>
      </c>
      <c r="G50">
        <f>IF(BinaryData!AK36=0,"",NormalizeData!AK36)</f>
        <v>0.86706099999999997</v>
      </c>
      <c r="H50">
        <f>IF(BinaryData!AL36=0,"",NormalizeData!AL36)</f>
        <v>1.0064820000000001</v>
      </c>
      <c r="I50">
        <f>IF(BinaryData!AM36=0,"",NormalizeData!AM36)</f>
        <v>1.0111920000000001</v>
      </c>
      <c r="J50">
        <f>IF(BinaryData!AN36=0,"",NormalizeData!AN36)</f>
        <v>1.0288349999999999</v>
      </c>
      <c r="K50">
        <f>IF(BinaryData!AO36=0,"",NormalizeData!AO36)</f>
        <v>1.024775</v>
      </c>
      <c r="L50">
        <f>IF(BinaryData!AP36=0,"",NormalizeData!AP36)</f>
        <v>1.0185360000000001</v>
      </c>
      <c r="N50">
        <f>CONTROLS!AA49</f>
        <v>8.1149187457422792E-3</v>
      </c>
      <c r="O50">
        <f>CONTROLS!AC49</f>
        <v>4.1751396783021675E-3</v>
      </c>
    </row>
    <row r="51" spans="1:15">
      <c r="A51">
        <f>NormalizeData!A37</f>
        <v>26.215278000000001</v>
      </c>
      <c r="B51">
        <f>CONTROLS!B50</f>
        <v>0.54327800000000082</v>
      </c>
      <c r="C51">
        <f>CONTROLS!V50</f>
        <v>1.0015565</v>
      </c>
      <c r="D51">
        <f>CONTROLS!X50</f>
        <v>0.99059125000000003</v>
      </c>
      <c r="E51">
        <f>IF(BinaryData!AI37=0,"",NormalizeData!AI37)</f>
        <v>0.77099399999999996</v>
      </c>
      <c r="F51">
        <f>IF(BinaryData!AJ37=0,"",NormalizeData!AJ37)</f>
        <v>0.77303900000000003</v>
      </c>
      <c r="G51">
        <f>IF(BinaryData!AK37=0,"",NormalizeData!AK37)</f>
        <v>0.84301899999999996</v>
      </c>
      <c r="H51">
        <f>IF(BinaryData!AL37=0,"",NormalizeData!AL37)</f>
        <v>0.99639299999999997</v>
      </c>
      <c r="I51">
        <f>IF(BinaryData!AM37=0,"",NormalizeData!AM37)</f>
        <v>0.99051199999999995</v>
      </c>
      <c r="J51">
        <f>IF(BinaryData!AN37=0,"",NormalizeData!AN37)</f>
        <v>0.99874600000000002</v>
      </c>
      <c r="K51">
        <f>IF(BinaryData!AO37=0,"",NormalizeData!AO37)</f>
        <v>0.99985800000000002</v>
      </c>
      <c r="L51">
        <f>IF(BinaryData!AP37=0,"",NormalizeData!AP37)</f>
        <v>0.990784</v>
      </c>
      <c r="N51">
        <f>CONTROLS!AA50</f>
        <v>1.1435829382544425E-2</v>
      </c>
      <c r="O51">
        <f>CONTROLS!AC50</f>
        <v>7.304564115446356E-3</v>
      </c>
    </row>
    <row r="52" spans="1:15">
      <c r="A52">
        <f>NormalizeData!A38</f>
        <v>26.465278000000001</v>
      </c>
      <c r="B52">
        <f>CONTROLS!B51</f>
        <v>0.79327800000000082</v>
      </c>
      <c r="C52">
        <f>CONTROLS!V51</f>
        <v>0.99259575</v>
      </c>
      <c r="D52">
        <f>CONTROLS!X51</f>
        <v>0.9873647499999999</v>
      </c>
      <c r="E52">
        <f>IF(BinaryData!AI38=0,"",NormalizeData!AI38)</f>
        <v>0.72039600000000004</v>
      </c>
      <c r="F52">
        <f>IF(BinaryData!AJ38=0,"",NormalizeData!AJ38)</f>
        <v>0.73699599999999998</v>
      </c>
      <c r="G52">
        <f>IF(BinaryData!AK38=0,"",NormalizeData!AK38)</f>
        <v>0.85706700000000002</v>
      </c>
      <c r="H52">
        <f>IF(BinaryData!AL38=0,"",NormalizeData!AL38)</f>
        <v>0.99912699999999999</v>
      </c>
      <c r="I52">
        <f>IF(BinaryData!AM38=0,"",NormalizeData!AM38)</f>
        <v>0.97817799999999999</v>
      </c>
      <c r="J52">
        <f>IF(BinaryData!AN38=0,"",NormalizeData!AN38)</f>
        <v>0.98224999999999996</v>
      </c>
      <c r="K52">
        <f>IF(BinaryData!AO38=0,"",NormalizeData!AO38)</f>
        <v>0.98189499999999996</v>
      </c>
      <c r="L52">
        <f>IF(BinaryData!AP38=0,"",NormalizeData!AP38)</f>
        <v>0.97313099999999997</v>
      </c>
      <c r="N52">
        <f>CONTROLS!AA51</f>
        <v>1.1913794564145666E-2</v>
      </c>
      <c r="O52">
        <f>CONTROLS!AC51</f>
        <v>8.5886601351239274E-3</v>
      </c>
    </row>
    <row r="53" spans="1:15">
      <c r="A53">
        <f>NormalizeData!A39</f>
        <v>26.715278000000001</v>
      </c>
      <c r="B53">
        <f>CONTROLS!B52</f>
        <v>1.0432780000000008</v>
      </c>
      <c r="C53">
        <f>CONTROLS!V52</f>
        <v>0.98428199999999999</v>
      </c>
      <c r="D53">
        <f>CONTROLS!X52</f>
        <v>0.97954174999999999</v>
      </c>
      <c r="E53">
        <f>IF(BinaryData!AI39=0,"",NormalizeData!AI39)</f>
        <v>0.69635499999999995</v>
      </c>
      <c r="F53">
        <f>IF(BinaryData!AJ39=0,"",NormalizeData!AJ39)</f>
        <v>0.72298700000000005</v>
      </c>
      <c r="G53">
        <f>IF(BinaryData!AK39=0,"",NormalizeData!AK39)</f>
        <v>0.87213200000000002</v>
      </c>
      <c r="H53">
        <f>IF(BinaryData!AL39=0,"",NormalizeData!AL39)</f>
        <v>1.002146</v>
      </c>
      <c r="I53">
        <f>IF(BinaryData!AM39=0,"",NormalizeData!AM39)</f>
        <v>0.97787100000000005</v>
      </c>
      <c r="J53">
        <f>IF(BinaryData!AN39=0,"",NormalizeData!AN39)</f>
        <v>0.97421599999999997</v>
      </c>
      <c r="K53">
        <f>IF(BinaryData!AO39=0,"",NormalizeData!AO39)</f>
        <v>0.97875100000000004</v>
      </c>
      <c r="L53">
        <f>IF(BinaryData!AP39=0,"",NormalizeData!AP39)</f>
        <v>0.97210399999999997</v>
      </c>
      <c r="N53">
        <f>CONTROLS!AA52</f>
        <v>8.8678638164253996E-3</v>
      </c>
      <c r="O53">
        <f>CONTROLS!AC52</f>
        <v>6.6805703037489941E-3</v>
      </c>
    </row>
    <row r="54" spans="1:15">
      <c r="A54">
        <f>NormalizeData!A40</f>
        <v>26.965555999999999</v>
      </c>
      <c r="B54">
        <f>CONTROLS!B53</f>
        <v>1.2935559999999988</v>
      </c>
      <c r="C54">
        <f>CONTROLS!V53</f>
        <v>0.97688225000000006</v>
      </c>
      <c r="D54">
        <f>CONTROLS!X53</f>
        <v>0.9687532499999999</v>
      </c>
      <c r="E54">
        <f>IF(BinaryData!AI40=0,"",NormalizeData!AI40)</f>
        <v>0.69590700000000005</v>
      </c>
      <c r="F54">
        <f>IF(BinaryData!AJ40=0,"",NormalizeData!AJ40)</f>
        <v>0.72281200000000001</v>
      </c>
      <c r="G54">
        <f>IF(BinaryData!AK40=0,"",NormalizeData!AK40)</f>
        <v>0.88859699999999997</v>
      </c>
      <c r="H54">
        <f>IF(BinaryData!AL40=0,"",NormalizeData!AL40)</f>
        <v>0.99279300000000004</v>
      </c>
      <c r="I54">
        <f>IF(BinaryData!AM40=0,"",NormalizeData!AM40)</f>
        <v>0.97123599999999999</v>
      </c>
      <c r="J54">
        <f>IF(BinaryData!AN40=0,"",NormalizeData!AN40)</f>
        <v>0.97344200000000003</v>
      </c>
      <c r="K54">
        <f>IF(BinaryData!AO40=0,"",NormalizeData!AO40)</f>
        <v>0.97551200000000005</v>
      </c>
      <c r="L54">
        <f>IF(BinaryData!AP40=0,"",NormalizeData!AP40)</f>
        <v>0.96896599999999999</v>
      </c>
      <c r="N54">
        <f>CONTROLS!AA53</f>
        <v>6.4820009449243063E-3</v>
      </c>
      <c r="O54">
        <f>CONTROLS!AC53</f>
        <v>6.4973556864825087E-3</v>
      </c>
    </row>
    <row r="55" spans="1:15">
      <c r="A55">
        <f>NormalizeData!A41</f>
        <v>27.215833</v>
      </c>
      <c r="B55">
        <f>CONTROLS!B54</f>
        <v>1.5438329999999993</v>
      </c>
      <c r="C55">
        <f>CONTROLS!V54</f>
        <v>0.97460350000000007</v>
      </c>
      <c r="D55">
        <f>CONTROLS!X54</f>
        <v>0.96488475000000007</v>
      </c>
      <c r="E55">
        <f>IF(BinaryData!AI41=0,"",NormalizeData!AI41)</f>
        <v>0.70185799999999998</v>
      </c>
      <c r="F55">
        <f>IF(BinaryData!AJ41=0,"",NormalizeData!AJ41)</f>
        <v>0.73513099999999998</v>
      </c>
      <c r="G55">
        <f>IF(BinaryData!AK41=0,"",NormalizeData!AK41)</f>
        <v>0.90371599999999996</v>
      </c>
      <c r="H55">
        <f>IF(BinaryData!AL41=0,"",NormalizeData!AL41)</f>
        <v>0.98360499999999995</v>
      </c>
      <c r="I55">
        <f>IF(BinaryData!AM41=0,"",NormalizeData!AM41)</f>
        <v>0.96799100000000005</v>
      </c>
      <c r="J55">
        <f>IF(BinaryData!AN41=0,"",NormalizeData!AN41)</f>
        <v>0.97295600000000004</v>
      </c>
      <c r="K55">
        <f>IF(BinaryData!AO41=0,"",NormalizeData!AO41)</f>
        <v>0.97231500000000004</v>
      </c>
      <c r="L55">
        <f>IF(BinaryData!AP41=0,"",NormalizeData!AP41)</f>
        <v>0.968503</v>
      </c>
      <c r="N55">
        <f>CONTROLS!AA54</f>
        <v>6.2919181230103854E-3</v>
      </c>
      <c r="O55">
        <f>CONTROLS!AC54</f>
        <v>8.597661789696091E-3</v>
      </c>
    </row>
    <row r="56" spans="1:15">
      <c r="A56">
        <f>NormalizeData!A42</f>
        <v>27.466111000000001</v>
      </c>
      <c r="B56">
        <f>CONTROLS!B55</f>
        <v>1.7941110000000009</v>
      </c>
      <c r="C56">
        <f>CONTROLS!V55</f>
        <v>0.97699175000000005</v>
      </c>
      <c r="D56">
        <f>CONTROLS!X55</f>
        <v>0.96162400000000003</v>
      </c>
      <c r="E56">
        <f>IF(BinaryData!AI42=0,"",NormalizeData!AI42)</f>
        <v>0.69687600000000005</v>
      </c>
      <c r="F56">
        <f>IF(BinaryData!AJ42=0,"",NormalizeData!AJ42)</f>
        <v>0.75023600000000001</v>
      </c>
      <c r="G56">
        <f>IF(BinaryData!AK42=0,"",NormalizeData!AK42)</f>
        <v>0.91244499999999995</v>
      </c>
      <c r="H56">
        <f>IF(BinaryData!AL42=0,"",NormalizeData!AL42)</f>
        <v>0.97850700000000002</v>
      </c>
      <c r="I56">
        <f>IF(BinaryData!AM42=0,"",NormalizeData!AM42)</f>
        <v>0.96796400000000005</v>
      </c>
      <c r="J56">
        <f>IF(BinaryData!AN42=0,"",NormalizeData!AN42)</f>
        <v>0.97441900000000004</v>
      </c>
      <c r="K56">
        <f>IF(BinaryData!AO42=0,"",NormalizeData!AO42)</f>
        <v>0.97426800000000002</v>
      </c>
      <c r="L56">
        <f>IF(BinaryData!AP42=0,"",NormalizeData!AP42)</f>
        <v>0.96826100000000004</v>
      </c>
      <c r="N56">
        <f>CONTROLS!AA55</f>
        <v>5.4760296672558871E-3</v>
      </c>
      <c r="O56">
        <f>CONTROLS!AC55</f>
        <v>9.0733703036229522E-3</v>
      </c>
    </row>
    <row r="57" spans="1:15">
      <c r="A57">
        <f>NormalizeData!A43</f>
        <v>27.716388999999999</v>
      </c>
      <c r="B57">
        <f>CONTROLS!B56</f>
        <v>2.0443889999999989</v>
      </c>
      <c r="C57">
        <f>CONTROLS!V56</f>
        <v>0.97938950000000002</v>
      </c>
      <c r="D57">
        <f>CONTROLS!X56</f>
        <v>0.96267724999999993</v>
      </c>
      <c r="E57">
        <f>IF(BinaryData!AI43=0,"",NormalizeData!AI43)</f>
        <v>0.68514799999999998</v>
      </c>
      <c r="F57">
        <f>IF(BinaryData!AJ43=0,"",NormalizeData!AJ43)</f>
        <v>0.76658700000000002</v>
      </c>
      <c r="G57">
        <f>IF(BinaryData!AK43=0,"",NormalizeData!AK43)</f>
        <v>0.91387300000000005</v>
      </c>
      <c r="H57">
        <f>IF(BinaryData!AL43=0,"",NormalizeData!AL43)</f>
        <v>0.98178200000000004</v>
      </c>
      <c r="I57">
        <f>IF(BinaryData!AM43=0,"",NormalizeData!AM43)</f>
        <v>0.96481099999999997</v>
      </c>
      <c r="J57">
        <f>IF(BinaryData!AN43=0,"",NormalizeData!AN43)</f>
        <v>0.97639600000000004</v>
      </c>
      <c r="K57">
        <f>IF(BinaryData!AO43=0,"",NormalizeData!AO43)</f>
        <v>0.978904</v>
      </c>
      <c r="L57">
        <f>IF(BinaryData!AP43=0,"",NormalizeData!AP43)</f>
        <v>0.97222399999999998</v>
      </c>
      <c r="N57">
        <f>CONTROLS!AA56</f>
        <v>5.7565196950935919E-3</v>
      </c>
      <c r="O57">
        <f>CONTROLS!AC56</f>
        <v>1.1307014235273012E-2</v>
      </c>
    </row>
    <row r="58" spans="1:15">
      <c r="A58">
        <f>NormalizeData!A44</f>
        <v>27.966667000000001</v>
      </c>
      <c r="B58">
        <f>CONTROLS!B57</f>
        <v>2.2946670000000005</v>
      </c>
      <c r="C58">
        <f>CONTROLS!V57</f>
        <v>0.98576799999999998</v>
      </c>
      <c r="D58">
        <f>CONTROLS!X57</f>
        <v>0.96708000000000005</v>
      </c>
      <c r="E58">
        <f>IF(BinaryData!AI44=0,"",NormalizeData!AI44)</f>
        <v>0.67727099999999996</v>
      </c>
      <c r="F58">
        <f>IF(BinaryData!AJ44=0,"",NormalizeData!AJ44)</f>
        <v>0.78031799999999996</v>
      </c>
      <c r="G58">
        <f>IF(BinaryData!AK44=0,"",NormalizeData!AK44)</f>
        <v>0.91642900000000005</v>
      </c>
      <c r="H58">
        <f>IF(BinaryData!AL44=0,"",NormalizeData!AL44)</f>
        <v>0.98926499999999995</v>
      </c>
      <c r="I58">
        <f>IF(BinaryData!AM44=0,"",NormalizeData!AM44)</f>
        <v>0.97024600000000005</v>
      </c>
      <c r="J58">
        <f>IF(BinaryData!AN44=0,"",NormalizeData!AN44)</f>
        <v>0.98056900000000002</v>
      </c>
      <c r="K58">
        <f>IF(BinaryData!AO44=0,"",NormalizeData!AO44)</f>
        <v>0.98700699999999997</v>
      </c>
      <c r="L58">
        <f>IF(BinaryData!AP44=0,"",NormalizeData!AP44)</f>
        <v>0.98239299999999996</v>
      </c>
      <c r="N58">
        <f>CONTROLS!AA57</f>
        <v>7.4855254101944563E-3</v>
      </c>
      <c r="O58">
        <f>CONTROLS!AC57</f>
        <v>1.3761633309071023E-2</v>
      </c>
    </row>
    <row r="59" spans="1:15">
      <c r="A59">
        <f>NormalizeData!A45</f>
        <v>28.216667000000001</v>
      </c>
      <c r="B59">
        <f>CONTROLS!B58</f>
        <v>2.5446670000000005</v>
      </c>
      <c r="C59">
        <f>CONTROLS!V58</f>
        <v>0.99346725000000002</v>
      </c>
      <c r="D59">
        <f>CONTROLS!X58</f>
        <v>0.97174324999999995</v>
      </c>
      <c r="E59">
        <f>IF(BinaryData!AI45=0,"",NormalizeData!AI45)</f>
        <v>0.67183700000000002</v>
      </c>
      <c r="F59">
        <f>IF(BinaryData!AJ45=0,"",NormalizeData!AJ45)</f>
        <v>0.78778199999999998</v>
      </c>
      <c r="G59">
        <f>IF(BinaryData!AK45=0,"",NormalizeData!AK45)</f>
        <v>0.91864000000000001</v>
      </c>
      <c r="H59">
        <f>IF(BinaryData!AL45=0,"",NormalizeData!AL45)</f>
        <v>0.99699000000000004</v>
      </c>
      <c r="I59">
        <f>IF(BinaryData!AM45=0,"",NormalizeData!AM45)</f>
        <v>0.97475999999999996</v>
      </c>
      <c r="J59">
        <f>IF(BinaryData!AN45=0,"",NormalizeData!AN45)</f>
        <v>0.98859399999999997</v>
      </c>
      <c r="K59">
        <f>IF(BinaryData!AO45=0,"",NormalizeData!AO45)</f>
        <v>0.99459699999999995</v>
      </c>
      <c r="L59">
        <f>IF(BinaryData!AP45=0,"",NormalizeData!AP45)</f>
        <v>0.99197999999999997</v>
      </c>
      <c r="N59">
        <f>CONTROLS!AA58</f>
        <v>7.7820990473864097E-3</v>
      </c>
      <c r="O59">
        <f>CONTROLS!AC58</f>
        <v>1.3044471277773828E-2</v>
      </c>
    </row>
    <row r="60" spans="1:15">
      <c r="A60">
        <f>NormalizeData!A46</f>
        <v>28.466667000000001</v>
      </c>
      <c r="B60">
        <f>CONTROLS!B59</f>
        <v>2.7946670000000005</v>
      </c>
      <c r="C60">
        <f>CONTROLS!V59</f>
        <v>1.0050267499999999</v>
      </c>
      <c r="D60">
        <f>CONTROLS!X59</f>
        <v>0.98000874999999998</v>
      </c>
      <c r="E60">
        <f>IF(BinaryData!AI46=0,"",NormalizeData!AI46)</f>
        <v>0.66916699999999996</v>
      </c>
      <c r="F60">
        <f>IF(BinaryData!AJ46=0,"",NormalizeData!AJ46)</f>
        <v>0.78720599999999996</v>
      </c>
      <c r="G60">
        <f>IF(BinaryData!AK46=0,"",NormalizeData!AK46)</f>
        <v>0.92298000000000002</v>
      </c>
      <c r="H60">
        <f>IF(BinaryData!AL46=0,"",NormalizeData!AL46)</f>
        <v>1.0007969999999999</v>
      </c>
      <c r="I60">
        <f>IF(BinaryData!AM46=0,"",NormalizeData!AM46)</f>
        <v>0.98528199999999999</v>
      </c>
      <c r="J60">
        <f>IF(BinaryData!AN46=0,"",NormalizeData!AN46)</f>
        <v>0.99623099999999998</v>
      </c>
      <c r="K60">
        <f>IF(BinaryData!AO46=0,"",NormalizeData!AO46)</f>
        <v>1.00169</v>
      </c>
      <c r="L60">
        <f>IF(BinaryData!AP46=0,"",NormalizeData!AP46)</f>
        <v>0.99856500000000004</v>
      </c>
      <c r="N60">
        <f>CONTROLS!AA59</f>
        <v>9.5642304229526694E-3</v>
      </c>
      <c r="O60">
        <f>CONTROLS!AC59</f>
        <v>1.2601148608361101E-2</v>
      </c>
    </row>
    <row r="61" spans="1:15">
      <c r="A61">
        <f>NormalizeData!A47</f>
        <v>28.716944000000002</v>
      </c>
      <c r="B61">
        <f>CONTROLS!B60</f>
        <v>3.044944000000001</v>
      </c>
      <c r="C61">
        <f>CONTROLS!V60</f>
        <v>1.01531075</v>
      </c>
      <c r="D61">
        <f>CONTROLS!X60</f>
        <v>0.99034975000000003</v>
      </c>
      <c r="E61">
        <f>IF(BinaryData!AI47=0,"",NormalizeData!AI47)</f>
        <v>0.67182200000000003</v>
      </c>
      <c r="F61">
        <f>IF(BinaryData!AJ47=0,"",NormalizeData!AJ47)</f>
        <v>0.78742199999999996</v>
      </c>
      <c r="G61">
        <f>IF(BinaryData!AK47=0,"",NormalizeData!AK47)</f>
        <v>0.93390099999999998</v>
      </c>
      <c r="H61">
        <f>IF(BinaryData!AL47=0,"",NormalizeData!AL47)</f>
        <v>1.0094529999999999</v>
      </c>
      <c r="I61">
        <f>IF(BinaryData!AM47=0,"",NormalizeData!AM47)</f>
        <v>0.993649</v>
      </c>
      <c r="J61">
        <f>IF(BinaryData!AN47=0,"",NormalizeData!AN47)</f>
        <v>1.0047699999999999</v>
      </c>
      <c r="K61">
        <f>IF(BinaryData!AO47=0,"",NormalizeData!AO47)</f>
        <v>1.017787</v>
      </c>
      <c r="L61">
        <f>IF(BinaryData!AP47=0,"",NormalizeData!AP47)</f>
        <v>1.0054940000000001</v>
      </c>
      <c r="N61">
        <f>CONTROLS!AA60</f>
        <v>1.2139027264021897E-2</v>
      </c>
      <c r="O61">
        <f>CONTROLS!AC60</f>
        <v>1.315224334160023E-2</v>
      </c>
    </row>
    <row r="62" spans="1:15">
      <c r="A62">
        <f>NormalizeData!A48</f>
        <v>28.966944000000002</v>
      </c>
      <c r="B62">
        <f>CONTROLS!B61</f>
        <v>3.294944000000001</v>
      </c>
      <c r="C62">
        <f>CONTROLS!V61</f>
        <v>1.0269234999999999</v>
      </c>
      <c r="D62">
        <f>CONTROLS!X61</f>
        <v>1.0033064999999999</v>
      </c>
      <c r="E62">
        <f>IF(BinaryData!AI48=0,"",NormalizeData!AI48)</f>
        <v>0.67932700000000001</v>
      </c>
      <c r="F62">
        <f>IF(BinaryData!AJ48=0,"",NormalizeData!AJ48)</f>
        <v>0.78708299999999998</v>
      </c>
      <c r="G62">
        <f>IF(BinaryData!AK48=0,"",NormalizeData!AK48)</f>
        <v>0.95045000000000002</v>
      </c>
      <c r="H62">
        <f>IF(BinaryData!AL48=0,"",NormalizeData!AL48)</f>
        <v>1.0170090000000001</v>
      </c>
      <c r="I62">
        <f>IF(BinaryData!AM48=0,"",NormalizeData!AM48)</f>
        <v>1.0012080000000001</v>
      </c>
      <c r="J62">
        <f>IF(BinaryData!AN48=0,"",NormalizeData!AN48)</f>
        <v>1.0199750000000001</v>
      </c>
      <c r="K62">
        <f>IF(BinaryData!AO48=0,"",NormalizeData!AO48)</f>
        <v>1.025539</v>
      </c>
      <c r="L62">
        <f>IF(BinaryData!AP48=0,"",NormalizeData!AP48)</f>
        <v>1.0176540000000001</v>
      </c>
      <c r="N62">
        <f>CONTROLS!AA61</f>
        <v>1.0437457975963293E-2</v>
      </c>
      <c r="O62">
        <f>CONTROLS!AC61</f>
        <v>1.2209622011621242E-2</v>
      </c>
    </row>
    <row r="63" spans="1:15">
      <c r="A63">
        <f>NormalizeData!A49</f>
        <v>29.217222</v>
      </c>
      <c r="B63">
        <f>CONTROLS!B62</f>
        <v>3.545221999999999</v>
      </c>
      <c r="C63">
        <f>CONTROLS!V62</f>
        <v>1.0404772499999999</v>
      </c>
      <c r="D63">
        <f>CONTROLS!X62</f>
        <v>1.0207554999999999</v>
      </c>
      <c r="E63">
        <f>IF(BinaryData!AI49=0,"",NormalizeData!AI49)</f>
        <v>0.68772200000000006</v>
      </c>
      <c r="F63">
        <f>IF(BinaryData!AJ49=0,"",NormalizeData!AJ49)</f>
        <v>0.78925999999999996</v>
      </c>
      <c r="G63">
        <f>IF(BinaryData!AK49=0,"",NormalizeData!AK49)</f>
        <v>0.98476300000000005</v>
      </c>
      <c r="H63">
        <f>IF(BinaryData!AL49=0,"",NormalizeData!AL49)</f>
        <v>1.0246949999999999</v>
      </c>
      <c r="I63">
        <f>IF(BinaryData!AM49=0,"",NormalizeData!AM49)</f>
        <v>1.0135860000000001</v>
      </c>
      <c r="J63">
        <f>IF(BinaryData!AN49=0,"",NormalizeData!AN49)</f>
        <v>1.0327360000000001</v>
      </c>
      <c r="K63">
        <f>IF(BinaryData!AO49=0,"",NormalizeData!AO49)</f>
        <v>1.0419750000000001</v>
      </c>
      <c r="L63">
        <f>IF(BinaryData!AP49=0,"",NormalizeData!AP49)</f>
        <v>1.035614</v>
      </c>
      <c r="N63">
        <f>CONTROLS!AA62</f>
        <v>1.0860656744261168E-2</v>
      </c>
      <c r="O63">
        <f>CONTROLS!AC62</f>
        <v>6.9183783504517746E-3</v>
      </c>
    </row>
    <row r="64" spans="1:15">
      <c r="A64">
        <f>NormalizeData!A50</f>
        <v>29.467222</v>
      </c>
      <c r="B64">
        <f>CONTROLS!B63</f>
        <v>3.795221999999999</v>
      </c>
      <c r="C64">
        <f>CONTROLS!V63</f>
        <v>1.0550979999999999</v>
      </c>
      <c r="D64">
        <f>CONTROLS!X63</f>
        <v>1.04731325</v>
      </c>
      <c r="E64">
        <f>IF(BinaryData!AI50=0,"",NormalizeData!AI50)</f>
        <v>0.70177199999999995</v>
      </c>
      <c r="F64">
        <f>IF(BinaryData!AJ50=0,"",NormalizeData!AJ50)</f>
        <v>0.78969500000000004</v>
      </c>
      <c r="G64">
        <f>IF(BinaryData!AK50=0,"",NormalizeData!AK50)</f>
        <v>1.0161480000000001</v>
      </c>
      <c r="H64">
        <f>IF(BinaryData!AL50=0,"",NormalizeData!AL50)</f>
        <v>1.035774</v>
      </c>
      <c r="I64">
        <f>IF(BinaryData!AM50=0,"",NormalizeData!AM50)</f>
        <v>1.026419</v>
      </c>
      <c r="J64">
        <f>IF(BinaryData!AN50=0,"",NormalizeData!AN50)</f>
        <v>1.042335</v>
      </c>
      <c r="K64">
        <f>IF(BinaryData!AO50=0,"",NormalizeData!AO50)</f>
        <v>1.0584389999999999</v>
      </c>
      <c r="L64">
        <f>IF(BinaryData!AP50=0,"",NormalizeData!AP50)</f>
        <v>1.0460830000000001</v>
      </c>
      <c r="N64">
        <f>CONTROLS!AA63</f>
        <v>1.3961183044427157E-2</v>
      </c>
      <c r="O64">
        <f>CONTROLS!AC63</f>
        <v>3.0562807739418642E-2</v>
      </c>
    </row>
    <row r="65" spans="1:15">
      <c r="A65">
        <f>NormalizeData!A51</f>
        <v>29.717500000000001</v>
      </c>
      <c r="B65">
        <f>CONTROLS!B64</f>
        <v>4.0455000000000005</v>
      </c>
      <c r="C65">
        <f>CONTROLS!V64</f>
        <v>1.0709815</v>
      </c>
      <c r="D65">
        <f>CONTROLS!X64</f>
        <v>1.0586630000000001</v>
      </c>
      <c r="E65">
        <f>IF(BinaryData!AI51=0,"",NormalizeData!AI51)</f>
        <v>0.70661600000000002</v>
      </c>
      <c r="F65">
        <f>IF(BinaryData!AJ51=0,"",NormalizeData!AJ51)</f>
        <v>0.79177399999999998</v>
      </c>
      <c r="G65">
        <f>IF(BinaryData!AK51=0,"",NormalizeData!AK51)</f>
        <v>1.0385120000000001</v>
      </c>
      <c r="H65">
        <f>IF(BinaryData!AL51=0,"",NormalizeData!AL51)</f>
        <v>1.0423849999999999</v>
      </c>
      <c r="I65">
        <f>IF(BinaryData!AM51=0,"",NormalizeData!AM51)</f>
        <v>1.0354650000000001</v>
      </c>
      <c r="J65">
        <f>IF(BinaryData!AN51=0,"",NormalizeData!AN51)</f>
        <v>1.0560389999999999</v>
      </c>
      <c r="K65">
        <f>IF(BinaryData!AO51=0,"",NormalizeData!AO51)</f>
        <v>1.078538</v>
      </c>
      <c r="L65">
        <f>IF(BinaryData!AP51=0,"",NormalizeData!AP51)</f>
        <v>1.0557160000000001</v>
      </c>
      <c r="N65">
        <f>CONTROLS!AA64</f>
        <v>1.9027737744321198E-2</v>
      </c>
      <c r="O65">
        <f>CONTROLS!AC64</f>
        <v>2.3012220709875016E-2</v>
      </c>
    </row>
    <row r="66" spans="1:15">
      <c r="A66">
        <f>NormalizeData!A52</f>
        <v>29.967500000000001</v>
      </c>
      <c r="B66">
        <f>CONTROLS!B65</f>
        <v>4.2955000000000005</v>
      </c>
      <c r="C66">
        <f>CONTROLS!V65</f>
        <v>1.0882382499999999</v>
      </c>
      <c r="D66">
        <f>CONTROLS!X65</f>
        <v>1.0722642499999999</v>
      </c>
      <c r="E66">
        <f>IF(BinaryData!AI52=0,"",NormalizeData!AI52)</f>
        <v>0.71043599999999996</v>
      </c>
      <c r="F66">
        <f>IF(BinaryData!AJ52=0,"",NormalizeData!AJ52)</f>
        <v>0.80069699999999999</v>
      </c>
      <c r="G66">
        <f>IF(BinaryData!AK52=0,"",NormalizeData!AK52)</f>
        <v>1.053274</v>
      </c>
      <c r="H66">
        <f>IF(BinaryData!AL52=0,"",NormalizeData!AL52)</f>
        <v>1.0509120000000001</v>
      </c>
      <c r="I66">
        <f>IF(BinaryData!AM52=0,"",NormalizeData!AM52)</f>
        <v>1.049579</v>
      </c>
      <c r="J66">
        <f>IF(BinaryData!AN52=0,"",NormalizeData!AN52)</f>
        <v>1.0663469999999999</v>
      </c>
      <c r="K66">
        <f>IF(BinaryData!AO52=0,"",NormalizeData!AO52)</f>
        <v>1.092805</v>
      </c>
      <c r="L66">
        <f>IF(BinaryData!AP52=0,"",NormalizeData!AP52)</f>
        <v>1.06759</v>
      </c>
      <c r="N66">
        <f>CONTROLS!AA65</f>
        <v>2.6579551744088312E-2</v>
      </c>
      <c r="O66">
        <f>CONTROLS!AC65</f>
        <v>1.7735507367519367E-2</v>
      </c>
    </row>
    <row r="67" spans="1:15">
      <c r="A67">
        <f>NormalizeData!A53</f>
        <v>30.217500000000001</v>
      </c>
      <c r="B67">
        <f>CONTROLS!B66</f>
        <v>4.5455000000000005</v>
      </c>
      <c r="C67">
        <f>CONTROLS!V66</f>
        <v>1.1062544999999999</v>
      </c>
      <c r="D67">
        <f>CONTROLS!X66</f>
        <v>1.09208975</v>
      </c>
      <c r="E67">
        <f>IF(BinaryData!AI53=0,"",NormalizeData!AI53)</f>
        <v>0.71686399999999995</v>
      </c>
      <c r="F67">
        <f>IF(BinaryData!AJ53=0,"",NormalizeData!AJ53)</f>
        <v>0.80190300000000003</v>
      </c>
      <c r="G67">
        <f>IF(BinaryData!AK53=0,"",NormalizeData!AK53)</f>
        <v>1.068551</v>
      </c>
      <c r="H67">
        <f>IF(BinaryData!AL53=0,"",NormalizeData!AL53)</f>
        <v>1.060184</v>
      </c>
      <c r="I67">
        <f>IF(BinaryData!AM53=0,"",NormalizeData!AM53)</f>
        <v>1.060629</v>
      </c>
      <c r="J67">
        <f>IF(BinaryData!AN53=0,"",NormalizeData!AN53)</f>
        <v>1.0765180000000001</v>
      </c>
      <c r="K67">
        <f>IF(BinaryData!AO53=0,"",NormalizeData!AO53)</f>
        <v>1.1093919999999999</v>
      </c>
      <c r="L67">
        <f>IF(BinaryData!AP53=0,"",NormalizeData!AP53)</f>
        <v>1.0841339999999999</v>
      </c>
      <c r="N67">
        <f>CONTROLS!AA66</f>
        <v>3.3031707196772821E-2</v>
      </c>
      <c r="O67">
        <f>CONTROLS!AC66</f>
        <v>2.327734888076103E-2</v>
      </c>
    </row>
    <row r="68" spans="1:15">
      <c r="A68">
        <f>NormalizeData!A54</f>
        <v>30.467500000000001</v>
      </c>
      <c r="B68">
        <f>CONTROLS!B67</f>
        <v>4.7955000000000005</v>
      </c>
      <c r="C68">
        <f>CONTROLS!V67</f>
        <v>1.12236475</v>
      </c>
      <c r="D68">
        <f>CONTROLS!X67</f>
        <v>1.1148720000000001</v>
      </c>
      <c r="E68">
        <f>IF(BinaryData!AI54=0,"",NormalizeData!AI54)</f>
        <v>0.71768100000000001</v>
      </c>
      <c r="F68">
        <f>IF(BinaryData!AJ54=0,"",NormalizeData!AJ54)</f>
        <v>0.80696999999999997</v>
      </c>
      <c r="G68">
        <f>IF(BinaryData!AK54=0,"",NormalizeData!AK54)</f>
        <v>1.076451</v>
      </c>
      <c r="H68">
        <f>IF(BinaryData!AL54=0,"",NormalizeData!AL54)</f>
        <v>1.070209</v>
      </c>
      <c r="I68">
        <f>IF(BinaryData!AM54=0,"",NormalizeData!AM54)</f>
        <v>1.0661590000000001</v>
      </c>
      <c r="J68">
        <f>IF(BinaryData!AN54=0,"",NormalizeData!AN54)</f>
        <v>1.089199</v>
      </c>
      <c r="K68">
        <f>IF(BinaryData!AO54=0,"",NormalizeData!AO54)</f>
        <v>1.1293059999999999</v>
      </c>
      <c r="L68">
        <f>IF(BinaryData!AP54=0,"",NormalizeData!AP54)</f>
        <v>1.0885039999999999</v>
      </c>
      <c r="N68">
        <f>CONTROLS!AA67</f>
        <v>3.6437731189661066E-2</v>
      </c>
      <c r="O68">
        <f>CONTROLS!AC67</f>
        <v>2.4934365375254015E-2</v>
      </c>
    </row>
    <row r="69" spans="1:15">
      <c r="A69">
        <f>NormalizeData!A55</f>
        <v>31.470555999999998</v>
      </c>
      <c r="B69">
        <f>CONTROLS!B68</f>
        <v>5.7985559999999978</v>
      </c>
      <c r="C69">
        <f>CONTROLS!V68</f>
        <v>1.1823545</v>
      </c>
      <c r="D69">
        <f>CONTROLS!X68</f>
        <v>1.1790674999999999</v>
      </c>
      <c r="E69">
        <f>IF(BinaryData!AI55=0,"",NormalizeData!AI55)</f>
        <v>0.70436900000000002</v>
      </c>
      <c r="F69">
        <f>IF(BinaryData!AJ55=0,"",NormalizeData!AJ55)</f>
        <v>0.87128799999999995</v>
      </c>
      <c r="G69">
        <f>IF(BinaryData!AK55=0,"",NormalizeData!AK55)</f>
        <v>1.099097</v>
      </c>
      <c r="H69">
        <f>IF(BinaryData!AL55=0,"",NormalizeData!AL55)</f>
        <v>1.114735</v>
      </c>
      <c r="I69">
        <f>IF(BinaryData!AM55=0,"",NormalizeData!AM55)</f>
        <v>1.102417</v>
      </c>
      <c r="J69">
        <f>IF(BinaryData!AN55=0,"",NormalizeData!AN55)</f>
        <v>1.1274690000000001</v>
      </c>
      <c r="K69">
        <f>IF(BinaryData!AO55=0,"",NormalizeData!AO55)</f>
        <v>1.211284</v>
      </c>
      <c r="L69">
        <f>IF(BinaryData!AP55=0,"",NormalizeData!AP55)</f>
        <v>1.1326270000000001</v>
      </c>
      <c r="N69">
        <f>CONTROLS!AA68</f>
        <v>3.5668792788654924E-2</v>
      </c>
      <c r="O69">
        <f>CONTROLS!AC68</f>
        <v>2.0909461375176547E-2</v>
      </c>
    </row>
    <row r="70" spans="1:15">
      <c r="A70">
        <f>NormalizeData!A56</f>
        <v>32.470556000000002</v>
      </c>
      <c r="B70">
        <f>CONTROLS!B69</f>
        <v>6.7985560000000014</v>
      </c>
      <c r="C70">
        <f>CONTROLS!V69</f>
        <v>1.248645</v>
      </c>
      <c r="D70">
        <f>CONTROLS!X69</f>
        <v>1.2178772499999999</v>
      </c>
      <c r="E70">
        <f>IF(BinaryData!AI56=0,"",NormalizeData!AI56)</f>
        <v>0.665126</v>
      </c>
      <c r="F70">
        <f>IF(BinaryData!AJ56=0,"",NormalizeData!AJ56)</f>
        <v>0.92809200000000003</v>
      </c>
      <c r="G70">
        <f>IF(BinaryData!AK56=0,"",NormalizeData!AK56)</f>
        <v>1.1407339999999999</v>
      </c>
      <c r="H70">
        <f>IF(BinaryData!AL56=0,"",NormalizeData!AL56)</f>
        <v>1.1526419999999999</v>
      </c>
      <c r="I70">
        <f>IF(BinaryData!AM56=0,"",NormalizeData!AM56)</f>
        <v>1.13523</v>
      </c>
      <c r="J70">
        <f>IF(BinaryData!AN56=0,"",NormalizeData!AN56)</f>
        <v>1.1651400000000001</v>
      </c>
      <c r="K70">
        <f>IF(BinaryData!AO56=0,"",NormalizeData!AO56)</f>
        <v>1.2578419999999999</v>
      </c>
      <c r="L70">
        <f>IF(BinaryData!AP56=0,"",NormalizeData!AP56)</f>
        <v>1.179292</v>
      </c>
      <c r="N70">
        <f>CONTROLS!AA69</f>
        <v>1.2882466741014061E-2</v>
      </c>
      <c r="O70">
        <f>CONTROLS!AC69</f>
        <v>1.427996259040382E-2</v>
      </c>
    </row>
    <row r="71" spans="1:15">
      <c r="A71">
        <f>NormalizeData!A57</f>
        <v>33.470832999999999</v>
      </c>
      <c r="B71">
        <f>CONTROLS!B70</f>
        <v>7.7988329999999983</v>
      </c>
      <c r="C71">
        <f>CONTROLS!V70</f>
        <v>1.2982925000000001</v>
      </c>
      <c r="D71">
        <f>CONTROLS!X70</f>
        <v>1.2465195000000002</v>
      </c>
      <c r="E71">
        <f>IF(BinaryData!AI57=0,"",NormalizeData!AI57)</f>
        <v>0.63765499999999997</v>
      </c>
      <c r="F71">
        <f>IF(BinaryData!AJ57=0,"",NormalizeData!AJ57)</f>
        <v>0.98484799999999995</v>
      </c>
      <c r="G71">
        <f>IF(BinaryData!AK57=0,"",NormalizeData!AK57)</f>
        <v>1.18994</v>
      </c>
      <c r="H71">
        <f>IF(BinaryData!AL57=0,"",NormalizeData!AL57)</f>
        <v>1.1950190000000001</v>
      </c>
      <c r="I71">
        <f>IF(BinaryData!AM57=0,"",NormalizeData!AM57)</f>
        <v>1.1715009999999999</v>
      </c>
      <c r="J71">
        <f>IF(BinaryData!AN57=0,"",NormalizeData!AN57)</f>
        <v>1.2026289999999999</v>
      </c>
      <c r="K71">
        <f>IF(BinaryData!AO57=0,"",NormalizeData!AO57)</f>
        <v>1.2968459999999999</v>
      </c>
      <c r="L71">
        <f>IF(BinaryData!AP57=0,"",NormalizeData!AP57)</f>
        <v>1.210839</v>
      </c>
      <c r="N71">
        <f>CONTROLS!AA70</f>
        <v>2.9096021234297099E-2</v>
      </c>
      <c r="O71">
        <f>CONTROLS!AC70</f>
        <v>1.3126612269228802E-2</v>
      </c>
    </row>
    <row r="72" spans="1:15">
      <c r="A72">
        <f>NormalizeData!A58</f>
        <v>34.470832999999999</v>
      </c>
      <c r="B72">
        <f>CONTROLS!B71</f>
        <v>8.7988329999999983</v>
      </c>
      <c r="C72">
        <f>CONTROLS!V71</f>
        <v>1.3352485000000001</v>
      </c>
      <c r="D72">
        <f>CONTROLS!X71</f>
        <v>1.2761735000000001</v>
      </c>
      <c r="E72">
        <f>IF(BinaryData!AI58=0,"",NormalizeData!AI58)</f>
        <v>0.61383699999999997</v>
      </c>
      <c r="F72">
        <f>IF(BinaryData!AJ58=0,"",NormalizeData!AJ58)</f>
        <v>1.0194859999999999</v>
      </c>
      <c r="G72">
        <f>IF(BinaryData!AK58=0,"",NormalizeData!AK58)</f>
        <v>1.234151</v>
      </c>
      <c r="H72">
        <f>IF(BinaryData!AL58=0,"",NormalizeData!AL58)</f>
        <v>1.2292019999999999</v>
      </c>
      <c r="I72">
        <f>IF(BinaryData!AM58=0,"",NormalizeData!AM58)</f>
        <v>1.2117659999999999</v>
      </c>
      <c r="J72">
        <f>IF(BinaryData!AN58=0,"",NormalizeData!AN58)</f>
        <v>1.2366509999999999</v>
      </c>
      <c r="K72">
        <f>IF(BinaryData!AO58=0,"",NormalizeData!AO58)</f>
        <v>1.3285769999999999</v>
      </c>
      <c r="L72">
        <f>IF(BinaryData!AP58=0,"",NormalizeData!AP58)</f>
        <v>1.239085</v>
      </c>
      <c r="N72">
        <f>CONTROLS!AA71</f>
        <v>3.3967334950900527E-2</v>
      </c>
      <c r="O72">
        <f>CONTROLS!AC71</f>
        <v>1.1959144492813914E-2</v>
      </c>
    </row>
    <row r="73" spans="1:15">
      <c r="A73">
        <f>NormalizeData!A59</f>
        <v>35.470832999999999</v>
      </c>
      <c r="B73">
        <f>CONTROLS!B72</f>
        <v>9.7988329999999983</v>
      </c>
      <c r="C73">
        <f>CONTROLS!V72</f>
        <v>1.37571025</v>
      </c>
      <c r="D73">
        <f>CONTROLS!X72</f>
        <v>1.30395525</v>
      </c>
      <c r="E73">
        <f>IF(BinaryData!AI59=0,"",NormalizeData!AI59)</f>
        <v>0.61144799999999999</v>
      </c>
      <c r="F73">
        <f>IF(BinaryData!AJ59=0,"",NormalizeData!AJ59)</f>
        <v>1.0607580000000001</v>
      </c>
      <c r="G73">
        <f>IF(BinaryData!AK59=0,"",NormalizeData!AK59)</f>
        <v>1.266778</v>
      </c>
      <c r="H73">
        <f>IF(BinaryData!AL59=0,"",NormalizeData!AL59)</f>
        <v>1.260888</v>
      </c>
      <c r="I73">
        <f>IF(BinaryData!AM59=0,"",NormalizeData!AM59)</f>
        <v>1.244624</v>
      </c>
      <c r="J73">
        <f>IF(BinaryData!AN59=0,"",NormalizeData!AN59)</f>
        <v>1.2763450000000001</v>
      </c>
      <c r="K73">
        <f>IF(BinaryData!AO59=0,"",NormalizeData!AO59)</f>
        <v>1.3542670000000001</v>
      </c>
      <c r="L73">
        <f>IF(BinaryData!AP59=0,"",NormalizeData!AP59)</f>
        <v>1.281812</v>
      </c>
      <c r="N73">
        <f>CONTROLS!AA72</f>
        <v>1.8011070584041691E-2</v>
      </c>
      <c r="O73">
        <f>CONTROLS!AC72</f>
        <v>1.2189168672090241E-2</v>
      </c>
    </row>
    <row r="74" spans="1:15">
      <c r="A74">
        <f>NormalizeData!A60</f>
        <v>36.471111000000001</v>
      </c>
      <c r="B74">
        <f>CONTROLS!B73</f>
        <v>10.799111</v>
      </c>
      <c r="C74">
        <f>CONTROLS!V73</f>
        <v>1.3936904999999999</v>
      </c>
      <c r="D74">
        <f>CONTROLS!X73</f>
        <v>1.334333</v>
      </c>
      <c r="E74">
        <f>IF(BinaryData!AI60=0,"",NormalizeData!AI60)</f>
        <v>0.62337500000000001</v>
      </c>
      <c r="F74">
        <f>IF(BinaryData!AJ60=0,"",NormalizeData!AJ60)</f>
        <v>1.101828</v>
      </c>
      <c r="G74">
        <f>IF(BinaryData!AK60=0,"",NormalizeData!AK60)</f>
        <v>1.299687</v>
      </c>
      <c r="H74">
        <f>IF(BinaryData!AL60=0,"",NormalizeData!AL60)</f>
        <v>1.2964629999999999</v>
      </c>
      <c r="I74">
        <f>IF(BinaryData!AM60=0,"",NormalizeData!AM60)</f>
        <v>1.271576</v>
      </c>
      <c r="J74">
        <f>IF(BinaryData!AN60=0,"",NormalizeData!AN60)</f>
        <v>1.306854</v>
      </c>
      <c r="K74">
        <f>IF(BinaryData!AO60=0,"",NormalizeData!AO60)</f>
        <v>1.3857680000000001</v>
      </c>
      <c r="L74">
        <f>IF(BinaryData!AP60=0,"",NormalizeData!AP60)</f>
        <v>1.3119080000000001</v>
      </c>
      <c r="N74">
        <f>CONTROLS!AA73</f>
        <v>3.1162603330487881E-2</v>
      </c>
      <c r="O74">
        <f>CONTROLS!AC73</f>
        <v>8.4244790936888903E-3</v>
      </c>
    </row>
    <row r="75" spans="1:15">
      <c r="A75">
        <f>NormalizeData!A61</f>
        <v>37.471666999999997</v>
      </c>
      <c r="B75">
        <f>CONTROLS!B74</f>
        <v>11.799666999999996</v>
      </c>
      <c r="C75">
        <f>CONTROLS!V74</f>
        <v>1.4338565000000001</v>
      </c>
      <c r="D75">
        <f>CONTROLS!X74</f>
        <v>1.3689622499999998</v>
      </c>
      <c r="E75">
        <f>IF(BinaryData!AI61=0,"",NormalizeData!AI61)</f>
        <v>0.64421300000000004</v>
      </c>
      <c r="F75">
        <f>IF(BinaryData!AJ61=0,"",NormalizeData!AJ61)</f>
        <v>1.151483</v>
      </c>
      <c r="G75">
        <f>IF(BinaryData!AK61=0,"",NormalizeData!AK61)</f>
        <v>1.329901</v>
      </c>
      <c r="H75">
        <f>IF(BinaryData!AL61=0,"",NormalizeData!AL61)</f>
        <v>1.331051</v>
      </c>
      <c r="I75">
        <f>IF(BinaryData!AM61=0,"",NormalizeData!AM61)</f>
        <v>1.302881</v>
      </c>
      <c r="J75">
        <f>IF(BinaryData!AN61=0,"",NormalizeData!AN61)</f>
        <v>1.3373349999999999</v>
      </c>
      <c r="K75">
        <f>IF(BinaryData!AO61=0,"",NormalizeData!AO61)</f>
        <v>1.408396</v>
      </c>
      <c r="L75">
        <f>IF(BinaryData!AP61=0,"",NormalizeData!AP61)</f>
        <v>1.332036</v>
      </c>
      <c r="N75">
        <f>CONTROLS!AA74</f>
        <v>1.9123799596314526E-2</v>
      </c>
      <c r="O75">
        <f>CONTROLS!AC74</f>
        <v>1.1348991508059212E-2</v>
      </c>
    </row>
    <row r="76" spans="1:15">
      <c r="A76">
        <f>NormalizeData!A62</f>
        <v>38.471666999999997</v>
      </c>
      <c r="B76">
        <f>CONTROLS!B75</f>
        <v>12.799666999999996</v>
      </c>
      <c r="C76">
        <f>CONTROLS!V75</f>
        <v>1.4637912499999999</v>
      </c>
      <c r="D76">
        <f>CONTROLS!X75</f>
        <v>1.4007399999999999</v>
      </c>
      <c r="E76">
        <f>IF(BinaryData!AI62=0,"",NormalizeData!AI62)</f>
        <v>0.66900300000000001</v>
      </c>
      <c r="F76">
        <f>IF(BinaryData!AJ62=0,"",NormalizeData!AJ62)</f>
        <v>1.200116</v>
      </c>
      <c r="G76">
        <f>IF(BinaryData!AK62=0,"",NormalizeData!AK62)</f>
        <v>1.3645039999999999</v>
      </c>
      <c r="H76">
        <f>IF(BinaryData!AL62=0,"",NormalizeData!AL62)</f>
        <v>1.3630770000000001</v>
      </c>
      <c r="I76">
        <f>IF(BinaryData!AM62=0,"",NormalizeData!AM62)</f>
        <v>1.341369</v>
      </c>
      <c r="J76">
        <f>IF(BinaryData!AN62=0,"",NormalizeData!AN62)</f>
        <v>1.403826</v>
      </c>
      <c r="K76">
        <f>IF(BinaryData!AO62=0,"",NormalizeData!AO62)</f>
        <v>1.447476</v>
      </c>
      <c r="L76">
        <f>IF(BinaryData!AP62=0,"",NormalizeData!AP62)</f>
        <v>1.360309</v>
      </c>
      <c r="N76">
        <f>CONTROLS!AA75</f>
        <v>2.6768842440108086E-2</v>
      </c>
      <c r="O76">
        <f>CONTROLS!AC75</f>
        <v>1.6834849905280825E-2</v>
      </c>
    </row>
    <row r="77" spans="1:15">
      <c r="A77">
        <f>NormalizeData!A63</f>
        <v>39.471666999999997</v>
      </c>
      <c r="B77">
        <f>CONTROLS!B76</f>
        <v>13.799666999999996</v>
      </c>
      <c r="C77">
        <f>CONTROLS!V76</f>
        <v>1.488847</v>
      </c>
      <c r="D77">
        <f>CONTROLS!X76</f>
        <v>1.43433225</v>
      </c>
      <c r="E77">
        <f>IF(BinaryData!AI63=0,"",NormalizeData!AI63)</f>
        <v>0.690079</v>
      </c>
      <c r="F77">
        <f>IF(BinaryData!AJ63=0,"",NormalizeData!AJ63)</f>
        <v>1.2440770000000001</v>
      </c>
      <c r="G77">
        <f>IF(BinaryData!AK63=0,"",NormalizeData!AK63)</f>
        <v>1.395017</v>
      </c>
      <c r="H77">
        <f>IF(BinaryData!AL63=0,"",NormalizeData!AL63)</f>
        <v>1.3872580000000001</v>
      </c>
      <c r="I77">
        <f>IF(BinaryData!AM63=0,"",NormalizeData!AM63)</f>
        <v>1.3660380000000001</v>
      </c>
      <c r="J77">
        <f>IF(BinaryData!AN63=0,"",NormalizeData!AN63)</f>
        <v>1.4954160000000001</v>
      </c>
      <c r="K77">
        <f>IF(BinaryData!AO63=0,"",NormalizeData!AO63)</f>
        <v>1.467732</v>
      </c>
      <c r="L77">
        <f>IF(BinaryData!AP63=0,"",NormalizeData!AP63)</f>
        <v>1.4891639999999999</v>
      </c>
      <c r="N77">
        <f>CONTROLS!AA76</f>
        <v>3.0277995376180342E-2</v>
      </c>
      <c r="O77">
        <f>CONTROLS!AC76</f>
        <v>1.6832488177628401E-2</v>
      </c>
    </row>
    <row r="78" spans="1:15">
      <c r="A78">
        <f>NormalizeData!A64</f>
        <v>40.471666999999997</v>
      </c>
      <c r="B78">
        <f>CONTROLS!B77</f>
        <v>14.799666999999996</v>
      </c>
      <c r="C78">
        <f>CONTROLS!V77</f>
        <v>1.5113222499999999</v>
      </c>
      <c r="D78">
        <f>CONTROLS!X77</f>
        <v>1.46693075</v>
      </c>
      <c r="E78">
        <f>IF(BinaryData!AI64=0,"",NormalizeData!AI64)</f>
        <v>0.71554399999999996</v>
      </c>
      <c r="F78">
        <f>IF(BinaryData!AJ64=0,"",NormalizeData!AJ64)</f>
        <v>1.279917</v>
      </c>
      <c r="G78">
        <f>IF(BinaryData!AK64=0,"",NormalizeData!AK64)</f>
        <v>1.4245719999999999</v>
      </c>
      <c r="H78">
        <f>IF(BinaryData!AL64=0,"",NormalizeData!AL64)</f>
        <v>1.4135120000000001</v>
      </c>
      <c r="I78">
        <f>IF(BinaryData!AM64=0,"",NormalizeData!AM64)</f>
        <v>1.395391</v>
      </c>
      <c r="J78">
        <f>IF(BinaryData!AN64=0,"",NormalizeData!AN64)</f>
        <v>1.480254</v>
      </c>
      <c r="K78">
        <f>IF(BinaryData!AO64=0,"",NormalizeData!AO64)</f>
        <v>1.4807570000000001</v>
      </c>
      <c r="L78">
        <f>IF(BinaryData!AP64=0,"",NormalizeData!AP64)</f>
        <v>1.4956469999999999</v>
      </c>
      <c r="N78">
        <f>CONTROLS!AA77</f>
        <v>2.9478908125132493E-2</v>
      </c>
      <c r="O78">
        <f>CONTROLS!AC77</f>
        <v>2.1524601542963186E-2</v>
      </c>
    </row>
    <row r="79" spans="1:15">
      <c r="A79">
        <f>NormalizeData!A65</f>
        <v>41.471666999999997</v>
      </c>
      <c r="B79">
        <f>CONTROLS!B78</f>
        <v>15.799666999999996</v>
      </c>
      <c r="C79">
        <f>CONTROLS!V78</f>
        <v>1.5373160000000001</v>
      </c>
      <c r="D79">
        <f>CONTROLS!X78</f>
        <v>1.502761</v>
      </c>
      <c r="E79">
        <f>IF(BinaryData!AI65=0,"",NormalizeData!AI65)</f>
        <v>0.74303600000000003</v>
      </c>
      <c r="F79">
        <f>IF(BinaryData!AJ65=0,"",NormalizeData!AJ65)</f>
        <v>1.3105359999999999</v>
      </c>
      <c r="G79">
        <f>IF(BinaryData!AK65=0,"",NormalizeData!AK65)</f>
        <v>1.4439660000000001</v>
      </c>
      <c r="H79">
        <f>IF(BinaryData!AL65=0,"",NormalizeData!AL65)</f>
        <v>1.4372020000000001</v>
      </c>
      <c r="I79">
        <f>IF(BinaryData!AM65=0,"",NormalizeData!AM65)</f>
        <v>1.412941</v>
      </c>
      <c r="J79">
        <f>IF(BinaryData!AN65=0,"",NormalizeData!AN65)</f>
        <v>1.483328</v>
      </c>
      <c r="K79">
        <f>IF(BinaryData!AO65=0,"",NormalizeData!AO65)</f>
        <v>1.5094939999999999</v>
      </c>
      <c r="L79">
        <f>IF(BinaryData!AP65=0,"",NormalizeData!AP65)</f>
        <v>1.488184</v>
      </c>
      <c r="N79">
        <f>CONTROLS!AA78</f>
        <v>3.9109596077348249E-2</v>
      </c>
      <c r="O79">
        <f>CONTROLS!AC78</f>
        <v>2.6050189545055818E-2</v>
      </c>
    </row>
    <row r="80" spans="1:15">
      <c r="A80">
        <f>NormalizeData!A66</f>
        <v>42.471944000000001</v>
      </c>
      <c r="B80">
        <f>CONTROLS!B79</f>
        <v>16.799944</v>
      </c>
      <c r="C80">
        <f>CONTROLS!V79</f>
        <v>1.5533812500000002</v>
      </c>
      <c r="D80">
        <f>CONTROLS!X79</f>
        <v>1.5353064999999999</v>
      </c>
      <c r="E80">
        <f>IF(BinaryData!AI66=0,"",NormalizeData!AI66)</f>
        <v>0.77068400000000004</v>
      </c>
      <c r="F80">
        <f>IF(BinaryData!AJ66=0,"",NormalizeData!AJ66)</f>
        <v>1.345043</v>
      </c>
      <c r="G80">
        <f>IF(BinaryData!AK66=0,"",NormalizeData!AK66)</f>
        <v>1.4631639999999999</v>
      </c>
      <c r="H80">
        <f>IF(BinaryData!AL66=0,"",NormalizeData!AL66)</f>
        <v>1.4571970000000001</v>
      </c>
      <c r="I80">
        <f>IF(BinaryData!AM66=0,"",NormalizeData!AM66)</f>
        <v>1.427878</v>
      </c>
      <c r="J80">
        <f>IF(BinaryData!AN66=0,"",NormalizeData!AN66)</f>
        <v>1.5215920000000001</v>
      </c>
      <c r="K80">
        <f>IF(BinaryData!AO66=0,"",NormalizeData!AO66)</f>
        <v>1.531952</v>
      </c>
      <c r="L80">
        <f>IF(BinaryData!AP66=0,"",NormalizeData!AP66)</f>
        <v>1.485282</v>
      </c>
      <c r="N80">
        <f>CONTROLS!AA79</f>
        <v>4.7894701985188345E-2</v>
      </c>
      <c r="O80">
        <f>CONTROLS!AC79</f>
        <v>2.9266210100842696E-2</v>
      </c>
    </row>
    <row r="81" spans="1:15">
      <c r="A81">
        <f>NormalizeData!A67</f>
        <v>43.471944000000001</v>
      </c>
      <c r="B81">
        <f>CONTROLS!B80</f>
        <v>17.799944</v>
      </c>
      <c r="C81">
        <f>CONTROLS!V80</f>
        <v>1.5743417499999999</v>
      </c>
      <c r="D81">
        <f>CONTROLS!X80</f>
        <v>1.5641782499999999</v>
      </c>
      <c r="E81">
        <f>IF(BinaryData!AI67=0,"",NormalizeData!AI67)</f>
        <v>0.81376899999999996</v>
      </c>
      <c r="F81">
        <f>IF(BinaryData!AJ67=0,"",NormalizeData!AJ67)</f>
        <v>1.3806989999999999</v>
      </c>
      <c r="G81">
        <f>IF(BinaryData!AK67=0,"",NormalizeData!AK67)</f>
        <v>1.4922519999999999</v>
      </c>
      <c r="H81">
        <f>IF(BinaryData!AL67=0,"",NormalizeData!AL67)</f>
        <v>1.4861549999999999</v>
      </c>
      <c r="I81">
        <f>IF(BinaryData!AM67=0,"",NormalizeData!AM67)</f>
        <v>1.45994</v>
      </c>
      <c r="J81">
        <f>IF(BinaryData!AN67=0,"",NormalizeData!AN67)</f>
        <v>1.5329539999999999</v>
      </c>
      <c r="K81">
        <f>IF(BinaryData!AO67=0,"",NormalizeData!AO67)</f>
        <v>1.564594</v>
      </c>
      <c r="L81">
        <f>IF(BinaryData!AP67=0,"",NormalizeData!AP67)</f>
        <v>1.547139</v>
      </c>
      <c r="N81">
        <f>CONTROLS!AA80</f>
        <v>4.5803949810578587E-2</v>
      </c>
      <c r="O81">
        <f>CONTROLS!AC80</f>
        <v>3.1199656316216049E-2</v>
      </c>
    </row>
    <row r="82" spans="1:15">
      <c r="A82">
        <f>NormalizeData!A68</f>
        <v>44.471944000000001</v>
      </c>
      <c r="B82">
        <f>CONTROLS!B81</f>
        <v>18.799944</v>
      </c>
      <c r="C82">
        <f>CONTROLS!V81</f>
        <v>1.5932545</v>
      </c>
      <c r="D82">
        <f>CONTROLS!X81</f>
        <v>1.599545</v>
      </c>
      <c r="E82">
        <f>IF(BinaryData!AI68=0,"",NormalizeData!AI68)</f>
        <v>0.85127699999999995</v>
      </c>
      <c r="F82">
        <f>IF(BinaryData!AJ68=0,"",NormalizeData!AJ68)</f>
        <v>1.4090279999999999</v>
      </c>
      <c r="G82">
        <f>IF(BinaryData!AK68=0,"",NormalizeData!AK68)</f>
        <v>1.507733</v>
      </c>
      <c r="H82">
        <f>IF(BinaryData!AL68=0,"",NormalizeData!AL68)</f>
        <v>1.5094639999999999</v>
      </c>
      <c r="I82">
        <f>IF(BinaryData!AM68=0,"",NormalizeData!AM68)</f>
        <v>1.4933000000000001</v>
      </c>
      <c r="J82">
        <f>IF(BinaryData!AN68=0,"",NormalizeData!AN68)</f>
        <v>1.5400529999999999</v>
      </c>
      <c r="K82">
        <f>IF(BinaryData!AO68=0,"",NormalizeData!AO68)</f>
        <v>1.5903860000000001</v>
      </c>
      <c r="L82">
        <f>IF(BinaryData!AP68=0,"",NormalizeData!AP68)</f>
        <v>1.5731980000000001</v>
      </c>
      <c r="N82">
        <f>CONTROLS!AA81</f>
        <v>3.9548143846034854E-2</v>
      </c>
      <c r="O82">
        <f>CONTROLS!AC81</f>
        <v>3.2891892810640533E-2</v>
      </c>
    </row>
    <row r="83" spans="1:15">
      <c r="A83">
        <f>NormalizeData!A69</f>
        <v>45.471944000000001</v>
      </c>
      <c r="B83">
        <f>CONTROLS!B82</f>
        <v>19.799944</v>
      </c>
      <c r="C83">
        <f>CONTROLS!V82</f>
        <v>1.6122990000000001</v>
      </c>
      <c r="D83">
        <f>CONTROLS!X82</f>
        <v>1.6314600000000001</v>
      </c>
      <c r="E83">
        <f>IF(BinaryData!AI69=0,"",NormalizeData!AI69)</f>
        <v>0.88373000000000002</v>
      </c>
      <c r="F83">
        <f>IF(BinaryData!AJ69=0,"",NormalizeData!AJ69)</f>
        <v>1.4350579999999999</v>
      </c>
      <c r="G83">
        <f>IF(BinaryData!AK69=0,"",NormalizeData!AK69)</f>
        <v>1.5293239999999999</v>
      </c>
      <c r="H83">
        <f>IF(BinaryData!AL69=0,"",NormalizeData!AL69)</f>
        <v>1.5367200000000001</v>
      </c>
      <c r="I83">
        <f>IF(BinaryData!AM69=0,"",NormalizeData!AM69)</f>
        <v>1.56097</v>
      </c>
      <c r="J83">
        <f>IF(BinaryData!AN69=0,"",NormalizeData!AN69)</f>
        <v>1.5498700000000001</v>
      </c>
      <c r="K83">
        <f>IF(BinaryData!AO69=0,"",NormalizeData!AO69)</f>
        <v>1.619407</v>
      </c>
      <c r="L83">
        <f>IF(BinaryData!AP69=0,"",NormalizeData!AP69)</f>
        <v>1.5814239999999999</v>
      </c>
      <c r="N83">
        <f>CONTROLS!AA82</f>
        <v>3.8571989595214448E-2</v>
      </c>
      <c r="O83">
        <f>CONTROLS!AC82</f>
        <v>3.6123261739032693E-2</v>
      </c>
    </row>
    <row r="84" spans="1:15">
      <c r="A84">
        <f>NormalizeData!A70</f>
        <v>46.471944000000001</v>
      </c>
      <c r="B84">
        <f>CONTROLS!B83</f>
        <v>20.799944</v>
      </c>
      <c r="C84">
        <f>CONTROLS!V83</f>
        <v>1.6330740000000001</v>
      </c>
      <c r="D84">
        <f>CONTROLS!X83</f>
        <v>1.658517</v>
      </c>
      <c r="E84">
        <f>IF(BinaryData!AI70=0,"",NormalizeData!AI70)</f>
        <v>0.92244800000000005</v>
      </c>
      <c r="F84">
        <f>IF(BinaryData!AJ70=0,"",NormalizeData!AJ70)</f>
        <v>1.4620979999999999</v>
      </c>
      <c r="G84">
        <f>IF(BinaryData!AK70=0,"",NormalizeData!AK70)</f>
        <v>1.5536430000000001</v>
      </c>
      <c r="H84">
        <f>IF(BinaryData!AL70=0,"",NormalizeData!AL70)</f>
        <v>1.5617160000000001</v>
      </c>
      <c r="I84">
        <f>IF(BinaryData!AM70=0,"",NormalizeData!AM70)</f>
        <v>1.601097</v>
      </c>
      <c r="J84">
        <f>IF(BinaryData!AN70=0,"",NormalizeData!AN70)</f>
        <v>1.5976919999999999</v>
      </c>
      <c r="K84">
        <f>IF(BinaryData!AO70=0,"",NormalizeData!AO70)</f>
        <v>1.6451150000000001</v>
      </c>
      <c r="L84">
        <f>IF(BinaryData!AP70=0,"",NormalizeData!AP70)</f>
        <v>1.5698799999999999</v>
      </c>
      <c r="N84">
        <f>CONTROLS!AA83</f>
        <v>3.9448209059474451E-2</v>
      </c>
      <c r="O84">
        <f>CONTROLS!AC83</f>
        <v>3.9707759837761328E-2</v>
      </c>
    </row>
    <row r="85" spans="1:15">
      <c r="A85">
        <f>NormalizeData!A71</f>
        <v>47.471944000000001</v>
      </c>
      <c r="B85">
        <f>CONTROLS!B84</f>
        <v>21.799944</v>
      </c>
      <c r="C85">
        <f>CONTROLS!V84</f>
        <v>1.64862325</v>
      </c>
      <c r="D85">
        <f>CONTROLS!X84</f>
        <v>1.6934167499999999</v>
      </c>
      <c r="E85">
        <f>IF(BinaryData!AI71=0,"",NormalizeData!AI71)</f>
        <v>0.96480900000000003</v>
      </c>
      <c r="F85">
        <f>IF(BinaryData!AJ71=0,"",NormalizeData!AJ71)</f>
        <v>1.5024930000000001</v>
      </c>
      <c r="G85">
        <f>IF(BinaryData!AK71=0,"",NormalizeData!AK71)</f>
        <v>1.58701</v>
      </c>
      <c r="H85">
        <f>IF(BinaryData!AL71=0,"",NormalizeData!AL71)</f>
        <v>1.585223</v>
      </c>
      <c r="I85">
        <f>IF(BinaryData!AM71=0,"",NormalizeData!AM71)</f>
        <v>1.586794</v>
      </c>
      <c r="J85">
        <f>IF(BinaryData!AN71=0,"",NormalizeData!AN71)</f>
        <v>1.6297379999999999</v>
      </c>
      <c r="K85">
        <f>IF(BinaryData!AO71=0,"",NormalizeData!AO71)</f>
        <v>1.668404</v>
      </c>
      <c r="L85">
        <f>IF(BinaryData!AP71=0,"",NormalizeData!AP71)</f>
        <v>1.6469130000000001</v>
      </c>
      <c r="N85">
        <f>CONTROLS!AA84</f>
        <v>3.6055415195455263E-2</v>
      </c>
      <c r="O85">
        <f>CONTROLS!AC84</f>
        <v>4.0722186502978042E-2</v>
      </c>
    </row>
    <row r="86" spans="1:15">
      <c r="A86">
        <f>NormalizeData!A72</f>
        <v>48.472222000000002</v>
      </c>
      <c r="B86">
        <f>CONTROLS!B85</f>
        <v>22.800222000000002</v>
      </c>
      <c r="C86">
        <f>CONTROLS!V85</f>
        <v>1.6764725</v>
      </c>
      <c r="D86">
        <f>CONTROLS!X85</f>
        <v>1.723671</v>
      </c>
      <c r="E86">
        <f>IF(BinaryData!AI72=0,"",NormalizeData!AI72)</f>
        <v>1.0050829999999999</v>
      </c>
      <c r="F86">
        <f>IF(BinaryData!AJ72=0,"",NormalizeData!AJ72)</f>
        <v>1.5317190000000001</v>
      </c>
      <c r="G86">
        <f>IF(BinaryData!AK72=0,"",NormalizeData!AK72)</f>
        <v>1.6106910000000001</v>
      </c>
      <c r="H86">
        <f>IF(BinaryData!AL72=0,"",NormalizeData!AL72)</f>
        <v>1.6116250000000001</v>
      </c>
      <c r="I86">
        <f>IF(BinaryData!AM72=0,"",NormalizeData!AM72)</f>
        <v>1.630868</v>
      </c>
      <c r="J86">
        <f>IF(BinaryData!AN72=0,"",NormalizeData!AN72)</f>
        <v>1.6495709999999999</v>
      </c>
      <c r="K86">
        <f>IF(BinaryData!AO72=0,"",NormalizeData!AO72)</f>
        <v>1.6928380000000001</v>
      </c>
      <c r="L86">
        <f>IF(BinaryData!AP72=0,"",NormalizeData!AP72)</f>
        <v>1.701627</v>
      </c>
      <c r="N86">
        <f>CONTROLS!AA85</f>
        <v>4.0499345817761878E-2</v>
      </c>
      <c r="O86">
        <f>CONTROLS!AC85</f>
        <v>4.1407547870728457E-2</v>
      </c>
    </row>
    <row r="87" spans="1:15">
      <c r="A87">
        <f>NormalizeData!A73</f>
        <v>49.472499999999997</v>
      </c>
      <c r="B87">
        <f>CONTROLS!B86</f>
        <v>23.800499999999996</v>
      </c>
      <c r="C87">
        <f>CONTROLS!V86</f>
        <v>1.70127875</v>
      </c>
      <c r="D87">
        <f>CONTROLS!X86</f>
        <v>1.7595742499999998</v>
      </c>
      <c r="E87">
        <f>IF(BinaryData!AI73=0,"",NormalizeData!AI73)</f>
        <v>1.0472330000000001</v>
      </c>
      <c r="F87">
        <f>IF(BinaryData!AJ73=0,"",NormalizeData!AJ73)</f>
        <v>1.5529809999999999</v>
      </c>
      <c r="G87">
        <f>IF(BinaryData!AK73=0,"",NormalizeData!AK73)</f>
        <v>1.6373759999999999</v>
      </c>
      <c r="H87">
        <f>IF(BinaryData!AL73=0,"",NormalizeData!AL73)</f>
        <v>1.6852389999999999</v>
      </c>
      <c r="I87">
        <f>IF(BinaryData!AM73=0,"",NormalizeData!AM73)</f>
        <v>1.6589499999999999</v>
      </c>
      <c r="J87">
        <f>IF(BinaryData!AN73=0,"",NormalizeData!AN73)</f>
        <v>1.653697</v>
      </c>
      <c r="K87">
        <f>IF(BinaryData!AO73=0,"",NormalizeData!AO73)</f>
        <v>1.7024079999999999</v>
      </c>
      <c r="L87">
        <f>IF(BinaryData!AP73=0,"",NormalizeData!AP73)</f>
        <v>1.7328859999999999</v>
      </c>
      <c r="N87">
        <f>CONTROLS!AA86</f>
        <v>4.8519210843919018E-2</v>
      </c>
      <c r="O87">
        <f>CONTROLS!AC86</f>
        <v>4.3243917756335029E-2</v>
      </c>
    </row>
    <row r="88" spans="1:15">
      <c r="A88">
        <f>NormalizeData!A74</f>
        <v>50.472499999999997</v>
      </c>
      <c r="B88">
        <f>CONTROLS!B87</f>
        <v>24.800499999999996</v>
      </c>
      <c r="C88">
        <f>CONTROLS!V87</f>
        <v>1.72846375</v>
      </c>
      <c r="D88">
        <f>CONTROLS!X87</f>
        <v>1.7950459999999999</v>
      </c>
      <c r="E88">
        <f>IF(BinaryData!AI74=0,"",NormalizeData!AI74)</f>
        <v>1.0860570000000001</v>
      </c>
      <c r="F88">
        <f>IF(BinaryData!AJ74=0,"",NormalizeData!AJ74)</f>
        <v>1.585537</v>
      </c>
      <c r="G88">
        <f>IF(BinaryData!AK74=0,"",NormalizeData!AK74)</f>
        <v>1.6562809999999999</v>
      </c>
      <c r="H88">
        <f>IF(BinaryData!AL74=0,"",NormalizeData!AL74)</f>
        <v>1.6947209999999999</v>
      </c>
      <c r="I88">
        <f>IF(BinaryData!AM74=0,"",NormalizeData!AM74)</f>
        <v>1.6612640000000001</v>
      </c>
      <c r="J88">
        <f>IF(BinaryData!AN74=0,"",NormalizeData!AN74)</f>
        <v>1.6820839999999999</v>
      </c>
      <c r="K88">
        <f>IF(BinaryData!AO74=0,"",NormalizeData!AO74)</f>
        <v>1.727609</v>
      </c>
      <c r="L88">
        <f>IF(BinaryData!AP74=0,"",NormalizeData!AP74)</f>
        <v>1.752146</v>
      </c>
      <c r="N88">
        <f>CONTROLS!AA87</f>
        <v>5.2300423455105396E-2</v>
      </c>
      <c r="O88">
        <f>CONTROLS!AC87</f>
        <v>4.4607575828925397E-2</v>
      </c>
    </row>
    <row r="89" spans="1:15">
      <c r="A89">
        <f>NormalizeData!A75</f>
        <v>51.472499999999997</v>
      </c>
      <c r="B89">
        <f>CONTROLS!B88</f>
        <v>25.800499999999996</v>
      </c>
      <c r="C89">
        <f>CONTROLS!V88</f>
        <v>1.754704</v>
      </c>
      <c r="D89">
        <f>CONTROLS!X88</f>
        <v>1.826384</v>
      </c>
      <c r="E89">
        <f>IF(BinaryData!AI75=0,"",NormalizeData!AI75)</f>
        <v>1.1256219999999999</v>
      </c>
      <c r="F89">
        <f>IF(BinaryData!AJ75=0,"",NormalizeData!AJ75)</f>
        <v>1.6250610000000001</v>
      </c>
      <c r="G89">
        <f>IF(BinaryData!AK75=0,"",NormalizeData!AK75)</f>
        <v>1.682339</v>
      </c>
      <c r="H89">
        <f>IF(BinaryData!AL75=0,"",NormalizeData!AL75)</f>
        <v>1.7176469999999999</v>
      </c>
      <c r="I89">
        <f>IF(BinaryData!AM75=0,"",NormalizeData!AM75)</f>
        <v>1.666709</v>
      </c>
      <c r="J89">
        <f>IF(BinaryData!AN75=0,"",NormalizeData!AN75)</f>
        <v>1.724359</v>
      </c>
      <c r="K89">
        <f>IF(BinaryData!AO75=0,"",NormalizeData!AO75)</f>
        <v>1.7611060000000001</v>
      </c>
      <c r="L89">
        <f>IF(BinaryData!AP75=0,"",NormalizeData!AP75)</f>
        <v>1.7634479999999999</v>
      </c>
      <c r="N89">
        <f>CONTROLS!AA88</f>
        <v>4.8538407095137862E-2</v>
      </c>
      <c r="O89">
        <f>CONTROLS!AC88</f>
        <v>5.3903770783375299E-2</v>
      </c>
    </row>
    <row r="90" spans="1:15">
      <c r="A90">
        <f>NormalizeData!A76</f>
        <v>52.475278000000003</v>
      </c>
      <c r="B90">
        <f>CONTROLS!B89</f>
        <v>26.803278000000002</v>
      </c>
      <c r="C90">
        <f>CONTROLS!V89</f>
        <v>1.7752694999999998</v>
      </c>
      <c r="D90">
        <f>CONTROLS!X89</f>
        <v>1.8573394999999999</v>
      </c>
      <c r="E90">
        <f>IF(BinaryData!AI76=0,"",NormalizeData!AI76)</f>
        <v>1.1638379999999999</v>
      </c>
      <c r="F90">
        <f>IF(BinaryData!AJ76=0,"",NormalizeData!AJ76)</f>
        <v>1.6433279999999999</v>
      </c>
      <c r="G90">
        <f>IF(BinaryData!AK76=0,"",NormalizeData!AK76)</f>
        <v>1.7088719999999999</v>
      </c>
      <c r="H90">
        <f>IF(BinaryData!AL76=0,"",NormalizeData!AL76)</f>
        <v>1.7353909999999999</v>
      </c>
      <c r="I90">
        <f>IF(BinaryData!AM76=0,"",NormalizeData!AM76)</f>
        <v>1.712202</v>
      </c>
      <c r="J90">
        <f>IF(BinaryData!AN76=0,"",NormalizeData!AN76)</f>
        <v>1.7630110000000001</v>
      </c>
      <c r="K90">
        <f>IF(BinaryData!AO76=0,"",NormalizeData!AO76)</f>
        <v>1.7874270000000001</v>
      </c>
      <c r="L90">
        <f>IF(BinaryData!AP76=0,"",NormalizeData!AP76)</f>
        <v>1.765444</v>
      </c>
      <c r="N90">
        <f>CONTROLS!AA89</f>
        <v>5.1498595569846997E-2</v>
      </c>
      <c r="O90">
        <f>CONTROLS!AC89</f>
        <v>5.2441246873683983E-2</v>
      </c>
    </row>
    <row r="91" spans="1:15">
      <c r="A91">
        <f>NormalizeData!A77</f>
        <v>53.475278000000003</v>
      </c>
      <c r="B91">
        <f>CONTROLS!B90</f>
        <v>27.803278000000002</v>
      </c>
      <c r="C91">
        <f>CONTROLS!V90</f>
        <v>1.801633</v>
      </c>
      <c r="D91">
        <f>CONTROLS!X90</f>
        <v>1.8909425</v>
      </c>
      <c r="E91">
        <f>IF(BinaryData!AI77=0,"",NormalizeData!AI77)</f>
        <v>1.204307</v>
      </c>
      <c r="F91">
        <f>IF(BinaryData!AJ77=0,"",NormalizeData!AJ77)</f>
        <v>1.6758390000000001</v>
      </c>
      <c r="G91">
        <f>IF(BinaryData!AK77=0,"",NormalizeData!AK77)</f>
        <v>1.73366</v>
      </c>
      <c r="H91">
        <f>IF(BinaryData!AL77=0,"",NormalizeData!AL77)</f>
        <v>1.769884</v>
      </c>
      <c r="I91">
        <f>IF(BinaryData!AM77=0,"",NormalizeData!AM77)</f>
        <v>1.7541869999999999</v>
      </c>
      <c r="J91">
        <f>IF(BinaryData!AN77=0,"",NormalizeData!AN77)</f>
        <v>1.7961819999999999</v>
      </c>
      <c r="K91">
        <f>IF(BinaryData!AO77=0,"",NormalizeData!AO77)</f>
        <v>1.8148839999999999</v>
      </c>
      <c r="L91">
        <f>IF(BinaryData!AP77=0,"",NormalizeData!AP77)</f>
        <v>1.774656</v>
      </c>
      <c r="N91">
        <f>CONTROLS!AA90</f>
        <v>5.0872538859388555E-2</v>
      </c>
      <c r="O91">
        <f>CONTROLS!AC90</f>
        <v>6.0245713720286073E-2</v>
      </c>
    </row>
    <row r="92" spans="1:15">
      <c r="A92">
        <f>NormalizeData!A78</f>
        <v>54.475555999999997</v>
      </c>
      <c r="B92">
        <f>CONTROLS!B91</f>
        <v>28.803555999999997</v>
      </c>
      <c r="C92">
        <f>CONTROLS!V91</f>
        <v>1.8245815000000001</v>
      </c>
      <c r="D92">
        <f>CONTROLS!X91</f>
        <v>1.92512375</v>
      </c>
      <c r="E92">
        <f>IF(BinaryData!AI78=0,"",NormalizeData!AI78)</f>
        <v>1.238993</v>
      </c>
      <c r="F92">
        <f>IF(BinaryData!AJ78=0,"",NormalizeData!AJ78)</f>
        <v>1.710283</v>
      </c>
      <c r="G92">
        <f>IF(BinaryData!AK78=0,"",NormalizeData!AK78)</f>
        <v>1.766076</v>
      </c>
      <c r="H92">
        <f>IF(BinaryData!AL78=0,"",NormalizeData!AL78)</f>
        <v>1.816057</v>
      </c>
      <c r="I92">
        <f>IF(BinaryData!AM78=0,"",NormalizeData!AM78)</f>
        <v>1.765568</v>
      </c>
      <c r="J92">
        <f>IF(BinaryData!AN78=0,"",NormalizeData!AN78)</f>
        <v>1.8182050000000001</v>
      </c>
      <c r="K92">
        <f>IF(BinaryData!AO78=0,"",NormalizeData!AO78)</f>
        <v>1.835766</v>
      </c>
      <c r="L92">
        <f>IF(BinaryData!AP78=0,"",NormalizeData!AP78)</f>
        <v>1.832273</v>
      </c>
      <c r="N92">
        <f>CONTROLS!AA91</f>
        <v>5.056582623669862E-2</v>
      </c>
      <c r="O92">
        <f>CONTROLS!AC91</f>
        <v>6.1742422047163042E-2</v>
      </c>
    </row>
    <row r="93" spans="1:15">
      <c r="A93">
        <f>NormalizeData!A79</f>
        <v>55.475833000000002</v>
      </c>
      <c r="B93">
        <f>CONTROLS!B92</f>
        <v>29.803833000000001</v>
      </c>
      <c r="C93">
        <f>CONTROLS!V92</f>
        <v>1.8462719999999999</v>
      </c>
      <c r="D93">
        <f>CONTROLS!X92</f>
        <v>1.9598992500000001</v>
      </c>
      <c r="E93">
        <f>IF(BinaryData!AI79=0,"",NormalizeData!AI79)</f>
        <v>1.2673859999999999</v>
      </c>
      <c r="F93">
        <f>IF(BinaryData!AJ79=0,"",NormalizeData!AJ79)</f>
        <v>1.738993</v>
      </c>
      <c r="G93">
        <f>IF(BinaryData!AK79=0,"",NormalizeData!AK79)</f>
        <v>1.798211</v>
      </c>
      <c r="H93">
        <f>IF(BinaryData!AL79=0,"",NormalizeData!AL79)</f>
        <v>1.8409489999999999</v>
      </c>
      <c r="I93">
        <f>IF(BinaryData!AM79=0,"",NormalizeData!AM79)</f>
        <v>1.7948459999999999</v>
      </c>
      <c r="J93">
        <f>IF(BinaryData!AN79=0,"",NormalizeData!AN79)</f>
        <v>1.8308679999999999</v>
      </c>
      <c r="K93">
        <f>IF(BinaryData!AO79=0,"",NormalizeData!AO79)</f>
        <v>1.8429960000000001</v>
      </c>
      <c r="L93">
        <f>IF(BinaryData!AP79=0,"",NormalizeData!AP79)</f>
        <v>1.863534</v>
      </c>
      <c r="N93">
        <f>CONTROLS!AA92</f>
        <v>5.5879235409944591E-2</v>
      </c>
      <c r="O93">
        <f>CONTROLS!AC92</f>
        <v>6.1100245397079506E-2</v>
      </c>
    </row>
    <row r="94" spans="1:15">
      <c r="A94">
        <f>NormalizeData!A80</f>
        <v>56.475833000000002</v>
      </c>
      <c r="B94">
        <f>CONTROLS!B93</f>
        <v>30.803833000000001</v>
      </c>
      <c r="C94">
        <f>CONTROLS!V93</f>
        <v>1.87010725</v>
      </c>
      <c r="D94">
        <f>CONTROLS!X93</f>
        <v>1.9991257499999999</v>
      </c>
      <c r="E94">
        <f>IF(BinaryData!AI80=0,"",NormalizeData!AI80)</f>
        <v>1.299096</v>
      </c>
      <c r="F94">
        <f>IF(BinaryData!AJ80=0,"",NormalizeData!AJ80)</f>
        <v>1.767085</v>
      </c>
      <c r="G94">
        <f>IF(BinaryData!AK80=0,"",NormalizeData!AK80)</f>
        <v>1.8166819999999999</v>
      </c>
      <c r="H94">
        <f>IF(BinaryData!AL80=0,"",NormalizeData!AL80)</f>
        <v>1.842981</v>
      </c>
      <c r="I94">
        <f>IF(BinaryData!AM80=0,"",NormalizeData!AM80)</f>
        <v>1.7935909999999999</v>
      </c>
      <c r="J94">
        <f>IF(BinaryData!AN80=0,"",NormalizeData!AN80)</f>
        <v>1.8442160000000001</v>
      </c>
      <c r="K94">
        <f>IF(BinaryData!AO80=0,"",NormalizeData!AO80)</f>
        <v>1.8688670000000001</v>
      </c>
      <c r="L94">
        <f>IF(BinaryData!AP80=0,"",NormalizeData!AP80)</f>
        <v>1.907921</v>
      </c>
      <c r="N94">
        <f>CONTROLS!AA93</f>
        <v>5.7407639859604079E-2</v>
      </c>
      <c r="O94">
        <f>CONTROLS!AC93</f>
        <v>6.6995215373313544E-2</v>
      </c>
    </row>
    <row r="95" spans="1:15">
      <c r="A95">
        <f>NormalizeData!A81</f>
        <v>57.476111000000003</v>
      </c>
      <c r="B95">
        <f>CONTROLS!B94</f>
        <v>31.804111000000002</v>
      </c>
      <c r="C95">
        <f>CONTROLS!V94</f>
        <v>1.8935177499999998</v>
      </c>
      <c r="D95">
        <f>CONTROLS!X94</f>
        <v>2.0360132499999999</v>
      </c>
      <c r="E95">
        <f>IF(BinaryData!AI81=0,"",NormalizeData!AI81)</f>
        <v>1.328254</v>
      </c>
      <c r="F95">
        <f>IF(BinaryData!AJ81=0,"",NormalizeData!AJ81)</f>
        <v>1.7959830000000001</v>
      </c>
      <c r="G95">
        <f>IF(BinaryData!AK81=0,"",NormalizeData!AK81)</f>
        <v>1.85206</v>
      </c>
      <c r="H95">
        <f>IF(BinaryData!AL81=0,"",NormalizeData!AL81)</f>
        <v>1.8829419999999999</v>
      </c>
      <c r="I95">
        <f>IF(BinaryData!AM81=0,"",NormalizeData!AM81)</f>
        <v>1.8396490000000001</v>
      </c>
      <c r="J95">
        <f>IF(BinaryData!AN81=0,"",NormalizeData!AN81)</f>
        <v>1.8442750000000001</v>
      </c>
      <c r="K95">
        <f>IF(BinaryData!AO81=0,"",NormalizeData!AO81)</f>
        <v>1.8983650000000001</v>
      </c>
      <c r="L95">
        <f>IF(BinaryData!AP81=0,"",NormalizeData!AP81)</f>
        <v>1.931243</v>
      </c>
      <c r="N95">
        <f>CONTROLS!AA94</f>
        <v>5.3466728316932478E-2</v>
      </c>
      <c r="O95">
        <f>CONTROLS!AC94</f>
        <v>6.4245630857280814E-2</v>
      </c>
    </row>
    <row r="96" spans="1:15">
      <c r="A96">
        <f>NormalizeData!A82</f>
        <v>58.476111000000003</v>
      </c>
      <c r="B96">
        <f>CONTROLS!B95</f>
        <v>32.804111000000006</v>
      </c>
      <c r="C96">
        <f>CONTROLS!V95</f>
        <v>1.91653275</v>
      </c>
      <c r="D96">
        <f>CONTROLS!X95</f>
        <v>2.069512</v>
      </c>
      <c r="E96">
        <f>IF(BinaryData!AI82=0,"",NormalizeData!AI82)</f>
        <v>1.3577129999999999</v>
      </c>
      <c r="F96">
        <f>IF(BinaryData!AJ82=0,"",NormalizeData!AJ82)</f>
        <v>1.836111</v>
      </c>
      <c r="G96">
        <f>IF(BinaryData!AK82=0,"",NormalizeData!AK82)</f>
        <v>1.8806639999999999</v>
      </c>
      <c r="H96">
        <f>IF(BinaryData!AL82=0,"",NormalizeData!AL82)</f>
        <v>1.928247</v>
      </c>
      <c r="I96">
        <f>IF(BinaryData!AM82=0,"",NormalizeData!AM82)</f>
        <v>1.8783240000000001</v>
      </c>
      <c r="J96">
        <f>IF(BinaryData!AN82=0,"",NormalizeData!AN82)</f>
        <v>1.8932420000000001</v>
      </c>
      <c r="K96">
        <f>IF(BinaryData!AO82=0,"",NormalizeData!AO82)</f>
        <v>1.9239900000000001</v>
      </c>
      <c r="L96">
        <f>IF(BinaryData!AP82=0,"",NormalizeData!AP82)</f>
        <v>1.958385</v>
      </c>
      <c r="N96">
        <f>CONTROLS!AA95</f>
        <v>5.7335652557985207E-2</v>
      </c>
      <c r="O96">
        <f>CONTROLS!AC95</f>
        <v>6.7681481026939661E-2</v>
      </c>
    </row>
    <row r="97" spans="1:15">
      <c r="A97">
        <f>NormalizeData!A83</f>
        <v>59.476388999999998</v>
      </c>
      <c r="B97">
        <f>CONTROLS!B96</f>
        <v>33.804389</v>
      </c>
      <c r="C97">
        <f>CONTROLS!V96</f>
        <v>1.9368380000000001</v>
      </c>
      <c r="D97">
        <f>CONTROLS!X96</f>
        <v>2.10525875</v>
      </c>
      <c r="E97">
        <f>IF(BinaryData!AI83=0,"",NormalizeData!AI83)</f>
        <v>1.3837950000000001</v>
      </c>
      <c r="F97">
        <f>IF(BinaryData!AJ83=0,"",NormalizeData!AJ83)</f>
        <v>1.8687780000000001</v>
      </c>
      <c r="G97">
        <f>IF(BinaryData!AK83=0,"",NormalizeData!AK83)</f>
        <v>1.902334</v>
      </c>
      <c r="H97">
        <f>IF(BinaryData!AL83=0,"",NormalizeData!AL83)</f>
        <v>1.931082</v>
      </c>
      <c r="I97">
        <f>IF(BinaryData!AM83=0,"",NormalizeData!AM83)</f>
        <v>1.893027</v>
      </c>
      <c r="J97">
        <f>IF(BinaryData!AN83=0,"",NormalizeData!AN83)</f>
        <v>1.934021</v>
      </c>
      <c r="K97">
        <f>IF(BinaryData!AO83=0,"",NormalizeData!AO83)</f>
        <v>1.940871</v>
      </c>
      <c r="L97">
        <f>IF(BinaryData!AP83=0,"",NormalizeData!AP83)</f>
        <v>1.9737169999999999</v>
      </c>
      <c r="N97">
        <f>CONTROLS!AA96</f>
        <v>5.9793353783398631E-2</v>
      </c>
      <c r="O97">
        <f>CONTROLS!AC96</f>
        <v>6.7766951298180708E-2</v>
      </c>
    </row>
    <row r="98" spans="1:15">
      <c r="A98">
        <f>NormalizeData!A84</f>
        <v>60.476388999999998</v>
      </c>
      <c r="B98">
        <f>CONTROLS!B97</f>
        <v>34.804389</v>
      </c>
      <c r="C98">
        <f>CONTROLS!V97</f>
        <v>1.9614812499999998</v>
      </c>
      <c r="D98">
        <f>CONTROLS!X97</f>
        <v>2.13975275</v>
      </c>
      <c r="E98">
        <f>IF(BinaryData!AI84=0,"",NormalizeData!AI84)</f>
        <v>1.4099440000000001</v>
      </c>
      <c r="F98">
        <f>IF(BinaryData!AJ84=0,"",NormalizeData!AJ84)</f>
        <v>1.9007449999999999</v>
      </c>
      <c r="G98">
        <f>IF(BinaryData!AK84=0,"",NormalizeData!AK84)</f>
        <v>1.9219299999999999</v>
      </c>
      <c r="H98">
        <f>IF(BinaryData!AL84=0,"",NormalizeData!AL84)</f>
        <v>1.962405</v>
      </c>
      <c r="I98">
        <f>IF(BinaryData!AM84=0,"",NormalizeData!AM84)</f>
        <v>1.9265749999999999</v>
      </c>
      <c r="J98">
        <f>IF(BinaryData!AN84=0,"",NormalizeData!AN84)</f>
        <v>1.9552419999999999</v>
      </c>
      <c r="K98">
        <f>IF(BinaryData!AO84=0,"",NormalizeData!AO84)</f>
        <v>1.961554</v>
      </c>
      <c r="L98">
        <f>IF(BinaryData!AP84=0,"",NormalizeData!AP84)</f>
        <v>1.9937009999999999</v>
      </c>
      <c r="N98">
        <f>CONTROLS!AA97</f>
        <v>6.1682211473406183E-2</v>
      </c>
      <c r="O98">
        <f>CONTROLS!AC97</f>
        <v>7.1973333007788368E-2</v>
      </c>
    </row>
    <row r="99" spans="1:15">
      <c r="A99">
        <f>NormalizeData!A85</f>
        <v>61.476388999999998</v>
      </c>
      <c r="B99">
        <f>CONTROLS!B98</f>
        <v>35.804389</v>
      </c>
      <c r="C99">
        <f>CONTROLS!V98</f>
        <v>1.9881675000000001</v>
      </c>
      <c r="D99">
        <f>CONTROLS!X98</f>
        <v>2.1804537499999999</v>
      </c>
      <c r="E99">
        <f>IF(BinaryData!AI85=0,"",NormalizeData!AI85)</f>
        <v>1.439605</v>
      </c>
      <c r="F99">
        <f>IF(BinaryData!AJ85=0,"",NormalizeData!AJ85)</f>
        <v>1.92736</v>
      </c>
      <c r="G99">
        <f>IF(BinaryData!AK85=0,"",NormalizeData!AK85)</f>
        <v>1.940369</v>
      </c>
      <c r="H99">
        <f>IF(BinaryData!AL85=0,"",NormalizeData!AL85)</f>
        <v>1.996478</v>
      </c>
      <c r="I99">
        <f>IF(BinaryData!AM85=0,"",NormalizeData!AM85)</f>
        <v>1.9512020000000001</v>
      </c>
      <c r="J99">
        <f>IF(BinaryData!AN85=0,"",NormalizeData!AN85)</f>
        <v>1.979339</v>
      </c>
      <c r="K99">
        <f>IF(BinaryData!AO85=0,"",NormalizeData!AO85)</f>
        <v>1.989851</v>
      </c>
      <c r="L99">
        <f>IF(BinaryData!AP85=0,"",NormalizeData!AP85)</f>
        <v>2.0210180000000002</v>
      </c>
      <c r="N99">
        <f>CONTROLS!AA98</f>
        <v>6.0207074016818442E-2</v>
      </c>
      <c r="O99">
        <f>CONTROLS!AC98</f>
        <v>7.7438442440323746E-2</v>
      </c>
    </row>
    <row r="100" spans="1:15">
      <c r="A100">
        <f>NormalizeData!A86</f>
        <v>62.476666999999999</v>
      </c>
      <c r="B100">
        <f>CONTROLS!B99</f>
        <v>36.804666999999995</v>
      </c>
      <c r="C100">
        <f>CONTROLS!V99</f>
        <v>2.0115409999999998</v>
      </c>
      <c r="D100">
        <f>CONTROLS!X99</f>
        <v>2.211999</v>
      </c>
      <c r="E100">
        <f>IF(BinaryData!AI86=0,"",NormalizeData!AI86)</f>
        <v>1.4575130000000001</v>
      </c>
      <c r="F100">
        <f>IF(BinaryData!AJ86=0,"",NormalizeData!AJ86)</f>
        <v>1.958299</v>
      </c>
      <c r="G100">
        <f>IF(BinaryData!AK86=0,"",NormalizeData!AK86)</f>
        <v>1.959776</v>
      </c>
      <c r="H100">
        <f>IF(BinaryData!AL86=0,"",NormalizeData!AL86)</f>
        <v>2.021385</v>
      </c>
      <c r="I100">
        <f>IF(BinaryData!AM86=0,"",NormalizeData!AM86)</f>
        <v>1.9473819999999999</v>
      </c>
      <c r="J100">
        <f>IF(BinaryData!AN86=0,"",NormalizeData!AN86)</f>
        <v>2.006427</v>
      </c>
      <c r="K100">
        <f>IF(BinaryData!AO86=0,"",NormalizeData!AO86)</f>
        <v>2.0105420000000001</v>
      </c>
      <c r="L100">
        <f>IF(BinaryData!AP86=0,"",NormalizeData!AP86)</f>
        <v>2.0397050000000001</v>
      </c>
      <c r="N100">
        <f>CONTROLS!AA99</f>
        <v>6.3552812290252059E-2</v>
      </c>
      <c r="O100">
        <f>CONTROLS!AC99</f>
        <v>8.1409836911763997E-2</v>
      </c>
    </row>
    <row r="101" spans="1:15">
      <c r="A101">
        <f>NormalizeData!A87</f>
        <v>63.476944000000003</v>
      </c>
      <c r="B101">
        <f>CONTROLS!B100</f>
        <v>37.804944000000006</v>
      </c>
      <c r="C101">
        <f>CONTROLS!V100</f>
        <v>2.032413</v>
      </c>
      <c r="D101">
        <f>CONTROLS!X100</f>
        <v>2.2494702499999999</v>
      </c>
      <c r="E101">
        <f>IF(BinaryData!AI87=0,"",NormalizeData!AI87)</f>
        <v>1.485784</v>
      </c>
      <c r="F101">
        <f>IF(BinaryData!AJ87=0,"",NormalizeData!AJ87)</f>
        <v>1.9879659999999999</v>
      </c>
      <c r="G101">
        <f>IF(BinaryData!AK87=0,"",NormalizeData!AK87)</f>
        <v>1.9850429999999999</v>
      </c>
      <c r="H101">
        <f>IF(BinaryData!AL87=0,"",NormalizeData!AL87)</f>
        <v>2.0435189999999999</v>
      </c>
      <c r="I101">
        <f>IF(BinaryData!AM87=0,"",NormalizeData!AM87)</f>
        <v>1.953816</v>
      </c>
      <c r="J101">
        <f>IF(BinaryData!AN87=0,"",NormalizeData!AN87)</f>
        <v>2.0286659999999999</v>
      </c>
      <c r="K101">
        <f>IF(BinaryData!AO87=0,"",NormalizeData!AO87)</f>
        <v>2.0407250000000001</v>
      </c>
      <c r="L101">
        <f>IF(BinaryData!AP87=0,"",NormalizeData!AP87)</f>
        <v>2.061134</v>
      </c>
      <c r="N101">
        <f>CONTROLS!AA100</f>
        <v>6.2513490927958992E-2</v>
      </c>
      <c r="O101">
        <f>CONTROLS!AC100</f>
        <v>8.2753664004985295E-2</v>
      </c>
    </row>
    <row r="102" spans="1:15">
      <c r="A102">
        <f>NormalizeData!A88</f>
        <v>64.476944000000003</v>
      </c>
      <c r="B102">
        <f>CONTROLS!B101</f>
        <v>38.804944000000006</v>
      </c>
      <c r="C102">
        <f>CONTROLS!V101</f>
        <v>2.0544549999999999</v>
      </c>
      <c r="D102">
        <f>CONTROLS!X101</f>
        <v>2.2863150000000001</v>
      </c>
      <c r="E102">
        <f>IF(BinaryData!AI88=0,"",NormalizeData!AI88)</f>
        <v>1.500454</v>
      </c>
      <c r="F102">
        <f>IF(BinaryData!AJ88=0,"",NormalizeData!AJ88)</f>
        <v>2.0160260000000001</v>
      </c>
      <c r="G102">
        <f>IF(BinaryData!AK88=0,"",NormalizeData!AK88)</f>
        <v>2.011698</v>
      </c>
      <c r="H102">
        <f>IF(BinaryData!AL88=0,"",NormalizeData!AL88)</f>
        <v>2.0804610000000001</v>
      </c>
      <c r="I102">
        <f>IF(BinaryData!AM88=0,"",NormalizeData!AM88)</f>
        <v>1.9812529999999999</v>
      </c>
      <c r="J102">
        <f>IF(BinaryData!AN88=0,"",NormalizeData!AN88)</f>
        <v>2.047393</v>
      </c>
      <c r="K102">
        <f>IF(BinaryData!AO88=0,"",NormalizeData!AO88)</f>
        <v>2.0512060000000001</v>
      </c>
      <c r="L102">
        <f>IF(BinaryData!AP88=0,"",NormalizeData!AP88)</f>
        <v>2.0713149999999998</v>
      </c>
      <c r="N102">
        <f>CONTROLS!AA101</f>
        <v>6.3488983963099169E-2</v>
      </c>
      <c r="O102">
        <f>CONTROLS!AC101</f>
        <v>9.0609648651049549E-2</v>
      </c>
    </row>
    <row r="103" spans="1:15">
      <c r="A103">
        <f>NormalizeData!A89</f>
        <v>65.476944000000003</v>
      </c>
      <c r="B103">
        <f>CONTROLS!B102</f>
        <v>39.804944000000006</v>
      </c>
      <c r="C103">
        <f>CONTROLS!V102</f>
        <v>2.0724659999999999</v>
      </c>
      <c r="D103">
        <f>CONTROLS!X102</f>
        <v>2.3273872500000001</v>
      </c>
      <c r="E103">
        <f>IF(BinaryData!AI89=0,"",NormalizeData!AI89)</f>
        <v>1.527193</v>
      </c>
      <c r="F103">
        <f>IF(BinaryData!AJ89=0,"",NormalizeData!AJ89)</f>
        <v>2.0447310000000001</v>
      </c>
      <c r="G103">
        <f>IF(BinaryData!AK89=0,"",NormalizeData!AK89)</f>
        <v>2.0411839999999999</v>
      </c>
      <c r="H103">
        <f>IF(BinaryData!AL89=0,"",NormalizeData!AL89)</f>
        <v>2.0923820000000002</v>
      </c>
      <c r="I103">
        <f>IF(BinaryData!AM89=0,"",NormalizeData!AM89)</f>
        <v>2.0194459999999999</v>
      </c>
      <c r="J103">
        <f>IF(BinaryData!AN89=0,"",NormalizeData!AN89)</f>
        <v>2.0735160000000001</v>
      </c>
      <c r="K103">
        <f>IF(BinaryData!AO89=0,"",NormalizeData!AO89)</f>
        <v>2.0681910000000001</v>
      </c>
      <c r="L103">
        <f>IF(BinaryData!AP89=0,"",NormalizeData!AP89)</f>
        <v>2.1012</v>
      </c>
      <c r="N103">
        <f>CONTROLS!AA102</f>
        <v>6.4301760810519998E-2</v>
      </c>
      <c r="O103">
        <f>CONTROLS!AC102</f>
        <v>8.4203019333730839E-2</v>
      </c>
    </row>
    <row r="104" spans="1:15">
      <c r="A104">
        <f>NormalizeData!A90</f>
        <v>66.477221999999998</v>
      </c>
      <c r="B104">
        <f>CONTROLS!B103</f>
        <v>40.805222000000001</v>
      </c>
      <c r="C104">
        <f>CONTROLS!V103</f>
        <v>2.0954072500000001</v>
      </c>
      <c r="D104">
        <f>CONTROLS!X103</f>
        <v>2.3672077499999999</v>
      </c>
      <c r="E104">
        <f>IF(BinaryData!AI90=0,"",NormalizeData!AI90)</f>
        <v>1.550173</v>
      </c>
      <c r="F104">
        <f>IF(BinaryData!AJ90=0,"",NormalizeData!AJ90)</f>
        <v>2.0733579999999998</v>
      </c>
      <c r="G104">
        <f>IF(BinaryData!AK90=0,"",NormalizeData!AK90)</f>
        <v>2.058929</v>
      </c>
      <c r="H104">
        <f>IF(BinaryData!AL90=0,"",NormalizeData!AL90)</f>
        <v>2.103218</v>
      </c>
      <c r="I104">
        <f>IF(BinaryData!AM90=0,"",NormalizeData!AM90)</f>
        <v>2.0494979999999998</v>
      </c>
      <c r="J104">
        <f>IF(BinaryData!AN90=0,"",NormalizeData!AN90)</f>
        <v>2.0907369999999998</v>
      </c>
      <c r="K104">
        <f>IF(BinaryData!AO90=0,"",NormalizeData!AO90)</f>
        <v>2.0976210000000002</v>
      </c>
      <c r="L104">
        <f>IF(BinaryData!AP90=0,"",NormalizeData!AP90)</f>
        <v>2.116123</v>
      </c>
      <c r="N104">
        <f>CONTROLS!AA103</f>
        <v>6.402367442009245E-2</v>
      </c>
      <c r="O104">
        <f>CONTROLS!AC103</f>
        <v>8.8696151327157274E-2</v>
      </c>
    </row>
    <row r="105" spans="1:15">
      <c r="A105">
        <f>NormalizeData!A91</f>
        <v>67.477500000000006</v>
      </c>
      <c r="B105">
        <f>CONTROLS!B104</f>
        <v>41.805500000000009</v>
      </c>
      <c r="C105">
        <f>CONTROLS!V104</f>
        <v>2.10946875</v>
      </c>
      <c r="D105">
        <f>CONTROLS!X104</f>
        <v>2.4073959999999999</v>
      </c>
      <c r="E105">
        <f>IF(BinaryData!AI91=0,"",NormalizeData!AI91)</f>
        <v>1.568897</v>
      </c>
      <c r="F105">
        <f>IF(BinaryData!AJ91=0,"",NormalizeData!AJ91)</f>
        <v>2.0960070000000002</v>
      </c>
      <c r="G105">
        <f>IF(BinaryData!AK91=0,"",NormalizeData!AK91)</f>
        <v>2.0945580000000001</v>
      </c>
      <c r="H105">
        <f>IF(BinaryData!AL91=0,"",NormalizeData!AL91)</f>
        <v>2.112428</v>
      </c>
      <c r="I105">
        <f>IF(BinaryData!AM91=0,"",NormalizeData!AM91)</f>
        <v>2.0703320000000001</v>
      </c>
      <c r="J105">
        <f>IF(BinaryData!AN91=0,"",NormalizeData!AN91)</f>
        <v>2.1171489999999999</v>
      </c>
      <c r="K105">
        <f>IF(BinaryData!AO91=0,"",NormalizeData!AO91)</f>
        <v>2.1138050000000002</v>
      </c>
      <c r="L105">
        <f>IF(BinaryData!AP91=0,"",NormalizeData!AP91)</f>
        <v>2.131688</v>
      </c>
      <c r="N105">
        <f>CONTROLS!AA104</f>
        <v>6.326081678456269E-2</v>
      </c>
      <c r="O105">
        <f>CONTROLS!AC104</f>
        <v>9.6981882648255635E-2</v>
      </c>
    </row>
    <row r="106" spans="1:15">
      <c r="A106">
        <f>NormalizeData!A92</f>
        <v>68.477500000000006</v>
      </c>
      <c r="B106">
        <f>CONTROLS!B105</f>
        <v>42.805500000000009</v>
      </c>
      <c r="C106">
        <f>CONTROLS!V105</f>
        <v>2.1277362499999999</v>
      </c>
      <c r="D106">
        <f>CONTROLS!X105</f>
        <v>2.4370997500000002</v>
      </c>
      <c r="E106">
        <f>IF(BinaryData!AI92=0,"",NormalizeData!AI92)</f>
        <v>1.5940289999999999</v>
      </c>
      <c r="F106">
        <f>IF(BinaryData!AJ92=0,"",NormalizeData!AJ92)</f>
        <v>2.1158510000000001</v>
      </c>
      <c r="G106">
        <f>IF(BinaryData!AK92=0,"",NormalizeData!AK92)</f>
        <v>2.1198969999999999</v>
      </c>
      <c r="H106">
        <f>IF(BinaryData!AL92=0,"",NormalizeData!AL92)</f>
        <v>2.1431110000000002</v>
      </c>
      <c r="I106">
        <f>IF(BinaryData!AM92=0,"",NormalizeData!AM92)</f>
        <v>2.0844499999999999</v>
      </c>
      <c r="J106">
        <f>IF(BinaryData!AN92=0,"",NormalizeData!AN92)</f>
        <v>2.1382400000000001</v>
      </c>
      <c r="K106">
        <f>IF(BinaryData!AO92=0,"",NormalizeData!AO92)</f>
        <v>2.1296400000000002</v>
      </c>
      <c r="L106">
        <f>IF(BinaryData!AP92=0,"",NormalizeData!AP92)</f>
        <v>2.1377999999999999</v>
      </c>
      <c r="N106">
        <f>CONTROLS!AA105</f>
        <v>6.4611076487833527E-2</v>
      </c>
      <c r="O106">
        <f>CONTROLS!AC105</f>
        <v>9.3889064192357846E-2</v>
      </c>
    </row>
    <row r="107" spans="1:15">
      <c r="A107">
        <f>NormalizeData!A93</f>
        <v>69.477221999999998</v>
      </c>
      <c r="B107">
        <f>CONTROLS!B106</f>
        <v>43.805222000000001</v>
      </c>
      <c r="C107">
        <f>CONTROLS!V106</f>
        <v>2.1484735000000001</v>
      </c>
      <c r="D107">
        <f>CONTROLS!X106</f>
        <v>2.4792750000000003</v>
      </c>
      <c r="E107">
        <f>IF(BinaryData!AI93=0,"",NormalizeData!AI93)</f>
        <v>1.6142080000000001</v>
      </c>
      <c r="F107">
        <f>IF(BinaryData!AJ93=0,"",NormalizeData!AJ93)</f>
        <v>2.1449129999999998</v>
      </c>
      <c r="G107">
        <f>IF(BinaryData!AK93=0,"",NormalizeData!AK93)</f>
        <v>2.1180370000000002</v>
      </c>
      <c r="H107">
        <f>IF(BinaryData!AL93=0,"",NormalizeData!AL93)</f>
        <v>2.1576149999999998</v>
      </c>
      <c r="I107">
        <f>IF(BinaryData!AM93=0,"",NormalizeData!AM93)</f>
        <v>2.1044139999999998</v>
      </c>
      <c r="J107">
        <f>IF(BinaryData!AN93=0,"",NormalizeData!AN93)</f>
        <v>2.154852</v>
      </c>
      <c r="K107">
        <f>IF(BinaryData!AO93=0,"",NormalizeData!AO93)</f>
        <v>2.1486830000000001</v>
      </c>
      <c r="L107">
        <f>IF(BinaryData!AP93=0,"",NormalizeData!AP93)</f>
        <v>2.1563789999999998</v>
      </c>
      <c r="N107">
        <f>CONTROLS!AA106</f>
        <v>6.3976156550702365E-2</v>
      </c>
      <c r="O107">
        <f>CONTROLS!AC106</f>
        <v>9.2350513223623448E-2</v>
      </c>
    </row>
    <row r="108" spans="1:15">
      <c r="A108">
        <f>NormalizeData!A94</f>
        <v>70.477500000000006</v>
      </c>
      <c r="B108">
        <f>CONTROLS!B107</f>
        <v>44.805500000000009</v>
      </c>
      <c r="C108">
        <f>CONTROLS!V107</f>
        <v>2.164256</v>
      </c>
      <c r="D108">
        <f>CONTROLS!X107</f>
        <v>2.52150125</v>
      </c>
      <c r="E108">
        <f>IF(BinaryData!AI94=0,"",NormalizeData!AI94)</f>
        <v>1.6411770000000001</v>
      </c>
      <c r="F108">
        <f>IF(BinaryData!AJ94=0,"",NormalizeData!AJ94)</f>
        <v>2.1528160000000001</v>
      </c>
      <c r="G108">
        <f>IF(BinaryData!AK94=0,"",NormalizeData!AK94)</f>
        <v>2.1470760000000002</v>
      </c>
      <c r="H108">
        <f>IF(BinaryData!AL94=0,"",NormalizeData!AL94)</f>
        <v>2.176215</v>
      </c>
      <c r="I108">
        <f>IF(BinaryData!AM94=0,"",NormalizeData!AM94)</f>
        <v>2.1209799999999999</v>
      </c>
      <c r="J108">
        <f>IF(BinaryData!AN94=0,"",NormalizeData!AN94)</f>
        <v>2.1757019999999998</v>
      </c>
      <c r="K108">
        <f>IF(BinaryData!AO94=0,"",NormalizeData!AO94)</f>
        <v>2.170331</v>
      </c>
      <c r="L108">
        <f>IF(BinaryData!AP94=0,"",NormalizeData!AP94)</f>
        <v>2.1774369999999998</v>
      </c>
      <c r="N108">
        <f>CONTROLS!AA107</f>
        <v>5.903069845992559E-2</v>
      </c>
      <c r="O108">
        <f>CONTROLS!AC107</f>
        <v>9.1198456296785427E-2</v>
      </c>
    </row>
    <row r="109" spans="1:15">
      <c r="A109">
        <f>NormalizeData!A95</f>
        <v>71.476944000000003</v>
      </c>
      <c r="B109">
        <f>CONTROLS!B108</f>
        <v>45.804944000000006</v>
      </c>
      <c r="C109">
        <f>CONTROLS!V108</f>
        <v>2.1807270000000001</v>
      </c>
      <c r="D109">
        <f>CONTROLS!X108</f>
        <v>2.55555325</v>
      </c>
      <c r="E109">
        <f>IF(BinaryData!AI95=0,"",NormalizeData!AI95)</f>
        <v>1.6622570000000001</v>
      </c>
      <c r="F109">
        <f>IF(BinaryData!AJ95=0,"",NormalizeData!AJ95)</f>
        <v>2.1778970000000002</v>
      </c>
      <c r="G109">
        <f>IF(BinaryData!AK95=0,"",NormalizeData!AK95)</f>
        <v>2.1750050000000001</v>
      </c>
      <c r="H109">
        <f>IF(BinaryData!AL95=0,"",NormalizeData!AL95)</f>
        <v>2.191605</v>
      </c>
      <c r="I109">
        <f>IF(BinaryData!AM95=0,"",NormalizeData!AM95)</f>
        <v>2.1509480000000001</v>
      </c>
      <c r="J109">
        <f>IF(BinaryData!AN95=0,"",NormalizeData!AN95)</f>
        <v>2.181435</v>
      </c>
      <c r="K109">
        <f>IF(BinaryData!AO95=0,"",NormalizeData!AO95)</f>
        <v>2.1806209999999999</v>
      </c>
      <c r="L109">
        <f>IF(BinaryData!AP95=0,"",NormalizeData!AP95)</f>
        <v>2.204072</v>
      </c>
      <c r="N109">
        <f>CONTROLS!AA108</f>
        <v>6.2732630275904547E-2</v>
      </c>
      <c r="O109">
        <f>CONTROLS!AC108</f>
        <v>9.0091726439871567E-2</v>
      </c>
    </row>
    <row r="110" spans="1:15">
      <c r="A110">
        <f>NormalizeData!A96</f>
        <v>72.476944000000003</v>
      </c>
      <c r="B110">
        <f>CONTROLS!B109</f>
        <v>46.804944000000006</v>
      </c>
      <c r="C110">
        <f>CONTROLS!V109</f>
        <v>2.1988402499999999</v>
      </c>
      <c r="D110">
        <f>CONTROLS!X109</f>
        <v>2.5917849999999998</v>
      </c>
      <c r="E110">
        <f>IF(BinaryData!AI96=0,"",NormalizeData!AI96)</f>
        <v>1.693613</v>
      </c>
      <c r="F110">
        <f>IF(BinaryData!AJ96=0,"",NormalizeData!AJ96)</f>
        <v>2.2022330000000001</v>
      </c>
      <c r="G110">
        <f>IF(BinaryData!AK96=0,"",NormalizeData!AK96)</f>
        <v>2.1942219999999999</v>
      </c>
      <c r="H110">
        <f>IF(BinaryData!AL96=0,"",NormalizeData!AL96)</f>
        <v>2.2123370000000002</v>
      </c>
      <c r="I110">
        <f>IF(BinaryData!AM96=0,"",NormalizeData!AM96)</f>
        <v>2.1662689999999998</v>
      </c>
      <c r="J110">
        <f>IF(BinaryData!AN96=0,"",NormalizeData!AN96)</f>
        <v>2.1912440000000002</v>
      </c>
      <c r="K110">
        <f>IF(BinaryData!AO96=0,"",NormalizeData!AO96)</f>
        <v>2.1890740000000002</v>
      </c>
      <c r="L110">
        <f>IF(BinaryData!AP96=0,"",NormalizeData!AP96)</f>
        <v>2.213473</v>
      </c>
      <c r="N110">
        <f>CONTROLS!AA109</f>
        <v>6.7691917032857943E-2</v>
      </c>
      <c r="O110">
        <f>CONTROLS!AC109</f>
        <v>8.4925867637605026E-2</v>
      </c>
    </row>
    <row r="111" spans="1:15">
      <c r="A111">
        <f>NormalizeData!A97</f>
        <v>73.476944000000003</v>
      </c>
      <c r="B111">
        <f>CONTROLS!B110</f>
        <v>47.804944000000006</v>
      </c>
      <c r="C111">
        <f>CONTROLS!V110</f>
        <v>2.2168155</v>
      </c>
      <c r="D111">
        <f>CONTROLS!X110</f>
        <v>2.6244472500000002</v>
      </c>
      <c r="E111">
        <f>IF(BinaryData!AI97=0,"",NormalizeData!AI97)</f>
        <v>1.7118169999999999</v>
      </c>
      <c r="F111">
        <f>IF(BinaryData!AJ97=0,"",NormalizeData!AJ97)</f>
        <v>2.2244890000000002</v>
      </c>
      <c r="G111">
        <f>IF(BinaryData!AK97=0,"",NormalizeData!AK97)</f>
        <v>2.2152590000000001</v>
      </c>
      <c r="H111">
        <f>IF(BinaryData!AL97=0,"",NormalizeData!AL97)</f>
        <v>2.2440899999999999</v>
      </c>
      <c r="I111">
        <f>IF(BinaryData!AM97=0,"",NormalizeData!AM97)</f>
        <v>2.1928700000000001</v>
      </c>
      <c r="J111">
        <f>IF(BinaryData!AN97=0,"",NormalizeData!AN97)</f>
        <v>2.221492</v>
      </c>
      <c r="K111">
        <f>IF(BinaryData!AO97=0,"",NormalizeData!AO97)</f>
        <v>2.2170679999999998</v>
      </c>
      <c r="L111">
        <f>IF(BinaryData!AP97=0,"",NormalizeData!AP97)</f>
        <v>2.2191350000000001</v>
      </c>
      <c r="N111">
        <f>CONTROLS!AA110</f>
        <v>6.3041231658336166E-2</v>
      </c>
      <c r="O111">
        <f>CONTROLS!AC110</f>
        <v>8.94498122650349E-2</v>
      </c>
    </row>
    <row r="112" spans="1:15">
      <c r="A112">
        <f>NormalizeData!A98</f>
        <v>74.476944000000003</v>
      </c>
      <c r="B112">
        <f>CONTROLS!B111</f>
        <v>48.804944000000006</v>
      </c>
      <c r="C112">
        <f>CONTROLS!V111</f>
        <v>2.231563</v>
      </c>
      <c r="D112">
        <f>CONTROLS!X111</f>
        <v>2.6605160000000003</v>
      </c>
      <c r="E112">
        <f>IF(BinaryData!AI98=0,"",NormalizeData!AI98)</f>
        <v>1.7416860000000001</v>
      </c>
      <c r="F112">
        <f>IF(BinaryData!AJ98=0,"",NormalizeData!AJ98)</f>
        <v>2.2397749999999998</v>
      </c>
      <c r="G112">
        <f>IF(BinaryData!AK98=0,"",NormalizeData!AK98)</f>
        <v>2.221495</v>
      </c>
      <c r="H112">
        <f>IF(BinaryData!AL98=0,"",NormalizeData!AL98)</f>
        <v>2.264748</v>
      </c>
      <c r="I112">
        <f>IF(BinaryData!AM98=0,"",NormalizeData!AM98)</f>
        <v>2.2171509999999999</v>
      </c>
      <c r="J112">
        <f>IF(BinaryData!AN98=0,"",NormalizeData!AN98)</f>
        <v>2.2404389999999998</v>
      </c>
      <c r="K112">
        <f>IF(BinaryData!AO98=0,"",NormalizeData!AO98)</f>
        <v>2.2464559999999998</v>
      </c>
      <c r="L112">
        <f>IF(BinaryData!AP98=0,"",NormalizeData!AP98)</f>
        <v>2.2393640000000001</v>
      </c>
      <c r="N112">
        <f>CONTROLS!AA111</f>
        <v>6.4441329238307907E-2</v>
      </c>
      <c r="O112">
        <f>CONTROLS!AC111</f>
        <v>8.7470610290923831E-2</v>
      </c>
    </row>
    <row r="113" spans="1:15">
      <c r="A113">
        <f>NormalizeData!A99</f>
        <v>75.476944000000003</v>
      </c>
      <c r="B113">
        <f>CONTROLS!B112</f>
        <v>49.804944000000006</v>
      </c>
      <c r="C113">
        <f>CONTROLS!V112</f>
        <v>2.2497362500000002</v>
      </c>
      <c r="D113">
        <f>CONTROLS!X112</f>
        <v>2.69358275</v>
      </c>
      <c r="E113">
        <f>IF(BinaryData!AI99=0,"",NormalizeData!AI99)</f>
        <v>1.7714639999999999</v>
      </c>
      <c r="F113">
        <f>IF(BinaryData!AJ99=0,"",NormalizeData!AJ99)</f>
        <v>2.252097</v>
      </c>
      <c r="G113">
        <f>IF(BinaryData!AK99=0,"",NormalizeData!AK99)</f>
        <v>2.2388819999999998</v>
      </c>
      <c r="H113">
        <f>IF(BinaryData!AL99=0,"",NormalizeData!AL99)</f>
        <v>2.2764419999999999</v>
      </c>
      <c r="I113">
        <f>IF(BinaryData!AM99=0,"",NormalizeData!AM99)</f>
        <v>2.2260749999999998</v>
      </c>
      <c r="J113">
        <f>IF(BinaryData!AN99=0,"",NormalizeData!AN99)</f>
        <v>2.2478120000000001</v>
      </c>
      <c r="K113">
        <f>IF(BinaryData!AO99=0,"",NormalizeData!AO99)</f>
        <v>2.2613989999999999</v>
      </c>
      <c r="L113">
        <f>IF(BinaryData!AP99=0,"",NormalizeData!AP99)</f>
        <v>2.269218</v>
      </c>
      <c r="N113">
        <f>CONTROLS!AA112</f>
        <v>6.5684115286092346E-2</v>
      </c>
      <c r="O113">
        <f>CONTROLS!AC112</f>
        <v>9.0458117706022814E-2</v>
      </c>
    </row>
    <row r="114" spans="1:15">
      <c r="A114">
        <f>NormalizeData!A100</f>
        <v>76.476944000000003</v>
      </c>
      <c r="B114">
        <f>CONTROLS!B113</f>
        <v>50.804944000000006</v>
      </c>
      <c r="C114">
        <f>CONTROLS!V113</f>
        <v>2.2602787499999999</v>
      </c>
      <c r="D114">
        <f>CONTROLS!X113</f>
        <v>2.7296120000000004</v>
      </c>
      <c r="E114">
        <f>IF(BinaryData!AI100=0,"",NormalizeData!AI100)</f>
        <v>1.7877890000000001</v>
      </c>
      <c r="F114">
        <f>IF(BinaryData!AJ100=0,"",NormalizeData!AJ100)</f>
        <v>2.2804760000000002</v>
      </c>
      <c r="G114">
        <f>IF(BinaryData!AK100=0,"",NormalizeData!AK100)</f>
        <v>2.2724639999999998</v>
      </c>
      <c r="H114">
        <f>IF(BinaryData!AL100=0,"",NormalizeData!AL100)</f>
        <v>2.3085290000000001</v>
      </c>
      <c r="I114">
        <f>IF(BinaryData!AM100=0,"",NormalizeData!AM100)</f>
        <v>2.237698</v>
      </c>
      <c r="J114">
        <f>IF(BinaryData!AN100=0,"",NormalizeData!AN100)</f>
        <v>2.2703890000000002</v>
      </c>
      <c r="K114">
        <f>IF(BinaryData!AO100=0,"",NormalizeData!AO100)</f>
        <v>2.2746909999999998</v>
      </c>
      <c r="L114">
        <f>IF(BinaryData!AP100=0,"",NormalizeData!AP100)</f>
        <v>2.281539</v>
      </c>
      <c r="N114">
        <f>CONTROLS!AA113</f>
        <v>6.9326390532394033E-2</v>
      </c>
      <c r="O114">
        <f>CONTROLS!AC113</f>
        <v>9.475450138471872E-2</v>
      </c>
    </row>
    <row r="115" spans="1:15">
      <c r="A115">
        <f>NormalizeData!A101</f>
        <v>77.477221999999998</v>
      </c>
      <c r="B115">
        <f>CONTROLS!B114</f>
        <v>51.805222000000001</v>
      </c>
      <c r="C115">
        <f>CONTROLS!V114</f>
        <v>2.2791475000000001</v>
      </c>
      <c r="D115">
        <f>CONTROLS!X114</f>
        <v>2.7708317500000001</v>
      </c>
      <c r="E115">
        <f>IF(BinaryData!AI101=0,"",NormalizeData!AI101)</f>
        <v>1.801226</v>
      </c>
      <c r="F115">
        <f>IF(BinaryData!AJ101=0,"",NormalizeData!AJ101)</f>
        <v>2.3043049999999998</v>
      </c>
      <c r="G115">
        <f>IF(BinaryData!AK101=0,"",NormalizeData!AK101)</f>
        <v>2.2763260000000001</v>
      </c>
      <c r="H115">
        <f>IF(BinaryData!AL101=0,"",NormalizeData!AL101)</f>
        <v>2.3230979999999999</v>
      </c>
      <c r="I115">
        <f>IF(BinaryData!AM101=0,"",NormalizeData!AM101)</f>
        <v>2.2631290000000002</v>
      </c>
      <c r="J115">
        <f>IF(BinaryData!AN101=0,"",NormalizeData!AN101)</f>
        <v>2.2961209999999999</v>
      </c>
      <c r="K115">
        <f>IF(BinaryData!AO101=0,"",NormalizeData!AO101)</f>
        <v>2.2859250000000002</v>
      </c>
      <c r="L115">
        <f>IF(BinaryData!AP101=0,"",NormalizeData!AP101)</f>
        <v>2.3118270000000001</v>
      </c>
      <c r="N115">
        <f>CONTROLS!AA114</f>
        <v>7.0013434884551501E-2</v>
      </c>
      <c r="O115">
        <f>CONTROLS!AC114</f>
        <v>9.887116227149674E-2</v>
      </c>
    </row>
    <row r="116" spans="1:15">
      <c r="A116">
        <f>NormalizeData!A102</f>
        <v>78.476944000000003</v>
      </c>
      <c r="B116">
        <f>CONTROLS!B115</f>
        <v>52.804944000000006</v>
      </c>
      <c r="C116">
        <f>CONTROLS!V115</f>
        <v>2.2901004999999999</v>
      </c>
      <c r="D116">
        <f>CONTROLS!X115</f>
        <v>2.8028527500000004</v>
      </c>
      <c r="E116">
        <f>IF(BinaryData!AI102=0,"",NormalizeData!AI102)</f>
        <v>1.814379</v>
      </c>
      <c r="F116">
        <f>IF(BinaryData!AJ102=0,"",NormalizeData!AJ102)</f>
        <v>2.3237329999999998</v>
      </c>
      <c r="G116">
        <f>IF(BinaryData!AK102=0,"",NormalizeData!AK102)</f>
        <v>2.3055349999999999</v>
      </c>
      <c r="H116">
        <f>IF(BinaryData!AL102=0,"",NormalizeData!AL102)</f>
        <v>2.3395920000000001</v>
      </c>
      <c r="I116">
        <f>IF(BinaryData!AM102=0,"",NormalizeData!AM102)</f>
        <v>2.2854809999999999</v>
      </c>
      <c r="J116">
        <f>IF(BinaryData!AN102=0,"",NormalizeData!AN102)</f>
        <v>2.3049409999999999</v>
      </c>
      <c r="K116">
        <f>IF(BinaryData!AO102=0,"",NormalizeData!AO102)</f>
        <v>2.31135</v>
      </c>
      <c r="L116">
        <f>IF(BinaryData!AP102=0,"",NormalizeData!AP102)</f>
        <v>2.327267</v>
      </c>
      <c r="N116">
        <f>CONTROLS!AA115</f>
        <v>7.0525216962918011E-2</v>
      </c>
      <c r="O116">
        <f>CONTROLS!AC115</f>
        <v>0.10303546774573953</v>
      </c>
    </row>
    <row r="117" spans="1:15">
      <c r="A117">
        <f>NormalizeData!A103</f>
        <v>79.477221999999998</v>
      </c>
      <c r="B117">
        <f>CONTROLS!B116</f>
        <v>53.805222000000001</v>
      </c>
      <c r="C117">
        <f>CONTROLS!V116</f>
        <v>2.3120810000000001</v>
      </c>
      <c r="D117">
        <f>CONTROLS!X116</f>
        <v>2.843</v>
      </c>
      <c r="E117">
        <f>IF(BinaryData!AI103=0,"",NormalizeData!AI103)</f>
        <v>1.828935</v>
      </c>
      <c r="F117">
        <f>IF(BinaryData!AJ103=0,"",NormalizeData!AJ103)</f>
        <v>2.3527330000000002</v>
      </c>
      <c r="G117">
        <f>IF(BinaryData!AK103=0,"",NormalizeData!AK103)</f>
        <v>2.3251059999999999</v>
      </c>
      <c r="H117">
        <f>IF(BinaryData!AL103=0,"",NormalizeData!AL103)</f>
        <v>2.359912</v>
      </c>
      <c r="I117">
        <f>IF(BinaryData!AM103=0,"",NormalizeData!AM103)</f>
        <v>2.2983470000000001</v>
      </c>
      <c r="J117">
        <f>IF(BinaryData!AN103=0,"",NormalizeData!AN103)</f>
        <v>2.321977</v>
      </c>
      <c r="K117">
        <f>IF(BinaryData!AO103=0,"",NormalizeData!AO103)</f>
        <v>2.3274599999999999</v>
      </c>
      <c r="L117">
        <f>IF(BinaryData!AP103=0,"",NormalizeData!AP103)</f>
        <v>2.358975</v>
      </c>
      <c r="N117">
        <f>CONTROLS!AA116</f>
        <v>6.8662643608685167E-2</v>
      </c>
      <c r="O117">
        <f>CONTROLS!AC116</f>
        <v>0.11211958756910698</v>
      </c>
    </row>
    <row r="118" spans="1:15">
      <c r="A118">
        <f>NormalizeData!A104</f>
        <v>80.477221999999998</v>
      </c>
      <c r="B118">
        <f>CONTROLS!B117</f>
        <v>54.805222000000001</v>
      </c>
      <c r="C118">
        <f>CONTROLS!V117</f>
        <v>2.3242195000000003</v>
      </c>
      <c r="D118">
        <f>CONTROLS!X117</f>
        <v>2.8727355000000001</v>
      </c>
      <c r="E118">
        <f>IF(BinaryData!AI104=0,"",NormalizeData!AI104)</f>
        <v>1.8422320000000001</v>
      </c>
      <c r="F118">
        <f>IF(BinaryData!AJ104=0,"",NormalizeData!AJ104)</f>
        <v>2.3791669999999998</v>
      </c>
      <c r="G118">
        <f>IF(BinaryData!AK104=0,"",NormalizeData!AK104)</f>
        <v>2.3450980000000001</v>
      </c>
      <c r="H118">
        <f>IF(BinaryData!AL104=0,"",NormalizeData!AL104)</f>
        <v>2.3708640000000001</v>
      </c>
      <c r="I118">
        <f>IF(BinaryData!AM104=0,"",NormalizeData!AM104)</f>
        <v>2.3049029999999999</v>
      </c>
      <c r="J118">
        <f>IF(BinaryData!AN104=0,"",NormalizeData!AN104)</f>
        <v>2.3311109999999999</v>
      </c>
      <c r="K118">
        <f>IF(BinaryData!AO104=0,"",NormalizeData!AO104)</f>
        <v>2.3398940000000001</v>
      </c>
      <c r="L118">
        <f>IF(BinaryData!AP104=0,"",NormalizeData!AP104)</f>
        <v>2.3752179999999998</v>
      </c>
      <c r="N118">
        <f>CONTROLS!AA117</f>
        <v>7.0303426301046468E-2</v>
      </c>
      <c r="O118">
        <f>CONTROLS!AC117</f>
        <v>0.10806911199320543</v>
      </c>
    </row>
    <row r="119" spans="1:15">
      <c r="A119">
        <f>NormalizeData!A105</f>
        <v>81.477500000000006</v>
      </c>
      <c r="B119">
        <f>CONTROLS!B118</f>
        <v>55.805500000000009</v>
      </c>
      <c r="C119">
        <f>CONTROLS!V118</f>
        <v>2.34984175</v>
      </c>
      <c r="D119">
        <f>CONTROLS!X118</f>
        <v>2.9108584999999998</v>
      </c>
      <c r="E119">
        <f>IF(BinaryData!AI105=0,"",NormalizeData!AI105)</f>
        <v>1.859996</v>
      </c>
      <c r="F119">
        <f>IF(BinaryData!AJ105=0,"",NormalizeData!AJ105)</f>
        <v>2.3944580000000002</v>
      </c>
      <c r="G119">
        <f>IF(BinaryData!AK105=0,"",NormalizeData!AK105)</f>
        <v>2.3541240000000001</v>
      </c>
      <c r="H119">
        <f>IF(BinaryData!AL105=0,"",NormalizeData!AL105)</f>
        <v>2.3908469999999999</v>
      </c>
      <c r="I119">
        <f>IF(BinaryData!AM105=0,"",NormalizeData!AM105)</f>
        <v>2.3274720000000002</v>
      </c>
      <c r="J119">
        <f>IF(BinaryData!AN105=0,"",NormalizeData!AN105)</f>
        <v>2.3493080000000002</v>
      </c>
      <c r="K119">
        <f>IF(BinaryData!AO105=0,"",NormalizeData!AO105)</f>
        <v>2.369138</v>
      </c>
      <c r="L119">
        <f>IF(BinaryData!AP105=0,"",NormalizeData!AP105)</f>
        <v>2.3852030000000002</v>
      </c>
      <c r="N119">
        <f>CONTROLS!AA118</f>
        <v>7.4572829329790147E-2</v>
      </c>
      <c r="O119">
        <f>CONTROLS!AC118</f>
        <v>0.11313792076487889</v>
      </c>
    </row>
    <row r="120" spans="1:15">
      <c r="A120">
        <f>NormalizeData!A106</f>
        <v>82.477500000000006</v>
      </c>
      <c r="B120">
        <f>CONTROLS!B119</f>
        <v>56.805500000000009</v>
      </c>
      <c r="C120">
        <f>CONTROLS!V119</f>
        <v>2.3641657500000002</v>
      </c>
      <c r="D120">
        <f>CONTROLS!X119</f>
        <v>2.9474745000000002</v>
      </c>
      <c r="E120">
        <f>IF(BinaryData!AI106=0,"",NormalizeData!AI106)</f>
        <v>1.8659619999999999</v>
      </c>
      <c r="F120">
        <f>IF(BinaryData!AJ106=0,"",NormalizeData!AJ106)</f>
        <v>2.4128620000000001</v>
      </c>
      <c r="G120">
        <f>IF(BinaryData!AK106=0,"",NormalizeData!AK106)</f>
        <v>2.3828909999999999</v>
      </c>
      <c r="H120">
        <f>IF(BinaryData!AL106=0,"",NormalizeData!AL106)</f>
        <v>2.4114879999999999</v>
      </c>
      <c r="I120">
        <f>IF(BinaryData!AM106=0,"",NormalizeData!AM106)</f>
        <v>2.3342399999999999</v>
      </c>
      <c r="J120">
        <f>IF(BinaryData!AN106=0,"",NormalizeData!AN106)</f>
        <v>2.3840080000000001</v>
      </c>
      <c r="K120">
        <f>IF(BinaryData!AO106=0,"",NormalizeData!AO106)</f>
        <v>2.3823370000000001</v>
      </c>
      <c r="L120">
        <f>IF(BinaryData!AP106=0,"",NormalizeData!AP106)</f>
        <v>2.4071020000000001</v>
      </c>
      <c r="N120">
        <f>CONTROLS!AA119</f>
        <v>7.2549253101485023E-2</v>
      </c>
      <c r="O120">
        <f>CONTROLS!AC119</f>
        <v>0.11907406025523209</v>
      </c>
    </row>
    <row r="121" spans="1:15">
      <c r="A121">
        <f>NormalizeData!A107</f>
        <v>83.477778000000001</v>
      </c>
      <c r="B121">
        <f>CONTROLS!B120</f>
        <v>57.805778000000004</v>
      </c>
      <c r="C121">
        <f>CONTROLS!V120</f>
        <v>2.37928775</v>
      </c>
      <c r="D121">
        <f>CONTROLS!X120</f>
        <v>2.9870475000000001</v>
      </c>
      <c r="E121">
        <f>IF(BinaryData!AI107=0,"",NormalizeData!AI107)</f>
        <v>1.877421</v>
      </c>
      <c r="F121">
        <f>IF(BinaryData!AJ107=0,"",NormalizeData!AJ107)</f>
        <v>2.4436640000000001</v>
      </c>
      <c r="G121">
        <f>IF(BinaryData!AK107=0,"",NormalizeData!AK107)</f>
        <v>2.3942619999999999</v>
      </c>
      <c r="H121">
        <f>IF(BinaryData!AL107=0,"",NormalizeData!AL107)</f>
        <v>2.437703</v>
      </c>
      <c r="I121">
        <f>IF(BinaryData!AM107=0,"",NormalizeData!AM107)</f>
        <v>2.3547690000000001</v>
      </c>
      <c r="J121">
        <f>IF(BinaryData!AN107=0,"",NormalizeData!AN107)</f>
        <v>2.406012</v>
      </c>
      <c r="K121">
        <f>IF(BinaryData!AO107=0,"",NormalizeData!AO107)</f>
        <v>2.405402</v>
      </c>
      <c r="L121">
        <f>IF(BinaryData!AP107=0,"",NormalizeData!AP107)</f>
        <v>2.410431</v>
      </c>
      <c r="N121">
        <f>CONTROLS!AA120</f>
        <v>7.1644007064443349E-2</v>
      </c>
      <c r="O121">
        <f>CONTROLS!AC120</f>
        <v>0.12172854535262739</v>
      </c>
    </row>
    <row r="122" spans="1:15">
      <c r="A122">
        <f>NormalizeData!A108</f>
        <v>84.478333000000006</v>
      </c>
      <c r="B122">
        <f>CONTROLS!B121</f>
        <v>58.806333000000009</v>
      </c>
      <c r="C122">
        <f>CONTROLS!V121</f>
        <v>2.4018375000000001</v>
      </c>
      <c r="D122">
        <f>CONTROLS!X121</f>
        <v>3.0276864999999997</v>
      </c>
      <c r="E122">
        <f>IF(BinaryData!AI108=0,"",NormalizeData!AI108)</f>
        <v>1.893103</v>
      </c>
      <c r="F122">
        <f>IF(BinaryData!AJ108=0,"",NormalizeData!AJ108)</f>
        <v>2.464807</v>
      </c>
      <c r="G122">
        <f>IF(BinaryData!AK108=0,"",NormalizeData!AK108)</f>
        <v>2.4196029999999999</v>
      </c>
      <c r="H122">
        <f>IF(BinaryData!AL108=0,"",NormalizeData!AL108)</f>
        <v>2.4560089999999999</v>
      </c>
      <c r="I122">
        <f>IF(BinaryData!AM108=0,"",NormalizeData!AM108)</f>
        <v>2.3750420000000001</v>
      </c>
      <c r="J122">
        <f>IF(BinaryData!AN108=0,"",NormalizeData!AN108)</f>
        <v>2.4158179999999998</v>
      </c>
      <c r="K122">
        <f>IF(BinaryData!AO108=0,"",NormalizeData!AO108)</f>
        <v>2.4256679999999999</v>
      </c>
      <c r="L122">
        <f>IF(BinaryData!AP108=0,"",NormalizeData!AP108)</f>
        <v>2.4282849999999998</v>
      </c>
      <c r="N122">
        <f>CONTROLS!AA121</f>
        <v>6.9137084894191694E-2</v>
      </c>
      <c r="O122">
        <f>CONTROLS!AC121</f>
        <v>0.12423004022243037</v>
      </c>
    </row>
    <row r="123" spans="1:15">
      <c r="A123">
        <f>NormalizeData!A109</f>
        <v>85.478333000000006</v>
      </c>
      <c r="B123">
        <f>CONTROLS!B122</f>
        <v>59.806333000000009</v>
      </c>
      <c r="C123">
        <f>CONTROLS!V122</f>
        <v>2.4166594999999997</v>
      </c>
      <c r="D123">
        <f>CONTROLS!X122</f>
        <v>3.06809675</v>
      </c>
      <c r="E123">
        <f>IF(BinaryData!AI109=0,"",NormalizeData!AI109)</f>
        <v>1.90896</v>
      </c>
      <c r="F123">
        <f>IF(BinaryData!AJ109=0,"",NormalizeData!AJ109)</f>
        <v>2.4908169999999998</v>
      </c>
      <c r="G123">
        <f>IF(BinaryData!AK109=0,"",NormalizeData!AK109)</f>
        <v>2.4342820000000001</v>
      </c>
      <c r="H123">
        <f>IF(BinaryData!AL109=0,"",NormalizeData!AL109)</f>
        <v>2.468823</v>
      </c>
      <c r="I123">
        <f>IF(BinaryData!AM109=0,"",NormalizeData!AM109)</f>
        <v>2.4001489999999999</v>
      </c>
      <c r="J123">
        <f>IF(BinaryData!AN109=0,"",NormalizeData!AN109)</f>
        <v>2.4183400000000002</v>
      </c>
      <c r="K123">
        <f>IF(BinaryData!AO109=0,"",NormalizeData!AO109)</f>
        <v>2.4456869999999999</v>
      </c>
      <c r="L123">
        <f>IF(BinaryData!AP109=0,"",NormalizeData!AP109)</f>
        <v>2.4403730000000001</v>
      </c>
      <c r="N123">
        <f>CONTROLS!AA122</f>
        <v>7.342974330383209E-2</v>
      </c>
      <c r="O123">
        <f>CONTROLS!AC122</f>
        <v>0.12956494747776745</v>
      </c>
    </row>
    <row r="124" spans="1:15">
      <c r="A124">
        <f>NormalizeData!A110</f>
        <v>86.478333000000006</v>
      </c>
      <c r="B124">
        <f>CONTROLS!B123</f>
        <v>60.806333000000009</v>
      </c>
      <c r="C124">
        <f>CONTROLS!V123</f>
        <v>2.4285854999999996</v>
      </c>
      <c r="D124">
        <f>CONTROLS!X123</f>
        <v>3.1006712499999995</v>
      </c>
      <c r="E124">
        <f>IF(BinaryData!AI110=0,"",NormalizeData!AI110)</f>
        <v>1.918563</v>
      </c>
      <c r="F124">
        <f>IF(BinaryData!AJ110=0,"",NormalizeData!AJ110)</f>
        <v>2.511549</v>
      </c>
      <c r="G124">
        <f>IF(BinaryData!AK110=0,"",NormalizeData!AK110)</f>
        <v>2.4511539999999998</v>
      </c>
      <c r="H124">
        <f>IF(BinaryData!AL110=0,"",NormalizeData!AL110)</f>
        <v>2.4752459999999998</v>
      </c>
      <c r="I124">
        <f>IF(BinaryData!AM110=0,"",NormalizeData!AM110)</f>
        <v>2.4262609999999998</v>
      </c>
      <c r="J124">
        <f>IF(BinaryData!AN110=0,"",NormalizeData!AN110)</f>
        <v>2.4419300000000002</v>
      </c>
      <c r="K124">
        <f>IF(BinaryData!AO110=0,"",NormalizeData!AO110)</f>
        <v>2.4561890000000002</v>
      </c>
      <c r="L124">
        <f>IF(BinaryData!AP110=0,"",NormalizeData!AP110)</f>
        <v>2.4581209999999998</v>
      </c>
      <c r="N124">
        <f>CONTROLS!AA123</f>
        <v>6.9116641900968098E-2</v>
      </c>
      <c r="O124">
        <f>CONTROLS!AC123</f>
        <v>0.11759021855402496</v>
      </c>
    </row>
    <row r="125" spans="1:15">
      <c r="A125">
        <f>NormalizeData!A111</f>
        <v>87.478055999999995</v>
      </c>
      <c r="B125">
        <f>CONTROLS!B124</f>
        <v>61.806055999999998</v>
      </c>
      <c r="C125">
        <f>CONTROLS!V124</f>
        <v>2.4426369999999999</v>
      </c>
      <c r="D125">
        <f>CONTROLS!X124</f>
        <v>3.1455142500000002</v>
      </c>
      <c r="E125">
        <f>IF(BinaryData!AI111=0,"",NormalizeData!AI111)</f>
        <v>1.9388840000000001</v>
      </c>
      <c r="F125">
        <f>IF(BinaryData!AJ111=0,"",NormalizeData!AJ111)</f>
        <v>2.5421580000000001</v>
      </c>
      <c r="G125">
        <f>IF(BinaryData!AK111=0,"",NormalizeData!AK111)</f>
        <v>2.4818709999999999</v>
      </c>
      <c r="H125">
        <f>IF(BinaryData!AL111=0,"",NormalizeData!AL111)</f>
        <v>2.4813730000000001</v>
      </c>
      <c r="I125">
        <f>IF(BinaryData!AM111=0,"",NormalizeData!AM111)</f>
        <v>2.4451429999999998</v>
      </c>
      <c r="J125">
        <f>IF(BinaryData!AN111=0,"",NormalizeData!AN111)</f>
        <v>2.460019</v>
      </c>
      <c r="K125">
        <f>IF(BinaryData!AO111=0,"",NormalizeData!AO111)</f>
        <v>2.4675210000000001</v>
      </c>
      <c r="L125">
        <f>IF(BinaryData!AP111=0,"",NormalizeData!AP111)</f>
        <v>2.4779</v>
      </c>
      <c r="N125">
        <f>CONTROLS!AA124</f>
        <v>6.6292671867509839E-2</v>
      </c>
      <c r="O125">
        <f>CONTROLS!AC124</f>
        <v>0.12477266542095659</v>
      </c>
    </row>
    <row r="126" spans="1:15">
      <c r="A126">
        <f>NormalizeData!A112</f>
        <v>88.478333000000006</v>
      </c>
      <c r="B126">
        <f>CONTROLS!B125</f>
        <v>62.806333000000009</v>
      </c>
      <c r="C126">
        <f>CONTROLS!V125</f>
        <v>2.4570932499999998</v>
      </c>
      <c r="D126">
        <f>CONTROLS!X125</f>
        <v>3.1803007499999998</v>
      </c>
      <c r="E126">
        <f>IF(BinaryData!AI112=0,"",NormalizeData!AI112)</f>
        <v>1.9470350000000001</v>
      </c>
      <c r="F126">
        <f>IF(BinaryData!AJ112=0,"",NormalizeData!AJ112)</f>
        <v>2.5613839999999999</v>
      </c>
      <c r="G126">
        <f>IF(BinaryData!AK112=0,"",NormalizeData!AK112)</f>
        <v>2.5065879999999998</v>
      </c>
      <c r="H126">
        <f>IF(BinaryData!AL112=0,"",NormalizeData!AL112)</f>
        <v>2.497684</v>
      </c>
      <c r="I126">
        <f>IF(BinaryData!AM112=0,"",NormalizeData!AM112)</f>
        <v>2.4586440000000001</v>
      </c>
      <c r="J126">
        <f>IF(BinaryData!AN112=0,"",NormalizeData!AN112)</f>
        <v>2.4805100000000002</v>
      </c>
      <c r="K126">
        <f>IF(BinaryData!AO112=0,"",NormalizeData!AO112)</f>
        <v>2.4866799999999998</v>
      </c>
      <c r="L126">
        <f>IF(BinaryData!AP112=0,"",NormalizeData!AP112)</f>
        <v>2.5009399999999999</v>
      </c>
      <c r="N126">
        <f>CONTROLS!AA125</f>
        <v>6.7132575169709205E-2</v>
      </c>
      <c r="O126">
        <f>CONTROLS!AC125</f>
        <v>0.12696235370212441</v>
      </c>
    </row>
    <row r="127" spans="1:15">
      <c r="A127">
        <f>NormalizeData!A113</f>
        <v>89.478333000000006</v>
      </c>
      <c r="B127">
        <f>CONTROLS!B126</f>
        <v>63.806333000000009</v>
      </c>
      <c r="C127">
        <f>CONTROLS!V126</f>
        <v>2.4778972499999998</v>
      </c>
      <c r="D127">
        <f>CONTROLS!X126</f>
        <v>3.2306140000000001</v>
      </c>
      <c r="E127">
        <f>IF(BinaryData!AI113=0,"",NormalizeData!AI113)</f>
        <v>1.958324</v>
      </c>
      <c r="F127">
        <f>IF(BinaryData!AJ113=0,"",NormalizeData!AJ113)</f>
        <v>2.575507</v>
      </c>
      <c r="G127">
        <f>IF(BinaryData!AK113=0,"",NormalizeData!AK113)</f>
        <v>2.5192000000000001</v>
      </c>
      <c r="H127">
        <f>IF(BinaryData!AL113=0,"",NormalizeData!AL113)</f>
        <v>2.5252300000000001</v>
      </c>
      <c r="I127">
        <f>IF(BinaryData!AM113=0,"",NormalizeData!AM113)</f>
        <v>2.4807990000000002</v>
      </c>
      <c r="J127">
        <f>IF(BinaryData!AN113=0,"",NormalizeData!AN113)</f>
        <v>2.4904989999999998</v>
      </c>
      <c r="K127">
        <f>IF(BinaryData!AO113=0,"",NormalizeData!AO113)</f>
        <v>2.4917950000000002</v>
      </c>
      <c r="L127">
        <f>IF(BinaryData!AP113=0,"",NormalizeData!AP113)</f>
        <v>2.509471</v>
      </c>
      <c r="N127">
        <f>CONTROLS!AA126</f>
        <v>7.0327458721682681E-2</v>
      </c>
      <c r="O127">
        <f>CONTROLS!AC126</f>
        <v>0.12970510123352899</v>
      </c>
    </row>
    <row r="128" spans="1:15">
      <c r="A128">
        <f>NormalizeData!A114</f>
        <v>90.478333000000006</v>
      </c>
      <c r="B128">
        <f>CONTROLS!B127</f>
        <v>64.806333000000009</v>
      </c>
      <c r="C128">
        <f>CONTROLS!V127</f>
        <v>2.4932082499999999</v>
      </c>
      <c r="D128">
        <f>CONTROLS!X127</f>
        <v>3.2636357499999997</v>
      </c>
      <c r="E128">
        <f>IF(BinaryData!AI114=0,"",NormalizeData!AI114)</f>
        <v>1.968453</v>
      </c>
      <c r="F128">
        <f>IF(BinaryData!AJ114=0,"",NormalizeData!AJ114)</f>
        <v>2.5935269999999999</v>
      </c>
      <c r="G128">
        <f>IF(BinaryData!AK114=0,"",NormalizeData!AK114)</f>
        <v>2.5473370000000002</v>
      </c>
      <c r="H128">
        <f>IF(BinaryData!AL114=0,"",NormalizeData!AL114)</f>
        <v>2.548556</v>
      </c>
      <c r="I128">
        <f>IF(BinaryData!AM114=0,"",NormalizeData!AM114)</f>
        <v>2.5023939999999998</v>
      </c>
      <c r="J128">
        <f>IF(BinaryData!AN114=0,"",NormalizeData!AN114)</f>
        <v>2.515752</v>
      </c>
      <c r="K128">
        <f>IF(BinaryData!AO114=0,"",NormalizeData!AO114)</f>
        <v>2.5038140000000002</v>
      </c>
      <c r="L128">
        <f>IF(BinaryData!AP114=0,"",NormalizeData!AP114)</f>
        <v>2.5379860000000001</v>
      </c>
      <c r="N128">
        <f>CONTROLS!AA127</f>
        <v>7.1793133893499811E-2</v>
      </c>
      <c r="O128">
        <f>CONTROLS!AC127</f>
        <v>0.13323441373853068</v>
      </c>
    </row>
    <row r="129" spans="1:15">
      <c r="A129">
        <f>NormalizeData!A115</f>
        <v>91.478333000000006</v>
      </c>
      <c r="B129">
        <f>CONTROLS!B128</f>
        <v>65.806333000000009</v>
      </c>
      <c r="C129">
        <f>CONTROLS!V128</f>
        <v>2.5038052500000001</v>
      </c>
      <c r="D129">
        <f>CONTROLS!X128</f>
        <v>3.304729</v>
      </c>
      <c r="E129">
        <f>IF(BinaryData!AI115=0,"",NormalizeData!AI115)</f>
        <v>1.9858340000000001</v>
      </c>
      <c r="F129">
        <f>IF(BinaryData!AJ115=0,"",NormalizeData!AJ115)</f>
        <v>2.6152709999999999</v>
      </c>
      <c r="G129">
        <f>IF(BinaryData!AK115=0,"",NormalizeData!AK115)</f>
        <v>2.5698810000000001</v>
      </c>
      <c r="H129">
        <f>IF(BinaryData!AL115=0,"",NormalizeData!AL115)</f>
        <v>2.568746</v>
      </c>
      <c r="I129">
        <f>IF(BinaryData!AM115=0,"",NormalizeData!AM115)</f>
        <v>2.5283159999999998</v>
      </c>
      <c r="J129">
        <f>IF(BinaryData!AN115=0,"",NormalizeData!AN115)</f>
        <v>2.5273340000000002</v>
      </c>
      <c r="K129">
        <f>IF(BinaryData!AO115=0,"",NormalizeData!AO115)</f>
        <v>2.5312640000000002</v>
      </c>
      <c r="L129">
        <f>IF(BinaryData!AP115=0,"",NormalizeData!AP115)</f>
        <v>2.5479609999999999</v>
      </c>
      <c r="N129">
        <f>CONTROLS!AA128</f>
        <v>7.2457387359169081E-2</v>
      </c>
      <c r="O129">
        <f>CONTROLS!AC128</f>
        <v>0.14464611548419351</v>
      </c>
    </row>
    <row r="130" spans="1:15">
      <c r="A130">
        <f>NormalizeData!A116</f>
        <v>92.478611000000001</v>
      </c>
      <c r="B130">
        <f>CONTROLS!B129</f>
        <v>66.806611000000004</v>
      </c>
      <c r="C130">
        <f>CONTROLS!V129</f>
        <v>2.52606325</v>
      </c>
      <c r="D130">
        <f>CONTROLS!X129</f>
        <v>3.34776425</v>
      </c>
      <c r="E130">
        <f>IF(BinaryData!AI116=0,"",NormalizeData!AI116)</f>
        <v>2.008893</v>
      </c>
      <c r="F130">
        <f>IF(BinaryData!AJ116=0,"",NormalizeData!AJ116)</f>
        <v>2.6198869999999999</v>
      </c>
      <c r="G130">
        <f>IF(BinaryData!AK116=0,"",NormalizeData!AK116)</f>
        <v>2.5781540000000001</v>
      </c>
      <c r="H130">
        <f>IF(BinaryData!AL116=0,"",NormalizeData!AL116)</f>
        <v>2.5900910000000001</v>
      </c>
      <c r="I130">
        <f>IF(BinaryData!AM116=0,"",NormalizeData!AM116)</f>
        <v>2.5383990000000001</v>
      </c>
      <c r="J130">
        <f>IF(BinaryData!AN116=0,"",NormalizeData!AN116)</f>
        <v>2.5494089999999998</v>
      </c>
      <c r="K130">
        <f>IF(BinaryData!AO116=0,"",NormalizeData!AO116)</f>
        <v>2.5456259999999999</v>
      </c>
      <c r="L130">
        <f>IF(BinaryData!AP116=0,"",NormalizeData!AP116)</f>
        <v>2.5617260000000002</v>
      </c>
      <c r="N130">
        <f>CONTROLS!AA129</f>
        <v>7.3662383296474107E-2</v>
      </c>
      <c r="O130">
        <f>CONTROLS!AC129</f>
        <v>0.14358952495539737</v>
      </c>
    </row>
    <row r="131" spans="1:15">
      <c r="A131">
        <f>NormalizeData!A117</f>
        <v>93.478611000000001</v>
      </c>
      <c r="B131">
        <f>CONTROLS!B130</f>
        <v>67.806611000000004</v>
      </c>
      <c r="C131">
        <f>CONTROLS!V130</f>
        <v>2.5371550000000003</v>
      </c>
      <c r="D131">
        <f>CONTROLS!X130</f>
        <v>3.3793302499999998</v>
      </c>
      <c r="E131">
        <f>IF(BinaryData!AI117=0,"",NormalizeData!AI117)</f>
        <v>2.0364499999999999</v>
      </c>
      <c r="F131">
        <f>IF(BinaryData!AJ117=0,"",NormalizeData!AJ117)</f>
        <v>2.6301899999999998</v>
      </c>
      <c r="G131">
        <f>IF(BinaryData!AK117=0,"",NormalizeData!AK117)</f>
        <v>2.6017769999999998</v>
      </c>
      <c r="H131">
        <f>IF(BinaryData!AL117=0,"",NormalizeData!AL117)</f>
        <v>2.599866</v>
      </c>
      <c r="I131">
        <f>IF(BinaryData!AM117=0,"",NormalizeData!AM117)</f>
        <v>2.556851</v>
      </c>
      <c r="J131">
        <f>IF(BinaryData!AN117=0,"",NormalizeData!AN117)</f>
        <v>2.5610919999999999</v>
      </c>
      <c r="K131">
        <f>IF(BinaryData!AO117=0,"",NormalizeData!AO117)</f>
        <v>2.5648119999999999</v>
      </c>
      <c r="L131">
        <f>IF(BinaryData!AP117=0,"",NormalizeData!AP117)</f>
        <v>2.5779559999999999</v>
      </c>
      <c r="N131">
        <f>CONTROLS!AA130</f>
        <v>6.813351348149714E-2</v>
      </c>
      <c r="O131">
        <f>CONTROLS!AC130</f>
        <v>0.14817148288694643</v>
      </c>
    </row>
    <row r="132" spans="1:15">
      <c r="A132">
        <f>NormalizeData!A118</f>
        <v>94.478611000000001</v>
      </c>
      <c r="B132">
        <f>CONTROLS!B131</f>
        <v>68.806611000000004</v>
      </c>
      <c r="C132">
        <f>CONTROLS!V131</f>
        <v>2.5507667500000002</v>
      </c>
      <c r="D132">
        <f>CONTROLS!X131</f>
        <v>3.4171450000000001</v>
      </c>
      <c r="E132">
        <f>IF(BinaryData!AI118=0,"",NormalizeData!AI118)</f>
        <v>2.0638010000000002</v>
      </c>
      <c r="F132">
        <f>IF(BinaryData!AJ118=0,"",NormalizeData!AJ118)</f>
        <v>2.653591</v>
      </c>
      <c r="G132">
        <f>IF(BinaryData!AK118=0,"",NormalizeData!AK118)</f>
        <v>2.6210870000000002</v>
      </c>
      <c r="H132">
        <f>IF(BinaryData!AL118=0,"",NormalizeData!AL118)</f>
        <v>2.6095860000000002</v>
      </c>
      <c r="I132">
        <f>IF(BinaryData!AM118=0,"",NormalizeData!AM118)</f>
        <v>2.5733489999999999</v>
      </c>
      <c r="J132">
        <f>IF(BinaryData!AN118=0,"",NormalizeData!AN118)</f>
        <v>2.5651380000000001</v>
      </c>
      <c r="K132">
        <f>IF(BinaryData!AO118=0,"",NormalizeData!AO118)</f>
        <v>2.5781079999999998</v>
      </c>
      <c r="L132">
        <f>IF(BinaryData!AP118=0,"",NormalizeData!AP118)</f>
        <v>2.5962049999999999</v>
      </c>
      <c r="N132">
        <f>CONTROLS!AA131</f>
        <v>6.8782831299557104E-2</v>
      </c>
      <c r="O132">
        <f>CONTROLS!AC131</f>
        <v>0.15221722779195079</v>
      </c>
    </row>
    <row r="133" spans="1:15">
      <c r="A133">
        <f>NormalizeData!A119</f>
        <v>95.478888999999995</v>
      </c>
      <c r="B133">
        <f>CONTROLS!B132</f>
        <v>69.806888999999998</v>
      </c>
      <c r="C133">
        <f>CONTROLS!V132</f>
        <v>2.5625607500000003</v>
      </c>
      <c r="D133">
        <f>CONTROLS!X132</f>
        <v>3.4538877499999998</v>
      </c>
      <c r="E133">
        <f>IF(BinaryData!AI119=0,"",NormalizeData!AI119)</f>
        <v>2.0792160000000002</v>
      </c>
      <c r="F133">
        <f>IF(BinaryData!AJ119=0,"",NormalizeData!AJ119)</f>
        <v>2.6764380000000001</v>
      </c>
      <c r="G133">
        <f>IF(BinaryData!AK119=0,"",NormalizeData!AK119)</f>
        <v>2.633416</v>
      </c>
      <c r="H133">
        <f>IF(BinaryData!AL119=0,"",NormalizeData!AL119)</f>
        <v>2.6182660000000002</v>
      </c>
      <c r="I133">
        <f>IF(BinaryData!AM119=0,"",NormalizeData!AM119)</f>
        <v>2.5713780000000002</v>
      </c>
      <c r="J133">
        <f>IF(BinaryData!AN119=0,"",NormalizeData!AN119)</f>
        <v>2.5850119999999999</v>
      </c>
      <c r="K133">
        <f>IF(BinaryData!AO119=0,"",NormalizeData!AO119)</f>
        <v>2.6068910000000001</v>
      </c>
      <c r="L133">
        <f>IF(BinaryData!AP119=0,"",NormalizeData!AP119)</f>
        <v>2.6033569999999999</v>
      </c>
      <c r="N133">
        <f>CONTROLS!AA132</f>
        <v>6.9957130450845922E-2</v>
      </c>
      <c r="O133">
        <f>CONTROLS!AC132</f>
        <v>0.15829045410126072</v>
      </c>
    </row>
    <row r="134" spans="1:15">
      <c r="A134">
        <f>NormalizeData!A120</f>
        <v>96.479167000000004</v>
      </c>
      <c r="B134">
        <f>CONTROLS!B133</f>
        <v>70.807167000000007</v>
      </c>
      <c r="C134">
        <f>CONTROLS!V133</f>
        <v>2.5795747499999999</v>
      </c>
      <c r="D134">
        <f>CONTROLS!X133</f>
        <v>3.4934850000000002</v>
      </c>
      <c r="E134">
        <f>IF(BinaryData!AI120=0,"",NormalizeData!AI120)</f>
        <v>2.1088800000000001</v>
      </c>
      <c r="F134">
        <f>IF(BinaryData!AJ120=0,"",NormalizeData!AJ120)</f>
        <v>2.6989640000000001</v>
      </c>
      <c r="G134">
        <f>IF(BinaryData!AK120=0,"",NormalizeData!AK120)</f>
        <v>2.642639</v>
      </c>
      <c r="H134">
        <f>IF(BinaryData!AL120=0,"",NormalizeData!AL120)</f>
        <v>2.6373950000000002</v>
      </c>
      <c r="I134">
        <f>IF(BinaryData!AM120=0,"",NormalizeData!AM120)</f>
        <v>2.5865339999999999</v>
      </c>
      <c r="J134">
        <f>IF(BinaryData!AN120=0,"",NormalizeData!AN120)</f>
        <v>2.5999219999999998</v>
      </c>
      <c r="K134">
        <f>IF(BinaryData!AO120=0,"",NormalizeData!AO120)</f>
        <v>2.614503</v>
      </c>
      <c r="L134">
        <f>IF(BinaryData!AP120=0,"",NormalizeData!AP120)</f>
        <v>2.617934</v>
      </c>
      <c r="N134">
        <f>CONTROLS!AA133</f>
        <v>7.3466107452688736E-2</v>
      </c>
      <c r="O134">
        <f>CONTROLS!AC133</f>
        <v>0.15634654460737746</v>
      </c>
    </row>
    <row r="135" spans="1:15">
      <c r="A135">
        <f>NormalizeData!A121</f>
        <v>97.479167000000004</v>
      </c>
      <c r="B135">
        <f>CONTROLS!B134</f>
        <v>71.807167000000007</v>
      </c>
      <c r="C135">
        <f>CONTROLS!V134</f>
        <v>2.5908342499999999</v>
      </c>
      <c r="D135">
        <f>CONTROLS!X134</f>
        <v>3.5299610000000001</v>
      </c>
      <c r="E135">
        <f>IF(BinaryData!AI121=0,"",NormalizeData!AI121)</f>
        <v>2.1192280000000001</v>
      </c>
      <c r="F135">
        <f>IF(BinaryData!AJ121=0,"",NormalizeData!AJ121)</f>
        <v>2.7162730000000002</v>
      </c>
      <c r="G135">
        <f>IF(BinaryData!AK121=0,"",NormalizeData!AK121)</f>
        <v>2.6526770000000002</v>
      </c>
      <c r="H135">
        <f>IF(BinaryData!AL121=0,"",NormalizeData!AL121)</f>
        <v>2.6417419999999998</v>
      </c>
      <c r="I135">
        <f>IF(BinaryData!AM121=0,"",NormalizeData!AM121)</f>
        <v>2.6078480000000002</v>
      </c>
      <c r="J135">
        <f>IF(BinaryData!AN121=0,"",NormalizeData!AN121)</f>
        <v>2.626093</v>
      </c>
      <c r="K135">
        <f>IF(BinaryData!AO121=0,"",NormalizeData!AO121)</f>
        <v>2.6357699999999999</v>
      </c>
      <c r="L135">
        <f>IF(BinaryData!AP121=0,"",NormalizeData!AP121)</f>
        <v>2.6301939999999999</v>
      </c>
      <c r="N135">
        <f>CONTROLS!AA134</f>
        <v>7.5363475089617007E-2</v>
      </c>
      <c r="O135">
        <f>CONTROLS!AC134</f>
        <v>0.15638070368388382</v>
      </c>
    </row>
    <row r="136" spans="1:15">
      <c r="A136">
        <f>NormalizeData!A122</f>
        <v>98.479167000000004</v>
      </c>
      <c r="B136">
        <f>CONTROLS!B135</f>
        <v>72.807167000000007</v>
      </c>
      <c r="C136">
        <f>CONTROLS!V135</f>
        <v>2.6098647499999998</v>
      </c>
      <c r="D136">
        <f>CONTROLS!X135</f>
        <v>3.5646772500000004</v>
      </c>
      <c r="E136">
        <f>IF(BinaryData!AI122=0,"",NormalizeData!AI122)</f>
        <v>2.1461000000000001</v>
      </c>
      <c r="F136">
        <f>IF(BinaryData!AJ122=0,"",NormalizeData!AJ122)</f>
        <v>2.738499</v>
      </c>
      <c r="G136">
        <f>IF(BinaryData!AK122=0,"",NormalizeData!AK122)</f>
        <v>2.6669239999999999</v>
      </c>
      <c r="H136">
        <f>IF(BinaryData!AL122=0,"",NormalizeData!AL122)</f>
        <v>2.6578719999999998</v>
      </c>
      <c r="I136">
        <f>IF(BinaryData!AM122=0,"",NormalizeData!AM122)</f>
        <v>2.627205</v>
      </c>
      <c r="J136">
        <f>IF(BinaryData!AN122=0,"",NormalizeData!AN122)</f>
        <v>2.6359979999999998</v>
      </c>
      <c r="K136">
        <f>IF(BinaryData!AO122=0,"",NormalizeData!AO122)</f>
        <v>2.6290870000000002</v>
      </c>
      <c r="L136">
        <f>IF(BinaryData!AP122=0,"",NormalizeData!AP122)</f>
        <v>2.6550189999999998</v>
      </c>
      <c r="N136">
        <f>CONTROLS!AA135</f>
        <v>7.4792370312195905E-2</v>
      </c>
      <c r="O136">
        <f>CONTROLS!AC135</f>
        <v>0.15572916924878485</v>
      </c>
    </row>
    <row r="137" spans="1:15">
      <c r="A137">
        <f>NormalizeData!A123</f>
        <v>99.479444000000001</v>
      </c>
      <c r="B137">
        <f>CONTROLS!B136</f>
        <v>73.807444000000004</v>
      </c>
      <c r="C137">
        <f>CONTROLS!V136</f>
        <v>2.61843475</v>
      </c>
      <c r="D137">
        <f>CONTROLS!X136</f>
        <v>3.6094937499999999</v>
      </c>
      <c r="E137">
        <f>IF(BinaryData!AI123=0,"",NormalizeData!AI123)</f>
        <v>2.1750500000000001</v>
      </c>
      <c r="F137">
        <f>IF(BinaryData!AJ123=0,"",NormalizeData!AJ123)</f>
        <v>2.7586140000000001</v>
      </c>
      <c r="G137">
        <f>IF(BinaryData!AK123=0,"",NormalizeData!AK123)</f>
        <v>2.677975</v>
      </c>
      <c r="H137">
        <f>IF(BinaryData!AL123=0,"",NormalizeData!AL123)</f>
        <v>2.6657850000000001</v>
      </c>
      <c r="I137">
        <f>IF(BinaryData!AM123=0,"",NormalizeData!AM123)</f>
        <v>2.6417190000000002</v>
      </c>
      <c r="J137">
        <f>IF(BinaryData!AN123=0,"",NormalizeData!AN123)</f>
        <v>2.657715</v>
      </c>
      <c r="K137">
        <f>IF(BinaryData!AO123=0,"",NormalizeData!AO123)</f>
        <v>2.6363340000000002</v>
      </c>
      <c r="L137">
        <f>IF(BinaryData!AP123=0,"",NormalizeData!AP123)</f>
        <v>2.6650299999999998</v>
      </c>
      <c r="N137">
        <f>CONTROLS!AA136</f>
        <v>7.1494730595454789E-2</v>
      </c>
      <c r="O137">
        <f>CONTROLS!AC136</f>
        <v>0.15422775063603189</v>
      </c>
    </row>
    <row r="138" spans="1:15">
      <c r="A138">
        <f>NormalizeData!A124</f>
        <v>100.479444</v>
      </c>
      <c r="B138">
        <f>CONTROLS!B137</f>
        <v>74.807444000000004</v>
      </c>
      <c r="C138">
        <f>CONTROLS!V137</f>
        <v>2.6319185000000003</v>
      </c>
      <c r="D138">
        <f>CONTROLS!X137</f>
        <v>3.6502844999999997</v>
      </c>
      <c r="E138">
        <f>IF(BinaryData!AI124=0,"",NormalizeData!AI124)</f>
        <v>2.2089789999999998</v>
      </c>
      <c r="F138">
        <f>IF(BinaryData!AJ124=0,"",NormalizeData!AJ124)</f>
        <v>2.7609439999999998</v>
      </c>
      <c r="G138">
        <f>IF(BinaryData!AK124=0,"",NormalizeData!AK124)</f>
        <v>2.6973050000000001</v>
      </c>
      <c r="H138">
        <f>IF(BinaryData!AL124=0,"",NormalizeData!AL124)</f>
        <v>2.6707839999999998</v>
      </c>
      <c r="I138">
        <f>IF(BinaryData!AM124=0,"",NormalizeData!AM124)</f>
        <v>2.6576010000000001</v>
      </c>
      <c r="J138">
        <f>IF(BinaryData!AN124=0,"",NormalizeData!AN124)</f>
        <v>2.6528170000000002</v>
      </c>
      <c r="K138">
        <f>IF(BinaryData!AO124=0,"",NormalizeData!AO124)</f>
        <v>2.6464910000000001</v>
      </c>
      <c r="L138">
        <f>IF(BinaryData!AP124=0,"",NormalizeData!AP124)</f>
        <v>2.6848380000000001</v>
      </c>
      <c r="N138">
        <f>CONTROLS!AA137</f>
        <v>7.2243596922726264E-2</v>
      </c>
      <c r="O138">
        <f>CONTROLS!AC137</f>
        <v>0.16448820223245997</v>
      </c>
    </row>
    <row r="139" spans="1:15">
      <c r="A139">
        <f>NormalizeData!A125</f>
        <v>101.479444</v>
      </c>
      <c r="B139">
        <f>CONTROLS!B138</f>
        <v>75.807444000000004</v>
      </c>
      <c r="C139">
        <f>CONTROLS!V138</f>
        <v>2.6444569999999996</v>
      </c>
      <c r="D139">
        <f>CONTROLS!X138</f>
        <v>3.69985425</v>
      </c>
      <c r="E139">
        <f>IF(BinaryData!AI125=0,"",NormalizeData!AI125)</f>
        <v>2.2307130000000002</v>
      </c>
      <c r="F139">
        <f>IF(BinaryData!AJ125=0,"",NormalizeData!AJ125)</f>
        <v>2.7864499999999999</v>
      </c>
      <c r="G139">
        <f>IF(BinaryData!AK125=0,"",NormalizeData!AK125)</f>
        <v>2.7038310000000001</v>
      </c>
      <c r="H139">
        <f>IF(BinaryData!AL125=0,"",NormalizeData!AL125)</f>
        <v>2.68906</v>
      </c>
      <c r="I139">
        <f>IF(BinaryData!AM125=0,"",NormalizeData!AM125)</f>
        <v>2.6727050000000001</v>
      </c>
      <c r="J139">
        <f>IF(BinaryData!AN125=0,"",NormalizeData!AN125)</f>
        <v>2.6717749999999998</v>
      </c>
      <c r="K139">
        <f>IF(BinaryData!AO125=0,"",NormalizeData!AO125)</f>
        <v>2.6635209999999998</v>
      </c>
      <c r="L139">
        <f>IF(BinaryData!AP125=0,"",NormalizeData!AP125)</f>
        <v>2.6990530000000001</v>
      </c>
      <c r="N139">
        <f>CONTROLS!AA138</f>
        <v>7.1594364787553919E-2</v>
      </c>
      <c r="O139">
        <f>CONTROLS!AC138</f>
        <v>0.16941082203404242</v>
      </c>
    </row>
    <row r="140" spans="1:15">
      <c r="A140">
        <f>NormalizeData!A126</f>
        <v>102.479722</v>
      </c>
      <c r="B140">
        <f>CONTROLS!B139</f>
        <v>76.807721999999998</v>
      </c>
      <c r="C140">
        <f>CONTROLS!V139</f>
        <v>2.6636942500000003</v>
      </c>
      <c r="D140">
        <f>CONTROLS!X139</f>
        <v>3.7456569999999996</v>
      </c>
      <c r="E140">
        <f>IF(BinaryData!AI126=0,"",NormalizeData!AI126)</f>
        <v>2.2520030000000002</v>
      </c>
      <c r="F140">
        <f>IF(BinaryData!AJ126=0,"",NormalizeData!AJ126)</f>
        <v>2.8013370000000002</v>
      </c>
      <c r="G140">
        <f>IF(BinaryData!AK126=0,"",NormalizeData!AK126)</f>
        <v>2.718709</v>
      </c>
      <c r="H140">
        <f>IF(BinaryData!AL126=0,"",NormalizeData!AL126)</f>
        <v>2.7092619999999998</v>
      </c>
      <c r="I140">
        <f>IF(BinaryData!AM126=0,"",NormalizeData!AM126)</f>
        <v>2.6918829999999998</v>
      </c>
      <c r="J140">
        <f>IF(BinaryData!AN126=0,"",NormalizeData!AN126)</f>
        <v>2.6771750000000001</v>
      </c>
      <c r="K140">
        <f>IF(BinaryData!AO126=0,"",NormalizeData!AO126)</f>
        <v>2.6883080000000001</v>
      </c>
      <c r="L140">
        <f>IF(BinaryData!AP126=0,"",NormalizeData!AP126)</f>
        <v>2.7119610000000001</v>
      </c>
      <c r="N140">
        <f>CONTROLS!AA139</f>
        <v>7.7426429468560667E-2</v>
      </c>
      <c r="O140">
        <f>CONTROLS!AC139</f>
        <v>0.18455029292309469</v>
      </c>
    </row>
    <row r="141" spans="1:15">
      <c r="A141">
        <f>NormalizeData!A127</f>
        <v>103.48</v>
      </c>
      <c r="B141">
        <f>CONTROLS!B140</f>
        <v>77.808000000000007</v>
      </c>
      <c r="C141">
        <f>CONTROLS!V140</f>
        <v>2.6776759999999999</v>
      </c>
      <c r="D141">
        <f>CONTROLS!X140</f>
        <v>3.7857992499999997</v>
      </c>
      <c r="E141">
        <f>IF(BinaryData!AI127=0,"",NormalizeData!AI127)</f>
        <v>2.2862480000000001</v>
      </c>
      <c r="F141">
        <f>IF(BinaryData!AJ127=0,"",NormalizeData!AJ127)</f>
        <v>2.8109160000000002</v>
      </c>
      <c r="G141">
        <f>IF(BinaryData!AK127=0,"",NormalizeData!AK127)</f>
        <v>2.7351740000000002</v>
      </c>
      <c r="H141">
        <f>IF(BinaryData!AL127=0,"",NormalizeData!AL127)</f>
        <v>2.7184629999999999</v>
      </c>
      <c r="I141">
        <f>IF(BinaryData!AM127=0,"",NormalizeData!AM127)</f>
        <v>2.6974520000000002</v>
      </c>
      <c r="J141">
        <f>IF(BinaryData!AN127=0,"",NormalizeData!AN127)</f>
        <v>2.6904050000000002</v>
      </c>
      <c r="K141">
        <f>IF(BinaryData!AO127=0,"",NormalizeData!AO127)</f>
        <v>2.7048489999999998</v>
      </c>
      <c r="L141">
        <f>IF(BinaryData!AP127=0,"",NormalizeData!AP127)</f>
        <v>2.733403</v>
      </c>
      <c r="N141">
        <f>CONTROLS!AA140</f>
        <v>8.0500285105085112E-2</v>
      </c>
      <c r="O141">
        <f>CONTROLS!AC140</f>
        <v>0.16975286504675935</v>
      </c>
    </row>
    <row r="142" spans="1:15">
      <c r="A142">
        <f>NormalizeData!A128</f>
        <v>104.480278</v>
      </c>
      <c r="B142">
        <f>CONTROLS!B141</f>
        <v>78.808278000000001</v>
      </c>
      <c r="C142">
        <f>CONTROLS!V141</f>
        <v>2.6979115</v>
      </c>
      <c r="D142">
        <f>CONTROLS!X141</f>
        <v>3.8152257500000002</v>
      </c>
      <c r="E142">
        <f>IF(BinaryData!AI128=0,"",NormalizeData!AI128)</f>
        <v>2.3092709999999999</v>
      </c>
      <c r="F142">
        <f>IF(BinaryData!AJ128=0,"",NormalizeData!AJ128)</f>
        <v>2.8197410000000001</v>
      </c>
      <c r="G142">
        <f>IF(BinaryData!AK128=0,"",NormalizeData!AK128)</f>
        <v>2.758251</v>
      </c>
      <c r="H142">
        <f>IF(BinaryData!AL128=0,"",NormalizeData!AL128)</f>
        <v>2.7372939999999999</v>
      </c>
      <c r="I142">
        <f>IF(BinaryData!AM128=0,"",NormalizeData!AM128)</f>
        <v>2.6994910000000001</v>
      </c>
      <c r="J142">
        <f>IF(BinaryData!AN128=0,"",NormalizeData!AN128)</f>
        <v>2.715503</v>
      </c>
      <c r="K142">
        <f>IF(BinaryData!AO128=0,"",NormalizeData!AO128)</f>
        <v>2.7124619999999999</v>
      </c>
      <c r="L142">
        <f>IF(BinaryData!AP128=0,"",NormalizeData!AP128)</f>
        <v>2.7351869999999998</v>
      </c>
      <c r="N142">
        <f>CONTROLS!AA141</f>
        <v>8.251309578687091E-2</v>
      </c>
      <c r="O142">
        <f>CONTROLS!AC141</f>
        <v>0.17630176912966586</v>
      </c>
    </row>
    <row r="143" spans="1:15">
      <c r="A143">
        <f>NormalizeData!A129</f>
        <v>105.480278</v>
      </c>
      <c r="B143">
        <f>CONTROLS!B142</f>
        <v>79.808278000000001</v>
      </c>
      <c r="C143">
        <f>CONTROLS!V142</f>
        <v>2.7104872499999999</v>
      </c>
      <c r="D143">
        <f>CONTROLS!X142</f>
        <v>3.8595977499999998</v>
      </c>
      <c r="E143">
        <f>IF(BinaryData!AI129=0,"",NormalizeData!AI129)</f>
        <v>2.3359559999999999</v>
      </c>
      <c r="F143">
        <f>IF(BinaryData!AJ129=0,"",NormalizeData!AJ129)</f>
        <v>2.8244379999999998</v>
      </c>
      <c r="G143">
        <f>IF(BinaryData!AK129=0,"",NormalizeData!AK129)</f>
        <v>2.7706580000000001</v>
      </c>
      <c r="H143">
        <f>IF(BinaryData!AL129=0,"",NormalizeData!AL129)</f>
        <v>2.74586</v>
      </c>
      <c r="I143">
        <f>IF(BinaryData!AM129=0,"",NormalizeData!AM129)</f>
        <v>2.7123689999999998</v>
      </c>
      <c r="J143">
        <f>IF(BinaryData!AN129=0,"",NormalizeData!AN129)</f>
        <v>2.7171910000000001</v>
      </c>
      <c r="K143">
        <f>IF(BinaryData!AO129=0,"",NormalizeData!AO129)</f>
        <v>2.7384439999999999</v>
      </c>
      <c r="L143">
        <f>IF(BinaryData!AP129=0,"",NormalizeData!AP129)</f>
        <v>2.7371759999999998</v>
      </c>
      <c r="N143">
        <f>CONTROLS!AA142</f>
        <v>8.5043466432858109E-2</v>
      </c>
      <c r="O143">
        <f>CONTROLS!AC142</f>
        <v>0.1720961694564507</v>
      </c>
    </row>
    <row r="144" spans="1:15">
      <c r="A144">
        <f>NormalizeData!A130</f>
        <v>106.480278</v>
      </c>
      <c r="B144">
        <f>CONTROLS!B143</f>
        <v>80.808278000000001</v>
      </c>
      <c r="C144">
        <f>CONTROLS!V143</f>
        <v>2.7250607499999999</v>
      </c>
      <c r="D144">
        <f>CONTROLS!X143</f>
        <v>3.9066577500000004</v>
      </c>
      <c r="E144">
        <f>IF(BinaryData!AI130=0,"",NormalizeData!AI130)</f>
        <v>2.3595320000000002</v>
      </c>
      <c r="F144">
        <f>IF(BinaryData!AJ130=0,"",NormalizeData!AJ130)</f>
        <v>2.8353950000000001</v>
      </c>
      <c r="G144">
        <f>IF(BinaryData!AK130=0,"",NormalizeData!AK130)</f>
        <v>2.772764</v>
      </c>
      <c r="H144">
        <f>IF(BinaryData!AL130=0,"",NormalizeData!AL130)</f>
        <v>2.7635559999999999</v>
      </c>
      <c r="I144">
        <f>IF(BinaryData!AM130=0,"",NormalizeData!AM130)</f>
        <v>2.7228110000000001</v>
      </c>
      <c r="J144">
        <f>IF(BinaryData!AN130=0,"",NormalizeData!AN130)</f>
        <v>2.7363360000000001</v>
      </c>
      <c r="K144">
        <f>IF(BinaryData!AO130=0,"",NormalizeData!AO130)</f>
        <v>2.749905</v>
      </c>
      <c r="L144">
        <f>IF(BinaryData!AP130=0,"",NormalizeData!AP130)</f>
        <v>2.7580040000000001</v>
      </c>
      <c r="N144">
        <f>CONTROLS!AA143</f>
        <v>8.8682254190170354E-2</v>
      </c>
      <c r="O144">
        <f>CONTROLS!AC143</f>
        <v>0.1701228572167284</v>
      </c>
    </row>
    <row r="145" spans="1:15">
      <c r="A145">
        <f>NormalizeData!A131</f>
        <v>107.48055600000001</v>
      </c>
      <c r="B145">
        <f>CONTROLS!B144</f>
        <v>81.80855600000001</v>
      </c>
      <c r="C145">
        <f>CONTROLS!V144</f>
        <v>2.7373492499999998</v>
      </c>
      <c r="D145">
        <f>CONTROLS!X144</f>
        <v>3.9438502500000001</v>
      </c>
      <c r="E145">
        <f>IF(BinaryData!AI131=0,"",NormalizeData!AI131)</f>
        <v>2.3840370000000002</v>
      </c>
      <c r="F145">
        <f>IF(BinaryData!AJ131=0,"",NormalizeData!AJ131)</f>
        <v>2.8499620000000001</v>
      </c>
      <c r="G145">
        <f>IF(BinaryData!AK131=0,"",NormalizeData!AK131)</f>
        <v>2.771058</v>
      </c>
      <c r="H145">
        <f>IF(BinaryData!AL131=0,"",NormalizeData!AL131)</f>
        <v>2.771849</v>
      </c>
      <c r="I145">
        <f>IF(BinaryData!AM131=0,"",NormalizeData!AM131)</f>
        <v>2.743776</v>
      </c>
      <c r="J145">
        <f>IF(BinaryData!AN131=0,"",NormalizeData!AN131)</f>
        <v>2.7452519999999998</v>
      </c>
      <c r="K145">
        <f>IF(BinaryData!AO131=0,"",NormalizeData!AO131)</f>
        <v>2.7599089999999999</v>
      </c>
      <c r="L145">
        <f>IF(BinaryData!AP131=0,"",NormalizeData!AP131)</f>
        <v>2.7683230000000001</v>
      </c>
      <c r="N145">
        <f>CONTROLS!AA144</f>
        <v>8.8786034627731242E-2</v>
      </c>
      <c r="O145">
        <f>CONTROLS!AC144</f>
        <v>0.17615325748028807</v>
      </c>
    </row>
    <row r="146" spans="1:15">
      <c r="A146">
        <f>NormalizeData!A132</f>
        <v>108.48055600000001</v>
      </c>
      <c r="B146">
        <f>CONTROLS!B145</f>
        <v>82.80855600000001</v>
      </c>
      <c r="C146">
        <f>CONTROLS!V145</f>
        <v>2.7481339999999999</v>
      </c>
      <c r="D146">
        <f>CONTROLS!X145</f>
        <v>3.9811457499999996</v>
      </c>
      <c r="E146">
        <f>IF(BinaryData!AI132=0,"",NormalizeData!AI132)</f>
        <v>2.4093800000000001</v>
      </c>
      <c r="F146">
        <f>IF(BinaryData!AJ132=0,"",NormalizeData!AJ132)</f>
        <v>2.8590909999999998</v>
      </c>
      <c r="G146">
        <f>IF(BinaryData!AK132=0,"",NormalizeData!AK132)</f>
        <v>2.7871709999999998</v>
      </c>
      <c r="H146">
        <f>IF(BinaryData!AL132=0,"",NormalizeData!AL132)</f>
        <v>2.7844220000000002</v>
      </c>
      <c r="I146">
        <f>IF(BinaryData!AM132=0,"",NormalizeData!AM132)</f>
        <v>2.7528380000000001</v>
      </c>
      <c r="J146">
        <f>IF(BinaryData!AN132=0,"",NormalizeData!AN132)</f>
        <v>2.7710569999999999</v>
      </c>
      <c r="K146">
        <f>IF(BinaryData!AO132=0,"",NormalizeData!AO132)</f>
        <v>2.774626</v>
      </c>
      <c r="L146">
        <f>IF(BinaryData!AP132=0,"",NormalizeData!AP132)</f>
        <v>2.7663829999999998</v>
      </c>
      <c r="N146">
        <f>CONTROLS!AA145</f>
        <v>9.2052193394110332E-2</v>
      </c>
      <c r="O146">
        <f>CONTROLS!AC145</f>
        <v>0.17235820120391712</v>
      </c>
    </row>
    <row r="147" spans="1:15">
      <c r="A147">
        <f>NormalizeData!A133</f>
        <v>109.48055600000001</v>
      </c>
      <c r="B147">
        <f>CONTROLS!B146</f>
        <v>83.80855600000001</v>
      </c>
      <c r="C147">
        <f>CONTROLS!V146</f>
        <v>2.7611165</v>
      </c>
      <c r="D147">
        <f>CONTROLS!X146</f>
        <v>4.0179687499999996</v>
      </c>
      <c r="E147">
        <f>IF(BinaryData!AI133=0,"",NormalizeData!AI133)</f>
        <v>2.428836</v>
      </c>
      <c r="F147">
        <f>IF(BinaryData!AJ133=0,"",NormalizeData!AJ133)</f>
        <v>2.875229</v>
      </c>
      <c r="G147">
        <f>IF(BinaryData!AK133=0,"",NormalizeData!AK133)</f>
        <v>2.8133729999999999</v>
      </c>
      <c r="H147">
        <f>IF(BinaryData!AL133=0,"",NormalizeData!AL133)</f>
        <v>2.7974700000000001</v>
      </c>
      <c r="I147">
        <f>IF(BinaryData!AM133=0,"",NormalizeData!AM133)</f>
        <v>2.7630949999999999</v>
      </c>
      <c r="J147">
        <f>IF(BinaryData!AN133=0,"",NormalizeData!AN133)</f>
        <v>2.7806850000000001</v>
      </c>
      <c r="K147">
        <f>IF(BinaryData!AO133=0,"",NormalizeData!AO133)</f>
        <v>2.7769050000000002</v>
      </c>
      <c r="L147">
        <f>IF(BinaryData!AP133=0,"",NormalizeData!AP133)</f>
        <v>2.7703829999999998</v>
      </c>
      <c r="N147">
        <f>CONTROLS!AA146</f>
        <v>8.9173290999416746E-2</v>
      </c>
      <c r="O147">
        <f>CONTROLS!AC146</f>
        <v>0.17578699838417125</v>
      </c>
    </row>
    <row r="148" spans="1:15">
      <c r="A148">
        <f>NormalizeData!A134</f>
        <v>110.48055600000001</v>
      </c>
      <c r="B148">
        <f>CONTROLS!B147</f>
        <v>84.80855600000001</v>
      </c>
      <c r="C148">
        <f>CONTROLS!V147</f>
        <v>2.7720482500000001</v>
      </c>
      <c r="D148">
        <f>CONTROLS!X147</f>
        <v>4.0599769999999999</v>
      </c>
      <c r="E148">
        <f>IF(BinaryData!AI134=0,"",NormalizeData!AI134)</f>
        <v>2.434917</v>
      </c>
      <c r="F148">
        <f>IF(BinaryData!AJ134=0,"",NormalizeData!AJ134)</f>
        <v>2.8764880000000002</v>
      </c>
      <c r="G148">
        <f>IF(BinaryData!AK134=0,"",NormalizeData!AK134)</f>
        <v>2.8144529999999999</v>
      </c>
      <c r="H148">
        <f>IF(BinaryData!AL134=0,"",NormalizeData!AL134)</f>
        <v>2.8272949999999999</v>
      </c>
      <c r="I148">
        <f>IF(BinaryData!AM134=0,"",NormalizeData!AM134)</f>
        <v>2.7915800000000002</v>
      </c>
      <c r="J148">
        <f>IF(BinaryData!AN134=0,"",NormalizeData!AN134)</f>
        <v>2.788932</v>
      </c>
      <c r="K148">
        <f>IF(BinaryData!AO134=0,"",NormalizeData!AO134)</f>
        <v>2.7791030000000001</v>
      </c>
      <c r="L148">
        <f>IF(BinaryData!AP134=0,"",NormalizeData!AP134)</f>
        <v>2.78146</v>
      </c>
      <c r="N148">
        <f>CONTROLS!AA147</f>
        <v>8.4258270376958627E-2</v>
      </c>
      <c r="O148">
        <f>CONTROLS!AC147</f>
        <v>0.17575071050401661</v>
      </c>
    </row>
    <row r="149" spans="1:15">
      <c r="A149">
        <f>NormalizeData!A135</f>
        <v>111.480833</v>
      </c>
      <c r="B149">
        <f>CONTROLS!B148</f>
        <v>85.808833000000007</v>
      </c>
      <c r="C149">
        <f>CONTROLS!V148</f>
        <v>2.7799934999999998</v>
      </c>
      <c r="D149">
        <f>CONTROLS!X148</f>
        <v>4.0929297499999997</v>
      </c>
      <c r="E149">
        <f>IF(BinaryData!AI135=0,"",NormalizeData!AI135)</f>
        <v>2.4573990000000001</v>
      </c>
      <c r="F149">
        <f>IF(BinaryData!AJ135=0,"",NormalizeData!AJ135)</f>
        <v>2.8796210000000002</v>
      </c>
      <c r="G149">
        <f>IF(BinaryData!AK135=0,"",NormalizeData!AK135)</f>
        <v>2.817177</v>
      </c>
      <c r="H149">
        <f>IF(BinaryData!AL135=0,"",NormalizeData!AL135)</f>
        <v>2.8378559999999999</v>
      </c>
      <c r="I149">
        <f>IF(BinaryData!AM135=0,"",NormalizeData!AM135)</f>
        <v>2.7977650000000001</v>
      </c>
      <c r="J149">
        <f>IF(BinaryData!AN135=0,"",NormalizeData!AN135)</f>
        <v>2.805431</v>
      </c>
      <c r="K149">
        <f>IF(BinaryData!AO135=0,"",NormalizeData!AO135)</f>
        <v>2.789234</v>
      </c>
      <c r="L149">
        <f>IF(BinaryData!AP135=0,"",NormalizeData!AP135)</f>
        <v>2.7942</v>
      </c>
      <c r="N149">
        <f>CONTROLS!AA148</f>
        <v>8.5894448933948417E-2</v>
      </c>
      <c r="O149">
        <f>CONTROLS!AC148</f>
        <v>0.17592675315099174</v>
      </c>
    </row>
    <row r="150" spans="1:15">
      <c r="A150">
        <f>NormalizeData!A136</f>
        <v>112.480833</v>
      </c>
      <c r="B150">
        <f>CONTROLS!B149</f>
        <v>86.808833000000007</v>
      </c>
      <c r="C150">
        <f>CONTROLS!V149</f>
        <v>2.7976147500000002</v>
      </c>
      <c r="D150">
        <f>CONTROLS!X149</f>
        <v>4.1352000000000002</v>
      </c>
      <c r="E150">
        <f>IF(BinaryData!AI136=0,"",NormalizeData!AI136)</f>
        <v>2.4748929999999998</v>
      </c>
      <c r="F150">
        <f>IF(BinaryData!AJ136=0,"",NormalizeData!AJ136)</f>
        <v>2.9005019999999999</v>
      </c>
      <c r="G150">
        <f>IF(BinaryData!AK136=0,"",NormalizeData!AK136)</f>
        <v>2.8422170000000002</v>
      </c>
      <c r="H150">
        <f>IF(BinaryData!AL136=0,"",NormalizeData!AL136)</f>
        <v>2.843531</v>
      </c>
      <c r="I150">
        <f>IF(BinaryData!AM136=0,"",NormalizeData!AM136)</f>
        <v>2.8056899999999998</v>
      </c>
      <c r="J150">
        <f>IF(BinaryData!AN136=0,"",NormalizeData!AN136)</f>
        <v>2.8154219999999999</v>
      </c>
      <c r="K150">
        <f>IF(BinaryData!AO136=0,"",NormalizeData!AO136)</f>
        <v>2.806276</v>
      </c>
      <c r="L150">
        <f>IF(BinaryData!AP136=0,"",NormalizeData!AP136)</f>
        <v>2.7921909999999999</v>
      </c>
      <c r="N150">
        <f>CONTROLS!AA149</f>
        <v>9.188269566273069E-2</v>
      </c>
      <c r="O150">
        <f>CONTROLS!AC149</f>
        <v>0.17972411326808635</v>
      </c>
    </row>
    <row r="151" spans="1:15">
      <c r="A151">
        <f>NormalizeData!A137</f>
        <v>113.480833</v>
      </c>
      <c r="B151">
        <f>CONTROLS!B150</f>
        <v>87.808833000000007</v>
      </c>
      <c r="C151">
        <f>CONTROLS!V150</f>
        <v>2.8122990000000003</v>
      </c>
      <c r="D151">
        <f>CONTROLS!X150</f>
        <v>4.17276925</v>
      </c>
      <c r="E151">
        <f>IF(BinaryData!AI137=0,"",NormalizeData!AI137)</f>
        <v>2.4949159999999999</v>
      </c>
      <c r="F151">
        <f>IF(BinaryData!AJ137=0,"",NormalizeData!AJ137)</f>
        <v>2.9154550000000001</v>
      </c>
      <c r="G151">
        <f>IF(BinaryData!AK137=0,"",NormalizeData!AK137)</f>
        <v>2.855858</v>
      </c>
      <c r="H151">
        <f>IF(BinaryData!AL137=0,"",NormalizeData!AL137)</f>
        <v>2.8517769999999998</v>
      </c>
      <c r="I151">
        <f>IF(BinaryData!AM137=0,"",NormalizeData!AM137)</f>
        <v>2.8175349999999999</v>
      </c>
      <c r="J151">
        <f>IF(BinaryData!AN137=0,"",NormalizeData!AN137)</f>
        <v>2.8110059999999999</v>
      </c>
      <c r="K151">
        <f>IF(BinaryData!AO137=0,"",NormalizeData!AO137)</f>
        <v>2.8269310000000001</v>
      </c>
      <c r="L151">
        <f>IF(BinaryData!AP137=0,"",NormalizeData!AP137)</f>
        <v>2.8089629999999999</v>
      </c>
      <c r="N151">
        <f>CONTROLS!AA150</f>
        <v>9.2054191173822617E-2</v>
      </c>
      <c r="O151">
        <f>CONTROLS!AC150</f>
        <v>0.17120025752390078</v>
      </c>
    </row>
    <row r="152" spans="1:15">
      <c r="A152">
        <f>IF(NormalizeData!A138=" "," ",NormalizeData!A138)</f>
        <v>114.480833</v>
      </c>
      <c r="B152">
        <f>IF(CONTROLS!B151=" "," ",CONTROLS!B151)</f>
        <v>88.808833000000007</v>
      </c>
      <c r="C152">
        <f>CONTROLS!V151</f>
        <v>2.8267947500000004</v>
      </c>
      <c r="D152">
        <f>CONTROLS!X151</f>
        <v>4.2089932500000007</v>
      </c>
      <c r="E152">
        <f>IF(BinaryData!AI138=0,"",IF(NormalizeData!AI138=" "," ",NormalizeData!AI138))</f>
        <v>2.5173519999999998</v>
      </c>
      <c r="F152">
        <f>IF(BinaryData!AJ138=0,"",IF(NormalizeData!AJ138=" "," ",NormalizeData!AJ138))</f>
        <v>2.9162780000000001</v>
      </c>
      <c r="G152">
        <f>IF(BinaryData!AK138=0,"",IF(NormalizeData!AK138=" "," ",NormalizeData!AK138))</f>
        <v>2.8572109999999999</v>
      </c>
      <c r="H152">
        <f>IF(BinaryData!AL138=0,"",IF(NormalizeData!AL138=" "," ",NormalizeData!AL138))</f>
        <v>2.864544</v>
      </c>
      <c r="I152">
        <f>IF(BinaryData!AM138=0,"",IF(NormalizeData!AM138=" "," ",NormalizeData!AM138))</f>
        <v>2.8347760000000002</v>
      </c>
      <c r="J152">
        <f>IF(BinaryData!AN138=0,"",IF(NormalizeData!AN138=" "," ",NormalizeData!AN138))</f>
        <v>2.8235049999999999</v>
      </c>
      <c r="K152">
        <f>IF(BinaryData!AO138=0,"",IF(NormalizeData!AO138=" "," ",NormalizeData!AO138))</f>
        <v>2.8366709999999999</v>
      </c>
      <c r="L152">
        <f>IF(BinaryData!AP138=0,"",IF(NormalizeData!AP138=" "," ",NormalizeData!AP138))</f>
        <v>2.8294440000000001</v>
      </c>
      <c r="N152">
        <f>IF(CONTROLS!AA151=" "," ",CONTROLS!AA151)</f>
        <v>9.0162276743565709E-2</v>
      </c>
      <c r="O152">
        <f>IF(CONTROLS!AC151=" "," ",CONTROLS!AC151)</f>
        <v>0.17207876153935053</v>
      </c>
    </row>
    <row r="153" spans="1:15">
      <c r="A153">
        <f>IF(NormalizeData!A139=" "," ",NormalizeData!A139)</f>
        <v>115.481111</v>
      </c>
      <c r="B153">
        <f>IF(CONTROLS!B152=" "," ",CONTROLS!B152)</f>
        <v>89.809111000000001</v>
      </c>
      <c r="C153">
        <f>CONTROLS!V152</f>
        <v>2.8347629999999997</v>
      </c>
      <c r="D153">
        <f>CONTROLS!X152</f>
        <v>4.2489832500000002</v>
      </c>
      <c r="E153">
        <f>IF(BinaryData!AI139=0,"",IF(NormalizeData!AI139=" "," ",NormalizeData!AI139))</f>
        <v>2.532219</v>
      </c>
      <c r="F153">
        <f>IF(BinaryData!AJ139=0,"",IF(NormalizeData!AJ139=" "," ",NormalizeData!AJ139))</f>
        <v>2.9347470000000002</v>
      </c>
      <c r="G153">
        <f>IF(BinaryData!AK139=0,"",IF(NormalizeData!AK139=" "," ",NormalizeData!AK139))</f>
        <v>2.853294</v>
      </c>
      <c r="H153">
        <f>IF(BinaryData!AL139=0,"",IF(NormalizeData!AL139=" "," ",NormalizeData!AL139))</f>
        <v>2.8690319999999998</v>
      </c>
      <c r="I153">
        <f>IF(BinaryData!AM139=0,"",IF(NormalizeData!AM139=" "," ",NormalizeData!AM139))</f>
        <v>2.8502700000000001</v>
      </c>
      <c r="J153">
        <f>IF(BinaryData!AN139=0,"",IF(NormalizeData!AN139=" "," ",NormalizeData!AN139))</f>
        <v>2.8186659999999999</v>
      </c>
      <c r="K153">
        <f>IF(BinaryData!AO139=0,"",IF(NormalizeData!AO139=" "," ",NormalizeData!AO139))</f>
        <v>2.8430629999999999</v>
      </c>
      <c r="L153">
        <f>IF(BinaryData!AP139=0,"",IF(NormalizeData!AP139=" "," ",NormalizeData!AP139))</f>
        <v>2.8352279999999999</v>
      </c>
      <c r="N153">
        <f>IF(CONTROLS!AA152=" "," ",CONTROLS!AA152)</f>
        <v>9.1126794248453602E-2</v>
      </c>
      <c r="O153">
        <f>IF(CONTROLS!AC152=" "," ",CONTROLS!AC152)</f>
        <v>0.17324497996070012</v>
      </c>
    </row>
    <row r="154" spans="1:15">
      <c r="A154">
        <f>IF(NormalizeData!A140=" "," ",NormalizeData!A140)</f>
        <v>116.481111</v>
      </c>
      <c r="B154">
        <f>IF(CONTROLS!B153=" "," ",CONTROLS!B153)</f>
        <v>90.809111000000001</v>
      </c>
      <c r="C154">
        <f>CONTROLS!V153</f>
        <v>2.84570875</v>
      </c>
      <c r="D154">
        <f>CONTROLS!X153</f>
        <v>4.2906947500000001</v>
      </c>
      <c r="E154">
        <f>IF(BinaryData!AI140=0,"",IF(NormalizeData!AI140=" "," ",NormalizeData!AI140))</f>
        <v>2.5567120000000001</v>
      </c>
      <c r="F154">
        <f>IF(BinaryData!AJ140=0,"",IF(NormalizeData!AJ140=" "," ",NormalizeData!AJ140))</f>
        <v>2.9563869999999999</v>
      </c>
      <c r="G154">
        <f>IF(BinaryData!AK140=0,"",IF(NormalizeData!AK140=" "," ",NormalizeData!AK140))</f>
        <v>2.8663289999999999</v>
      </c>
      <c r="H154">
        <f>IF(BinaryData!AL140=0,"",IF(NormalizeData!AL140=" "," ",NormalizeData!AL140))</f>
        <v>2.8731960000000001</v>
      </c>
      <c r="I154">
        <f>IF(BinaryData!AM140=0,"",IF(NormalizeData!AM140=" "," ",NormalizeData!AM140))</f>
        <v>2.8624909999999999</v>
      </c>
      <c r="J154">
        <f>IF(BinaryData!AN140=0,"",IF(NormalizeData!AN140=" "," ",NormalizeData!AN140))</f>
        <v>2.8429850000000001</v>
      </c>
      <c r="K154">
        <f>IF(BinaryData!AO140=0,"",IF(NormalizeData!AO140=" "," ",NormalizeData!AO140))</f>
        <v>2.8517510000000001</v>
      </c>
      <c r="L154">
        <f>IF(BinaryData!AP140=0,"",IF(NormalizeData!AP140=" "," ",NormalizeData!AP140))</f>
        <v>2.8603329999999998</v>
      </c>
      <c r="N154">
        <f>IF(CONTROLS!AA153=" "," ",CONTROLS!AA153)</f>
        <v>8.3965352423385459E-2</v>
      </c>
      <c r="O154">
        <f>IF(CONTROLS!AC153=" "," ",CONTROLS!AC153)</f>
        <v>0.17517381512348415</v>
      </c>
    </row>
    <row r="155" spans="1:15">
      <c r="A155">
        <f>IF(NormalizeData!A141=" "," ",NormalizeData!A141)</f>
        <v>117.481111</v>
      </c>
      <c r="B155">
        <f>IF(CONTROLS!B154=" "," ",CONTROLS!B154)</f>
        <v>91.809111000000001</v>
      </c>
      <c r="C155">
        <f>CONTROLS!V154</f>
        <v>2.8593799999999998</v>
      </c>
      <c r="D155">
        <f>CONTROLS!X154</f>
        <v>4.3218745000000007</v>
      </c>
      <c r="E155">
        <f>IF(BinaryData!AI141=0,"",IF(NormalizeData!AI141=" "," ",NormalizeData!AI141))</f>
        <v>2.5652710000000001</v>
      </c>
      <c r="F155">
        <f>IF(BinaryData!AJ141=0,"",IF(NormalizeData!AJ141=" "," ",NormalizeData!AJ141))</f>
        <v>2.9670800000000002</v>
      </c>
      <c r="G155">
        <f>IF(BinaryData!AK141=0,"",IF(NormalizeData!AK141=" "," ",NormalizeData!AK141))</f>
        <v>2.8856359999999999</v>
      </c>
      <c r="H155">
        <f>IF(BinaryData!AL141=0,"",IF(NormalizeData!AL141=" "," ",NormalizeData!AL141))</f>
        <v>2.8822800000000002</v>
      </c>
      <c r="I155">
        <f>IF(BinaryData!AM141=0,"",IF(NormalizeData!AM141=" "," ",NormalizeData!AM141))</f>
        <v>2.8776730000000001</v>
      </c>
      <c r="J155">
        <f>IF(BinaryData!AN141=0,"",IF(NormalizeData!AN141=" "," ",NormalizeData!AN141))</f>
        <v>2.8528699999999998</v>
      </c>
      <c r="K155">
        <f>IF(BinaryData!AO141=0,"",IF(NormalizeData!AO141=" "," ",NormalizeData!AO141))</f>
        <v>2.8640539999999999</v>
      </c>
      <c r="L155">
        <f>IF(BinaryData!AP141=0,"",IF(NormalizeData!AP141=" "," ",NormalizeData!AP141))</f>
        <v>2.8719399999999999</v>
      </c>
      <c r="N155">
        <f>IF(CONTROLS!AA154=" "," ",CONTROLS!AA154)</f>
        <v>8.9555493369567654E-2</v>
      </c>
      <c r="O155">
        <f>IF(CONTROLS!AC154=" "," ",CONTROLS!AC154)</f>
        <v>0.1727452956513339</v>
      </c>
    </row>
    <row r="156" spans="1:15">
      <c r="A156">
        <f>IF(NormalizeData!A142=" "," ",NormalizeData!A142)</f>
        <v>118.48138899999999</v>
      </c>
      <c r="B156">
        <f>IF(CONTROLS!B155=" "," ",CONTROLS!B155)</f>
        <v>92.809388999999996</v>
      </c>
      <c r="C156">
        <f>CONTROLS!V155</f>
        <v>2.8717477499999999</v>
      </c>
      <c r="D156">
        <f>CONTROLS!X155</f>
        <v>4.3521894999999997</v>
      </c>
      <c r="E156">
        <f>IF(BinaryData!AI142=0,"",IF(NormalizeData!AI142=" "," ",NormalizeData!AI142))</f>
        <v>2.5805289999999999</v>
      </c>
      <c r="F156">
        <f>IF(BinaryData!AJ142=0,"",IF(NormalizeData!AJ142=" "," ",NormalizeData!AJ142))</f>
        <v>2.9738500000000001</v>
      </c>
      <c r="G156">
        <f>IF(BinaryData!AK142=0,"",IF(NormalizeData!AK142=" "," ",NormalizeData!AK142))</f>
        <v>2.882495</v>
      </c>
      <c r="H156">
        <f>IF(BinaryData!AL142=0,"",IF(NormalizeData!AL142=" "," ",NormalizeData!AL142))</f>
        <v>2.8873250000000001</v>
      </c>
      <c r="I156">
        <f>IF(BinaryData!AM142=0,"",IF(NormalizeData!AM142=" "," ",NormalizeData!AM142))</f>
        <v>2.8854099999999998</v>
      </c>
      <c r="J156">
        <f>IF(BinaryData!AN142=0,"",IF(NormalizeData!AN142=" "," ",NormalizeData!AN142))</f>
        <v>2.860576</v>
      </c>
      <c r="K156">
        <f>IF(BinaryData!AO142=0,"",IF(NormalizeData!AO142=" "," ",NormalizeData!AO142))</f>
        <v>2.877634</v>
      </c>
      <c r="L156">
        <f>IF(BinaryData!AP142=0,"",IF(NormalizeData!AP142=" "," ",NormalizeData!AP142))</f>
        <v>2.8856090000000001</v>
      </c>
      <c r="N156">
        <f>IF(CONTROLS!AA155=" "," ",CONTROLS!AA155)</f>
        <v>8.9245227791649007E-2</v>
      </c>
      <c r="O156">
        <f>IF(CONTROLS!AC155=" "," ",CONTROLS!AC155)</f>
        <v>0.17560196201732309</v>
      </c>
    </row>
    <row r="157" spans="1:15">
      <c r="A157">
        <f>IF(NormalizeData!A143=" "," ",NormalizeData!A143)</f>
        <v>119.48138899999999</v>
      </c>
      <c r="B157">
        <f>IF(CONTROLS!B156=" "," ",CONTROLS!B156)</f>
        <v>93.809388999999996</v>
      </c>
      <c r="C157">
        <f>CONTROLS!V156</f>
        <v>2.87956725</v>
      </c>
      <c r="D157">
        <f>CONTROLS!X156</f>
        <v>4.3825159999999999</v>
      </c>
      <c r="E157">
        <f>IF(BinaryData!AI143=0,"",IF(NormalizeData!AI143=" "," ",NormalizeData!AI143))</f>
        <v>2.6095380000000001</v>
      </c>
      <c r="F157">
        <f>IF(BinaryData!AJ143=0,"",IF(NormalizeData!AJ143=" "," ",NormalizeData!AJ143))</f>
        <v>2.988467</v>
      </c>
      <c r="G157">
        <f>IF(BinaryData!AK143=0,"",IF(NormalizeData!AK143=" "," ",NormalizeData!AK143))</f>
        <v>2.881856</v>
      </c>
      <c r="H157">
        <f>IF(BinaryData!AL143=0,"",IF(NormalizeData!AL143=" "," ",NormalizeData!AL143))</f>
        <v>2.9038149999999998</v>
      </c>
      <c r="I157">
        <f>IF(BinaryData!AM143=0,"",IF(NormalizeData!AM143=" "," ",NormalizeData!AM143))</f>
        <v>2.894406</v>
      </c>
      <c r="J157">
        <f>IF(BinaryData!AN143=0,"",IF(NormalizeData!AN143=" "," ",NormalizeData!AN143))</f>
        <v>2.874304</v>
      </c>
      <c r="K157">
        <f>IF(BinaryData!AO143=0,"",IF(NormalizeData!AO143=" "," ",NormalizeData!AO143))</f>
        <v>2.8674659999999998</v>
      </c>
      <c r="L157">
        <f>IF(BinaryData!AP143=0,"",IF(NormalizeData!AP143=" "," ",NormalizeData!AP143))</f>
        <v>2.8993660000000001</v>
      </c>
      <c r="N157">
        <f>IF(CONTROLS!AA156=" "," ",CONTROLS!AA156)</f>
        <v>8.7556719747353906E-2</v>
      </c>
      <c r="O157">
        <f>IF(CONTROLS!AC156=" "," ",CONTROLS!AC156)</f>
        <v>0.1910508672666352</v>
      </c>
    </row>
    <row r="158" spans="1:15">
      <c r="A158">
        <f>IF(NormalizeData!A144=" "," ",NormalizeData!A144)</f>
        <v>120.48138899999999</v>
      </c>
      <c r="B158">
        <f>IF(CONTROLS!B157=" "," ",CONTROLS!B157)</f>
        <v>94.809388999999996</v>
      </c>
      <c r="C158">
        <f>CONTROLS!V157</f>
        <v>2.8893874999999998</v>
      </c>
      <c r="D158">
        <f>CONTROLS!X157</f>
        <v>4.4162702500000002</v>
      </c>
      <c r="E158">
        <f>IF(BinaryData!AI144=0,"",IF(NormalizeData!AI144=" "," ",NormalizeData!AI144))</f>
        <v>2.640244</v>
      </c>
      <c r="F158">
        <f>IF(BinaryData!AJ144=0,"",IF(NormalizeData!AJ144=" "," ",NormalizeData!AJ144))</f>
        <v>2.9961880000000001</v>
      </c>
      <c r="G158">
        <f>IF(BinaryData!AK144=0,"",IF(NormalizeData!AK144=" "," ",NormalizeData!AK144))</f>
        <v>2.9008889999999998</v>
      </c>
      <c r="H158">
        <f>IF(BinaryData!AL144=0,"",IF(NormalizeData!AL144=" "," ",NormalizeData!AL144))</f>
        <v>2.8989150000000001</v>
      </c>
      <c r="I158">
        <f>IF(BinaryData!AM144=0,"",IF(NormalizeData!AM144=" "," ",NormalizeData!AM144))</f>
        <v>2.9054479999999998</v>
      </c>
      <c r="J158">
        <f>IF(BinaryData!AN144=0,"",IF(NormalizeData!AN144=" "," ",NormalizeData!AN144))</f>
        <v>2.9019539999999999</v>
      </c>
      <c r="K158">
        <f>IF(BinaryData!AO144=0,"",IF(NormalizeData!AO144=" "," ",NormalizeData!AO144))</f>
        <v>2.891734</v>
      </c>
      <c r="L158">
        <f>IF(BinaryData!AP144=0,"",IF(NormalizeData!AP144=" "," ",NormalizeData!AP144))</f>
        <v>2.9004029999999998</v>
      </c>
      <c r="N158">
        <f>IF(CONTROLS!AA157=" "," ",CONTROLS!AA157)</f>
        <v>8.4271502199735296E-2</v>
      </c>
      <c r="O158">
        <f>IF(CONTROLS!AC157=" "," ",CONTROLS!AC157)</f>
        <v>0.19758316610375332</v>
      </c>
    </row>
    <row r="159" spans="1:15">
      <c r="A159">
        <f>IF(NormalizeData!A145=" "," ",NormalizeData!A145)</f>
        <v>121.48138899999999</v>
      </c>
      <c r="B159">
        <f>IF(CONTROLS!B158=" "," ",CONTROLS!B158)</f>
        <v>95.809388999999996</v>
      </c>
      <c r="C159">
        <f>CONTROLS!V158</f>
        <v>2.8995847499999998</v>
      </c>
      <c r="D159">
        <f>CONTROLS!X158</f>
        <v>4.4572645</v>
      </c>
      <c r="E159">
        <f>IF(BinaryData!AI145=0,"",IF(NormalizeData!AI145=" "," ",NormalizeData!AI145))</f>
        <v>2.6565970000000001</v>
      </c>
      <c r="F159">
        <f>IF(BinaryData!AJ145=0,"",IF(NormalizeData!AJ145=" "," ",NormalizeData!AJ145))</f>
        <v>3.0065149999999998</v>
      </c>
      <c r="G159">
        <f>IF(BinaryData!AK145=0,"",IF(NormalizeData!AK145=" "," ",NormalizeData!AK145))</f>
        <v>2.905605</v>
      </c>
      <c r="H159">
        <f>IF(BinaryData!AL145=0,"",IF(NormalizeData!AL145=" "," ",NormalizeData!AL145))</f>
        <v>2.9116710000000001</v>
      </c>
      <c r="I159">
        <f>IF(BinaryData!AM145=0,"",IF(NormalizeData!AM145=" "," ",NormalizeData!AM145))</f>
        <v>2.917535</v>
      </c>
      <c r="J159">
        <f>IF(BinaryData!AN145=0,"",IF(NormalizeData!AN145=" "," ",NormalizeData!AN145))</f>
        <v>2.9008159999999998</v>
      </c>
      <c r="K159">
        <f>IF(BinaryData!AO145=0,"",IF(NormalizeData!AO145=" "," ",NormalizeData!AO145))</f>
        <v>2.900741</v>
      </c>
      <c r="L159">
        <f>IF(BinaryData!AP145=0,"",IF(NormalizeData!AP145=" "," ",NormalizeData!AP145))</f>
        <v>2.9170430000000001</v>
      </c>
      <c r="N159">
        <f>IF(CONTROLS!AA158=" "," ",CONTROLS!AA158)</f>
        <v>9.1564964556592299E-2</v>
      </c>
      <c r="O159">
        <f>IF(CONTROLS!AC158=" "," ",CONTROLS!AC158)</f>
        <v>0.19348142443397479</v>
      </c>
    </row>
    <row r="160" spans="1:15">
      <c r="A160">
        <f>IF(NormalizeData!A146=" "," ",NormalizeData!A146)</f>
        <v>122.481667</v>
      </c>
      <c r="B160">
        <f>IF(CONTROLS!B159=" "," ",CONTROLS!B159)</f>
        <v>96.809667000000005</v>
      </c>
      <c r="C160">
        <f>CONTROLS!V159</f>
        <v>2.9115307499999998</v>
      </c>
      <c r="D160">
        <f>CONTROLS!X159</f>
        <v>4.4845980000000001</v>
      </c>
      <c r="E160">
        <f>IF(BinaryData!AI146=0,"",IF(NormalizeData!AI146=" "," ",NormalizeData!AI146))</f>
        <v>2.6779220000000001</v>
      </c>
      <c r="F160">
        <f>IF(BinaryData!AJ146=0,"",IF(NormalizeData!AJ146=" "," ",NormalizeData!AJ146))</f>
        <v>3.0076710000000002</v>
      </c>
      <c r="G160">
        <f>IF(BinaryData!AK146=0,"",IF(NormalizeData!AK146=" "," ",NormalizeData!AK146))</f>
        <v>2.923298</v>
      </c>
      <c r="H160">
        <f>IF(BinaryData!AL146=0,"",IF(NormalizeData!AL146=" "," ",NormalizeData!AL146))</f>
        <v>2.9176229999999999</v>
      </c>
      <c r="I160">
        <f>IF(BinaryData!AM146=0,"",IF(NormalizeData!AM146=" "," ",NormalizeData!AM146))</f>
        <v>2.9179119999999998</v>
      </c>
      <c r="J160">
        <f>IF(BinaryData!AN146=0,"",IF(NormalizeData!AN146=" "," ",NormalizeData!AN146))</f>
        <v>2.9165130000000001</v>
      </c>
      <c r="K160">
        <f>IF(BinaryData!AO146=0,"",IF(NormalizeData!AO146=" "," ",NormalizeData!AO146))</f>
        <v>2.904347</v>
      </c>
      <c r="L160">
        <f>IF(BinaryData!AP146=0,"",IF(NormalizeData!AP146=" "," ",NormalizeData!AP146))</f>
        <v>2.927629</v>
      </c>
      <c r="N160">
        <f>IF(CONTROLS!AA159=" "," ",CONTROLS!AA159)</f>
        <v>8.5740702556700979E-2</v>
      </c>
      <c r="O160">
        <f>IF(CONTROLS!AC159=" "," ",CONTROLS!AC159)</f>
        <v>0.19331316609239679</v>
      </c>
    </row>
    <row r="161" spans="1:15">
      <c r="A161">
        <f>IF(NormalizeData!A147=" "," ",NormalizeData!A147)</f>
        <v>123.481667</v>
      </c>
      <c r="B161">
        <f>IF(CONTROLS!B160=" "," ",CONTROLS!B160)</f>
        <v>97.809667000000005</v>
      </c>
      <c r="C161">
        <f>CONTROLS!V160</f>
        <v>2.92375725</v>
      </c>
      <c r="D161">
        <f>CONTROLS!X160</f>
        <v>4.5315477500000005</v>
      </c>
      <c r="E161">
        <f>IF(BinaryData!AI147=0,"",IF(NormalizeData!AI147=" "," ",NormalizeData!AI147))</f>
        <v>2.6881050000000002</v>
      </c>
      <c r="F161">
        <f>IF(BinaryData!AJ147=0,"",IF(NormalizeData!AJ147=" "," ",NormalizeData!AJ147))</f>
        <v>3.0189689999999998</v>
      </c>
      <c r="G161">
        <f>IF(BinaryData!AK147=0,"",IF(NormalizeData!AK147=" "," ",NormalizeData!AK147))</f>
        <v>2.932995</v>
      </c>
      <c r="H161">
        <f>IF(BinaryData!AL147=0,"",IF(NormalizeData!AL147=" "," ",NormalizeData!AL147))</f>
        <v>2.9292760000000002</v>
      </c>
      <c r="I161">
        <f>IF(BinaryData!AM147=0,"",IF(NormalizeData!AM147=" "," ",NormalizeData!AM147))</f>
        <v>2.9285230000000002</v>
      </c>
      <c r="J161">
        <f>IF(BinaryData!AN147=0,"",IF(NormalizeData!AN147=" "," ",NormalizeData!AN147))</f>
        <v>2.9194640000000001</v>
      </c>
      <c r="K161">
        <f>IF(BinaryData!AO147=0,"",IF(NormalizeData!AO147=" "," ",NormalizeData!AO147))</f>
        <v>2.9089109999999998</v>
      </c>
      <c r="L161">
        <f>IF(BinaryData!AP147=0,"",IF(NormalizeData!AP147=" "," ",NormalizeData!AP147))</f>
        <v>2.9413520000000002</v>
      </c>
      <c r="N161">
        <f>IF(CONTROLS!AA160=" "," ",CONTROLS!AA160)</f>
        <v>9.2095934497222254E-2</v>
      </c>
      <c r="O161">
        <f>IF(CONTROLS!AC160=" "," ",CONTROLS!AC160)</f>
        <v>0.19442488121015611</v>
      </c>
    </row>
    <row r="162" spans="1:15">
      <c r="A162">
        <f>IF(NormalizeData!A148=" "," ",NormalizeData!A148)</f>
        <v>124.481667</v>
      </c>
      <c r="B162">
        <f>IF(CONTROLS!B161=" "," ",CONTROLS!B161)</f>
        <v>98.809667000000005</v>
      </c>
      <c r="C162">
        <f>CONTROLS!V161</f>
        <v>2.9369350000000001</v>
      </c>
      <c r="D162">
        <f>CONTROLS!X161</f>
        <v>4.5714074999999994</v>
      </c>
      <c r="E162">
        <f>IF(BinaryData!AI148=0,"",IF(NormalizeData!AI148=" "," ",NormalizeData!AI148))</f>
        <v>2.7037930000000001</v>
      </c>
      <c r="F162">
        <f>IF(BinaryData!AJ148=0,"",IF(NormalizeData!AJ148=" "," ",NormalizeData!AJ148))</f>
        <v>3.013595</v>
      </c>
      <c r="G162">
        <f>IF(BinaryData!AK148=0,"",IF(NormalizeData!AK148=" "," ",NormalizeData!AK148))</f>
        <v>2.9476550000000001</v>
      </c>
      <c r="H162">
        <f>IF(BinaryData!AL148=0,"",IF(NormalizeData!AL148=" "," ",NormalizeData!AL148))</f>
        <v>2.938304</v>
      </c>
      <c r="I162">
        <f>IF(BinaryData!AM148=0,"",IF(NormalizeData!AM148=" "," ",NormalizeData!AM148))</f>
        <v>2.9369969999999999</v>
      </c>
      <c r="J162">
        <f>IF(BinaryData!AN148=0,"",IF(NormalizeData!AN148=" "," ",NormalizeData!AN148))</f>
        <v>2.932661</v>
      </c>
      <c r="K162">
        <f>IF(BinaryData!AO148=0,"",IF(NormalizeData!AO148=" "," ",NormalizeData!AO148))</f>
        <v>2.9149099999999999</v>
      </c>
      <c r="L162">
        <f>IF(BinaryData!AP148=0,"",IF(NormalizeData!AP148=" "," ",NormalizeData!AP148))</f>
        <v>2.9452430000000001</v>
      </c>
      <c r="N162">
        <f>IF(CONTROLS!AA161=" "," ",CONTROLS!AA161)</f>
        <v>9.4284547426040768E-2</v>
      </c>
      <c r="O162">
        <f>IF(CONTROLS!AC161=" "," ",CONTROLS!AC161)</f>
        <v>0.19619719050740739</v>
      </c>
    </row>
    <row r="163" spans="1:15">
      <c r="A163">
        <f>IF(NormalizeData!A149=" "," ",NormalizeData!A149)</f>
        <v>125.48222199999999</v>
      </c>
      <c r="B163">
        <f>IF(CONTROLS!B162=" "," ",CONTROLS!B162)</f>
        <v>99.810221999999996</v>
      </c>
      <c r="C163">
        <f>CONTROLS!V162</f>
        <v>2.9512982499999998</v>
      </c>
      <c r="D163">
        <f>CONTROLS!X162</f>
        <v>4.6118065000000001</v>
      </c>
      <c r="E163">
        <f>IF(BinaryData!AI149=0,"",IF(NormalizeData!AI149=" "," ",NormalizeData!AI149))</f>
        <v>2.7142879999999998</v>
      </c>
      <c r="F163">
        <f>IF(BinaryData!AJ149=0,"",IF(NormalizeData!AJ149=" "," ",NormalizeData!AJ149))</f>
        <v>3.0216440000000002</v>
      </c>
      <c r="G163">
        <f>IF(BinaryData!AK149=0,"",IF(NormalizeData!AK149=" "," ",NormalizeData!AK149))</f>
        <v>2.9392339999999999</v>
      </c>
      <c r="H163">
        <f>IF(BinaryData!AL149=0,"",IF(NormalizeData!AL149=" "," ",NormalizeData!AL149))</f>
        <v>2.9541080000000002</v>
      </c>
      <c r="I163">
        <f>IF(BinaryData!AM149=0,"",IF(NormalizeData!AM149=" "," ",NormalizeData!AM149))</f>
        <v>2.9411640000000001</v>
      </c>
      <c r="J163">
        <f>IF(BinaryData!AN149=0,"",IF(NormalizeData!AN149=" "," ",NormalizeData!AN149))</f>
        <v>2.9398010000000001</v>
      </c>
      <c r="K163">
        <f>IF(BinaryData!AO149=0,"",IF(NormalizeData!AO149=" "," ",NormalizeData!AO149))</f>
        <v>2.9171849999999999</v>
      </c>
      <c r="L163">
        <f>IF(BinaryData!AP149=0,"",IF(NormalizeData!AP149=" "," ",NormalizeData!AP149))</f>
        <v>2.9414199999999999</v>
      </c>
      <c r="N163">
        <f>IF(CONTROLS!AA162=" "," ",CONTROLS!AA162)</f>
        <v>9.352266195019264E-2</v>
      </c>
      <c r="O163">
        <f>IF(CONTROLS!AC162=" "," ",CONTROLS!AC162)</f>
        <v>0.19730090098544095</v>
      </c>
    </row>
    <row r="164" spans="1:15">
      <c r="A164">
        <f>IF(NormalizeData!A150=" "," ",NormalizeData!A150)</f>
        <v>126.481944</v>
      </c>
      <c r="B164">
        <f>IF(CONTROLS!B163=" "," ",CONTROLS!B163)</f>
        <v>100.809944</v>
      </c>
      <c r="C164">
        <f>CONTROLS!V163</f>
        <v>2.9683157499999995</v>
      </c>
      <c r="D164">
        <f>CONTROLS!X163</f>
        <v>4.64899825</v>
      </c>
      <c r="E164">
        <f>IF(BinaryData!AI150=0,"",IF(NormalizeData!AI150=" "," ",NormalizeData!AI150))</f>
        <v>2.7316189999999998</v>
      </c>
      <c r="F164">
        <f>IF(BinaryData!AJ150=0,"",IF(NormalizeData!AJ150=" "," ",NormalizeData!AJ150))</f>
        <v>3.0290149999999998</v>
      </c>
      <c r="G164">
        <f>IF(BinaryData!AK150=0,"",IF(NormalizeData!AK150=" "," ",NormalizeData!AK150))</f>
        <v>2.9511590000000001</v>
      </c>
      <c r="H164">
        <f>IF(BinaryData!AL150=0,"",IF(NormalizeData!AL150=" "," ",NormalizeData!AL150))</f>
        <v>2.960137</v>
      </c>
      <c r="I164">
        <f>IF(BinaryData!AM150=0,"",IF(NormalizeData!AM150=" "," ",NormalizeData!AM150))</f>
        <v>2.9487260000000002</v>
      </c>
      <c r="J164">
        <f>IF(BinaryData!AN150=0,"",IF(NormalizeData!AN150=" "," ",NormalizeData!AN150))</f>
        <v>2.9473120000000002</v>
      </c>
      <c r="K164">
        <f>IF(BinaryData!AO150=0,"",IF(NormalizeData!AO150=" "," ",NormalizeData!AO150))</f>
        <v>2.921751</v>
      </c>
      <c r="L164">
        <f>IF(BinaryData!AP150=0,"",IF(NormalizeData!AP150=" "," ",NormalizeData!AP150))</f>
        <v>2.9568940000000001</v>
      </c>
      <c r="N164">
        <f>IF(CONTROLS!AA163=" "," ",CONTROLS!AA163)</f>
        <v>8.8434409989833734E-2</v>
      </c>
      <c r="O164">
        <f>IF(CONTROLS!AC163=" "," ",CONTROLS!AC163)</f>
        <v>0.19530543639877693</v>
      </c>
    </row>
    <row r="165" spans="1:15">
      <c r="A165">
        <f>IF(NormalizeData!A151=" "," ",NormalizeData!A151)</f>
        <v>127.48222199999999</v>
      </c>
      <c r="B165">
        <f>IF(CONTROLS!B164=" "," ",CONTROLS!B164)</f>
        <v>101.810222</v>
      </c>
      <c r="C165">
        <f>CONTROLS!V164</f>
        <v>2.9745817500000005</v>
      </c>
      <c r="D165">
        <f>CONTROLS!X164</f>
        <v>4.6854319999999996</v>
      </c>
      <c r="E165">
        <f>IF(BinaryData!AI151=0,"",IF(NormalizeData!AI151=" "," ",NormalizeData!AI151))</f>
        <v>2.7459989999999999</v>
      </c>
      <c r="F165">
        <f>IF(BinaryData!AJ151=0,"",IF(NormalizeData!AJ151=" "," ",NormalizeData!AJ151))</f>
        <v>3.0266459999999999</v>
      </c>
      <c r="G165">
        <f>IF(BinaryData!AK151=0,"",IF(NormalizeData!AK151=" "," ",NormalizeData!AK151))</f>
        <v>2.9587910000000002</v>
      </c>
      <c r="H165">
        <f>IF(BinaryData!AL151=0,"",IF(NormalizeData!AL151=" "," ",NormalizeData!AL151))</f>
        <v>2.965595</v>
      </c>
      <c r="I165">
        <f>IF(BinaryData!AM151=0,"",IF(NormalizeData!AM151=" "," ",NormalizeData!AM151))</f>
        <v>2.9693040000000002</v>
      </c>
      <c r="J165">
        <f>IF(BinaryData!AN151=0,"",IF(NormalizeData!AN151=" "," ",NormalizeData!AN151))</f>
        <v>2.9582890000000002</v>
      </c>
      <c r="K165">
        <f>IF(BinaryData!AO151=0,"",IF(NormalizeData!AO151=" "," ",NormalizeData!AO151))</f>
        <v>2.9215429999999998</v>
      </c>
      <c r="L165">
        <f>IF(BinaryData!AP151=0,"",IF(NormalizeData!AP151=" "," ",NormalizeData!AP151))</f>
        <v>2.970742</v>
      </c>
      <c r="N165">
        <f>IF(CONTROLS!AA164=" "," ",CONTROLS!AA164)</f>
        <v>8.7926645405417198E-2</v>
      </c>
      <c r="O165">
        <f>IF(CONTROLS!AC164=" "," ",CONTROLS!AC164)</f>
        <v>0.20491231599068577</v>
      </c>
    </row>
    <row r="166" spans="1:15">
      <c r="A166">
        <f>IF(NormalizeData!A152=" "," ",NormalizeData!A152)</f>
        <v>128.481944</v>
      </c>
      <c r="B166">
        <f>IF(CONTROLS!B165=" "," ",CONTROLS!B165)</f>
        <v>102.809944</v>
      </c>
      <c r="C166">
        <f>CONTROLS!V165</f>
        <v>2.9864095000000002</v>
      </c>
      <c r="D166">
        <f>CONTROLS!X165</f>
        <v>4.7210384999999997</v>
      </c>
      <c r="E166">
        <f>IF(BinaryData!AI152=0,"",IF(NormalizeData!AI152=" "," ",NormalizeData!AI152))</f>
        <v>2.7605430000000002</v>
      </c>
      <c r="F166">
        <f>IF(BinaryData!AJ152=0,"",IF(NormalizeData!AJ152=" "," ",NormalizeData!AJ152))</f>
        <v>3.0386600000000001</v>
      </c>
      <c r="G166">
        <f>IF(BinaryData!AK152=0,"",IF(NormalizeData!AK152=" "," ",NormalizeData!AK152))</f>
        <v>2.9666619999999999</v>
      </c>
      <c r="H166">
        <f>IF(BinaryData!AL152=0,"",IF(NormalizeData!AL152=" "," ",NormalizeData!AL152))</f>
        <v>2.9868510000000001</v>
      </c>
      <c r="I166">
        <f>IF(BinaryData!AM152=0,"",IF(NormalizeData!AM152=" "," ",NormalizeData!AM152))</f>
        <v>2.9715039999999999</v>
      </c>
      <c r="J166">
        <f>IF(BinaryData!AN152=0,"",IF(NormalizeData!AN152=" "," ",NormalizeData!AN152))</f>
        <v>2.9657640000000001</v>
      </c>
      <c r="K166">
        <f>IF(BinaryData!AO152=0,"",IF(NormalizeData!AO152=" "," ",NormalizeData!AO152))</f>
        <v>2.9378649999999999</v>
      </c>
      <c r="L166">
        <f>IF(BinaryData!AP152=0,"",IF(NormalizeData!AP152=" "," ",NormalizeData!AP152))</f>
        <v>2.9746589999999999</v>
      </c>
      <c r="N166">
        <f>IF(CONTROLS!AA165=" "," ",CONTROLS!AA165)</f>
        <v>8.5673709528263892E-2</v>
      </c>
      <c r="O166">
        <f>IF(CONTROLS!AC165=" "," ",CONTROLS!AC165)</f>
        <v>0.19898271990384844</v>
      </c>
    </row>
    <row r="167" spans="1:15">
      <c r="A167">
        <f>IF(NormalizeData!A153=" "," ",NormalizeData!A153)</f>
        <v>129.481944</v>
      </c>
      <c r="B167">
        <f>IF(CONTROLS!B166=" "," ",CONTROLS!B166)</f>
        <v>103.809944</v>
      </c>
      <c r="C167">
        <f>CONTROLS!V166</f>
        <v>2.9999275000000001</v>
      </c>
      <c r="D167">
        <f>CONTROLS!X166</f>
        <v>4.7506804999999996</v>
      </c>
      <c r="E167">
        <f>IF(BinaryData!AI153=0,"",IF(NormalizeData!AI153=" "," ",NormalizeData!AI153))</f>
        <v>2.7774559999999999</v>
      </c>
      <c r="F167">
        <f>IF(BinaryData!AJ153=0,"",IF(NormalizeData!AJ153=" "," ",NormalizeData!AJ153))</f>
        <v>3.047345</v>
      </c>
      <c r="G167">
        <f>IF(BinaryData!AK153=0,"",IF(NormalizeData!AK153=" "," ",NormalizeData!AK153))</f>
        <v>2.9612759999999998</v>
      </c>
      <c r="H167">
        <f>IF(BinaryData!AL153=0,"",IF(NormalizeData!AL153=" "," ",NormalizeData!AL153))</f>
        <v>2.9950160000000001</v>
      </c>
      <c r="I167">
        <f>IF(BinaryData!AM153=0,"",IF(NormalizeData!AM153=" "," ",NormalizeData!AM153))</f>
        <v>2.9845009999999998</v>
      </c>
      <c r="J167">
        <f>IF(BinaryData!AN153=0,"",IF(NormalizeData!AN153=" "," ",NormalizeData!AN153))</f>
        <v>2.9744120000000001</v>
      </c>
      <c r="K167">
        <f>IF(BinaryData!AO153=0,"",IF(NormalizeData!AO153=" "," ",NormalizeData!AO153))</f>
        <v>2.9498470000000001</v>
      </c>
      <c r="L167">
        <f>IF(BinaryData!AP153=0,"",IF(NormalizeData!AP153=" "," ",NormalizeData!AP153))</f>
        <v>2.972734</v>
      </c>
      <c r="N167">
        <f>IF(CONTROLS!AA166=" "," ",CONTROLS!AA166)</f>
        <v>8.9858168957158951E-2</v>
      </c>
      <c r="O167">
        <f>IF(CONTROLS!AC166=" "," ",CONTROLS!AC166)</f>
        <v>0.20459486781523453</v>
      </c>
    </row>
  </sheetData>
  <mergeCells count="2">
    <mergeCell ref="N16:O16"/>
    <mergeCell ref="B21:B22"/>
  </mergeCells>
  <phoneticPr fontId="15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7"/>
  <sheetViews>
    <sheetView topLeftCell="A146" zoomScale="95" zoomScaleNormal="95" workbookViewId="0">
      <selection activeCell="A168" sqref="A168:XFD170"/>
    </sheetView>
  </sheetViews>
  <sheetFormatPr defaultRowHeight="15"/>
  <cols>
    <col min="2" max="2" width="13.28515625" customWidth="1"/>
    <col min="4" max="12" width="11.28515625" customWidth="1"/>
  </cols>
  <sheetData>
    <row r="1" spans="1:15">
      <c r="A1" t="str">
        <f>NormalizeData!A1</f>
        <v>Experiment ID:C10_P1_SINGLES P2</v>
      </c>
    </row>
    <row r="2" spans="1:15">
      <c r="A2" t="str">
        <f>NormalizeData!A2</f>
        <v>Normalize Time</v>
      </c>
      <c r="C2">
        <f>NormalizeData!B2</f>
        <v>25.672000000000001</v>
      </c>
    </row>
    <row r="13" spans="1:15">
      <c r="A13" t="str">
        <f>F17&amp;" "&amp;F20&amp;" "&amp;F19</f>
        <v xml:space="preserve">TP0002007E08  </v>
      </c>
    </row>
    <row r="16" spans="1:15">
      <c r="D16" t="str">
        <f>D18&amp;" "&amp;D17</f>
        <v>100.00pM R1881</v>
      </c>
      <c r="E16" t="str">
        <f>E17&amp;" "&amp;E18</f>
        <v>TP0002007E08 100.00uM</v>
      </c>
      <c r="F16" t="str">
        <f t="shared" ref="F16:L16" si="0">F17&amp;" "&amp;F18</f>
        <v>TP0002007E08 25.00uM</v>
      </c>
      <c r="G16" t="str">
        <f t="shared" si="0"/>
        <v>TP0002007E08 6.25uM</v>
      </c>
      <c r="H16" t="str">
        <f t="shared" si="0"/>
        <v>TP0002007E08 1.56uM</v>
      </c>
      <c r="I16" t="str">
        <f t="shared" si="0"/>
        <v>TP0002007E08 0.39uM</v>
      </c>
      <c r="J16" t="str">
        <f t="shared" si="0"/>
        <v>TP0002007E08 97.66nM</v>
      </c>
      <c r="K16" t="str">
        <f t="shared" si="0"/>
        <v>TP0002007E08 24.41nM</v>
      </c>
      <c r="L16" t="str">
        <f t="shared" si="0"/>
        <v>TP0002007E08 6.10nM</v>
      </c>
      <c r="N16" s="72" t="s">
        <v>27</v>
      </c>
      <c r="O16" s="72"/>
    </row>
    <row r="17" spans="1:15">
      <c r="B17" t="str">
        <f>NormalizeData!A4</f>
        <v>Compound1</v>
      </c>
      <c r="C17" t="str">
        <f>CONTROLS!V19</f>
        <v>NegCntl</v>
      </c>
      <c r="D17" t="str">
        <f>CONTROLS!X19</f>
        <v>R1881</v>
      </c>
      <c r="E17" t="str">
        <f>NormalizeData!AQ4</f>
        <v>TP0002007E08</v>
      </c>
      <c r="F17" t="str">
        <f>NormalizeData!AR4</f>
        <v>TP0002007E08</v>
      </c>
      <c r="G17" t="str">
        <f>NormalizeData!AS4</f>
        <v>TP0002007E08</v>
      </c>
      <c r="H17" t="str">
        <f>NormalizeData!AT4</f>
        <v>TP0002007E08</v>
      </c>
      <c r="I17" t="str">
        <f>NormalizeData!AU4</f>
        <v>TP0002007E08</v>
      </c>
      <c r="J17" t="str">
        <f>NormalizeData!AV4</f>
        <v>TP0002007E08</v>
      </c>
      <c r="K17" t="str">
        <f>NormalizeData!AW4</f>
        <v>TP0002007E08</v>
      </c>
      <c r="L17" t="str">
        <f>NormalizeData!AX4</f>
        <v>TP0002007E08</v>
      </c>
      <c r="N17" t="str">
        <f>C17</f>
        <v>NegCntl</v>
      </c>
      <c r="O17" t="str">
        <f>D17</f>
        <v>R1881</v>
      </c>
    </row>
    <row r="18" spans="1:15">
      <c r="B18" t="str">
        <f>NormalizeData!A5</f>
        <v>Conc1</v>
      </c>
      <c r="D18" t="str">
        <f>CONTROLS!X20</f>
        <v>100.00pM</v>
      </c>
      <c r="E18" t="str">
        <f>NormalizeData!AQ5</f>
        <v>100.00uM</v>
      </c>
      <c r="F18" t="str">
        <f>NormalizeData!AR5</f>
        <v>25.00uM</v>
      </c>
      <c r="G18" t="str">
        <f>NormalizeData!AS5</f>
        <v>6.25uM</v>
      </c>
      <c r="H18" t="str">
        <f>NormalizeData!AT5</f>
        <v>1.56uM</v>
      </c>
      <c r="I18" t="str">
        <f>NormalizeData!AU5</f>
        <v>0.39uM</v>
      </c>
      <c r="J18" t="str">
        <f>NormalizeData!AV5</f>
        <v>97.66nM</v>
      </c>
      <c r="K18" t="str">
        <f>NormalizeData!AW5</f>
        <v>24.41nM</v>
      </c>
      <c r="L18" t="str">
        <f>NormalizeData!AX5</f>
        <v>6.10nM</v>
      </c>
      <c r="O18" t="str">
        <f>D18</f>
        <v>100.00pM</v>
      </c>
    </row>
    <row r="19" spans="1:15">
      <c r="B19" t="str">
        <f>NormalizeData!A6</f>
        <v>Compound2</v>
      </c>
      <c r="E19" t="str">
        <f>IF(NormalizeData!AQ6="","",NormalizeData!AQ6)</f>
        <v/>
      </c>
      <c r="F19" t="str">
        <f>IF(NormalizeData!AR6="","",NormalizeData!AR6)</f>
        <v/>
      </c>
      <c r="G19" t="str">
        <f>IF(NormalizeData!AS6="","",NormalizeData!AS6)</f>
        <v/>
      </c>
      <c r="H19" t="str">
        <f>IF(NormalizeData!AT6="","",NormalizeData!AT6)</f>
        <v/>
      </c>
      <c r="I19" t="str">
        <f>IF(NormalizeData!AU6="","",NormalizeData!AU6)</f>
        <v/>
      </c>
      <c r="J19" t="str">
        <f>IF(NormalizeData!AV6="","",NormalizeData!AV6)</f>
        <v/>
      </c>
      <c r="K19" t="str">
        <f>IF(NormalizeData!AW6="","",NormalizeData!AW6)</f>
        <v/>
      </c>
      <c r="L19" t="str">
        <f>IF(NormalizeData!AX6="","",NormalizeData!AX6)</f>
        <v/>
      </c>
    </row>
    <row r="20" spans="1:15">
      <c r="B20" t="str">
        <f>NormalizeData!A7</f>
        <v>Conc2</v>
      </c>
      <c r="E20" t="str">
        <f>IF(NormalizeData!AQ7="","",NormalizeData!AQ7)</f>
        <v/>
      </c>
      <c r="F20" t="str">
        <f>IF(NormalizeData!AR7="","",NormalizeData!AR7)</f>
        <v/>
      </c>
      <c r="G20" t="str">
        <f>IF(NormalizeData!AS7="","",NormalizeData!AS7)</f>
        <v/>
      </c>
      <c r="H20" t="str">
        <f>IF(NormalizeData!AT7="","",NormalizeData!AT7)</f>
        <v/>
      </c>
      <c r="I20" t="str">
        <f>IF(NormalizeData!AU7="","",NormalizeData!AU7)</f>
        <v/>
      </c>
      <c r="J20" t="str">
        <f>IF(NormalizeData!AV7="","",NormalizeData!AV7)</f>
        <v/>
      </c>
      <c r="K20" t="str">
        <f>IF(NormalizeData!AW7="","",NormalizeData!AW7)</f>
        <v/>
      </c>
      <c r="L20" t="str">
        <f>IF(NormalizeData!AX7="","",NormalizeData!AX7)</f>
        <v/>
      </c>
    </row>
    <row r="21" spans="1:15">
      <c r="A21" s="57">
        <f>CONTROLS!A20</f>
        <v>25.672000000000001</v>
      </c>
      <c r="B21" s="74" t="str">
        <f>CONTROLS!B20</f>
        <v>Exposure Time (hrs)</v>
      </c>
    </row>
    <row r="22" spans="1:15">
      <c r="A22" t="str">
        <f>CONTROLS!A21</f>
        <v>Time (h)</v>
      </c>
      <c r="B22" s="74"/>
      <c r="E22" t="str">
        <f>NormalizeData!AQ8</f>
        <v>E2</v>
      </c>
      <c r="F22" t="str">
        <f>NormalizeData!AR8</f>
        <v>E3</v>
      </c>
      <c r="G22" t="str">
        <f>NormalizeData!AS8</f>
        <v>E4</v>
      </c>
      <c r="H22" t="str">
        <f>NormalizeData!AT8</f>
        <v>E5</v>
      </c>
      <c r="I22" t="str">
        <f>NormalizeData!AU8</f>
        <v>E6</v>
      </c>
      <c r="J22" t="str">
        <f>NormalizeData!AV8</f>
        <v>E7</v>
      </c>
      <c r="K22" t="str">
        <f>NormalizeData!AW8</f>
        <v>E8</v>
      </c>
      <c r="L22" t="str">
        <f>NormalizeData!AX8</f>
        <v>E9</v>
      </c>
    </row>
    <row r="23" spans="1:15">
      <c r="A23">
        <f>NormalizeData!A9</f>
        <v>2.5000000000000001E-3</v>
      </c>
      <c r="B23">
        <f>CONTROLS!B22</f>
        <v>-25.669499999999999</v>
      </c>
    </row>
    <row r="24" spans="1:15">
      <c r="A24">
        <f>NormalizeData!A10</f>
        <v>2.1569440000000002</v>
      </c>
      <c r="B24">
        <f>CONTROLS!B23</f>
        <v>-23.515056000000001</v>
      </c>
      <c r="C24">
        <f>CONTROLS!V23</f>
        <v>8.9197749999999992E-2</v>
      </c>
      <c r="D24">
        <f>CONTROLS!X23</f>
        <v>9.1280750000000008E-2</v>
      </c>
      <c r="E24">
        <f>IF(BinaryData!AQ10=0,"",NormalizeData!AQ10)</f>
        <v>0.107076</v>
      </c>
      <c r="F24">
        <f>IF(BinaryData!AR10=0,"",NormalizeData!AR10)</f>
        <v>8.9649000000000006E-2</v>
      </c>
      <c r="G24">
        <f>IF(BinaryData!AS10=0,"",NormalizeData!AS10)</f>
        <v>8.8525999999999994E-2</v>
      </c>
      <c r="H24">
        <f>IF(BinaryData!AT10=0,"",NormalizeData!AT10)</f>
        <v>9.3034000000000006E-2</v>
      </c>
      <c r="I24">
        <f>IF(BinaryData!AU10=0,"",NormalizeData!AU10)</f>
        <v>9.0712000000000001E-2</v>
      </c>
      <c r="J24">
        <f>IF(BinaryData!AV10=0,"",NormalizeData!AV10)</f>
        <v>0.102287</v>
      </c>
      <c r="K24">
        <f>IF(BinaryData!AW10=0,"",NormalizeData!AW10)</f>
        <v>9.1963000000000003E-2</v>
      </c>
      <c r="L24">
        <f>IF(BinaryData!AX10=0,"",NormalizeData!AX10)</f>
        <v>9.6024999999999999E-2</v>
      </c>
      <c r="N24">
        <f>CONTROLS!AA23</f>
        <v>4.8379474556193066E-3</v>
      </c>
      <c r="O24">
        <f>CONTROLS!AC23</f>
        <v>8.7921419223834906E-3</v>
      </c>
    </row>
    <row r="25" spans="1:15">
      <c r="A25">
        <f>NormalizeData!A11</f>
        <v>3.1561110000000001</v>
      </c>
      <c r="B25">
        <f>CONTROLS!B24</f>
        <v>-22.515889000000001</v>
      </c>
      <c r="C25">
        <f>CONTROLS!V24</f>
        <v>0.12924550000000001</v>
      </c>
      <c r="D25">
        <f>CONTROLS!X24</f>
        <v>0.13947899999999999</v>
      </c>
      <c r="E25">
        <f>IF(BinaryData!AQ11=0,"",NormalizeData!AQ11)</f>
        <v>0.17125099999999999</v>
      </c>
      <c r="F25">
        <f>IF(BinaryData!AR11=0,"",NormalizeData!AR11)</f>
        <v>0.15079000000000001</v>
      </c>
      <c r="G25">
        <f>IF(BinaryData!AS11=0,"",NormalizeData!AS11)</f>
        <v>0.14058300000000001</v>
      </c>
      <c r="H25">
        <f>IF(BinaryData!AT11=0,"",NormalizeData!AT11)</f>
        <v>0.14795</v>
      </c>
      <c r="I25">
        <f>IF(BinaryData!AU11=0,"",NormalizeData!AU11)</f>
        <v>0.14668900000000001</v>
      </c>
      <c r="J25">
        <f>IF(BinaryData!AV11=0,"",NormalizeData!AV11)</f>
        <v>0.15855</v>
      </c>
      <c r="K25">
        <f>IF(BinaryData!AW11=0,"",NormalizeData!AW11)</f>
        <v>0.14451800000000001</v>
      </c>
      <c r="L25">
        <f>IF(BinaryData!AX11=0,"",NormalizeData!AX11)</f>
        <v>0.15495300000000001</v>
      </c>
      <c r="N25">
        <f>CONTROLS!AA24</f>
        <v>1.1329330827546698E-2</v>
      </c>
      <c r="O25">
        <f>CONTROLS!AC24</f>
        <v>1.4901846619351124E-2</v>
      </c>
    </row>
    <row r="26" spans="1:15">
      <c r="A26">
        <f>NormalizeData!A12</f>
        <v>4.155278</v>
      </c>
      <c r="B26">
        <f>CONTROLS!B25</f>
        <v>-21.516722000000001</v>
      </c>
      <c r="C26">
        <f>CONTROLS!V25</f>
        <v>0.15348725000000002</v>
      </c>
      <c r="D26">
        <f>CONTROLS!X25</f>
        <v>0.16133525000000001</v>
      </c>
      <c r="E26">
        <f>IF(BinaryData!AQ12=0,"",NormalizeData!AQ12)</f>
        <v>0.20244799999999999</v>
      </c>
      <c r="F26">
        <f>IF(BinaryData!AR12=0,"",NormalizeData!AR12)</f>
        <v>0.177146</v>
      </c>
      <c r="G26">
        <f>IF(BinaryData!AS12=0,"",NormalizeData!AS12)</f>
        <v>0.164048</v>
      </c>
      <c r="H26">
        <f>IF(BinaryData!AT12=0,"",NormalizeData!AT12)</f>
        <v>0.176648</v>
      </c>
      <c r="I26">
        <f>IF(BinaryData!AU12=0,"",NormalizeData!AU12)</f>
        <v>0.173787</v>
      </c>
      <c r="J26">
        <f>IF(BinaryData!AV12=0,"",NormalizeData!AV12)</f>
        <v>0.170714</v>
      </c>
      <c r="K26">
        <f>IF(BinaryData!AW12=0,"",NormalizeData!AW12)</f>
        <v>0.16709299999999999</v>
      </c>
      <c r="L26">
        <f>IF(BinaryData!AX12=0,"",NormalizeData!AX12)</f>
        <v>0.17136299999999999</v>
      </c>
      <c r="N26">
        <f>CONTROLS!AA25</f>
        <v>8.9779293594532822E-3</v>
      </c>
      <c r="O26">
        <f>CONTROLS!AC25</f>
        <v>1.7974682424176509E-2</v>
      </c>
    </row>
    <row r="27" spans="1:15">
      <c r="A27">
        <f>NormalizeData!A13</f>
        <v>5.155278</v>
      </c>
      <c r="B27">
        <f>CONTROLS!B26</f>
        <v>-20.516722000000001</v>
      </c>
      <c r="C27">
        <f>CONTROLS!V26</f>
        <v>0.17372224999999999</v>
      </c>
      <c r="D27">
        <f>CONTROLS!X26</f>
        <v>0.18067024999999998</v>
      </c>
      <c r="E27">
        <f>IF(BinaryData!AQ13=0,"",NormalizeData!AQ13)</f>
        <v>0.22142600000000001</v>
      </c>
      <c r="F27">
        <f>IF(BinaryData!AR13=0,"",NormalizeData!AR13)</f>
        <v>0.19584099999999999</v>
      </c>
      <c r="G27">
        <f>IF(BinaryData!AS13=0,"",NormalizeData!AS13)</f>
        <v>0.180252</v>
      </c>
      <c r="H27">
        <f>IF(BinaryData!AT13=0,"",NormalizeData!AT13)</f>
        <v>0.19270799999999999</v>
      </c>
      <c r="I27">
        <f>IF(BinaryData!AU13=0,"",NormalizeData!AU13)</f>
        <v>0.193268</v>
      </c>
      <c r="J27">
        <f>IF(BinaryData!AV13=0,"",NormalizeData!AV13)</f>
        <v>0.18914900000000001</v>
      </c>
      <c r="K27">
        <f>IF(BinaryData!AW13=0,"",NormalizeData!AW13)</f>
        <v>0.17755199999999999</v>
      </c>
      <c r="L27">
        <f>IF(BinaryData!AX13=0,"",NormalizeData!AX13)</f>
        <v>0.187443</v>
      </c>
      <c r="N27">
        <f>CONTROLS!AA26</f>
        <v>1.138113492802892E-2</v>
      </c>
      <c r="O27">
        <f>CONTROLS!AC26</f>
        <v>1.8102172528456358E-2</v>
      </c>
    </row>
    <row r="28" spans="1:15">
      <c r="A28">
        <f>NormalizeData!A14</f>
        <v>6.1533329999999999</v>
      </c>
      <c r="B28">
        <f>CONTROLS!B27</f>
        <v>-19.518667000000001</v>
      </c>
      <c r="C28">
        <f>CONTROLS!V27</f>
        <v>0.1903165</v>
      </c>
      <c r="D28">
        <f>CONTROLS!X27</f>
        <v>0.19647050000000002</v>
      </c>
      <c r="E28">
        <f>IF(BinaryData!AQ14=0,"",NormalizeData!AQ14)</f>
        <v>0.23533899999999999</v>
      </c>
      <c r="F28">
        <f>IF(BinaryData!AR14=0,"",NormalizeData!AR14)</f>
        <v>0.20683199999999999</v>
      </c>
      <c r="G28">
        <f>IF(BinaryData!AS14=0,"",NormalizeData!AS14)</f>
        <v>0.20274800000000001</v>
      </c>
      <c r="H28">
        <f>IF(BinaryData!AT14=0,"",NormalizeData!AT14)</f>
        <v>0.20504500000000001</v>
      </c>
      <c r="I28">
        <f>IF(BinaryData!AU14=0,"",NormalizeData!AU14)</f>
        <v>0.207813</v>
      </c>
      <c r="J28">
        <f>IF(BinaryData!AV14=0,"",NormalizeData!AV14)</f>
        <v>0.204261</v>
      </c>
      <c r="K28">
        <f>IF(BinaryData!AW14=0,"",NormalizeData!AW14)</f>
        <v>0.193273</v>
      </c>
      <c r="L28">
        <f>IF(BinaryData!AX14=0,"",NormalizeData!AX14)</f>
        <v>0.20055999999999999</v>
      </c>
      <c r="N28">
        <f>CONTROLS!AA27</f>
        <v>1.222466003617278E-2</v>
      </c>
      <c r="O28">
        <f>CONTROLS!AC27</f>
        <v>1.6261265910131349E-2</v>
      </c>
    </row>
    <row r="29" spans="1:15">
      <c r="A29">
        <f>NormalizeData!A15</f>
        <v>7.1511110000000002</v>
      </c>
      <c r="B29">
        <f>CONTROLS!B28</f>
        <v>-18.520889</v>
      </c>
      <c r="C29">
        <f>CONTROLS!V28</f>
        <v>0.21162724999999999</v>
      </c>
      <c r="D29">
        <f>CONTROLS!X28</f>
        <v>0.21888824999999998</v>
      </c>
      <c r="E29">
        <f>IF(BinaryData!AQ15=0,"",NormalizeData!AQ15)</f>
        <v>0.25169200000000003</v>
      </c>
      <c r="F29">
        <f>IF(BinaryData!AR15=0,"",NormalizeData!AR15)</f>
        <v>0.22927700000000001</v>
      </c>
      <c r="G29">
        <f>IF(BinaryData!AS15=0,"",NormalizeData!AS15)</f>
        <v>0.22314200000000001</v>
      </c>
      <c r="H29">
        <f>IF(BinaryData!AT15=0,"",NormalizeData!AT15)</f>
        <v>0.22753300000000001</v>
      </c>
      <c r="I29">
        <f>IF(BinaryData!AU15=0,"",NormalizeData!AU15)</f>
        <v>0.23019999999999999</v>
      </c>
      <c r="J29">
        <f>IF(BinaryData!AV15=0,"",NormalizeData!AV15)</f>
        <v>0.22408900000000001</v>
      </c>
      <c r="K29">
        <f>IF(BinaryData!AW15=0,"",NormalizeData!AW15)</f>
        <v>0.21257200000000001</v>
      </c>
      <c r="L29">
        <f>IF(BinaryData!AX15=0,"",NormalizeData!AX15)</f>
        <v>0.22236600000000001</v>
      </c>
      <c r="N29">
        <f>CONTROLS!AA28</f>
        <v>1.0282767895043305E-2</v>
      </c>
      <c r="O29">
        <f>CONTROLS!AC28</f>
        <v>1.4401634846433231E-2</v>
      </c>
    </row>
    <row r="30" spans="1:15">
      <c r="A30">
        <f>NormalizeData!A16</f>
        <v>8.1527779999999996</v>
      </c>
      <c r="B30">
        <f>CONTROLS!B29</f>
        <v>-17.519221999999999</v>
      </c>
      <c r="C30">
        <f>CONTROLS!V29</f>
        <v>0.24101700000000001</v>
      </c>
      <c r="D30">
        <f>CONTROLS!X29</f>
        <v>0.24762075</v>
      </c>
      <c r="E30">
        <f>IF(BinaryData!AQ16=0,"",NormalizeData!AQ16)</f>
        <v>0.27940999999999999</v>
      </c>
      <c r="F30">
        <f>IF(BinaryData!AR16=0,"",NormalizeData!AR16)</f>
        <v>0.25678200000000001</v>
      </c>
      <c r="G30">
        <f>IF(BinaryData!AS16=0,"",NormalizeData!AS16)</f>
        <v>0.25114199999999998</v>
      </c>
      <c r="H30">
        <f>IF(BinaryData!AT16=0,"",NormalizeData!AT16)</f>
        <v>0.25158000000000003</v>
      </c>
      <c r="I30">
        <f>IF(BinaryData!AU16=0,"",NormalizeData!AU16)</f>
        <v>0.256025</v>
      </c>
      <c r="J30">
        <f>IF(BinaryData!AV16=0,"",NormalizeData!AV16)</f>
        <v>0.24834300000000001</v>
      </c>
      <c r="K30">
        <f>IF(BinaryData!AW16=0,"",NormalizeData!AW16)</f>
        <v>0.23921100000000001</v>
      </c>
      <c r="L30">
        <f>IF(BinaryData!AX16=0,"",NormalizeData!AX16)</f>
        <v>0.24926599999999999</v>
      </c>
      <c r="N30">
        <f>CONTROLS!AA29</f>
        <v>8.431129501239247E-3</v>
      </c>
      <c r="O30">
        <f>CONTROLS!AC29</f>
        <v>1.5033858794401394E-2</v>
      </c>
    </row>
    <row r="31" spans="1:15">
      <c r="A31">
        <f>NormalizeData!A17</f>
        <v>9.1519440000000003</v>
      </c>
      <c r="B31">
        <f>CONTROLS!B30</f>
        <v>-16.520056</v>
      </c>
      <c r="C31">
        <f>CONTROLS!V30</f>
        <v>0.27497224999999997</v>
      </c>
      <c r="D31">
        <f>CONTROLS!X30</f>
        <v>0.28250825000000002</v>
      </c>
      <c r="E31">
        <f>IF(BinaryData!AQ17=0,"",NormalizeData!AQ17)</f>
        <v>0.31039299999999997</v>
      </c>
      <c r="F31">
        <f>IF(BinaryData!AR17=0,"",NormalizeData!AR17)</f>
        <v>0.28694999999999998</v>
      </c>
      <c r="G31">
        <f>IF(BinaryData!AS17=0,"",NormalizeData!AS17)</f>
        <v>0.28591</v>
      </c>
      <c r="H31">
        <f>IF(BinaryData!AT17=0,"",NormalizeData!AT17)</f>
        <v>0.280949</v>
      </c>
      <c r="I31">
        <f>IF(BinaryData!AU17=0,"",NormalizeData!AU17)</f>
        <v>0.28687400000000002</v>
      </c>
      <c r="J31">
        <f>IF(BinaryData!AV17=0,"",NormalizeData!AV17)</f>
        <v>0.28164</v>
      </c>
      <c r="K31">
        <f>IF(BinaryData!AW17=0,"",NormalizeData!AW17)</f>
        <v>0.26943</v>
      </c>
      <c r="L31">
        <f>IF(BinaryData!AX17=0,"",NormalizeData!AX17)</f>
        <v>0.28122200000000003</v>
      </c>
      <c r="N31">
        <f>CONTROLS!AA30</f>
        <v>7.1100199894233848E-3</v>
      </c>
      <c r="O31">
        <f>CONTROLS!AC30</f>
        <v>1.256121486627256E-2</v>
      </c>
    </row>
    <row r="32" spans="1:15">
      <c r="A32">
        <f>NormalizeData!A18</f>
        <v>10.150833</v>
      </c>
      <c r="B32">
        <f>CONTROLS!B31</f>
        <v>-15.521167</v>
      </c>
      <c r="C32">
        <f>CONTROLS!V31</f>
        <v>0.31441825000000001</v>
      </c>
      <c r="D32">
        <f>CONTROLS!X31</f>
        <v>0.32226225000000003</v>
      </c>
      <c r="E32">
        <f>IF(BinaryData!AQ18=0,"",NormalizeData!AQ18)</f>
        <v>0.34811799999999998</v>
      </c>
      <c r="F32">
        <f>IF(BinaryData!AR18=0,"",NormalizeData!AR18)</f>
        <v>0.32152599999999998</v>
      </c>
      <c r="G32">
        <f>IF(BinaryData!AS18=0,"",NormalizeData!AS18)</f>
        <v>0.32082300000000002</v>
      </c>
      <c r="H32">
        <f>IF(BinaryData!AT18=0,"",NormalizeData!AT18)</f>
        <v>0.31334899999999999</v>
      </c>
      <c r="I32">
        <f>IF(BinaryData!AU18=0,"",NormalizeData!AU18)</f>
        <v>0.32390600000000003</v>
      </c>
      <c r="J32">
        <f>IF(BinaryData!AV18=0,"",NormalizeData!AV18)</f>
        <v>0.31546400000000002</v>
      </c>
      <c r="K32">
        <f>IF(BinaryData!AW18=0,"",NormalizeData!AW18)</f>
        <v>0.30905700000000003</v>
      </c>
      <c r="L32">
        <f>IF(BinaryData!AX18=0,"",NormalizeData!AX18)</f>
        <v>0.313861</v>
      </c>
      <c r="N32">
        <f>CONTROLS!AA31</f>
        <v>8.6860148658634007E-3</v>
      </c>
      <c r="O32">
        <f>CONTROLS!AC31</f>
        <v>1.0053927205326279E-2</v>
      </c>
    </row>
    <row r="33" spans="1:15">
      <c r="A33">
        <f>NormalizeData!A19</f>
        <v>11.15</v>
      </c>
      <c r="B33">
        <f>CONTROLS!B32</f>
        <v>-14.522</v>
      </c>
      <c r="C33">
        <f>CONTROLS!V32</f>
        <v>0.36019299999999999</v>
      </c>
      <c r="D33">
        <f>CONTROLS!X32</f>
        <v>0.36669124999999997</v>
      </c>
      <c r="E33">
        <f>IF(BinaryData!AQ19=0,"",NormalizeData!AQ19)</f>
        <v>0.39368999999999998</v>
      </c>
      <c r="F33">
        <f>IF(BinaryData!AR19=0,"",NormalizeData!AR19)</f>
        <v>0.36470900000000001</v>
      </c>
      <c r="G33">
        <f>IF(BinaryData!AS19=0,"",NormalizeData!AS19)</f>
        <v>0.36349999999999999</v>
      </c>
      <c r="H33">
        <f>IF(BinaryData!AT19=0,"",NormalizeData!AT19)</f>
        <v>0.35820600000000002</v>
      </c>
      <c r="I33">
        <f>IF(BinaryData!AU19=0,"",NormalizeData!AU19)</f>
        <v>0.36751899999999998</v>
      </c>
      <c r="J33">
        <f>IF(BinaryData!AV19=0,"",NormalizeData!AV19)</f>
        <v>0.356576</v>
      </c>
      <c r="K33">
        <f>IF(BinaryData!AW19=0,"",NormalizeData!AW19)</f>
        <v>0.352103</v>
      </c>
      <c r="L33">
        <f>IF(BinaryData!AX19=0,"",NormalizeData!AX19)</f>
        <v>0.35749700000000001</v>
      </c>
      <c r="N33">
        <f>CONTROLS!AA32</f>
        <v>9.6976145176704692E-3</v>
      </c>
      <c r="O33">
        <f>CONTROLS!AC32</f>
        <v>9.4988443639213195E-3</v>
      </c>
    </row>
    <row r="34" spans="1:15">
      <c r="A34">
        <f>NormalizeData!A20</f>
        <v>12.149722000000001</v>
      </c>
      <c r="B34">
        <f>CONTROLS!B33</f>
        <v>-13.522278</v>
      </c>
      <c r="C34">
        <f>CONTROLS!V33</f>
        <v>0.40643400000000002</v>
      </c>
      <c r="D34">
        <f>CONTROLS!X33</f>
        <v>0.40867575</v>
      </c>
      <c r="E34">
        <f>IF(BinaryData!AQ20=0,"",NormalizeData!AQ20)</f>
        <v>0.43327100000000002</v>
      </c>
      <c r="F34">
        <f>IF(BinaryData!AR20=0,"",NormalizeData!AR20)</f>
        <v>0.40413100000000002</v>
      </c>
      <c r="G34">
        <f>IF(BinaryData!AS20=0,"",NormalizeData!AS20)</f>
        <v>0.40425299999999997</v>
      </c>
      <c r="H34">
        <f>IF(BinaryData!AT20=0,"",NormalizeData!AT20)</f>
        <v>0.39980300000000002</v>
      </c>
      <c r="I34">
        <f>IF(BinaryData!AU20=0,"",NormalizeData!AU20)</f>
        <v>0.41075499999999998</v>
      </c>
      <c r="J34">
        <f>IF(BinaryData!AV20=0,"",NormalizeData!AV20)</f>
        <v>0.40407300000000002</v>
      </c>
      <c r="K34">
        <f>IF(BinaryData!AW20=0,"",NormalizeData!AW20)</f>
        <v>0.39434399999999997</v>
      </c>
      <c r="L34">
        <f>IF(BinaryData!AX20=0,"",NormalizeData!AX20)</f>
        <v>0.40142800000000001</v>
      </c>
      <c r="N34">
        <f>CONTROLS!AA33</f>
        <v>8.6738865183568804E-3</v>
      </c>
      <c r="O34">
        <f>CONTROLS!AC33</f>
        <v>7.2580891137635772E-3</v>
      </c>
    </row>
    <row r="35" spans="1:15">
      <c r="A35">
        <f>NormalizeData!A21</f>
        <v>13.149722000000001</v>
      </c>
      <c r="B35">
        <f>CONTROLS!B34</f>
        <v>-12.522278</v>
      </c>
      <c r="C35">
        <f>CONTROLS!V34</f>
        <v>0.4529205</v>
      </c>
      <c r="D35">
        <f>CONTROLS!X34</f>
        <v>0.45629949999999997</v>
      </c>
      <c r="E35">
        <f>IF(BinaryData!AQ21=0,"",NormalizeData!AQ21)</f>
        <v>0.47443299999999999</v>
      </c>
      <c r="F35">
        <f>IF(BinaryData!AR21=0,"",NormalizeData!AR21)</f>
        <v>0.448299</v>
      </c>
      <c r="G35">
        <f>IF(BinaryData!AS21=0,"",NormalizeData!AS21)</f>
        <v>0.45244699999999999</v>
      </c>
      <c r="H35">
        <f>IF(BinaryData!AT21=0,"",NormalizeData!AT21)</f>
        <v>0.44444899999999998</v>
      </c>
      <c r="I35">
        <f>IF(BinaryData!AU21=0,"",NormalizeData!AU21)</f>
        <v>0.45514399999999999</v>
      </c>
      <c r="J35">
        <f>IF(BinaryData!AV21=0,"",NormalizeData!AV21)</f>
        <v>0.44856099999999999</v>
      </c>
      <c r="K35">
        <f>IF(BinaryData!AW21=0,"",NormalizeData!AW21)</f>
        <v>0.43861899999999998</v>
      </c>
      <c r="L35">
        <f>IF(BinaryData!AX21=0,"",NormalizeData!AX21)</f>
        <v>0.44763500000000001</v>
      </c>
      <c r="N35">
        <f>CONTROLS!AA34</f>
        <v>8.245010390128895E-3</v>
      </c>
      <c r="O35">
        <f>CONTROLS!AC34</f>
        <v>8.9020067213334813E-3</v>
      </c>
    </row>
    <row r="36" spans="1:15">
      <c r="A36">
        <f>NormalizeData!A22</f>
        <v>14.149444000000001</v>
      </c>
      <c r="B36">
        <f>CONTROLS!B35</f>
        <v>-11.522556</v>
      </c>
      <c r="C36">
        <f>CONTROLS!V35</f>
        <v>0.49681799999999998</v>
      </c>
      <c r="D36">
        <f>CONTROLS!X35</f>
        <v>0.50061224999999998</v>
      </c>
      <c r="E36">
        <f>IF(BinaryData!AQ22=0,"",NormalizeData!AQ22)</f>
        <v>0.52093400000000001</v>
      </c>
      <c r="F36">
        <f>IF(BinaryData!AR22=0,"",NormalizeData!AR22)</f>
        <v>0.49354100000000001</v>
      </c>
      <c r="G36">
        <f>IF(BinaryData!AS22=0,"",NormalizeData!AS22)</f>
        <v>0.49182300000000001</v>
      </c>
      <c r="H36">
        <f>IF(BinaryData!AT22=0,"",NormalizeData!AT22)</f>
        <v>0.486821</v>
      </c>
      <c r="I36">
        <f>IF(BinaryData!AU22=0,"",NormalizeData!AU22)</f>
        <v>0.499921</v>
      </c>
      <c r="J36">
        <f>IF(BinaryData!AV22=0,"",NormalizeData!AV22)</f>
        <v>0.49752400000000002</v>
      </c>
      <c r="K36">
        <f>IF(BinaryData!AW22=0,"",NormalizeData!AW22)</f>
        <v>0.48355999999999999</v>
      </c>
      <c r="L36">
        <f>IF(BinaryData!AX22=0,"",NormalizeData!AX22)</f>
        <v>0.49405900000000003</v>
      </c>
      <c r="N36">
        <f>CONTROLS!AA35</f>
        <v>7.7911391122650539E-3</v>
      </c>
      <c r="O36">
        <f>CONTROLS!AC35</f>
        <v>1.0955393690628675E-2</v>
      </c>
    </row>
    <row r="37" spans="1:15">
      <c r="A37">
        <f>NormalizeData!A23</f>
        <v>15.148611000000001</v>
      </c>
      <c r="B37">
        <f>CONTROLS!B36</f>
        <v>-10.523389</v>
      </c>
      <c r="C37">
        <f>CONTROLS!V36</f>
        <v>0.54048099999999999</v>
      </c>
      <c r="D37">
        <f>CONTROLS!X36</f>
        <v>0.54284325</v>
      </c>
      <c r="E37">
        <f>IF(BinaryData!AQ23=0,"",NormalizeData!AQ23)</f>
        <v>0.56063499999999999</v>
      </c>
      <c r="F37">
        <f>IF(BinaryData!AR23=0,"",NormalizeData!AR23)</f>
        <v>0.53757999999999995</v>
      </c>
      <c r="G37">
        <f>IF(BinaryData!AS23=0,"",NormalizeData!AS23)</f>
        <v>0.53802000000000005</v>
      </c>
      <c r="H37">
        <f>IF(BinaryData!AT23=0,"",NormalizeData!AT23)</f>
        <v>0.53124499999999997</v>
      </c>
      <c r="I37">
        <f>IF(BinaryData!AU23=0,"",NormalizeData!AU23)</f>
        <v>0.54180499999999998</v>
      </c>
      <c r="J37">
        <f>IF(BinaryData!AV23=0,"",NormalizeData!AV23)</f>
        <v>0.53827599999999998</v>
      </c>
      <c r="K37">
        <f>IF(BinaryData!AW23=0,"",NormalizeData!AW23)</f>
        <v>0.52298999999999995</v>
      </c>
      <c r="L37">
        <f>IF(BinaryData!AX23=0,"",NormalizeData!AX23)</f>
        <v>0.53621399999999997</v>
      </c>
      <c r="N37">
        <f>CONTROLS!AA36</f>
        <v>6.6176475175598898E-3</v>
      </c>
      <c r="O37">
        <f>CONTROLS!AC36</f>
        <v>6.2912380008495221E-3</v>
      </c>
    </row>
    <row r="38" spans="1:15">
      <c r="A38">
        <f>NormalizeData!A24</f>
        <v>16.148056</v>
      </c>
      <c r="B38">
        <f>CONTROLS!B37</f>
        <v>-9.5239440000000002</v>
      </c>
      <c r="C38">
        <f>CONTROLS!V37</f>
        <v>0.58165200000000006</v>
      </c>
      <c r="D38">
        <f>CONTROLS!X37</f>
        <v>0.58455800000000002</v>
      </c>
      <c r="E38">
        <f>IF(BinaryData!AQ24=0,"",NormalizeData!AQ24)</f>
        <v>0.59800799999999998</v>
      </c>
      <c r="F38">
        <f>IF(BinaryData!AR24=0,"",NormalizeData!AR24)</f>
        <v>0.58150999999999997</v>
      </c>
      <c r="G38">
        <f>IF(BinaryData!AS24=0,"",NormalizeData!AS24)</f>
        <v>0.58165599999999995</v>
      </c>
      <c r="H38">
        <f>IF(BinaryData!AT24=0,"",NormalizeData!AT24)</f>
        <v>0.57622700000000004</v>
      </c>
      <c r="I38">
        <f>IF(BinaryData!AU24=0,"",NormalizeData!AU24)</f>
        <v>0.58871200000000001</v>
      </c>
      <c r="J38">
        <f>IF(BinaryData!AV24=0,"",NormalizeData!AV24)</f>
        <v>0.58527600000000002</v>
      </c>
      <c r="K38">
        <f>IF(BinaryData!AW24=0,"",NormalizeData!AW24)</f>
        <v>0.56420000000000003</v>
      </c>
      <c r="L38">
        <f>IF(BinaryData!AX24=0,"",NormalizeData!AX24)</f>
        <v>0.58164199999999999</v>
      </c>
      <c r="N38">
        <f>CONTROLS!AA37</f>
        <v>6.6598092565277843E-3</v>
      </c>
      <c r="O38">
        <f>CONTROLS!AC37</f>
        <v>4.4837935575433195E-3</v>
      </c>
    </row>
    <row r="39" spans="1:15">
      <c r="A39">
        <f>NormalizeData!A25</f>
        <v>17.145833</v>
      </c>
      <c r="B39">
        <f>CONTROLS!B38</f>
        <v>-8.5261670000000009</v>
      </c>
      <c r="C39">
        <f>CONTROLS!V38</f>
        <v>0.61922100000000002</v>
      </c>
      <c r="D39">
        <f>CONTROLS!X38</f>
        <v>0.62525549999999996</v>
      </c>
      <c r="E39">
        <f>IF(BinaryData!AQ25=0,"",NormalizeData!AQ25)</f>
        <v>0.63614300000000001</v>
      </c>
      <c r="F39">
        <f>IF(BinaryData!AR25=0,"",NormalizeData!AR25)</f>
        <v>0.62308600000000003</v>
      </c>
      <c r="G39">
        <f>IF(BinaryData!AS25=0,"",NormalizeData!AS25)</f>
        <v>0.62179099999999998</v>
      </c>
      <c r="H39">
        <f>IF(BinaryData!AT25=0,"",NormalizeData!AT25)</f>
        <v>0.61716300000000002</v>
      </c>
      <c r="I39">
        <f>IF(BinaryData!AU25=0,"",NormalizeData!AU25)</f>
        <v>0.62661800000000001</v>
      </c>
      <c r="J39">
        <f>IF(BinaryData!AV25=0,"",NormalizeData!AV25)</f>
        <v>0.61828700000000003</v>
      </c>
      <c r="K39">
        <f>IF(BinaryData!AW25=0,"",NormalizeData!AW25)</f>
        <v>0.61101700000000003</v>
      </c>
      <c r="L39">
        <f>IF(BinaryData!AX25=0,"",NormalizeData!AX25)</f>
        <v>0.62231300000000001</v>
      </c>
      <c r="N39">
        <f>CONTROLS!AA38</f>
        <v>5.2225765671744693E-3</v>
      </c>
      <c r="O39">
        <f>CONTROLS!AC38</f>
        <v>7.5131097201269767E-3</v>
      </c>
    </row>
    <row r="40" spans="1:15">
      <c r="A40">
        <f>NormalizeData!A26</f>
        <v>18.142499999999998</v>
      </c>
      <c r="B40">
        <f>CONTROLS!B39</f>
        <v>-7.5295000000000023</v>
      </c>
      <c r="C40">
        <f>CONTROLS!V39</f>
        <v>0.655887</v>
      </c>
      <c r="D40">
        <f>CONTROLS!X39</f>
        <v>0.66042849999999997</v>
      </c>
      <c r="E40">
        <f>IF(BinaryData!AQ26=0,"",NormalizeData!AQ26)</f>
        <v>0.67000800000000005</v>
      </c>
      <c r="F40">
        <f>IF(BinaryData!AR26=0,"",NormalizeData!AR26)</f>
        <v>0.66621300000000006</v>
      </c>
      <c r="G40">
        <f>IF(BinaryData!AS26=0,"",NormalizeData!AS26)</f>
        <v>0.659327</v>
      </c>
      <c r="H40">
        <f>IF(BinaryData!AT26=0,"",NormalizeData!AT26)</f>
        <v>0.65999099999999999</v>
      </c>
      <c r="I40">
        <f>IF(BinaryData!AU26=0,"",NormalizeData!AU26)</f>
        <v>0.66749999999999998</v>
      </c>
      <c r="J40">
        <f>IF(BinaryData!AV26=0,"",NormalizeData!AV26)</f>
        <v>0.66126200000000002</v>
      </c>
      <c r="K40">
        <f>IF(BinaryData!AW26=0,"",NormalizeData!AW26)</f>
        <v>0.648698</v>
      </c>
      <c r="L40">
        <f>IF(BinaryData!AX26=0,"",NormalizeData!AX26)</f>
        <v>0.66379500000000002</v>
      </c>
      <c r="N40">
        <f>CONTROLS!AA39</f>
        <v>5.163452785362393E-3</v>
      </c>
      <c r="O40">
        <f>CONTROLS!AC39</f>
        <v>5.674334116587321E-3</v>
      </c>
    </row>
    <row r="41" spans="1:15">
      <c r="A41">
        <f>NormalizeData!A27</f>
        <v>19.142222</v>
      </c>
      <c r="B41">
        <f>CONTROLS!B40</f>
        <v>-6.5297780000000003</v>
      </c>
      <c r="C41">
        <f>CONTROLS!V40</f>
        <v>0.6969780000000001</v>
      </c>
      <c r="D41">
        <f>CONTROLS!X40</f>
        <v>0.69882574999999991</v>
      </c>
      <c r="E41">
        <f>IF(BinaryData!AQ27=0,"",NormalizeData!AQ27)</f>
        <v>0.70924299999999996</v>
      </c>
      <c r="F41">
        <f>IF(BinaryData!AR27=0,"",NormalizeData!AR27)</f>
        <v>0.70533500000000005</v>
      </c>
      <c r="G41">
        <f>IF(BinaryData!AS27=0,"",NormalizeData!AS27)</f>
        <v>0.70794100000000004</v>
      </c>
      <c r="H41">
        <f>IF(BinaryData!AT27=0,"",NormalizeData!AT27)</f>
        <v>0.70604</v>
      </c>
      <c r="I41">
        <f>IF(BinaryData!AU27=0,"",NormalizeData!AU27)</f>
        <v>0.71057899999999996</v>
      </c>
      <c r="J41">
        <f>IF(BinaryData!AV27=0,"",NormalizeData!AV27)</f>
        <v>0.70297200000000004</v>
      </c>
      <c r="K41">
        <f>IF(BinaryData!AW27=0,"",NormalizeData!AW27)</f>
        <v>0.69069599999999998</v>
      </c>
      <c r="L41">
        <f>IF(BinaryData!AX27=0,"",NormalizeData!AX27)</f>
        <v>0.70449099999999998</v>
      </c>
      <c r="N41">
        <f>CONTROLS!AA40</f>
        <v>1.969167844547553E-3</v>
      </c>
      <c r="O41">
        <f>CONTROLS!AC40</f>
        <v>8.264865531271523E-3</v>
      </c>
    </row>
    <row r="42" spans="1:15">
      <c r="A42">
        <f>NormalizeData!A28</f>
        <v>20.142222</v>
      </c>
      <c r="B42">
        <f>CONTROLS!B41</f>
        <v>-5.5297780000000003</v>
      </c>
      <c r="C42">
        <f>CONTROLS!V41</f>
        <v>0.73718525000000001</v>
      </c>
      <c r="D42">
        <f>CONTROLS!X41</f>
        <v>0.74330475000000007</v>
      </c>
      <c r="E42">
        <f>IF(BinaryData!AQ28=0,"",NormalizeData!AQ28)</f>
        <v>0.74863500000000005</v>
      </c>
      <c r="F42">
        <f>IF(BinaryData!AR28=0,"",NormalizeData!AR28)</f>
        <v>0.75068100000000004</v>
      </c>
      <c r="G42">
        <f>IF(BinaryData!AS28=0,"",NormalizeData!AS28)</f>
        <v>0.75255000000000005</v>
      </c>
      <c r="H42">
        <f>IF(BinaryData!AT28=0,"",NormalizeData!AT28)</f>
        <v>0.74911499999999998</v>
      </c>
      <c r="I42">
        <f>IF(BinaryData!AU28=0,"",NormalizeData!AU28)</f>
        <v>0.75387400000000004</v>
      </c>
      <c r="J42">
        <f>IF(BinaryData!AV28=0,"",NormalizeData!AV28)</f>
        <v>0.746193</v>
      </c>
      <c r="K42">
        <f>IF(BinaryData!AW28=0,"",NormalizeData!AW28)</f>
        <v>0.73688900000000002</v>
      </c>
      <c r="L42">
        <f>IF(BinaryData!AX28=0,"",NormalizeData!AX28)</f>
        <v>0.74448700000000001</v>
      </c>
      <c r="N42">
        <f>CONTROLS!AA41</f>
        <v>2.914389744583505E-3</v>
      </c>
      <c r="O42">
        <f>CONTROLS!AC41</f>
        <v>8.5500745562051509E-3</v>
      </c>
    </row>
    <row r="43" spans="1:15">
      <c r="A43">
        <f>NormalizeData!A29</f>
        <v>21.142778</v>
      </c>
      <c r="B43">
        <f>CONTROLS!B42</f>
        <v>-4.5292220000000007</v>
      </c>
      <c r="C43">
        <f>CONTROLS!V42</f>
        <v>0.78404574999999999</v>
      </c>
      <c r="D43">
        <f>CONTROLS!X42</f>
        <v>0.78563249999999996</v>
      </c>
      <c r="E43">
        <f>IF(BinaryData!AQ29=0,"",NormalizeData!AQ29)</f>
        <v>0.79937199999999997</v>
      </c>
      <c r="F43">
        <f>IF(BinaryData!AR29=0,"",NormalizeData!AR29)</f>
        <v>0.78808900000000004</v>
      </c>
      <c r="G43">
        <f>IF(BinaryData!AS29=0,"",NormalizeData!AS29)</f>
        <v>0.79644400000000004</v>
      </c>
      <c r="H43">
        <f>IF(BinaryData!AT29=0,"",NormalizeData!AT29)</f>
        <v>0.79547100000000004</v>
      </c>
      <c r="I43">
        <f>IF(BinaryData!AU29=0,"",NormalizeData!AU29)</f>
        <v>0.79352999999999996</v>
      </c>
      <c r="J43">
        <f>IF(BinaryData!AV29=0,"",NormalizeData!AV29)</f>
        <v>0.79185799999999995</v>
      </c>
      <c r="K43">
        <f>IF(BinaryData!AW29=0,"",NormalizeData!AW29)</f>
        <v>0.78290000000000004</v>
      </c>
      <c r="L43">
        <f>IF(BinaryData!AX29=0,"",NormalizeData!AX29)</f>
        <v>0.79254599999999997</v>
      </c>
      <c r="N43">
        <f>CONTROLS!AA42</f>
        <v>2.7579231769576081E-3</v>
      </c>
      <c r="O43">
        <f>CONTROLS!AC42</f>
        <v>3.8502714622910962E-3</v>
      </c>
    </row>
    <row r="44" spans="1:15">
      <c r="A44">
        <f>NormalizeData!A30</f>
        <v>22.143056000000001</v>
      </c>
      <c r="B44">
        <f>CONTROLS!B43</f>
        <v>-3.5289439999999992</v>
      </c>
      <c r="C44">
        <f>CONTROLS!V43</f>
        <v>0.83144700000000005</v>
      </c>
      <c r="D44">
        <f>CONTROLS!X43</f>
        <v>0.83302774999999996</v>
      </c>
      <c r="E44">
        <f>IF(BinaryData!AQ30=0,"",NormalizeData!AQ30)</f>
        <v>0.84104599999999996</v>
      </c>
      <c r="F44">
        <f>IF(BinaryData!AR30=0,"",NormalizeData!AR30)</f>
        <v>0.83862999999999999</v>
      </c>
      <c r="G44">
        <f>IF(BinaryData!AS30=0,"",NormalizeData!AS30)</f>
        <v>0.83771700000000004</v>
      </c>
      <c r="H44">
        <f>IF(BinaryData!AT30=0,"",NormalizeData!AT30)</f>
        <v>0.83800699999999995</v>
      </c>
      <c r="I44">
        <f>IF(BinaryData!AU30=0,"",NormalizeData!AU30)</f>
        <v>0.83532200000000001</v>
      </c>
      <c r="J44">
        <f>IF(BinaryData!AV30=0,"",NormalizeData!AV30)</f>
        <v>0.83492500000000003</v>
      </c>
      <c r="K44">
        <f>IF(BinaryData!AW30=0,"",NormalizeData!AW30)</f>
        <v>0.82846399999999998</v>
      </c>
      <c r="L44">
        <f>IF(BinaryData!AX30=0,"",NormalizeData!AX30)</f>
        <v>0.83670199999999995</v>
      </c>
      <c r="N44">
        <f>CONTROLS!AA43</f>
        <v>2.4838390983851436E-3</v>
      </c>
      <c r="O44">
        <f>CONTROLS!AC43</f>
        <v>3.2105348853422931E-3</v>
      </c>
    </row>
    <row r="45" spans="1:15">
      <c r="A45">
        <f>NormalizeData!A31</f>
        <v>23.143056000000001</v>
      </c>
      <c r="B45">
        <f>CONTROLS!B44</f>
        <v>-2.5289439999999992</v>
      </c>
      <c r="C45">
        <f>CONTROLS!V44</f>
        <v>0.87885525000000009</v>
      </c>
      <c r="D45">
        <f>CONTROLS!X44</f>
        <v>0.88093700000000008</v>
      </c>
      <c r="E45">
        <f>IF(BinaryData!AQ31=0,"",NormalizeData!AQ31)</f>
        <v>0.88620699999999997</v>
      </c>
      <c r="F45">
        <f>IF(BinaryData!AR31=0,"",NormalizeData!AR31)</f>
        <v>0.88635699999999995</v>
      </c>
      <c r="G45">
        <f>IF(BinaryData!AS31=0,"",NormalizeData!AS31)</f>
        <v>0.88565000000000005</v>
      </c>
      <c r="H45">
        <f>IF(BinaryData!AT31=0,"",NormalizeData!AT31)</f>
        <v>0.88679600000000003</v>
      </c>
      <c r="I45">
        <f>IF(BinaryData!AU31=0,"",NormalizeData!AU31)</f>
        <v>0.87583200000000005</v>
      </c>
      <c r="J45">
        <f>IF(BinaryData!AV31=0,"",NormalizeData!AV31)</f>
        <v>0.88457699999999995</v>
      </c>
      <c r="K45">
        <f>IF(BinaryData!AW31=0,"",NormalizeData!AW31)</f>
        <v>0.87123300000000004</v>
      </c>
      <c r="L45">
        <f>IF(BinaryData!AX31=0,"",NormalizeData!AX31)</f>
        <v>0.87982099999999996</v>
      </c>
      <c r="N45">
        <f>CONTROLS!AA44</f>
        <v>4.3775435558465227E-3</v>
      </c>
      <c r="O45">
        <f>CONTROLS!AC44</f>
        <v>2.6395326606554262E-3</v>
      </c>
    </row>
    <row r="46" spans="1:15">
      <c r="A46">
        <f>NormalizeData!A32</f>
        <v>24.143332999999998</v>
      </c>
      <c r="B46">
        <f>CONTROLS!B45</f>
        <v>-1.5286670000000022</v>
      </c>
      <c r="C46">
        <f>CONTROLS!V45</f>
        <v>0.92685799999999996</v>
      </c>
      <c r="D46">
        <f>CONTROLS!X45</f>
        <v>0.92956899999999998</v>
      </c>
      <c r="E46">
        <f>IF(BinaryData!AQ32=0,"",NormalizeData!AQ32)</f>
        <v>0.933585</v>
      </c>
      <c r="F46">
        <f>IF(BinaryData!AR32=0,"",NormalizeData!AR32)</f>
        <v>0.93144800000000005</v>
      </c>
      <c r="G46">
        <f>IF(BinaryData!AS32=0,"",NormalizeData!AS32)</f>
        <v>0.93154499999999996</v>
      </c>
      <c r="H46">
        <f>IF(BinaryData!AT32=0,"",NormalizeData!AT32)</f>
        <v>0.93344499999999997</v>
      </c>
      <c r="I46">
        <f>IF(BinaryData!AU32=0,"",NormalizeData!AU32)</f>
        <v>0.92525100000000005</v>
      </c>
      <c r="J46">
        <f>IF(BinaryData!AV32=0,"",NormalizeData!AV32)</f>
        <v>0.93093000000000004</v>
      </c>
      <c r="K46">
        <f>IF(BinaryData!AW32=0,"",NormalizeData!AW32)</f>
        <v>0.92323100000000002</v>
      </c>
      <c r="L46">
        <f>IF(BinaryData!AX32=0,"",NormalizeData!AX32)</f>
        <v>0.93068099999999998</v>
      </c>
      <c r="N46">
        <f>CONTROLS!AA45</f>
        <v>3.3609287406905792E-3</v>
      </c>
      <c r="O46">
        <f>CONTROLS!AC45</f>
        <v>2.937065542339844E-3</v>
      </c>
    </row>
    <row r="47" spans="1:15">
      <c r="A47">
        <f>NormalizeData!A33</f>
        <v>25.143611</v>
      </c>
      <c r="B47">
        <f>CONTROLS!B46</f>
        <v>-0.52838900000000066</v>
      </c>
      <c r="C47">
        <f>CONTROLS!V46</f>
        <v>0.97480925000000007</v>
      </c>
      <c r="D47">
        <f>CONTROLS!X46</f>
        <v>0.97483575</v>
      </c>
      <c r="E47">
        <f>IF(BinaryData!AQ33=0,"",NormalizeData!AQ33)</f>
        <v>0.97506400000000004</v>
      </c>
      <c r="F47">
        <f>IF(BinaryData!AR33=0,"",NormalizeData!AR33)</f>
        <v>0.97677800000000004</v>
      </c>
      <c r="G47">
        <f>IF(BinaryData!AS33=0,"",NormalizeData!AS33)</f>
        <v>0.97553599999999996</v>
      </c>
      <c r="H47">
        <f>IF(BinaryData!AT33=0,"",NormalizeData!AT33)</f>
        <v>0.97854399999999997</v>
      </c>
      <c r="I47">
        <f>IF(BinaryData!AU33=0,"",NormalizeData!AU33)</f>
        <v>0.97237700000000005</v>
      </c>
      <c r="J47">
        <f>IF(BinaryData!AV33=0,"",NormalizeData!AV33)</f>
        <v>0.97409599999999996</v>
      </c>
      <c r="K47">
        <f>IF(BinaryData!AW33=0,"",NormalizeData!AW33)</f>
        <v>0.97258999999999995</v>
      </c>
      <c r="L47">
        <f>IF(BinaryData!AX33=0,"",NormalizeData!AX33)</f>
        <v>0.97556299999999996</v>
      </c>
      <c r="N47">
        <f>CONTROLS!AA46</f>
        <v>2.3810298017174526E-3</v>
      </c>
      <c r="O47">
        <f>CONTROLS!AC46</f>
        <v>3.1110038438848949E-3</v>
      </c>
    </row>
    <row r="48" spans="1:15">
      <c r="A48">
        <f>NormalizeData!A34</f>
        <v>25.671666999999999</v>
      </c>
      <c r="B48">
        <f>CONTROLS!B47</f>
        <v>-3.3300000000124896E-4</v>
      </c>
      <c r="C48">
        <f>CONTROLS!V47</f>
        <v>1</v>
      </c>
      <c r="D48">
        <f>CONTROLS!X47</f>
        <v>1</v>
      </c>
      <c r="E48">
        <f>IF(BinaryData!AQ34=0,"",NormalizeData!AQ34)</f>
        <v>1</v>
      </c>
      <c r="F48">
        <f>IF(BinaryData!AR34=0,"",NormalizeData!AR34)</f>
        <v>1</v>
      </c>
      <c r="G48">
        <f>IF(BinaryData!AS34=0,"",NormalizeData!AS34)</f>
        <v>1</v>
      </c>
      <c r="H48">
        <f>IF(BinaryData!AT34=0,"",NormalizeData!AT34)</f>
        <v>1</v>
      </c>
      <c r="I48">
        <f>IF(BinaryData!AU34=0,"",NormalizeData!AU34)</f>
        <v>1</v>
      </c>
      <c r="J48">
        <f>IF(BinaryData!AV34=0,"",NormalizeData!AV34)</f>
        <v>1</v>
      </c>
      <c r="K48">
        <f>IF(BinaryData!AW34=0,"",NormalizeData!AW34)</f>
        <v>1</v>
      </c>
      <c r="L48">
        <f>IF(BinaryData!AX34=0,"",NormalizeData!AX34)</f>
        <v>1</v>
      </c>
      <c r="N48">
        <f>CONTROLS!AA47</f>
        <v>0</v>
      </c>
      <c r="O48">
        <f>CONTROLS!AC47</f>
        <v>0</v>
      </c>
    </row>
    <row r="49" spans="1:15">
      <c r="A49">
        <f>NormalizeData!A35</f>
        <v>25.715278000000001</v>
      </c>
      <c r="B49">
        <f>CONTROLS!B48</f>
        <v>4.3278000000000816E-2</v>
      </c>
      <c r="C49">
        <f>CONTROLS!V48</f>
        <v>0.97359375000000004</v>
      </c>
      <c r="D49">
        <f>CONTROLS!X48</f>
        <v>0.9657135</v>
      </c>
      <c r="E49">
        <f>IF(BinaryData!AQ35=0,"",NormalizeData!AQ35)</f>
        <v>1.041264</v>
      </c>
      <c r="F49">
        <f>IF(BinaryData!AR35=0,"",NormalizeData!AR35)</f>
        <v>0.93738299999999997</v>
      </c>
      <c r="G49">
        <f>IF(BinaryData!AS35=0,"",NormalizeData!AS35)</f>
        <v>0.91156499999999996</v>
      </c>
      <c r="H49">
        <f>IF(BinaryData!AT35=0,"",NormalizeData!AT35)</f>
        <v>0.91207400000000005</v>
      </c>
      <c r="I49">
        <f>IF(BinaryData!AU35=0,"",NormalizeData!AU35)</f>
        <v>0.91347199999999995</v>
      </c>
      <c r="J49">
        <f>IF(BinaryData!AV35=0,"",NormalizeData!AV35)</f>
        <v>0.91434199999999999</v>
      </c>
      <c r="K49">
        <f>IF(BinaryData!AW35=0,"",NormalizeData!AW35)</f>
        <v>0.91694799999999999</v>
      </c>
      <c r="L49">
        <f>IF(BinaryData!AX35=0,"",NormalizeData!AX35)</f>
        <v>0.92232700000000001</v>
      </c>
      <c r="N49">
        <f>CONTROLS!AA48</f>
        <v>3.566969804096088E-3</v>
      </c>
      <c r="O49">
        <f>CONTROLS!AC48</f>
        <v>4.064144395400684E-3</v>
      </c>
    </row>
    <row r="50" spans="1:15">
      <c r="A50">
        <f>NormalizeData!A36</f>
        <v>25.965278000000001</v>
      </c>
      <c r="B50">
        <f>CONTROLS!B49</f>
        <v>0.29327800000000082</v>
      </c>
      <c r="C50">
        <f>CONTROLS!V49</f>
        <v>1.03014275</v>
      </c>
      <c r="D50">
        <f>CONTROLS!X49</f>
        <v>1.0110479999999999</v>
      </c>
      <c r="E50">
        <f>IF(BinaryData!AQ36=0,"",NormalizeData!AQ36)</f>
        <v>0.91334599999999999</v>
      </c>
      <c r="F50">
        <f>IF(BinaryData!AR36=0,"",NormalizeData!AR36)</f>
        <v>0.95135199999999998</v>
      </c>
      <c r="G50">
        <f>IF(BinaryData!AS36=0,"",NormalizeData!AS36)</f>
        <v>0.989313</v>
      </c>
      <c r="H50">
        <f>IF(BinaryData!AT36=0,"",NormalizeData!AT36)</f>
        <v>1.028894</v>
      </c>
      <c r="I50">
        <f>IF(BinaryData!AU36=0,"",NormalizeData!AU36)</f>
        <v>1.02542</v>
      </c>
      <c r="J50">
        <f>IF(BinaryData!AV36=0,"",NormalizeData!AV36)</f>
        <v>1.0348120000000001</v>
      </c>
      <c r="K50">
        <f>IF(BinaryData!AW36=0,"",NormalizeData!AW36)</f>
        <v>1.026208</v>
      </c>
      <c r="L50">
        <f>IF(BinaryData!AX36=0,"",NormalizeData!AX36)</f>
        <v>1.02024</v>
      </c>
      <c r="N50">
        <f>CONTROLS!AA49</f>
        <v>8.1149187457422792E-3</v>
      </c>
      <c r="O50">
        <f>CONTROLS!AC49</f>
        <v>4.1751396783021675E-3</v>
      </c>
    </row>
    <row r="51" spans="1:15">
      <c r="A51">
        <f>NormalizeData!A37</f>
        <v>26.215278000000001</v>
      </c>
      <c r="B51">
        <f>CONTROLS!B50</f>
        <v>0.54327800000000082</v>
      </c>
      <c r="C51">
        <f>CONTROLS!V50</f>
        <v>1.0015565</v>
      </c>
      <c r="D51">
        <f>CONTROLS!X50</f>
        <v>0.99059125000000003</v>
      </c>
      <c r="E51">
        <f>IF(BinaryData!AQ37=0,"",NormalizeData!AQ37)</f>
        <v>0.89368000000000003</v>
      </c>
      <c r="F51">
        <f>IF(BinaryData!AR37=0,"",NormalizeData!AR37)</f>
        <v>0.94455900000000004</v>
      </c>
      <c r="G51">
        <f>IF(BinaryData!AS37=0,"",NormalizeData!AS37)</f>
        <v>0.97316000000000003</v>
      </c>
      <c r="H51">
        <f>IF(BinaryData!AT37=0,"",NormalizeData!AT37)</f>
        <v>0.99501600000000001</v>
      </c>
      <c r="I51">
        <f>IF(BinaryData!AU37=0,"",NormalizeData!AU37)</f>
        <v>0.99679399999999996</v>
      </c>
      <c r="J51">
        <f>IF(BinaryData!AV37=0,"",NormalizeData!AV37)</f>
        <v>1.002712</v>
      </c>
      <c r="K51">
        <f>IF(BinaryData!AW37=0,"",NormalizeData!AW37)</f>
        <v>0.99429400000000001</v>
      </c>
      <c r="L51">
        <f>IF(BinaryData!AX37=0,"",NormalizeData!AX37)</f>
        <v>0.99255199999999999</v>
      </c>
      <c r="N51">
        <f>CONTROLS!AA50</f>
        <v>1.1435829382544425E-2</v>
      </c>
      <c r="O51">
        <f>CONTROLS!AC50</f>
        <v>7.304564115446356E-3</v>
      </c>
    </row>
    <row r="52" spans="1:15">
      <c r="A52">
        <f>NormalizeData!A38</f>
        <v>26.465278000000001</v>
      </c>
      <c r="B52">
        <f>CONTROLS!B51</f>
        <v>0.79327800000000082</v>
      </c>
      <c r="C52">
        <f>CONTROLS!V51</f>
        <v>0.99259575</v>
      </c>
      <c r="D52">
        <f>CONTROLS!X51</f>
        <v>0.9873647499999999</v>
      </c>
      <c r="E52">
        <f>IF(BinaryData!AQ38=0,"",NormalizeData!AQ38)</f>
        <v>0.87142200000000003</v>
      </c>
      <c r="F52">
        <f>IF(BinaryData!AR38=0,"",NormalizeData!AR38)</f>
        <v>0.93328900000000004</v>
      </c>
      <c r="G52">
        <f>IF(BinaryData!AS38=0,"",NormalizeData!AS38)</f>
        <v>0.96748299999999998</v>
      </c>
      <c r="H52">
        <f>IF(BinaryData!AT38=0,"",NormalizeData!AT38)</f>
        <v>0.98987000000000003</v>
      </c>
      <c r="I52">
        <f>IF(BinaryData!AU38=0,"",NormalizeData!AU38)</f>
        <v>0.98570100000000005</v>
      </c>
      <c r="J52">
        <f>IF(BinaryData!AV38=0,"",NormalizeData!AV38)</f>
        <v>0.98811300000000002</v>
      </c>
      <c r="K52">
        <f>IF(BinaryData!AW38=0,"",NormalizeData!AW38)</f>
        <v>0.98311999999999999</v>
      </c>
      <c r="L52">
        <f>IF(BinaryData!AX38=0,"",NormalizeData!AX38)</f>
        <v>0.97821999999999998</v>
      </c>
      <c r="N52">
        <f>CONTROLS!AA51</f>
        <v>1.1913794564145666E-2</v>
      </c>
      <c r="O52">
        <f>CONTROLS!AC51</f>
        <v>8.5886601351239274E-3</v>
      </c>
    </row>
    <row r="53" spans="1:15">
      <c r="A53">
        <f>NormalizeData!A39</f>
        <v>26.715278000000001</v>
      </c>
      <c r="B53">
        <f>CONTROLS!B52</f>
        <v>1.0432780000000008</v>
      </c>
      <c r="C53">
        <f>CONTROLS!V52</f>
        <v>0.98428199999999999</v>
      </c>
      <c r="D53">
        <f>CONTROLS!X52</f>
        <v>0.97954174999999999</v>
      </c>
      <c r="E53">
        <f>IF(BinaryData!AQ39=0,"",NormalizeData!AQ39)</f>
        <v>0.866676</v>
      </c>
      <c r="F53">
        <f>IF(BinaryData!AR39=0,"",NormalizeData!AR39)</f>
        <v>0.94607300000000005</v>
      </c>
      <c r="G53">
        <f>IF(BinaryData!AS39=0,"",NormalizeData!AS39)</f>
        <v>0.966005</v>
      </c>
      <c r="H53">
        <f>IF(BinaryData!AT39=0,"",NormalizeData!AT39)</f>
        <v>0.98362899999999998</v>
      </c>
      <c r="I53">
        <f>IF(BinaryData!AU39=0,"",NormalizeData!AU39)</f>
        <v>0.98325700000000005</v>
      </c>
      <c r="J53">
        <f>IF(BinaryData!AV39=0,"",NormalizeData!AV39)</f>
        <v>0.98829500000000003</v>
      </c>
      <c r="K53">
        <f>IF(BinaryData!AW39=0,"",NormalizeData!AW39)</f>
        <v>0.97462599999999999</v>
      </c>
      <c r="L53">
        <f>IF(BinaryData!AX39=0,"",NormalizeData!AX39)</f>
        <v>0.97545400000000004</v>
      </c>
      <c r="N53">
        <f>CONTROLS!AA52</f>
        <v>8.8678638164253996E-3</v>
      </c>
      <c r="O53">
        <f>CONTROLS!AC52</f>
        <v>6.6805703037489941E-3</v>
      </c>
    </row>
    <row r="54" spans="1:15">
      <c r="A54">
        <f>NormalizeData!A40</f>
        <v>26.965555999999999</v>
      </c>
      <c r="B54">
        <f>CONTROLS!B53</f>
        <v>1.2935559999999988</v>
      </c>
      <c r="C54">
        <f>CONTROLS!V53</f>
        <v>0.97688225000000006</v>
      </c>
      <c r="D54">
        <f>CONTROLS!X53</f>
        <v>0.9687532499999999</v>
      </c>
      <c r="E54">
        <f>IF(BinaryData!AQ40=0,"",NormalizeData!AQ40)</f>
        <v>0.880077</v>
      </c>
      <c r="F54">
        <f>IF(BinaryData!AR40=0,"",NormalizeData!AR40)</f>
        <v>0.95900700000000005</v>
      </c>
      <c r="G54">
        <f>IF(BinaryData!AS40=0,"",NormalizeData!AS40)</f>
        <v>0.96809400000000001</v>
      </c>
      <c r="H54">
        <f>IF(BinaryData!AT40=0,"",NormalizeData!AT40)</f>
        <v>0.98751500000000003</v>
      </c>
      <c r="I54">
        <f>IF(BinaryData!AU40=0,"",NormalizeData!AU40)</f>
        <v>0.97930399999999995</v>
      </c>
      <c r="J54">
        <f>IF(BinaryData!AV40=0,"",NormalizeData!AV40)</f>
        <v>0.98556600000000005</v>
      </c>
      <c r="K54">
        <f>IF(BinaryData!AW40=0,"",NormalizeData!AW40)</f>
        <v>0.97961299999999996</v>
      </c>
      <c r="L54">
        <f>IF(BinaryData!AX40=0,"",NormalizeData!AX40)</f>
        <v>0.97372099999999995</v>
      </c>
      <c r="N54">
        <f>CONTROLS!AA53</f>
        <v>6.4820009449243063E-3</v>
      </c>
      <c r="O54">
        <f>CONTROLS!AC53</f>
        <v>6.4973556864825087E-3</v>
      </c>
    </row>
    <row r="55" spans="1:15">
      <c r="A55">
        <f>NormalizeData!A41</f>
        <v>27.215833</v>
      </c>
      <c r="B55">
        <f>CONTROLS!B54</f>
        <v>1.5438329999999993</v>
      </c>
      <c r="C55">
        <f>CONTROLS!V54</f>
        <v>0.97460350000000007</v>
      </c>
      <c r="D55">
        <f>CONTROLS!X54</f>
        <v>0.96488475000000007</v>
      </c>
      <c r="E55">
        <f>IF(BinaryData!AQ41=0,"",NormalizeData!AQ41)</f>
        <v>0.89764100000000002</v>
      </c>
      <c r="F55">
        <f>IF(BinaryData!AR41=0,"",NormalizeData!AR41)</f>
        <v>0.96921500000000005</v>
      </c>
      <c r="G55">
        <f>IF(BinaryData!AS41=0,"",NormalizeData!AS41)</f>
        <v>0.97530099999999997</v>
      </c>
      <c r="H55">
        <f>IF(BinaryData!AT41=0,"",NormalizeData!AT41)</f>
        <v>0.98421000000000003</v>
      </c>
      <c r="I55">
        <f>IF(BinaryData!AU41=0,"",NormalizeData!AU41)</f>
        <v>0.97987100000000005</v>
      </c>
      <c r="J55">
        <f>IF(BinaryData!AV41=0,"",NormalizeData!AV41)</f>
        <v>0.986819</v>
      </c>
      <c r="K55">
        <f>IF(BinaryData!AW41=0,"",NormalizeData!AW41)</f>
        <v>0.97973399999999999</v>
      </c>
      <c r="L55">
        <f>IF(BinaryData!AX41=0,"",NormalizeData!AX41)</f>
        <v>0.96909000000000001</v>
      </c>
      <c r="N55">
        <f>CONTROLS!AA54</f>
        <v>6.2919181230103854E-3</v>
      </c>
      <c r="O55">
        <f>CONTROLS!AC54</f>
        <v>8.597661789696091E-3</v>
      </c>
    </row>
    <row r="56" spans="1:15">
      <c r="A56">
        <f>NormalizeData!A42</f>
        <v>27.466111000000001</v>
      </c>
      <c r="B56">
        <f>CONTROLS!B55</f>
        <v>1.7941110000000009</v>
      </c>
      <c r="C56">
        <f>CONTROLS!V55</f>
        <v>0.97699175000000005</v>
      </c>
      <c r="D56">
        <f>CONTROLS!X55</f>
        <v>0.96162400000000003</v>
      </c>
      <c r="E56">
        <f>IF(BinaryData!AQ42=0,"",NormalizeData!AQ42)</f>
        <v>0.91015199999999996</v>
      </c>
      <c r="F56">
        <f>IF(BinaryData!AR42=0,"",NormalizeData!AR42)</f>
        <v>0.98245099999999996</v>
      </c>
      <c r="G56">
        <f>IF(BinaryData!AS42=0,"",NormalizeData!AS42)</f>
        <v>0.97955400000000004</v>
      </c>
      <c r="H56">
        <f>IF(BinaryData!AT42=0,"",NormalizeData!AT42)</f>
        <v>0.98671900000000001</v>
      </c>
      <c r="I56">
        <f>IF(BinaryData!AU42=0,"",NormalizeData!AU42)</f>
        <v>0.98463999999999996</v>
      </c>
      <c r="J56">
        <f>IF(BinaryData!AV42=0,"",NormalizeData!AV42)</f>
        <v>0.99183500000000002</v>
      </c>
      <c r="K56">
        <f>IF(BinaryData!AW42=0,"",NormalizeData!AW42)</f>
        <v>0.97997599999999996</v>
      </c>
      <c r="L56">
        <f>IF(BinaryData!AX42=0,"",NormalizeData!AX42)</f>
        <v>0.97108099999999997</v>
      </c>
      <c r="N56">
        <f>CONTROLS!AA55</f>
        <v>5.4760296672558871E-3</v>
      </c>
      <c r="O56">
        <f>CONTROLS!AC55</f>
        <v>9.0733703036229522E-3</v>
      </c>
    </row>
    <row r="57" spans="1:15">
      <c r="A57">
        <f>NormalizeData!A43</f>
        <v>27.716388999999999</v>
      </c>
      <c r="B57">
        <f>CONTROLS!B56</f>
        <v>2.0443889999999989</v>
      </c>
      <c r="C57">
        <f>CONTROLS!V56</f>
        <v>0.97938950000000002</v>
      </c>
      <c r="D57">
        <f>CONTROLS!X56</f>
        <v>0.96267724999999993</v>
      </c>
      <c r="E57">
        <f>IF(BinaryData!AQ43=0,"",NormalizeData!AQ43)</f>
        <v>0.93551499999999999</v>
      </c>
      <c r="F57">
        <f>IF(BinaryData!AR43=0,"",NormalizeData!AR43)</f>
        <v>0.99969600000000003</v>
      </c>
      <c r="G57">
        <f>IF(BinaryData!AS43=0,"",NormalizeData!AS43)</f>
        <v>0.99206899999999998</v>
      </c>
      <c r="H57">
        <f>IF(BinaryData!AT43=0,"",NormalizeData!AT43)</f>
        <v>0.98783900000000002</v>
      </c>
      <c r="I57">
        <f>IF(BinaryData!AU43=0,"",NormalizeData!AU43)</f>
        <v>0.98061699999999996</v>
      </c>
      <c r="J57">
        <f>IF(BinaryData!AV43=0,"",NormalizeData!AV43)</f>
        <v>0.99339699999999997</v>
      </c>
      <c r="K57">
        <f>IF(BinaryData!AW43=0,"",NormalizeData!AW43)</f>
        <v>0.98828899999999997</v>
      </c>
      <c r="L57">
        <f>IF(BinaryData!AX43=0,"",NormalizeData!AX43)</f>
        <v>0.97300799999999998</v>
      </c>
      <c r="N57">
        <f>CONTROLS!AA56</f>
        <v>5.7565196950935919E-3</v>
      </c>
      <c r="O57">
        <f>CONTROLS!AC56</f>
        <v>1.1307014235273012E-2</v>
      </c>
    </row>
    <row r="58" spans="1:15">
      <c r="A58">
        <f>NormalizeData!A44</f>
        <v>27.966667000000001</v>
      </c>
      <c r="B58">
        <f>CONTROLS!B57</f>
        <v>2.2946670000000005</v>
      </c>
      <c r="C58">
        <f>CONTROLS!V57</f>
        <v>0.98576799999999998</v>
      </c>
      <c r="D58">
        <f>CONTROLS!X57</f>
        <v>0.96708000000000005</v>
      </c>
      <c r="E58">
        <f>IF(BinaryData!AQ44=0,"",NormalizeData!AQ44)</f>
        <v>0.96029399999999998</v>
      </c>
      <c r="F58">
        <f>IF(BinaryData!AR44=0,"",NormalizeData!AR44)</f>
        <v>1.012845</v>
      </c>
      <c r="G58">
        <f>IF(BinaryData!AS44=0,"",NormalizeData!AS44)</f>
        <v>0.99686600000000003</v>
      </c>
      <c r="H58">
        <f>IF(BinaryData!AT44=0,"",NormalizeData!AT44)</f>
        <v>0.99221599999999999</v>
      </c>
      <c r="I58">
        <f>IF(BinaryData!AU44=0,"",NormalizeData!AU44)</f>
        <v>0.99119199999999996</v>
      </c>
      <c r="J58">
        <f>IF(BinaryData!AV44=0,"",NormalizeData!AV44)</f>
        <v>0.99672700000000003</v>
      </c>
      <c r="K58">
        <f>IF(BinaryData!AW44=0,"",NormalizeData!AW44)</f>
        <v>0.99905100000000002</v>
      </c>
      <c r="L58">
        <f>IF(BinaryData!AX44=0,"",NormalizeData!AX44)</f>
        <v>0.97871399999999997</v>
      </c>
      <c r="N58">
        <f>CONTROLS!AA57</f>
        <v>7.4855254101944563E-3</v>
      </c>
      <c r="O58">
        <f>CONTROLS!AC57</f>
        <v>1.3761633309071023E-2</v>
      </c>
    </row>
    <row r="59" spans="1:15">
      <c r="A59">
        <f>NormalizeData!A45</f>
        <v>28.216667000000001</v>
      </c>
      <c r="B59">
        <f>CONTROLS!B58</f>
        <v>2.5446670000000005</v>
      </c>
      <c r="C59">
        <f>CONTROLS!V58</f>
        <v>0.99346725000000002</v>
      </c>
      <c r="D59">
        <f>CONTROLS!X58</f>
        <v>0.97174324999999995</v>
      </c>
      <c r="E59">
        <f>IF(BinaryData!AQ45=0,"",NormalizeData!AQ45)</f>
        <v>0.98458699999999999</v>
      </c>
      <c r="F59">
        <f>IF(BinaryData!AR45=0,"",NormalizeData!AR45)</f>
        <v>1.0279480000000001</v>
      </c>
      <c r="G59">
        <f>IF(BinaryData!AS45=0,"",NormalizeData!AS45)</f>
        <v>1.0111829999999999</v>
      </c>
      <c r="H59">
        <f>IF(BinaryData!AT45=0,"",NormalizeData!AT45)</f>
        <v>1.0023880000000001</v>
      </c>
      <c r="I59">
        <f>IF(BinaryData!AU45=0,"",NormalizeData!AU45)</f>
        <v>0.998166</v>
      </c>
      <c r="J59">
        <f>IF(BinaryData!AV45=0,"",NormalizeData!AV45)</f>
        <v>1.0032000000000001</v>
      </c>
      <c r="K59">
        <f>IF(BinaryData!AW45=0,"",NormalizeData!AW45)</f>
        <v>1.00542</v>
      </c>
      <c r="L59">
        <f>IF(BinaryData!AX45=0,"",NormalizeData!AX45)</f>
        <v>0.98889000000000005</v>
      </c>
      <c r="N59">
        <f>CONTROLS!AA58</f>
        <v>7.7820990473864097E-3</v>
      </c>
      <c r="O59">
        <f>CONTROLS!AC58</f>
        <v>1.3044471277773828E-2</v>
      </c>
    </row>
    <row r="60" spans="1:15">
      <c r="A60">
        <f>NormalizeData!A46</f>
        <v>28.466667000000001</v>
      </c>
      <c r="B60">
        <f>CONTROLS!B59</f>
        <v>2.7946670000000005</v>
      </c>
      <c r="C60">
        <f>CONTROLS!V59</f>
        <v>1.0050267499999999</v>
      </c>
      <c r="D60">
        <f>CONTROLS!X59</f>
        <v>0.98000874999999998</v>
      </c>
      <c r="E60">
        <f>IF(BinaryData!AQ46=0,"",NormalizeData!AQ46)</f>
        <v>1.0155620000000001</v>
      </c>
      <c r="F60">
        <f>IF(BinaryData!AR46=0,"",NormalizeData!AR46)</f>
        <v>1.0393289999999999</v>
      </c>
      <c r="G60">
        <f>IF(BinaryData!AS46=0,"",NormalizeData!AS46)</f>
        <v>1.034416</v>
      </c>
      <c r="H60">
        <f>IF(BinaryData!AT46=0,"",NormalizeData!AT46)</f>
        <v>1.013047</v>
      </c>
      <c r="I60">
        <f>IF(BinaryData!AU46=0,"",NormalizeData!AU46)</f>
        <v>1.005179</v>
      </c>
      <c r="J60">
        <f>IF(BinaryData!AV46=0,"",NormalizeData!AV46)</f>
        <v>1.010521</v>
      </c>
      <c r="K60">
        <f>IF(BinaryData!AW46=0,"",NormalizeData!AW46)</f>
        <v>1.0146500000000001</v>
      </c>
      <c r="L60">
        <f>IF(BinaryData!AX46=0,"",NormalizeData!AX46)</f>
        <v>0.99889300000000003</v>
      </c>
      <c r="N60">
        <f>CONTROLS!AA59</f>
        <v>9.5642304229526694E-3</v>
      </c>
      <c r="O60">
        <f>CONTROLS!AC59</f>
        <v>1.2601148608361101E-2</v>
      </c>
    </row>
    <row r="61" spans="1:15">
      <c r="A61">
        <f>NormalizeData!A47</f>
        <v>28.716944000000002</v>
      </c>
      <c r="B61">
        <f>CONTROLS!B60</f>
        <v>3.044944000000001</v>
      </c>
      <c r="C61">
        <f>CONTROLS!V60</f>
        <v>1.01531075</v>
      </c>
      <c r="D61">
        <f>CONTROLS!X60</f>
        <v>0.99034975000000003</v>
      </c>
      <c r="E61">
        <f>IF(BinaryData!AQ47=0,"",NormalizeData!AQ47)</f>
        <v>1.0351330000000001</v>
      </c>
      <c r="F61">
        <f>IF(BinaryData!AR47=0,"",NormalizeData!AR47)</f>
        <v>1.0539639999999999</v>
      </c>
      <c r="G61">
        <f>IF(BinaryData!AS47=0,"",NormalizeData!AS47)</f>
        <v>1.060676</v>
      </c>
      <c r="H61">
        <f>IF(BinaryData!AT47=0,"",NormalizeData!AT47)</f>
        <v>1.0211619999999999</v>
      </c>
      <c r="I61">
        <f>IF(BinaryData!AU47=0,"",NormalizeData!AU47)</f>
        <v>1.0146109999999999</v>
      </c>
      <c r="J61">
        <f>IF(BinaryData!AV47=0,"",NormalizeData!AV47)</f>
        <v>1.022524</v>
      </c>
      <c r="K61">
        <f>IF(BinaryData!AW47=0,"",NormalizeData!AW47)</f>
        <v>1.0288679999999999</v>
      </c>
      <c r="L61">
        <f>IF(BinaryData!AX47=0,"",NormalizeData!AX47)</f>
        <v>1.0076400000000001</v>
      </c>
      <c r="N61">
        <f>CONTROLS!AA60</f>
        <v>1.2139027264021897E-2</v>
      </c>
      <c r="O61">
        <f>CONTROLS!AC60</f>
        <v>1.315224334160023E-2</v>
      </c>
    </row>
    <row r="62" spans="1:15">
      <c r="A62">
        <f>NormalizeData!A48</f>
        <v>28.966944000000002</v>
      </c>
      <c r="B62">
        <f>CONTROLS!B61</f>
        <v>3.294944000000001</v>
      </c>
      <c r="C62">
        <f>CONTROLS!V61</f>
        <v>1.0269234999999999</v>
      </c>
      <c r="D62">
        <f>CONTROLS!X61</f>
        <v>1.0033064999999999</v>
      </c>
      <c r="E62">
        <f>IF(BinaryData!AQ48=0,"",NormalizeData!AQ48)</f>
        <v>1.055112</v>
      </c>
      <c r="F62">
        <f>IF(BinaryData!AR48=0,"",NormalizeData!AR48)</f>
        <v>1.0632900000000001</v>
      </c>
      <c r="G62">
        <f>IF(BinaryData!AS48=0,"",NormalizeData!AS48)</f>
        <v>1.080511</v>
      </c>
      <c r="H62">
        <f>IF(BinaryData!AT48=0,"",NormalizeData!AT48)</f>
        <v>1.0363789999999999</v>
      </c>
      <c r="I62">
        <f>IF(BinaryData!AU48=0,"",NormalizeData!AU48)</f>
        <v>1.0301830000000001</v>
      </c>
      <c r="J62">
        <f>IF(BinaryData!AV48=0,"",NormalizeData!AV48)</f>
        <v>1.0310379999999999</v>
      </c>
      <c r="K62">
        <f>IF(BinaryData!AW48=0,"",NormalizeData!AW48)</f>
        <v>1.0404990000000001</v>
      </c>
      <c r="L62">
        <f>IF(BinaryData!AX48=0,"",NormalizeData!AX48)</f>
        <v>1.0175110000000001</v>
      </c>
      <c r="N62">
        <f>CONTROLS!AA61</f>
        <v>1.0437457975963293E-2</v>
      </c>
      <c r="O62">
        <f>CONTROLS!AC61</f>
        <v>1.2209622011621242E-2</v>
      </c>
    </row>
    <row r="63" spans="1:15">
      <c r="A63">
        <f>NormalizeData!A49</f>
        <v>29.217222</v>
      </c>
      <c r="B63">
        <f>CONTROLS!B62</f>
        <v>3.545221999999999</v>
      </c>
      <c r="C63">
        <f>CONTROLS!V62</f>
        <v>1.0404772499999999</v>
      </c>
      <c r="D63">
        <f>CONTROLS!X62</f>
        <v>1.0207554999999999</v>
      </c>
      <c r="E63">
        <f>IF(BinaryData!AQ49=0,"",NormalizeData!AQ49)</f>
        <v>1.0786770000000001</v>
      </c>
      <c r="F63">
        <f>IF(BinaryData!AR49=0,"",NormalizeData!AR49)</f>
        <v>1.080964</v>
      </c>
      <c r="G63">
        <f>IF(BinaryData!AS49=0,"",NormalizeData!AS49)</f>
        <v>1.100328</v>
      </c>
      <c r="H63">
        <f>IF(BinaryData!AT49=0,"",NormalizeData!AT49)</f>
        <v>1.046484</v>
      </c>
      <c r="I63">
        <f>IF(BinaryData!AU49=0,"",NormalizeData!AU49)</f>
        <v>1.042389</v>
      </c>
      <c r="J63">
        <f>IF(BinaryData!AV49=0,"",NormalizeData!AV49)</f>
        <v>1.0407519999999999</v>
      </c>
      <c r="K63">
        <f>IF(BinaryData!AW49=0,"",NormalizeData!AW49)</f>
        <v>1.053296</v>
      </c>
      <c r="L63">
        <f>IF(BinaryData!AX49=0,"",NormalizeData!AX49)</f>
        <v>1.0312920000000001</v>
      </c>
      <c r="N63">
        <f>CONTROLS!AA62</f>
        <v>1.0860656744261168E-2</v>
      </c>
      <c r="O63">
        <f>CONTROLS!AC62</f>
        <v>6.9183783504517746E-3</v>
      </c>
    </row>
    <row r="64" spans="1:15">
      <c r="A64">
        <f>NormalizeData!A50</f>
        <v>29.467222</v>
      </c>
      <c r="B64">
        <f>CONTROLS!B63</f>
        <v>3.795221999999999</v>
      </c>
      <c r="C64">
        <f>CONTROLS!V63</f>
        <v>1.0550979999999999</v>
      </c>
      <c r="D64">
        <f>CONTROLS!X63</f>
        <v>1.04731325</v>
      </c>
      <c r="E64">
        <f>IF(BinaryData!AQ50=0,"",NormalizeData!AQ50)</f>
        <v>1.094848</v>
      </c>
      <c r="F64">
        <f>IF(BinaryData!AR50=0,"",NormalizeData!AR50)</f>
        <v>1.098679</v>
      </c>
      <c r="G64">
        <f>IF(BinaryData!AS50=0,"",NormalizeData!AS50)</f>
        <v>1.1136969999999999</v>
      </c>
      <c r="H64">
        <f>IF(BinaryData!AT50=0,"",NormalizeData!AT50)</f>
        <v>1.0582</v>
      </c>
      <c r="I64">
        <f>IF(BinaryData!AU50=0,"",NormalizeData!AU50)</f>
        <v>1.051112</v>
      </c>
      <c r="J64">
        <f>IF(BinaryData!AV50=0,"",NormalizeData!AV50)</f>
        <v>1.0576270000000001</v>
      </c>
      <c r="K64">
        <f>IF(BinaryData!AW50=0,"",NormalizeData!AW50)</f>
        <v>1.0667089999999999</v>
      </c>
      <c r="L64">
        <f>IF(BinaryData!AX50=0,"",NormalizeData!AX50)</f>
        <v>1.048111</v>
      </c>
      <c r="N64">
        <f>CONTROLS!AA63</f>
        <v>1.3961183044427157E-2</v>
      </c>
      <c r="O64">
        <f>CONTROLS!AC63</f>
        <v>3.0562807739418642E-2</v>
      </c>
    </row>
    <row r="65" spans="1:15">
      <c r="A65">
        <f>NormalizeData!A51</f>
        <v>29.717500000000001</v>
      </c>
      <c r="B65">
        <f>CONTROLS!B64</f>
        <v>4.0455000000000005</v>
      </c>
      <c r="C65">
        <f>CONTROLS!V64</f>
        <v>1.0709815</v>
      </c>
      <c r="D65">
        <f>CONTROLS!X64</f>
        <v>1.0586630000000001</v>
      </c>
      <c r="E65">
        <f>IF(BinaryData!AQ51=0,"",NormalizeData!AQ51)</f>
        <v>1.1059509999999999</v>
      </c>
      <c r="F65">
        <f>IF(BinaryData!AR51=0,"",NormalizeData!AR51)</f>
        <v>1.1198129999999999</v>
      </c>
      <c r="G65">
        <f>IF(BinaryData!AS51=0,"",NormalizeData!AS51)</f>
        <v>1.1252690000000001</v>
      </c>
      <c r="H65">
        <f>IF(BinaryData!AT51=0,"",NormalizeData!AT51)</f>
        <v>1.0732649999999999</v>
      </c>
      <c r="I65">
        <f>IF(BinaryData!AU51=0,"",NormalizeData!AU51)</f>
        <v>1.063539</v>
      </c>
      <c r="J65">
        <f>IF(BinaryData!AV51=0,"",NormalizeData!AV51)</f>
        <v>1.0654920000000001</v>
      </c>
      <c r="K65">
        <f>IF(BinaryData!AW51=0,"",NormalizeData!AW51)</f>
        <v>1.079707</v>
      </c>
      <c r="L65">
        <f>IF(BinaryData!AX51=0,"",NormalizeData!AX51)</f>
        <v>1.0552429999999999</v>
      </c>
      <c r="N65">
        <f>CONTROLS!AA64</f>
        <v>1.9027737744321198E-2</v>
      </c>
      <c r="O65">
        <f>CONTROLS!AC64</f>
        <v>2.3012220709875016E-2</v>
      </c>
    </row>
    <row r="66" spans="1:15">
      <c r="A66">
        <f>NormalizeData!A52</f>
        <v>29.967500000000001</v>
      </c>
      <c r="B66">
        <f>CONTROLS!B65</f>
        <v>4.2955000000000005</v>
      </c>
      <c r="C66">
        <f>CONTROLS!V65</f>
        <v>1.0882382499999999</v>
      </c>
      <c r="D66">
        <f>CONTROLS!X65</f>
        <v>1.0722642499999999</v>
      </c>
      <c r="E66">
        <f>IF(BinaryData!AQ52=0,"",NormalizeData!AQ52)</f>
        <v>1.1142240000000001</v>
      </c>
      <c r="F66">
        <f>IF(BinaryData!AR52=0,"",NormalizeData!AR52)</f>
        <v>1.143194</v>
      </c>
      <c r="G66">
        <f>IF(BinaryData!AS52=0,"",NormalizeData!AS52)</f>
        <v>1.138911</v>
      </c>
      <c r="H66">
        <f>IF(BinaryData!AT52=0,"",NormalizeData!AT52)</f>
        <v>1.0792790000000001</v>
      </c>
      <c r="I66">
        <f>IF(BinaryData!AU52=0,"",NormalizeData!AU52)</f>
        <v>1.0757650000000001</v>
      </c>
      <c r="J66">
        <f>IF(BinaryData!AV52=0,"",NormalizeData!AV52)</f>
        <v>1.0794029999999999</v>
      </c>
      <c r="K66">
        <f>IF(BinaryData!AW52=0,"",NormalizeData!AW52)</f>
        <v>1.098778</v>
      </c>
      <c r="L66">
        <f>IF(BinaryData!AX52=0,"",NormalizeData!AX52)</f>
        <v>1.0681860000000001</v>
      </c>
      <c r="N66">
        <f>CONTROLS!AA65</f>
        <v>2.6579551744088312E-2</v>
      </c>
      <c r="O66">
        <f>CONTROLS!AC65</f>
        <v>1.7735507367519367E-2</v>
      </c>
    </row>
    <row r="67" spans="1:15">
      <c r="A67">
        <f>NormalizeData!A53</f>
        <v>30.217500000000001</v>
      </c>
      <c r="B67">
        <f>CONTROLS!B66</f>
        <v>4.5455000000000005</v>
      </c>
      <c r="C67">
        <f>CONTROLS!V66</f>
        <v>1.1062544999999999</v>
      </c>
      <c r="D67">
        <f>CONTROLS!X66</f>
        <v>1.09208975</v>
      </c>
      <c r="E67">
        <f>IF(BinaryData!AQ53=0,"",NormalizeData!AQ53)</f>
        <v>1.123054</v>
      </c>
      <c r="F67">
        <f>IF(BinaryData!AR53=0,"",NormalizeData!AR53)</f>
        <v>1.161392</v>
      </c>
      <c r="G67">
        <f>IF(BinaryData!AS53=0,"",NormalizeData!AS53)</f>
        <v>1.1407069999999999</v>
      </c>
      <c r="H67">
        <f>IF(BinaryData!AT53=0,"",NormalizeData!AT53)</f>
        <v>1.0929610000000001</v>
      </c>
      <c r="I67">
        <f>IF(BinaryData!AU53=0,"",NormalizeData!AU53)</f>
        <v>1.0928389999999999</v>
      </c>
      <c r="J67">
        <f>IF(BinaryData!AV53=0,"",NormalizeData!AV53)</f>
        <v>1.090085</v>
      </c>
      <c r="K67">
        <f>IF(BinaryData!AW53=0,"",NormalizeData!AW53)</f>
        <v>1.1094889999999999</v>
      </c>
      <c r="L67">
        <f>IF(BinaryData!AX53=0,"",NormalizeData!AX53)</f>
        <v>1.0811390000000001</v>
      </c>
      <c r="N67">
        <f>CONTROLS!AA66</f>
        <v>3.3031707196772821E-2</v>
      </c>
      <c r="O67">
        <f>CONTROLS!AC66</f>
        <v>2.327734888076103E-2</v>
      </c>
    </row>
    <row r="68" spans="1:15">
      <c r="A68">
        <f>NormalizeData!A54</f>
        <v>30.467500000000001</v>
      </c>
      <c r="B68">
        <f>CONTROLS!B67</f>
        <v>4.7955000000000005</v>
      </c>
      <c r="C68">
        <f>CONTROLS!V67</f>
        <v>1.12236475</v>
      </c>
      <c r="D68">
        <f>CONTROLS!X67</f>
        <v>1.1148720000000001</v>
      </c>
      <c r="E68">
        <f>IF(BinaryData!AQ54=0,"",NormalizeData!AQ54)</f>
        <v>1.1291329999999999</v>
      </c>
      <c r="F68">
        <f>IF(BinaryData!AR54=0,"",NormalizeData!AR54)</f>
        <v>1.1748890000000001</v>
      </c>
      <c r="G68">
        <f>IF(BinaryData!AS54=0,"",NormalizeData!AS54)</f>
        <v>1.1520619999999999</v>
      </c>
      <c r="H68">
        <f>IF(BinaryData!AT54=0,"",NormalizeData!AT54)</f>
        <v>1.0989770000000001</v>
      </c>
      <c r="I68">
        <f>IF(BinaryData!AU54=0,"",NormalizeData!AU54)</f>
        <v>1.0973250000000001</v>
      </c>
      <c r="J68">
        <f>IF(BinaryData!AV54=0,"",NormalizeData!AV54)</f>
        <v>1.1018289999999999</v>
      </c>
      <c r="K68">
        <f>IF(BinaryData!AW54=0,"",NormalizeData!AW54)</f>
        <v>1.1311899999999999</v>
      </c>
      <c r="L68">
        <f>IF(BinaryData!AX54=0,"",NormalizeData!AX54)</f>
        <v>1.09948</v>
      </c>
      <c r="N68">
        <f>CONTROLS!AA67</f>
        <v>3.6437731189661066E-2</v>
      </c>
      <c r="O68">
        <f>CONTROLS!AC67</f>
        <v>2.4934365375254015E-2</v>
      </c>
    </row>
    <row r="69" spans="1:15">
      <c r="A69">
        <f>NormalizeData!A55</f>
        <v>31.470555999999998</v>
      </c>
      <c r="B69">
        <f>CONTROLS!B68</f>
        <v>5.7985559999999978</v>
      </c>
      <c r="C69">
        <f>CONTROLS!V68</f>
        <v>1.1823545</v>
      </c>
      <c r="D69">
        <f>CONTROLS!X68</f>
        <v>1.1790674999999999</v>
      </c>
      <c r="E69">
        <f>IF(BinaryData!AQ55=0,"",NormalizeData!AQ55)</f>
        <v>1.153424</v>
      </c>
      <c r="F69">
        <f>IF(BinaryData!AR55=0,"",NormalizeData!AR55)</f>
        <v>1.208035</v>
      </c>
      <c r="G69">
        <f>IF(BinaryData!AS55=0,"",NormalizeData!AS55)</f>
        <v>1.184239</v>
      </c>
      <c r="H69">
        <f>IF(BinaryData!AT55=0,"",NormalizeData!AT55)</f>
        <v>1.1415850000000001</v>
      </c>
      <c r="I69">
        <f>IF(BinaryData!AU55=0,"",NormalizeData!AU55)</f>
        <v>1.141419</v>
      </c>
      <c r="J69">
        <f>IF(BinaryData!AV55=0,"",NormalizeData!AV55)</f>
        <v>1.144946</v>
      </c>
      <c r="K69">
        <f>IF(BinaryData!AW55=0,"",NormalizeData!AW55)</f>
        <v>1.217263</v>
      </c>
      <c r="L69">
        <f>IF(BinaryData!AX55=0,"",NormalizeData!AX55)</f>
        <v>1.159805</v>
      </c>
      <c r="N69">
        <f>CONTROLS!AA68</f>
        <v>3.5668792788654924E-2</v>
      </c>
      <c r="O69">
        <f>CONTROLS!AC68</f>
        <v>2.0909461375176547E-2</v>
      </c>
    </row>
    <row r="70" spans="1:15">
      <c r="A70">
        <f>NormalizeData!A56</f>
        <v>32.470556000000002</v>
      </c>
      <c r="B70">
        <f>CONTROLS!B69</f>
        <v>6.7985560000000014</v>
      </c>
      <c r="C70">
        <f>CONTROLS!V69</f>
        <v>1.248645</v>
      </c>
      <c r="D70">
        <f>CONTROLS!X69</f>
        <v>1.2178772499999999</v>
      </c>
      <c r="E70">
        <f>IF(BinaryData!AQ56=0,"",NormalizeData!AQ56)</f>
        <v>1.2316149999999999</v>
      </c>
      <c r="F70">
        <f>IF(BinaryData!AR56=0,"",NormalizeData!AR56)</f>
        <v>1.2486630000000001</v>
      </c>
      <c r="G70">
        <f>IF(BinaryData!AS56=0,"",NormalizeData!AS56)</f>
        <v>1.201057</v>
      </c>
      <c r="H70">
        <f>IF(BinaryData!AT56=0,"",NormalizeData!AT56)</f>
        <v>1.1786110000000001</v>
      </c>
      <c r="I70">
        <f>IF(BinaryData!AU56=0,"",NormalizeData!AU56)</f>
        <v>1.181686</v>
      </c>
      <c r="J70">
        <f>IF(BinaryData!AV56=0,"",NormalizeData!AV56)</f>
        <v>1.1935610000000001</v>
      </c>
      <c r="K70">
        <f>IF(BinaryData!AW56=0,"",NormalizeData!AW56)</f>
        <v>1.269177</v>
      </c>
      <c r="L70">
        <f>IF(BinaryData!AX56=0,"",NormalizeData!AX56)</f>
        <v>1.2579119999999999</v>
      </c>
      <c r="N70">
        <f>CONTROLS!AA69</f>
        <v>1.2882466741014061E-2</v>
      </c>
      <c r="O70">
        <f>CONTROLS!AC69</f>
        <v>1.427996259040382E-2</v>
      </c>
    </row>
    <row r="71" spans="1:15">
      <c r="A71">
        <f>NormalizeData!A57</f>
        <v>33.470832999999999</v>
      </c>
      <c r="B71">
        <f>CONTROLS!B70</f>
        <v>7.7988329999999983</v>
      </c>
      <c r="C71">
        <f>CONTROLS!V70</f>
        <v>1.2982925000000001</v>
      </c>
      <c r="D71">
        <f>CONTROLS!X70</f>
        <v>1.2465195000000002</v>
      </c>
      <c r="E71">
        <f>IF(BinaryData!AQ57=0,"",NormalizeData!AQ57)</f>
        <v>1.2670509999999999</v>
      </c>
      <c r="F71">
        <f>IF(BinaryData!AR57=0,"",NormalizeData!AR57)</f>
        <v>1.2882830000000001</v>
      </c>
      <c r="G71">
        <f>IF(BinaryData!AS57=0,"",NormalizeData!AS57)</f>
        <v>1.2521690000000001</v>
      </c>
      <c r="H71">
        <f>IF(BinaryData!AT57=0,"",NormalizeData!AT57)</f>
        <v>1.2148559999999999</v>
      </c>
      <c r="I71">
        <f>IF(BinaryData!AU57=0,"",NormalizeData!AU57)</f>
        <v>1.2205950000000001</v>
      </c>
      <c r="J71">
        <f>IF(BinaryData!AV57=0,"",NormalizeData!AV57)</f>
        <v>1.228461</v>
      </c>
      <c r="K71">
        <f>IF(BinaryData!AW57=0,"",NormalizeData!AW57)</f>
        <v>1.307145</v>
      </c>
      <c r="L71">
        <f>IF(BinaryData!AX57=0,"",NormalizeData!AX57)</f>
        <v>1.292524</v>
      </c>
      <c r="N71">
        <f>CONTROLS!AA70</f>
        <v>2.9096021234297099E-2</v>
      </c>
      <c r="O71">
        <f>CONTROLS!AC70</f>
        <v>1.3126612269228802E-2</v>
      </c>
    </row>
    <row r="72" spans="1:15">
      <c r="A72">
        <f>NormalizeData!A58</f>
        <v>34.470832999999999</v>
      </c>
      <c r="B72">
        <f>CONTROLS!B71</f>
        <v>8.7988329999999983</v>
      </c>
      <c r="C72">
        <f>CONTROLS!V71</f>
        <v>1.3352485000000001</v>
      </c>
      <c r="D72">
        <f>CONTROLS!X71</f>
        <v>1.2761735000000001</v>
      </c>
      <c r="E72">
        <f>IF(BinaryData!AQ58=0,"",NormalizeData!AQ58)</f>
        <v>1.292948</v>
      </c>
      <c r="F72">
        <f>IF(BinaryData!AR58=0,"",NormalizeData!AR58)</f>
        <v>1.3227279999999999</v>
      </c>
      <c r="G72">
        <f>IF(BinaryData!AS58=0,"",NormalizeData!AS58)</f>
        <v>1.283814</v>
      </c>
      <c r="H72">
        <f>IF(BinaryData!AT58=0,"",NormalizeData!AT58)</f>
        <v>1.2504690000000001</v>
      </c>
      <c r="I72">
        <f>IF(BinaryData!AU58=0,"",NormalizeData!AU58)</f>
        <v>1.2456499999999999</v>
      </c>
      <c r="J72">
        <f>IF(BinaryData!AV58=0,"",NormalizeData!AV58)</f>
        <v>1.2622310000000001</v>
      </c>
      <c r="K72">
        <f>IF(BinaryData!AW58=0,"",NormalizeData!AW58)</f>
        <v>1.346368</v>
      </c>
      <c r="L72">
        <f>IF(BinaryData!AX58=0,"",NormalizeData!AX58)</f>
        <v>1.322109</v>
      </c>
      <c r="N72">
        <f>CONTROLS!AA71</f>
        <v>3.3967334950900527E-2</v>
      </c>
      <c r="O72">
        <f>CONTROLS!AC71</f>
        <v>1.1959144492813914E-2</v>
      </c>
    </row>
    <row r="73" spans="1:15">
      <c r="A73">
        <f>NormalizeData!A59</f>
        <v>35.470832999999999</v>
      </c>
      <c r="B73">
        <f>CONTROLS!B72</f>
        <v>9.7988329999999983</v>
      </c>
      <c r="C73">
        <f>CONTROLS!V72</f>
        <v>1.37571025</v>
      </c>
      <c r="D73">
        <f>CONTROLS!X72</f>
        <v>1.30395525</v>
      </c>
      <c r="E73">
        <f>IF(BinaryData!AQ59=0,"",NormalizeData!AQ59)</f>
        <v>1.314656</v>
      </c>
      <c r="F73">
        <f>IF(BinaryData!AR59=0,"",NormalizeData!AR59)</f>
        <v>1.3559699999999999</v>
      </c>
      <c r="G73">
        <f>IF(BinaryData!AS59=0,"",NormalizeData!AS59)</f>
        <v>1.3144800000000001</v>
      </c>
      <c r="H73">
        <f>IF(BinaryData!AT59=0,"",NormalizeData!AT59)</f>
        <v>1.277264</v>
      </c>
      <c r="I73">
        <f>IF(BinaryData!AU59=0,"",NormalizeData!AU59)</f>
        <v>1.2867839999999999</v>
      </c>
      <c r="J73">
        <f>IF(BinaryData!AV59=0,"",NormalizeData!AV59)</f>
        <v>1.302055</v>
      </c>
      <c r="K73">
        <f>IF(BinaryData!AW59=0,"",NormalizeData!AW59)</f>
        <v>1.386336</v>
      </c>
      <c r="L73">
        <f>IF(BinaryData!AX59=0,"",NormalizeData!AX59)</f>
        <v>1.3579650000000001</v>
      </c>
      <c r="N73">
        <f>CONTROLS!AA72</f>
        <v>1.8011070584041691E-2</v>
      </c>
      <c r="O73">
        <f>CONTROLS!AC72</f>
        <v>1.2189168672090241E-2</v>
      </c>
    </row>
    <row r="74" spans="1:15">
      <c r="A74">
        <f>NormalizeData!A60</f>
        <v>36.471111000000001</v>
      </c>
      <c r="B74">
        <f>CONTROLS!B73</f>
        <v>10.799111</v>
      </c>
      <c r="C74">
        <f>CONTROLS!V73</f>
        <v>1.3936904999999999</v>
      </c>
      <c r="D74">
        <f>CONTROLS!X73</f>
        <v>1.334333</v>
      </c>
      <c r="E74">
        <f>IF(BinaryData!AQ60=0,"",NormalizeData!AQ60)</f>
        <v>1.331402</v>
      </c>
      <c r="F74">
        <f>IF(BinaryData!AR60=0,"",NormalizeData!AR60)</f>
        <v>1.3843080000000001</v>
      </c>
      <c r="G74">
        <f>IF(BinaryData!AS60=0,"",NormalizeData!AS60)</f>
        <v>1.3280479999999999</v>
      </c>
      <c r="H74">
        <f>IF(BinaryData!AT60=0,"",NormalizeData!AT60)</f>
        <v>1.3153049999999999</v>
      </c>
      <c r="I74">
        <f>IF(BinaryData!AU60=0,"",NormalizeData!AU60)</f>
        <v>1.313067</v>
      </c>
      <c r="J74">
        <f>IF(BinaryData!AV60=0,"",NormalizeData!AV60)</f>
        <v>1.3876219999999999</v>
      </c>
      <c r="K74">
        <f>IF(BinaryData!AW60=0,"",NormalizeData!AW60)</f>
        <v>1.4230229999999999</v>
      </c>
      <c r="L74">
        <f>IF(BinaryData!AX60=0,"",NormalizeData!AX60)</f>
        <v>1.3825689999999999</v>
      </c>
      <c r="N74">
        <f>CONTROLS!AA73</f>
        <v>3.1162603330487881E-2</v>
      </c>
      <c r="O74">
        <f>CONTROLS!AC73</f>
        <v>8.4244790936888903E-3</v>
      </c>
    </row>
    <row r="75" spans="1:15">
      <c r="A75">
        <f>NormalizeData!A61</f>
        <v>37.471666999999997</v>
      </c>
      <c r="B75">
        <f>CONTROLS!B74</f>
        <v>11.799666999999996</v>
      </c>
      <c r="C75">
        <f>CONTROLS!V74</f>
        <v>1.4338565000000001</v>
      </c>
      <c r="D75">
        <f>CONTROLS!X74</f>
        <v>1.3689622499999998</v>
      </c>
      <c r="E75">
        <f>IF(BinaryData!AQ61=0,"",NormalizeData!AQ61)</f>
        <v>1.351845</v>
      </c>
      <c r="F75">
        <f>IF(BinaryData!AR61=0,"",NormalizeData!AR61)</f>
        <v>1.4138360000000001</v>
      </c>
      <c r="G75">
        <f>IF(BinaryData!AS61=0,"",NormalizeData!AS61)</f>
        <v>1.3621190000000001</v>
      </c>
      <c r="H75">
        <f>IF(BinaryData!AT61=0,"",NormalizeData!AT61)</f>
        <v>1.3368089999999999</v>
      </c>
      <c r="I75">
        <f>IF(BinaryData!AU61=0,"",NormalizeData!AU61)</f>
        <v>1.3389500000000001</v>
      </c>
      <c r="J75">
        <f>IF(BinaryData!AV61=0,"",NormalizeData!AV61)</f>
        <v>1.4607540000000001</v>
      </c>
      <c r="K75">
        <f>IF(BinaryData!AW61=0,"",NormalizeData!AW61)</f>
        <v>1.449368</v>
      </c>
      <c r="L75">
        <f>IF(BinaryData!AX61=0,"",NormalizeData!AX61)</f>
        <v>1.4103680000000001</v>
      </c>
      <c r="N75">
        <f>CONTROLS!AA74</f>
        <v>1.9123799596314526E-2</v>
      </c>
      <c r="O75">
        <f>CONTROLS!AC74</f>
        <v>1.1348991508059212E-2</v>
      </c>
    </row>
    <row r="76" spans="1:15">
      <c r="A76">
        <f>NormalizeData!A62</f>
        <v>38.471666999999997</v>
      </c>
      <c r="B76">
        <f>CONTROLS!B75</f>
        <v>12.799666999999996</v>
      </c>
      <c r="C76">
        <f>CONTROLS!V75</f>
        <v>1.4637912499999999</v>
      </c>
      <c r="D76">
        <f>CONTROLS!X75</f>
        <v>1.4007399999999999</v>
      </c>
      <c r="E76">
        <f>IF(BinaryData!AQ62=0,"",NormalizeData!AQ62)</f>
        <v>1.3763920000000001</v>
      </c>
      <c r="F76">
        <f>IF(BinaryData!AR62=0,"",NormalizeData!AR62)</f>
        <v>1.4432179999999999</v>
      </c>
      <c r="G76">
        <f>IF(BinaryData!AS62=0,"",NormalizeData!AS62)</f>
        <v>1.4057630000000001</v>
      </c>
      <c r="H76">
        <f>IF(BinaryData!AT62=0,"",NormalizeData!AT62)</f>
        <v>1.362304</v>
      </c>
      <c r="I76">
        <f>IF(BinaryData!AU62=0,"",NormalizeData!AU62)</f>
        <v>1.37869</v>
      </c>
      <c r="J76">
        <f>IF(BinaryData!AV62=0,"",NormalizeData!AV62)</f>
        <v>1.4766630000000001</v>
      </c>
      <c r="K76">
        <f>IF(BinaryData!AW62=0,"",NormalizeData!AW62)</f>
        <v>1.484623</v>
      </c>
      <c r="L76">
        <f>IF(BinaryData!AX62=0,"",NormalizeData!AX62)</f>
        <v>1.4399090000000001</v>
      </c>
      <c r="N76">
        <f>CONTROLS!AA75</f>
        <v>2.6768842440108086E-2</v>
      </c>
      <c r="O76">
        <f>CONTROLS!AC75</f>
        <v>1.6834849905280825E-2</v>
      </c>
    </row>
    <row r="77" spans="1:15">
      <c r="A77">
        <f>NormalizeData!A63</f>
        <v>39.471666999999997</v>
      </c>
      <c r="B77">
        <f>CONTROLS!B76</f>
        <v>13.799666999999996</v>
      </c>
      <c r="C77">
        <f>CONTROLS!V76</f>
        <v>1.488847</v>
      </c>
      <c r="D77">
        <f>CONTROLS!X76</f>
        <v>1.43433225</v>
      </c>
      <c r="E77">
        <f>IF(BinaryData!AQ63=0,"",NormalizeData!AQ63)</f>
        <v>1.40466</v>
      </c>
      <c r="F77">
        <f>IF(BinaryData!AR63=0,"",NormalizeData!AR63)</f>
        <v>1.4745740000000001</v>
      </c>
      <c r="G77">
        <f>IF(BinaryData!AS63=0,"",NormalizeData!AS63)</f>
        <v>1.4321680000000001</v>
      </c>
      <c r="H77">
        <f>IF(BinaryData!AT63=0,"",NormalizeData!AT63)</f>
        <v>1.3837550000000001</v>
      </c>
      <c r="I77">
        <f>IF(BinaryData!AU63=0,"",NormalizeData!AU63)</f>
        <v>1.3951309999999999</v>
      </c>
      <c r="J77">
        <f>IF(BinaryData!AV63=0,"",NormalizeData!AV63)</f>
        <v>1.4781610000000001</v>
      </c>
      <c r="K77">
        <f>IF(BinaryData!AW63=0,"",NormalizeData!AW63)</f>
        <v>1.5211429999999999</v>
      </c>
      <c r="L77">
        <f>IF(BinaryData!AX63=0,"",NormalizeData!AX63)</f>
        <v>1.4655959999999999</v>
      </c>
      <c r="N77">
        <f>CONTROLS!AA76</f>
        <v>3.0277995376180342E-2</v>
      </c>
      <c r="O77">
        <f>CONTROLS!AC76</f>
        <v>1.6832488177628401E-2</v>
      </c>
    </row>
    <row r="78" spans="1:15">
      <c r="A78">
        <f>NormalizeData!A64</f>
        <v>40.471666999999997</v>
      </c>
      <c r="B78">
        <f>CONTROLS!B77</f>
        <v>14.799666999999996</v>
      </c>
      <c r="C78">
        <f>CONTROLS!V77</f>
        <v>1.5113222499999999</v>
      </c>
      <c r="D78">
        <f>CONTROLS!X77</f>
        <v>1.46693075</v>
      </c>
      <c r="E78">
        <f>IF(BinaryData!AQ64=0,"",NormalizeData!AQ64)</f>
        <v>1.4274119999999999</v>
      </c>
      <c r="F78">
        <f>IF(BinaryData!AR64=0,"",NormalizeData!AR64)</f>
        <v>1.4964090000000001</v>
      </c>
      <c r="G78">
        <f>IF(BinaryData!AS64=0,"",NormalizeData!AS64)</f>
        <v>1.443514</v>
      </c>
      <c r="H78">
        <f>IF(BinaryData!AT64=0,"",NormalizeData!AT64)</f>
        <v>1.4061950000000001</v>
      </c>
      <c r="I78">
        <f>IF(BinaryData!AU64=0,"",NormalizeData!AU64)</f>
        <v>1.4209240000000001</v>
      </c>
      <c r="J78">
        <f>IF(BinaryData!AV64=0,"",NormalizeData!AV64)</f>
        <v>1.474539</v>
      </c>
      <c r="K78">
        <f>IF(BinaryData!AW64=0,"",NormalizeData!AW64)</f>
        <v>1.5450440000000001</v>
      </c>
      <c r="L78">
        <f>IF(BinaryData!AX64=0,"",NormalizeData!AX64)</f>
        <v>1.4970870000000001</v>
      </c>
      <c r="N78">
        <f>CONTROLS!AA77</f>
        <v>2.9478908125132493E-2</v>
      </c>
      <c r="O78">
        <f>CONTROLS!AC77</f>
        <v>2.1524601542963186E-2</v>
      </c>
    </row>
    <row r="79" spans="1:15">
      <c r="A79">
        <f>NormalizeData!A65</f>
        <v>41.471666999999997</v>
      </c>
      <c r="B79">
        <f>CONTROLS!B78</f>
        <v>15.799666999999996</v>
      </c>
      <c r="C79">
        <f>CONTROLS!V78</f>
        <v>1.5373160000000001</v>
      </c>
      <c r="D79">
        <f>CONTROLS!X78</f>
        <v>1.502761</v>
      </c>
      <c r="E79">
        <f>IF(BinaryData!AQ65=0,"",NormalizeData!AQ65)</f>
        <v>1.4507859999999999</v>
      </c>
      <c r="F79">
        <f>IF(BinaryData!AR65=0,"",NormalizeData!AR65)</f>
        <v>1.515433</v>
      </c>
      <c r="G79">
        <f>IF(BinaryData!AS65=0,"",NormalizeData!AS65)</f>
        <v>1.456607</v>
      </c>
      <c r="H79">
        <f>IF(BinaryData!AT65=0,"",NormalizeData!AT65)</f>
        <v>1.4314640000000001</v>
      </c>
      <c r="I79">
        <f>IF(BinaryData!AU65=0,"",NormalizeData!AU65)</f>
        <v>1.512351</v>
      </c>
      <c r="J79">
        <f>IF(BinaryData!AV65=0,"",NormalizeData!AV65)</f>
        <v>1.5197099999999999</v>
      </c>
      <c r="K79">
        <f>IF(BinaryData!AW65=0,"",NormalizeData!AW65)</f>
        <v>1.5752679999999999</v>
      </c>
      <c r="L79">
        <f>IF(BinaryData!AX65=0,"",NormalizeData!AX65)</f>
        <v>1.52877</v>
      </c>
      <c r="N79">
        <f>CONTROLS!AA78</f>
        <v>3.9109596077348249E-2</v>
      </c>
      <c r="O79">
        <f>CONTROLS!AC78</f>
        <v>2.6050189545055818E-2</v>
      </c>
    </row>
    <row r="80" spans="1:15">
      <c r="A80">
        <f>NormalizeData!A66</f>
        <v>42.471944000000001</v>
      </c>
      <c r="B80">
        <f>CONTROLS!B79</f>
        <v>16.799944</v>
      </c>
      <c r="C80">
        <f>CONTROLS!V79</f>
        <v>1.5533812500000002</v>
      </c>
      <c r="D80">
        <f>CONTROLS!X79</f>
        <v>1.5353064999999999</v>
      </c>
      <c r="E80">
        <f>IF(BinaryData!AQ66=0,"",NormalizeData!AQ66)</f>
        <v>1.4709049999999999</v>
      </c>
      <c r="F80">
        <f>IF(BinaryData!AR66=0,"",NormalizeData!AR66)</f>
        <v>1.5318700000000001</v>
      </c>
      <c r="G80">
        <f>IF(BinaryData!AS66=0,"",NormalizeData!AS66)</f>
        <v>1.469821</v>
      </c>
      <c r="H80">
        <f>IF(BinaryData!AT66=0,"",NormalizeData!AT66)</f>
        <v>1.446088</v>
      </c>
      <c r="I80">
        <f>IF(BinaryData!AU66=0,"",NormalizeData!AU66)</f>
        <v>1.5675840000000001</v>
      </c>
      <c r="J80">
        <f>IF(BinaryData!AV66=0,"",NormalizeData!AV66)</f>
        <v>1.5643020000000001</v>
      </c>
      <c r="K80">
        <f>IF(BinaryData!AW66=0,"",NormalizeData!AW66)</f>
        <v>1.593526</v>
      </c>
      <c r="L80">
        <f>IF(BinaryData!AX66=0,"",NormalizeData!AX66)</f>
        <v>1.5519430000000001</v>
      </c>
      <c r="N80">
        <f>CONTROLS!AA79</f>
        <v>4.7894701985188345E-2</v>
      </c>
      <c r="O80">
        <f>CONTROLS!AC79</f>
        <v>2.9266210100842696E-2</v>
      </c>
    </row>
    <row r="81" spans="1:15">
      <c r="A81">
        <f>NormalizeData!A67</f>
        <v>43.471944000000001</v>
      </c>
      <c r="B81">
        <f>CONTROLS!B80</f>
        <v>17.799944</v>
      </c>
      <c r="C81">
        <f>CONTROLS!V80</f>
        <v>1.5743417499999999</v>
      </c>
      <c r="D81">
        <f>CONTROLS!X80</f>
        <v>1.5641782499999999</v>
      </c>
      <c r="E81">
        <f>IF(BinaryData!AQ67=0,"",NormalizeData!AQ67)</f>
        <v>1.4875100000000001</v>
      </c>
      <c r="F81">
        <f>IF(BinaryData!AR67=0,"",NormalizeData!AR67)</f>
        <v>1.55593</v>
      </c>
      <c r="G81">
        <f>IF(BinaryData!AS67=0,"",NormalizeData!AS67)</f>
        <v>1.5187470000000001</v>
      </c>
      <c r="H81">
        <f>IF(BinaryData!AT67=0,"",NormalizeData!AT67)</f>
        <v>1.458834</v>
      </c>
      <c r="I81">
        <f>IF(BinaryData!AU67=0,"",NormalizeData!AU67)</f>
        <v>1.5490349999999999</v>
      </c>
      <c r="J81">
        <f>IF(BinaryData!AV67=0,"",NormalizeData!AV67)</f>
        <v>1.5793060000000001</v>
      </c>
      <c r="K81">
        <f>IF(BinaryData!AW67=0,"",NormalizeData!AW67)</f>
        <v>1.616301</v>
      </c>
      <c r="L81">
        <f>IF(BinaryData!AX67=0,"",NormalizeData!AX67)</f>
        <v>1.5784069999999999</v>
      </c>
      <c r="N81">
        <f>CONTROLS!AA80</f>
        <v>4.5803949810578587E-2</v>
      </c>
      <c r="O81">
        <f>CONTROLS!AC80</f>
        <v>3.1199656316216049E-2</v>
      </c>
    </row>
    <row r="82" spans="1:15">
      <c r="A82">
        <f>NormalizeData!A68</f>
        <v>44.471944000000001</v>
      </c>
      <c r="B82">
        <f>CONTROLS!B81</f>
        <v>18.799944</v>
      </c>
      <c r="C82">
        <f>CONTROLS!V81</f>
        <v>1.5932545</v>
      </c>
      <c r="D82">
        <f>CONTROLS!X81</f>
        <v>1.599545</v>
      </c>
      <c r="E82">
        <f>IF(BinaryData!AQ68=0,"",NormalizeData!AQ68)</f>
        <v>1.50143</v>
      </c>
      <c r="F82">
        <f>IF(BinaryData!AR68=0,"",NormalizeData!AR68)</f>
        <v>1.56863</v>
      </c>
      <c r="G82">
        <f>IF(BinaryData!AS68=0,"",NormalizeData!AS68)</f>
        <v>1.5383899999999999</v>
      </c>
      <c r="H82">
        <f>IF(BinaryData!AT68=0,"",NormalizeData!AT68)</f>
        <v>1.4832689999999999</v>
      </c>
      <c r="I82">
        <f>IF(BinaryData!AU68=0,"",NormalizeData!AU68)</f>
        <v>1.552098</v>
      </c>
      <c r="J82">
        <f>IF(BinaryData!AV68=0,"",NormalizeData!AV68)</f>
        <v>1.573296</v>
      </c>
      <c r="K82">
        <f>IF(BinaryData!AW68=0,"",NormalizeData!AW68)</f>
        <v>1.638172</v>
      </c>
      <c r="L82">
        <f>IF(BinaryData!AX68=0,"",NormalizeData!AX68)</f>
        <v>1.5999509999999999</v>
      </c>
      <c r="N82">
        <f>CONTROLS!AA81</f>
        <v>3.9548143846034854E-2</v>
      </c>
      <c r="O82">
        <f>CONTROLS!AC81</f>
        <v>3.2891892810640533E-2</v>
      </c>
    </row>
    <row r="83" spans="1:15">
      <c r="A83">
        <f>NormalizeData!A69</f>
        <v>45.471944000000001</v>
      </c>
      <c r="B83">
        <f>CONTROLS!B82</f>
        <v>19.799944</v>
      </c>
      <c r="C83">
        <f>CONTROLS!V82</f>
        <v>1.6122990000000001</v>
      </c>
      <c r="D83">
        <f>CONTROLS!X82</f>
        <v>1.6314600000000001</v>
      </c>
      <c r="E83">
        <f>IF(BinaryData!AQ69=0,"",NormalizeData!AQ69)</f>
        <v>1.522607</v>
      </c>
      <c r="F83">
        <f>IF(BinaryData!AR69=0,"",NormalizeData!AR69)</f>
        <v>1.5862970000000001</v>
      </c>
      <c r="G83">
        <f>IF(BinaryData!AS69=0,"",NormalizeData!AS69)</f>
        <v>1.5575639999999999</v>
      </c>
      <c r="H83">
        <f>IF(BinaryData!AT69=0,"",NormalizeData!AT69)</f>
        <v>1.4981370000000001</v>
      </c>
      <c r="I83">
        <f>IF(BinaryData!AU69=0,"",NormalizeData!AU69)</f>
        <v>1.597909</v>
      </c>
      <c r="J83">
        <f>IF(BinaryData!AV69=0,"",NormalizeData!AV69)</f>
        <v>1.585086</v>
      </c>
      <c r="K83">
        <f>IF(BinaryData!AW69=0,"",NormalizeData!AW69)</f>
        <v>1.658047</v>
      </c>
      <c r="L83">
        <f>IF(BinaryData!AX69=0,"",NormalizeData!AX69)</f>
        <v>1.64103</v>
      </c>
      <c r="N83">
        <f>CONTROLS!AA82</f>
        <v>3.8571989595214448E-2</v>
      </c>
      <c r="O83">
        <f>CONTROLS!AC82</f>
        <v>3.6123261739032693E-2</v>
      </c>
    </row>
    <row r="84" spans="1:15">
      <c r="A84">
        <f>NormalizeData!A70</f>
        <v>46.471944000000001</v>
      </c>
      <c r="B84">
        <f>CONTROLS!B83</f>
        <v>20.799944</v>
      </c>
      <c r="C84">
        <f>CONTROLS!V83</f>
        <v>1.6330740000000001</v>
      </c>
      <c r="D84">
        <f>CONTROLS!X83</f>
        <v>1.658517</v>
      </c>
      <c r="E84">
        <f>IF(BinaryData!AQ70=0,"",NormalizeData!AQ70)</f>
        <v>1.53407</v>
      </c>
      <c r="F84">
        <f>IF(BinaryData!AR70=0,"",NormalizeData!AR70)</f>
        <v>1.605027</v>
      </c>
      <c r="G84">
        <f>IF(BinaryData!AS70=0,"",NormalizeData!AS70)</f>
        <v>1.57535</v>
      </c>
      <c r="H84">
        <f>IF(BinaryData!AT70=0,"",NormalizeData!AT70)</f>
        <v>1.5020560000000001</v>
      </c>
      <c r="I84">
        <f>IF(BinaryData!AU70=0,"",NormalizeData!AU70)</f>
        <v>1.612684</v>
      </c>
      <c r="J84">
        <f>IF(BinaryData!AV70=0,"",NormalizeData!AV70)</f>
        <v>1.665117</v>
      </c>
      <c r="K84">
        <f>IF(BinaryData!AW70=0,"",NormalizeData!AW70)</f>
        <v>1.6942280000000001</v>
      </c>
      <c r="L84">
        <f>IF(BinaryData!AX70=0,"",NormalizeData!AX70)</f>
        <v>1.660747</v>
      </c>
      <c r="N84">
        <f>CONTROLS!AA83</f>
        <v>3.9448209059474451E-2</v>
      </c>
      <c r="O84">
        <f>CONTROLS!AC83</f>
        <v>3.9707759837761328E-2</v>
      </c>
    </row>
    <row r="85" spans="1:15">
      <c r="A85">
        <f>NormalizeData!A71</f>
        <v>47.471944000000001</v>
      </c>
      <c r="B85">
        <f>CONTROLS!B84</f>
        <v>21.799944</v>
      </c>
      <c r="C85">
        <f>CONTROLS!V84</f>
        <v>1.64862325</v>
      </c>
      <c r="D85">
        <f>CONTROLS!X84</f>
        <v>1.6934167499999999</v>
      </c>
      <c r="E85">
        <f>IF(BinaryData!AQ71=0,"",NormalizeData!AQ71)</f>
        <v>1.5463819999999999</v>
      </c>
      <c r="F85">
        <f>IF(BinaryData!AR71=0,"",NormalizeData!AR71)</f>
        <v>1.6237950000000001</v>
      </c>
      <c r="G85">
        <f>IF(BinaryData!AS71=0,"",NormalizeData!AS71)</f>
        <v>1.588695</v>
      </c>
      <c r="H85">
        <f>IF(BinaryData!AT71=0,"",NormalizeData!AT71)</f>
        <v>1.5191399999999999</v>
      </c>
      <c r="I85">
        <f>IF(BinaryData!AU71=0,"",NormalizeData!AU71)</f>
        <v>1.612376</v>
      </c>
      <c r="J85">
        <f>IF(BinaryData!AV71=0,"",NormalizeData!AV71)</f>
        <v>1.6899550000000001</v>
      </c>
      <c r="K85">
        <f>IF(BinaryData!AW71=0,"",NormalizeData!AW71)</f>
        <v>1.708367</v>
      </c>
      <c r="L85">
        <f>IF(BinaryData!AX71=0,"",NormalizeData!AX71)</f>
        <v>1.6839390000000001</v>
      </c>
      <c r="N85">
        <f>CONTROLS!AA84</f>
        <v>3.6055415195455263E-2</v>
      </c>
      <c r="O85">
        <f>CONTROLS!AC84</f>
        <v>4.0722186502978042E-2</v>
      </c>
    </row>
    <row r="86" spans="1:15">
      <c r="A86">
        <f>NormalizeData!A72</f>
        <v>48.472222000000002</v>
      </c>
      <c r="B86">
        <f>CONTROLS!B85</f>
        <v>22.800222000000002</v>
      </c>
      <c r="C86">
        <f>CONTROLS!V85</f>
        <v>1.6764725</v>
      </c>
      <c r="D86">
        <f>CONTROLS!X85</f>
        <v>1.723671</v>
      </c>
      <c r="E86">
        <f>IF(BinaryData!AQ72=0,"",NormalizeData!AQ72)</f>
        <v>1.568732</v>
      </c>
      <c r="F86">
        <f>IF(BinaryData!AR72=0,"",NormalizeData!AR72)</f>
        <v>1.6351690000000001</v>
      </c>
      <c r="G86">
        <f>IF(BinaryData!AS72=0,"",NormalizeData!AS72)</f>
        <v>1.6058619999999999</v>
      </c>
      <c r="H86">
        <f>IF(BinaryData!AT72=0,"",NormalizeData!AT72)</f>
        <v>1.544635</v>
      </c>
      <c r="I86">
        <f>IF(BinaryData!AU72=0,"",NormalizeData!AU72)</f>
        <v>1.624239</v>
      </c>
      <c r="J86">
        <f>IF(BinaryData!AV72=0,"",NormalizeData!AV72)</f>
        <v>1.7176020000000001</v>
      </c>
      <c r="K86">
        <f>IF(BinaryData!AW72=0,"",NormalizeData!AW72)</f>
        <v>1.7285410000000001</v>
      </c>
      <c r="L86">
        <f>IF(BinaryData!AX72=0,"",NormalizeData!AX72)</f>
        <v>1.704447</v>
      </c>
      <c r="N86">
        <f>CONTROLS!AA85</f>
        <v>4.0499345817761878E-2</v>
      </c>
      <c r="O86">
        <f>CONTROLS!AC85</f>
        <v>4.1407547870728457E-2</v>
      </c>
    </row>
    <row r="87" spans="1:15">
      <c r="A87">
        <f>NormalizeData!A73</f>
        <v>49.472499999999997</v>
      </c>
      <c r="B87">
        <f>CONTROLS!B86</f>
        <v>23.800499999999996</v>
      </c>
      <c r="C87">
        <f>CONTROLS!V86</f>
        <v>1.70127875</v>
      </c>
      <c r="D87">
        <f>CONTROLS!X86</f>
        <v>1.7595742499999998</v>
      </c>
      <c r="E87">
        <f>IF(BinaryData!AQ73=0,"",NormalizeData!AQ73)</f>
        <v>1.575458</v>
      </c>
      <c r="F87">
        <f>IF(BinaryData!AR73=0,"",NormalizeData!AR73)</f>
        <v>1.6609069999999999</v>
      </c>
      <c r="G87">
        <f>IF(BinaryData!AS73=0,"",NormalizeData!AS73)</f>
        <v>1.61744</v>
      </c>
      <c r="H87">
        <f>IF(BinaryData!AT73=0,"",NormalizeData!AT73)</f>
        <v>1.5606979999999999</v>
      </c>
      <c r="I87">
        <f>IF(BinaryData!AU73=0,"",NormalizeData!AU73)</f>
        <v>1.6810449999999999</v>
      </c>
      <c r="J87">
        <f>IF(BinaryData!AV73=0,"",NormalizeData!AV73)</f>
        <v>1.7244520000000001</v>
      </c>
      <c r="K87">
        <f>IF(BinaryData!AW73=0,"",NormalizeData!AW73)</f>
        <v>1.7578050000000001</v>
      </c>
      <c r="L87">
        <f>IF(BinaryData!AX73=0,"",NormalizeData!AX73)</f>
        <v>1.725932</v>
      </c>
      <c r="N87">
        <f>CONTROLS!AA86</f>
        <v>4.8519210843919018E-2</v>
      </c>
      <c r="O87">
        <f>CONTROLS!AC86</f>
        <v>4.3243917756335029E-2</v>
      </c>
    </row>
    <row r="88" spans="1:15">
      <c r="A88">
        <f>NormalizeData!A74</f>
        <v>50.472499999999997</v>
      </c>
      <c r="B88">
        <f>CONTROLS!B87</f>
        <v>24.800499999999996</v>
      </c>
      <c r="C88">
        <f>CONTROLS!V87</f>
        <v>1.72846375</v>
      </c>
      <c r="D88">
        <f>CONTROLS!X87</f>
        <v>1.7950459999999999</v>
      </c>
      <c r="E88">
        <f>IF(BinaryData!AQ74=0,"",NormalizeData!AQ74)</f>
        <v>1.59124</v>
      </c>
      <c r="F88">
        <f>IF(BinaryData!AR74=0,"",NormalizeData!AR74)</f>
        <v>1.6787339999999999</v>
      </c>
      <c r="G88">
        <f>IF(BinaryData!AS74=0,"",NormalizeData!AS74)</f>
        <v>1.6364129999999999</v>
      </c>
      <c r="H88">
        <f>IF(BinaryData!AT74=0,"",NormalizeData!AT74)</f>
        <v>1.5973139999999999</v>
      </c>
      <c r="I88">
        <f>IF(BinaryData!AU74=0,"",NormalizeData!AU74)</f>
        <v>1.712383</v>
      </c>
      <c r="J88">
        <f>IF(BinaryData!AV74=0,"",NormalizeData!AV74)</f>
        <v>1.7302839999999999</v>
      </c>
      <c r="K88">
        <f>IF(BinaryData!AW74=0,"",NormalizeData!AW74)</f>
        <v>1.7829759999999999</v>
      </c>
      <c r="L88">
        <f>IF(BinaryData!AX74=0,"",NormalizeData!AX74)</f>
        <v>1.751514</v>
      </c>
      <c r="N88">
        <f>CONTROLS!AA87</f>
        <v>5.2300423455105396E-2</v>
      </c>
      <c r="O88">
        <f>CONTROLS!AC87</f>
        <v>4.4607575828925397E-2</v>
      </c>
    </row>
    <row r="89" spans="1:15">
      <c r="A89">
        <f>NormalizeData!A75</f>
        <v>51.472499999999997</v>
      </c>
      <c r="B89">
        <f>CONTROLS!B88</f>
        <v>25.800499999999996</v>
      </c>
      <c r="C89">
        <f>CONTROLS!V88</f>
        <v>1.754704</v>
      </c>
      <c r="D89">
        <f>CONTROLS!X88</f>
        <v>1.826384</v>
      </c>
      <c r="E89">
        <f>IF(BinaryData!AQ75=0,"",NormalizeData!AQ75)</f>
        <v>1.6132569999999999</v>
      </c>
      <c r="F89">
        <f>IF(BinaryData!AR75=0,"",NormalizeData!AR75)</f>
        <v>1.6997409999999999</v>
      </c>
      <c r="G89">
        <f>IF(BinaryData!AS75=0,"",NormalizeData!AS75)</f>
        <v>1.6663079999999999</v>
      </c>
      <c r="H89">
        <f>IF(BinaryData!AT75=0,"",NormalizeData!AT75)</f>
        <v>1.6570640000000001</v>
      </c>
      <c r="I89">
        <f>IF(BinaryData!AU75=0,"",NormalizeData!AU75)</f>
        <v>1.7328060000000001</v>
      </c>
      <c r="J89">
        <f>IF(BinaryData!AV75=0,"",NormalizeData!AV75)</f>
        <v>1.790602</v>
      </c>
      <c r="K89">
        <f>IF(BinaryData!AW75=0,"",NormalizeData!AW75)</f>
        <v>1.8111619999999999</v>
      </c>
      <c r="L89">
        <f>IF(BinaryData!AX75=0,"",NormalizeData!AX75)</f>
        <v>1.7719750000000001</v>
      </c>
      <c r="N89">
        <f>CONTROLS!AA88</f>
        <v>4.8538407095137862E-2</v>
      </c>
      <c r="O89">
        <f>CONTROLS!AC88</f>
        <v>5.3903770783375299E-2</v>
      </c>
    </row>
    <row r="90" spans="1:15">
      <c r="A90">
        <f>NormalizeData!A76</f>
        <v>52.475278000000003</v>
      </c>
      <c r="B90">
        <f>CONTROLS!B89</f>
        <v>26.803278000000002</v>
      </c>
      <c r="C90">
        <f>CONTROLS!V89</f>
        <v>1.7752694999999998</v>
      </c>
      <c r="D90">
        <f>CONTROLS!X89</f>
        <v>1.8573394999999999</v>
      </c>
      <c r="E90">
        <f>IF(BinaryData!AQ76=0,"",NormalizeData!AQ76)</f>
        <v>1.642109</v>
      </c>
      <c r="F90">
        <f>IF(BinaryData!AR76=0,"",NormalizeData!AR76)</f>
        <v>1.7184889999999999</v>
      </c>
      <c r="G90">
        <f>IF(BinaryData!AS76=0,"",NormalizeData!AS76)</f>
        <v>1.6923250000000001</v>
      </c>
      <c r="H90">
        <f>IF(BinaryData!AT76=0,"",NormalizeData!AT76)</f>
        <v>1.675138</v>
      </c>
      <c r="I90">
        <f>IF(BinaryData!AU76=0,"",NormalizeData!AU76)</f>
        <v>1.7505660000000001</v>
      </c>
      <c r="J90">
        <f>IF(BinaryData!AV76=0,"",NormalizeData!AV76)</f>
        <v>1.8417330000000001</v>
      </c>
      <c r="K90">
        <f>IF(BinaryData!AW76=0,"",NormalizeData!AW76)</f>
        <v>1.8384659999999999</v>
      </c>
      <c r="L90">
        <f>IF(BinaryData!AX76=0,"",NormalizeData!AX76)</f>
        <v>1.7906709999999999</v>
      </c>
      <c r="N90">
        <f>CONTROLS!AA89</f>
        <v>5.1498595569846997E-2</v>
      </c>
      <c r="O90">
        <f>CONTROLS!AC89</f>
        <v>5.2441246873683983E-2</v>
      </c>
    </row>
    <row r="91" spans="1:15">
      <c r="A91">
        <f>NormalizeData!A77</f>
        <v>53.475278000000003</v>
      </c>
      <c r="B91">
        <f>CONTROLS!B90</f>
        <v>27.803278000000002</v>
      </c>
      <c r="C91">
        <f>CONTROLS!V90</f>
        <v>1.801633</v>
      </c>
      <c r="D91">
        <f>CONTROLS!X90</f>
        <v>1.8909425</v>
      </c>
      <c r="E91">
        <f>IF(BinaryData!AQ77=0,"",NormalizeData!AQ77)</f>
        <v>1.6678310000000001</v>
      </c>
      <c r="F91">
        <f>IF(BinaryData!AR77=0,"",NormalizeData!AR77)</f>
        <v>1.746799</v>
      </c>
      <c r="G91">
        <f>IF(BinaryData!AS77=0,"",NormalizeData!AS77)</f>
        <v>1.733692</v>
      </c>
      <c r="H91">
        <f>IF(BinaryData!AT77=0,"",NormalizeData!AT77)</f>
        <v>1.7284379999999999</v>
      </c>
      <c r="I91">
        <f>IF(BinaryData!AU77=0,"",NormalizeData!AU77)</f>
        <v>1.766435</v>
      </c>
      <c r="J91">
        <f>IF(BinaryData!AV77=0,"",NormalizeData!AV77)</f>
        <v>1.882117</v>
      </c>
      <c r="K91">
        <f>IF(BinaryData!AW77=0,"",NormalizeData!AW77)</f>
        <v>1.8553999999999999</v>
      </c>
      <c r="L91">
        <f>IF(BinaryData!AX77=0,"",NormalizeData!AX77)</f>
        <v>1.819871</v>
      </c>
      <c r="N91">
        <f>CONTROLS!AA90</f>
        <v>5.0872538859388555E-2</v>
      </c>
      <c r="O91">
        <f>CONTROLS!AC90</f>
        <v>6.0245713720286073E-2</v>
      </c>
    </row>
    <row r="92" spans="1:15">
      <c r="A92">
        <f>NormalizeData!A78</f>
        <v>54.475555999999997</v>
      </c>
      <c r="B92">
        <f>CONTROLS!B91</f>
        <v>28.803555999999997</v>
      </c>
      <c r="C92">
        <f>CONTROLS!V91</f>
        <v>1.8245815000000001</v>
      </c>
      <c r="D92">
        <f>CONTROLS!X91</f>
        <v>1.92512375</v>
      </c>
      <c r="E92">
        <f>IF(BinaryData!AQ78=0,"",NormalizeData!AQ78)</f>
        <v>1.6803619999999999</v>
      </c>
      <c r="F92">
        <f>IF(BinaryData!AR78=0,"",NormalizeData!AR78)</f>
        <v>1.7713639999999999</v>
      </c>
      <c r="G92">
        <f>IF(BinaryData!AS78=0,"",NormalizeData!AS78)</f>
        <v>1.7592049999999999</v>
      </c>
      <c r="H92">
        <f>IF(BinaryData!AT78=0,"",NormalizeData!AT78)</f>
        <v>1.7244440000000001</v>
      </c>
      <c r="I92">
        <f>IF(BinaryData!AU78=0,"",NormalizeData!AU78)</f>
        <v>1.827515</v>
      </c>
      <c r="J92">
        <f>IF(BinaryData!AV78=0,"",NormalizeData!AV78)</f>
        <v>1.8969320000000001</v>
      </c>
      <c r="K92">
        <f>IF(BinaryData!AW78=0,"",NormalizeData!AW78)</f>
        <v>1.882833</v>
      </c>
      <c r="L92">
        <f>IF(BinaryData!AX78=0,"",NormalizeData!AX78)</f>
        <v>1.8445780000000001</v>
      </c>
      <c r="N92">
        <f>CONTROLS!AA91</f>
        <v>5.056582623669862E-2</v>
      </c>
      <c r="O92">
        <f>CONTROLS!AC91</f>
        <v>6.1742422047163042E-2</v>
      </c>
    </row>
    <row r="93" spans="1:15">
      <c r="A93">
        <f>NormalizeData!A79</f>
        <v>55.475833000000002</v>
      </c>
      <c r="B93">
        <f>CONTROLS!B92</f>
        <v>29.803833000000001</v>
      </c>
      <c r="C93">
        <f>CONTROLS!V92</f>
        <v>1.8462719999999999</v>
      </c>
      <c r="D93">
        <f>CONTROLS!X92</f>
        <v>1.9598992500000001</v>
      </c>
      <c r="E93">
        <f>IF(BinaryData!AQ79=0,"",NormalizeData!AQ79)</f>
        <v>1.713265</v>
      </c>
      <c r="F93">
        <f>IF(BinaryData!AR79=0,"",NormalizeData!AR79)</f>
        <v>1.802352</v>
      </c>
      <c r="G93">
        <f>IF(BinaryData!AS79=0,"",NormalizeData!AS79)</f>
        <v>1.787196</v>
      </c>
      <c r="H93">
        <f>IF(BinaryData!AT79=0,"",NormalizeData!AT79)</f>
        <v>1.726332</v>
      </c>
      <c r="I93">
        <f>IF(BinaryData!AU79=0,"",NormalizeData!AU79)</f>
        <v>1.8616060000000001</v>
      </c>
      <c r="J93">
        <f>IF(BinaryData!AV79=0,"",NormalizeData!AV79)</f>
        <v>1.922887</v>
      </c>
      <c r="K93">
        <f>IF(BinaryData!AW79=0,"",NormalizeData!AW79)</f>
        <v>1.9099600000000001</v>
      </c>
      <c r="L93">
        <f>IF(BinaryData!AX79=0,"",NormalizeData!AX79)</f>
        <v>1.866951</v>
      </c>
      <c r="N93">
        <f>CONTROLS!AA92</f>
        <v>5.5879235409944591E-2</v>
      </c>
      <c r="O93">
        <f>CONTROLS!AC92</f>
        <v>6.1100245397079506E-2</v>
      </c>
    </row>
    <row r="94" spans="1:15">
      <c r="A94">
        <f>NormalizeData!A80</f>
        <v>56.475833000000002</v>
      </c>
      <c r="B94">
        <f>CONTROLS!B93</f>
        <v>30.803833000000001</v>
      </c>
      <c r="C94">
        <f>CONTROLS!V93</f>
        <v>1.87010725</v>
      </c>
      <c r="D94">
        <f>CONTROLS!X93</f>
        <v>1.9991257499999999</v>
      </c>
      <c r="E94">
        <f>IF(BinaryData!AQ80=0,"",NormalizeData!AQ80)</f>
        <v>1.747093</v>
      </c>
      <c r="F94">
        <f>IF(BinaryData!AR80=0,"",NormalizeData!AR80)</f>
        <v>1.8346720000000001</v>
      </c>
      <c r="G94">
        <f>IF(BinaryData!AS80=0,"",NormalizeData!AS80)</f>
        <v>1.8157509999999999</v>
      </c>
      <c r="H94">
        <f>IF(BinaryData!AT80=0,"",NormalizeData!AT80)</f>
        <v>1.7941210000000001</v>
      </c>
      <c r="I94">
        <f>IF(BinaryData!AU80=0,"",NormalizeData!AU80)</f>
        <v>1.8691789999999999</v>
      </c>
      <c r="J94">
        <f>IF(BinaryData!AV80=0,"",NormalizeData!AV80)</f>
        <v>1.945406</v>
      </c>
      <c r="K94">
        <f>IF(BinaryData!AW80=0,"",NormalizeData!AW80)</f>
        <v>1.93364</v>
      </c>
      <c r="L94">
        <f>IF(BinaryData!AX80=0,"",NormalizeData!AX80)</f>
        <v>1.89188</v>
      </c>
      <c r="N94">
        <f>CONTROLS!AA93</f>
        <v>5.7407639859604079E-2</v>
      </c>
      <c r="O94">
        <f>CONTROLS!AC93</f>
        <v>6.6995215373313544E-2</v>
      </c>
    </row>
    <row r="95" spans="1:15">
      <c r="A95">
        <f>NormalizeData!A81</f>
        <v>57.476111000000003</v>
      </c>
      <c r="B95">
        <f>CONTROLS!B94</f>
        <v>31.804111000000002</v>
      </c>
      <c r="C95">
        <f>CONTROLS!V94</f>
        <v>1.8935177499999998</v>
      </c>
      <c r="D95">
        <f>CONTROLS!X94</f>
        <v>2.0360132499999999</v>
      </c>
      <c r="E95">
        <f>IF(BinaryData!AQ81=0,"",NormalizeData!AQ81)</f>
        <v>1.7668619999999999</v>
      </c>
      <c r="F95">
        <f>IF(BinaryData!AR81=0,"",NormalizeData!AR81)</f>
        <v>1.859542</v>
      </c>
      <c r="G95">
        <f>IF(BinaryData!AS81=0,"",NormalizeData!AS81)</f>
        <v>1.843226</v>
      </c>
      <c r="H95">
        <f>IF(BinaryData!AT81=0,"",NormalizeData!AT81)</f>
        <v>1.8246180000000001</v>
      </c>
      <c r="I95">
        <f>IF(BinaryData!AU81=0,"",NormalizeData!AU81)</f>
        <v>1.8983140000000001</v>
      </c>
      <c r="J95">
        <f>IF(BinaryData!AV81=0,"",NormalizeData!AV81)</f>
        <v>1.980518</v>
      </c>
      <c r="K95">
        <f>IF(BinaryData!AW81=0,"",NormalizeData!AW81)</f>
        <v>1.9582120000000001</v>
      </c>
      <c r="L95">
        <f>IF(BinaryData!AX81=0,"",NormalizeData!AX81)</f>
        <v>1.913737</v>
      </c>
      <c r="N95">
        <f>CONTROLS!AA94</f>
        <v>5.3466728316932478E-2</v>
      </c>
      <c r="O95">
        <f>CONTROLS!AC94</f>
        <v>6.4245630857280814E-2</v>
      </c>
    </row>
    <row r="96" spans="1:15">
      <c r="A96">
        <f>NormalizeData!A82</f>
        <v>58.476111000000003</v>
      </c>
      <c r="B96">
        <f>CONTROLS!B95</f>
        <v>32.804111000000006</v>
      </c>
      <c r="C96">
        <f>CONTROLS!V95</f>
        <v>1.91653275</v>
      </c>
      <c r="D96">
        <f>CONTROLS!X95</f>
        <v>2.069512</v>
      </c>
      <c r="E96">
        <f>IF(BinaryData!AQ82=0,"",NormalizeData!AQ82)</f>
        <v>1.798405</v>
      </c>
      <c r="F96">
        <f>IF(BinaryData!AR82=0,"",NormalizeData!AR82)</f>
        <v>1.888077</v>
      </c>
      <c r="G96">
        <f>IF(BinaryData!AS82=0,"",NormalizeData!AS82)</f>
        <v>1.8667879999999999</v>
      </c>
      <c r="H96">
        <f>IF(BinaryData!AT82=0,"",NormalizeData!AT82)</f>
        <v>1.813423</v>
      </c>
      <c r="I96">
        <f>IF(BinaryData!AU82=0,"",NormalizeData!AU82)</f>
        <v>1.9074519999999999</v>
      </c>
      <c r="J96">
        <f>IF(BinaryData!AV82=0,"",NormalizeData!AV82)</f>
        <v>2.0149729999999999</v>
      </c>
      <c r="K96">
        <f>IF(BinaryData!AW82=0,"",NormalizeData!AW82)</f>
        <v>1.979401</v>
      </c>
      <c r="L96">
        <f>IF(BinaryData!AX82=0,"",NormalizeData!AX82)</f>
        <v>1.936178</v>
      </c>
      <c r="N96">
        <f>CONTROLS!AA95</f>
        <v>5.7335652557985207E-2</v>
      </c>
      <c r="O96">
        <f>CONTROLS!AC95</f>
        <v>6.7681481026939661E-2</v>
      </c>
    </row>
    <row r="97" spans="1:15">
      <c r="A97">
        <f>NormalizeData!A83</f>
        <v>59.476388999999998</v>
      </c>
      <c r="B97">
        <f>CONTROLS!B96</f>
        <v>33.804389</v>
      </c>
      <c r="C97">
        <f>CONTROLS!V96</f>
        <v>1.9368380000000001</v>
      </c>
      <c r="D97">
        <f>CONTROLS!X96</f>
        <v>2.10525875</v>
      </c>
      <c r="E97">
        <f>IF(BinaryData!AQ83=0,"",NormalizeData!AQ83)</f>
        <v>1.8264530000000001</v>
      </c>
      <c r="F97">
        <f>IF(BinaryData!AR83=0,"",NormalizeData!AR83)</f>
        <v>1.9155470000000001</v>
      </c>
      <c r="G97">
        <f>IF(BinaryData!AS83=0,"",NormalizeData!AS83)</f>
        <v>1.9001669999999999</v>
      </c>
      <c r="H97">
        <f>IF(BinaryData!AT83=0,"",NormalizeData!AT83)</f>
        <v>1.81813</v>
      </c>
      <c r="I97">
        <f>IF(BinaryData!AU83=0,"",NormalizeData!AU83)</f>
        <v>1.914682</v>
      </c>
      <c r="J97">
        <f>IF(BinaryData!AV83=0,"",NormalizeData!AV83)</f>
        <v>2.0151500000000002</v>
      </c>
      <c r="K97">
        <f>IF(BinaryData!AW83=0,"",NormalizeData!AW83)</f>
        <v>1.999573</v>
      </c>
      <c r="L97">
        <f>IF(BinaryData!AX83=0,"",NormalizeData!AX83)</f>
        <v>1.955913</v>
      </c>
      <c r="N97">
        <f>CONTROLS!AA96</f>
        <v>5.9793353783398631E-2</v>
      </c>
      <c r="O97">
        <f>CONTROLS!AC96</f>
        <v>6.7766951298180708E-2</v>
      </c>
    </row>
    <row r="98" spans="1:15">
      <c r="A98">
        <f>NormalizeData!A84</f>
        <v>60.476388999999998</v>
      </c>
      <c r="B98">
        <f>CONTROLS!B97</f>
        <v>34.804389</v>
      </c>
      <c r="C98">
        <f>CONTROLS!V97</f>
        <v>1.9614812499999998</v>
      </c>
      <c r="D98">
        <f>CONTROLS!X97</f>
        <v>2.13975275</v>
      </c>
      <c r="E98">
        <f>IF(BinaryData!AQ84=0,"",NormalizeData!AQ84)</f>
        <v>1.854786</v>
      </c>
      <c r="F98">
        <f>IF(BinaryData!AR84=0,"",NormalizeData!AR84)</f>
        <v>1.936456</v>
      </c>
      <c r="G98">
        <f>IF(BinaryData!AS84=0,"",NormalizeData!AS84)</f>
        <v>1.9268989999999999</v>
      </c>
      <c r="H98">
        <f>IF(BinaryData!AT84=0,"",NormalizeData!AT84)</f>
        <v>1.8728800000000001</v>
      </c>
      <c r="I98">
        <f>IF(BinaryData!AU84=0,"",NormalizeData!AU84)</f>
        <v>1.9426289999999999</v>
      </c>
      <c r="J98">
        <f>IF(BinaryData!AV84=0,"",NormalizeData!AV84)</f>
        <v>2.0343179999999998</v>
      </c>
      <c r="K98">
        <f>IF(BinaryData!AW84=0,"",NormalizeData!AW84)</f>
        <v>2.0316960000000002</v>
      </c>
      <c r="L98">
        <f>IF(BinaryData!AX84=0,"",NormalizeData!AX84)</f>
        <v>1.982551</v>
      </c>
      <c r="N98">
        <f>CONTROLS!AA97</f>
        <v>6.1682211473406183E-2</v>
      </c>
      <c r="O98">
        <f>CONTROLS!AC97</f>
        <v>7.1973333007788368E-2</v>
      </c>
    </row>
    <row r="99" spans="1:15">
      <c r="A99">
        <f>NormalizeData!A85</f>
        <v>61.476388999999998</v>
      </c>
      <c r="B99">
        <f>CONTROLS!B98</f>
        <v>35.804389</v>
      </c>
      <c r="C99">
        <f>CONTROLS!V98</f>
        <v>1.9881675000000001</v>
      </c>
      <c r="D99">
        <f>CONTROLS!X98</f>
        <v>2.1804537499999999</v>
      </c>
      <c r="E99">
        <f>IF(BinaryData!AQ85=0,"",NormalizeData!AQ85)</f>
        <v>1.8825620000000001</v>
      </c>
      <c r="F99">
        <f>IF(BinaryData!AR85=0,"",NormalizeData!AR85)</f>
        <v>1.9544710000000001</v>
      </c>
      <c r="G99">
        <f>IF(BinaryData!AS85=0,"",NormalizeData!AS85)</f>
        <v>1.9463600000000001</v>
      </c>
      <c r="H99">
        <f>IF(BinaryData!AT85=0,"",NormalizeData!AT85)</f>
        <v>1.9206650000000001</v>
      </c>
      <c r="I99">
        <f>IF(BinaryData!AU85=0,"",NormalizeData!AU85)</f>
        <v>1.989682</v>
      </c>
      <c r="J99">
        <f>IF(BinaryData!AV85=0,"",NormalizeData!AV85)</f>
        <v>2.052025</v>
      </c>
      <c r="K99">
        <f>IF(BinaryData!AW85=0,"",NormalizeData!AW85)</f>
        <v>2.0621350000000001</v>
      </c>
      <c r="L99">
        <f>IF(BinaryData!AX85=0,"",NormalizeData!AX85)</f>
        <v>2.0091429999999999</v>
      </c>
      <c r="N99">
        <f>CONTROLS!AA98</f>
        <v>6.0207074016818442E-2</v>
      </c>
      <c r="O99">
        <f>CONTROLS!AC98</f>
        <v>7.7438442440323746E-2</v>
      </c>
    </row>
    <row r="100" spans="1:15">
      <c r="A100">
        <f>NormalizeData!A86</f>
        <v>62.476666999999999</v>
      </c>
      <c r="B100">
        <f>CONTROLS!B99</f>
        <v>36.804666999999995</v>
      </c>
      <c r="C100">
        <f>CONTROLS!V99</f>
        <v>2.0115409999999998</v>
      </c>
      <c r="D100">
        <f>CONTROLS!X99</f>
        <v>2.211999</v>
      </c>
      <c r="E100">
        <f>IF(BinaryData!AQ86=0,"",NormalizeData!AQ86)</f>
        <v>1.904291</v>
      </c>
      <c r="F100">
        <f>IF(BinaryData!AR86=0,"",NormalizeData!AR86)</f>
        <v>1.9706239999999999</v>
      </c>
      <c r="G100">
        <f>IF(BinaryData!AS86=0,"",NormalizeData!AS86)</f>
        <v>1.9734020000000001</v>
      </c>
      <c r="H100">
        <f>IF(BinaryData!AT86=0,"",NormalizeData!AT86)</f>
        <v>1.9207609999999999</v>
      </c>
      <c r="I100">
        <f>IF(BinaryData!AU86=0,"",NormalizeData!AU86)</f>
        <v>2.0253329999999998</v>
      </c>
      <c r="J100">
        <f>IF(BinaryData!AV86=0,"",NormalizeData!AV86)</f>
        <v>2.0599639999999999</v>
      </c>
      <c r="K100">
        <f>IF(BinaryData!AW86=0,"",NormalizeData!AW86)</f>
        <v>2.0880169999999998</v>
      </c>
      <c r="L100">
        <f>IF(BinaryData!AX86=0,"",NormalizeData!AX86)</f>
        <v>2.0281440000000002</v>
      </c>
      <c r="N100">
        <f>CONTROLS!AA99</f>
        <v>6.3552812290252059E-2</v>
      </c>
      <c r="O100">
        <f>CONTROLS!AC99</f>
        <v>8.1409836911763997E-2</v>
      </c>
    </row>
    <row r="101" spans="1:15">
      <c r="A101">
        <f>NormalizeData!A87</f>
        <v>63.476944000000003</v>
      </c>
      <c r="B101">
        <f>CONTROLS!B100</f>
        <v>37.804944000000006</v>
      </c>
      <c r="C101">
        <f>CONTROLS!V100</f>
        <v>2.032413</v>
      </c>
      <c r="D101">
        <f>CONTROLS!X100</f>
        <v>2.2494702499999999</v>
      </c>
      <c r="E101">
        <f>IF(BinaryData!AQ87=0,"",NormalizeData!AQ87)</f>
        <v>1.941451</v>
      </c>
      <c r="F101">
        <f>IF(BinaryData!AR87=0,"",NormalizeData!AR87)</f>
        <v>2.002281</v>
      </c>
      <c r="G101">
        <f>IF(BinaryData!AS87=0,"",NormalizeData!AS87)</f>
        <v>1.986642</v>
      </c>
      <c r="H101">
        <f>IF(BinaryData!AT87=0,"",NormalizeData!AT87)</f>
        <v>1.9427049999999999</v>
      </c>
      <c r="I101">
        <f>IF(BinaryData!AU87=0,"",NormalizeData!AU87)</f>
        <v>2.0494089999999998</v>
      </c>
      <c r="J101">
        <f>IF(BinaryData!AV87=0,"",NormalizeData!AV87)</f>
        <v>2.088114</v>
      </c>
      <c r="K101">
        <f>IF(BinaryData!AW87=0,"",NormalizeData!AW87)</f>
        <v>2.1239089999999998</v>
      </c>
      <c r="L101">
        <f>IF(BinaryData!AX87=0,"",NormalizeData!AX87)</f>
        <v>2.0558040000000002</v>
      </c>
      <c r="N101">
        <f>CONTROLS!AA100</f>
        <v>6.2513490927958992E-2</v>
      </c>
      <c r="O101">
        <f>CONTROLS!AC100</f>
        <v>8.2753664004985295E-2</v>
      </c>
    </row>
    <row r="102" spans="1:15">
      <c r="A102">
        <f>NormalizeData!A88</f>
        <v>64.476944000000003</v>
      </c>
      <c r="B102">
        <f>CONTROLS!B101</f>
        <v>38.804944000000006</v>
      </c>
      <c r="C102">
        <f>CONTROLS!V101</f>
        <v>2.0544549999999999</v>
      </c>
      <c r="D102">
        <f>CONTROLS!X101</f>
        <v>2.2863150000000001</v>
      </c>
      <c r="E102">
        <f>IF(BinaryData!AQ88=0,"",NormalizeData!AQ88)</f>
        <v>1.962132</v>
      </c>
      <c r="F102">
        <f>IF(BinaryData!AR88=0,"",NormalizeData!AR88)</f>
        <v>2.0267909999999998</v>
      </c>
      <c r="G102">
        <f>IF(BinaryData!AS88=0,"",NormalizeData!AS88)</f>
        <v>2.0103209999999998</v>
      </c>
      <c r="H102">
        <f>IF(BinaryData!AT88=0,"",NormalizeData!AT88)</f>
        <v>1.961892</v>
      </c>
      <c r="I102">
        <f>IF(BinaryData!AU88=0,"",NormalizeData!AU88)</f>
        <v>2.073401</v>
      </c>
      <c r="J102">
        <f>IF(BinaryData!AV88=0,"",NormalizeData!AV88)</f>
        <v>2.0896870000000001</v>
      </c>
      <c r="K102">
        <f>IF(BinaryData!AW88=0,"",NormalizeData!AW88)</f>
        <v>2.1396670000000002</v>
      </c>
      <c r="L102">
        <f>IF(BinaryData!AX88=0,"",NormalizeData!AX88)</f>
        <v>2.0759750000000001</v>
      </c>
      <c r="N102">
        <f>CONTROLS!AA101</f>
        <v>6.3488983963099169E-2</v>
      </c>
      <c r="O102">
        <f>CONTROLS!AC101</f>
        <v>9.0609648651049549E-2</v>
      </c>
    </row>
    <row r="103" spans="1:15">
      <c r="A103">
        <f>NormalizeData!A89</f>
        <v>65.476944000000003</v>
      </c>
      <c r="B103">
        <f>CONTROLS!B102</f>
        <v>39.804944000000006</v>
      </c>
      <c r="C103">
        <f>CONTROLS!V102</f>
        <v>2.0724659999999999</v>
      </c>
      <c r="D103">
        <f>CONTROLS!X102</f>
        <v>2.3273872500000001</v>
      </c>
      <c r="E103">
        <f>IF(BinaryData!AQ89=0,"",NormalizeData!AQ89)</f>
        <v>1.986605</v>
      </c>
      <c r="F103">
        <f>IF(BinaryData!AR89=0,"",NormalizeData!AR89)</f>
        <v>2.0544220000000002</v>
      </c>
      <c r="G103">
        <f>IF(BinaryData!AS89=0,"",NormalizeData!AS89)</f>
        <v>2.0263490000000002</v>
      </c>
      <c r="H103">
        <f>IF(BinaryData!AT89=0,"",NormalizeData!AT89)</f>
        <v>1.9520299999999999</v>
      </c>
      <c r="I103">
        <f>IF(BinaryData!AU89=0,"",NormalizeData!AU89)</f>
        <v>2.0886309999999999</v>
      </c>
      <c r="J103">
        <f>IF(BinaryData!AV89=0,"",NormalizeData!AV89)</f>
        <v>2.116549</v>
      </c>
      <c r="K103">
        <f>IF(BinaryData!AW89=0,"",NormalizeData!AW89)</f>
        <v>2.1724579999999998</v>
      </c>
      <c r="L103">
        <f>IF(BinaryData!AX89=0,"",NormalizeData!AX89)</f>
        <v>2.0741329999999998</v>
      </c>
      <c r="N103">
        <f>CONTROLS!AA102</f>
        <v>6.4301760810519998E-2</v>
      </c>
      <c r="O103">
        <f>CONTROLS!AC102</f>
        <v>8.4203019333730839E-2</v>
      </c>
    </row>
    <row r="104" spans="1:15">
      <c r="A104">
        <f>NormalizeData!A90</f>
        <v>66.477221999999998</v>
      </c>
      <c r="B104">
        <f>CONTROLS!B103</f>
        <v>40.805222000000001</v>
      </c>
      <c r="C104">
        <f>CONTROLS!V103</f>
        <v>2.0954072500000001</v>
      </c>
      <c r="D104">
        <f>CONTROLS!X103</f>
        <v>2.3672077499999999</v>
      </c>
      <c r="E104">
        <f>IF(BinaryData!AQ90=0,"",NormalizeData!AQ90)</f>
        <v>2.0008319999999999</v>
      </c>
      <c r="F104">
        <f>IF(BinaryData!AR90=0,"",NormalizeData!AR90)</f>
        <v>2.0736089999999998</v>
      </c>
      <c r="G104">
        <f>IF(BinaryData!AS90=0,"",NormalizeData!AS90)</f>
        <v>2.0452699999999999</v>
      </c>
      <c r="H104">
        <f>IF(BinaryData!AT90=0,"",NormalizeData!AT90)</f>
        <v>1.9932270000000001</v>
      </c>
      <c r="I104">
        <f>IF(BinaryData!AU90=0,"",NormalizeData!AU90)</f>
        <v>2.11666</v>
      </c>
      <c r="J104">
        <f>IF(BinaryData!AV90=0,"",NormalizeData!AV90)</f>
        <v>2.126544</v>
      </c>
      <c r="K104">
        <f>IF(BinaryData!AW90=0,"",NormalizeData!AW90)</f>
        <v>2.1903199999999998</v>
      </c>
      <c r="L104">
        <f>IF(BinaryData!AX90=0,"",NormalizeData!AX90)</f>
        <v>2.1000679999999998</v>
      </c>
      <c r="N104">
        <f>CONTROLS!AA103</f>
        <v>6.402367442009245E-2</v>
      </c>
      <c r="O104">
        <f>CONTROLS!AC103</f>
        <v>8.8696151327157274E-2</v>
      </c>
    </row>
    <row r="105" spans="1:15">
      <c r="A105">
        <f>NormalizeData!A91</f>
        <v>67.477500000000006</v>
      </c>
      <c r="B105">
        <f>CONTROLS!B104</f>
        <v>41.805500000000009</v>
      </c>
      <c r="C105">
        <f>CONTROLS!V104</f>
        <v>2.10946875</v>
      </c>
      <c r="D105">
        <f>CONTROLS!X104</f>
        <v>2.4073959999999999</v>
      </c>
      <c r="E105">
        <f>IF(BinaryData!AQ91=0,"",NormalizeData!AQ91)</f>
        <v>2.029817</v>
      </c>
      <c r="F105">
        <f>IF(BinaryData!AR91=0,"",NormalizeData!AR91)</f>
        <v>2.0998709999999998</v>
      </c>
      <c r="G105">
        <f>IF(BinaryData!AS91=0,"",NormalizeData!AS91)</f>
        <v>2.0667840000000002</v>
      </c>
      <c r="H105">
        <f>IF(BinaryData!AT91=0,"",NormalizeData!AT91)</f>
        <v>2.0319180000000001</v>
      </c>
      <c r="I105">
        <f>IF(BinaryData!AU91=0,"",NormalizeData!AU91)</f>
        <v>2.142147</v>
      </c>
      <c r="J105">
        <f>IF(BinaryData!AV91=0,"",NormalizeData!AV91)</f>
        <v>2.1403289999999999</v>
      </c>
      <c r="K105">
        <f>IF(BinaryData!AW91=0,"",NormalizeData!AW91)</f>
        <v>2.210464</v>
      </c>
      <c r="L105">
        <f>IF(BinaryData!AX91=0,"",NormalizeData!AX91)</f>
        <v>2.1243560000000001</v>
      </c>
      <c r="N105">
        <f>CONTROLS!AA104</f>
        <v>6.326081678456269E-2</v>
      </c>
      <c r="O105">
        <f>CONTROLS!AC104</f>
        <v>9.6981882648255635E-2</v>
      </c>
    </row>
    <row r="106" spans="1:15">
      <c r="A106">
        <f>NormalizeData!A92</f>
        <v>68.477500000000006</v>
      </c>
      <c r="B106">
        <f>CONTROLS!B105</f>
        <v>42.805500000000009</v>
      </c>
      <c r="C106">
        <f>CONTROLS!V105</f>
        <v>2.1277362499999999</v>
      </c>
      <c r="D106">
        <f>CONTROLS!X105</f>
        <v>2.4370997500000002</v>
      </c>
      <c r="E106">
        <f>IF(BinaryData!AQ92=0,"",NormalizeData!AQ92)</f>
        <v>2.0558640000000001</v>
      </c>
      <c r="F106">
        <f>IF(BinaryData!AR92=0,"",NormalizeData!AR92)</f>
        <v>2.1215000000000002</v>
      </c>
      <c r="G106">
        <f>IF(BinaryData!AS92=0,"",NormalizeData!AS92)</f>
        <v>2.0828690000000001</v>
      </c>
      <c r="H106">
        <f>IF(BinaryData!AT92=0,"",NormalizeData!AT92)</f>
        <v>2.043574</v>
      </c>
      <c r="I106">
        <f>IF(BinaryData!AU92=0,"",NormalizeData!AU92)</f>
        <v>2.154722</v>
      </c>
      <c r="J106">
        <f>IF(BinaryData!AV92=0,"",NormalizeData!AV92)</f>
        <v>2.16587</v>
      </c>
      <c r="K106">
        <f>IF(BinaryData!AW92=0,"",NormalizeData!AW92)</f>
        <v>2.2136110000000002</v>
      </c>
      <c r="L106">
        <f>IF(BinaryData!AX92=0,"",NormalizeData!AX92)</f>
        <v>2.1605699999999999</v>
      </c>
      <c r="N106">
        <f>CONTROLS!AA105</f>
        <v>6.4611076487833527E-2</v>
      </c>
      <c r="O106">
        <f>CONTROLS!AC105</f>
        <v>9.3889064192357846E-2</v>
      </c>
    </row>
    <row r="107" spans="1:15">
      <c r="A107">
        <f>NormalizeData!A93</f>
        <v>69.477221999999998</v>
      </c>
      <c r="B107">
        <f>CONTROLS!B106</f>
        <v>43.805222000000001</v>
      </c>
      <c r="C107">
        <f>CONTROLS!V106</f>
        <v>2.1484735000000001</v>
      </c>
      <c r="D107">
        <f>CONTROLS!X106</f>
        <v>2.4792750000000003</v>
      </c>
      <c r="E107">
        <f>IF(BinaryData!AQ93=0,"",NormalizeData!AQ93)</f>
        <v>2.0818409999999998</v>
      </c>
      <c r="F107">
        <f>IF(BinaryData!AR93=0,"",NormalizeData!AR93)</f>
        <v>2.1423619999999999</v>
      </c>
      <c r="G107">
        <f>IF(BinaryData!AS93=0,"",NormalizeData!AS93)</f>
        <v>2.1038410000000001</v>
      </c>
      <c r="H107">
        <f>IF(BinaryData!AT93=0,"",NormalizeData!AT93)</f>
        <v>2.0620790000000002</v>
      </c>
      <c r="I107">
        <f>IF(BinaryData!AU93=0,"",NormalizeData!AU93)</f>
        <v>2.1731319999999998</v>
      </c>
      <c r="J107">
        <f>IF(BinaryData!AV93=0,"",NormalizeData!AV93)</f>
        <v>2.1876129999999998</v>
      </c>
      <c r="K107">
        <f>IF(BinaryData!AW93=0,"",NormalizeData!AW93)</f>
        <v>2.244904</v>
      </c>
      <c r="L107">
        <f>IF(BinaryData!AX93=0,"",NormalizeData!AX93)</f>
        <v>2.181813</v>
      </c>
      <c r="N107">
        <f>CONTROLS!AA106</f>
        <v>6.3976156550702365E-2</v>
      </c>
      <c r="O107">
        <f>CONTROLS!AC106</f>
        <v>9.2350513223623448E-2</v>
      </c>
    </row>
    <row r="108" spans="1:15">
      <c r="A108">
        <f>NormalizeData!A94</f>
        <v>70.477500000000006</v>
      </c>
      <c r="B108">
        <f>CONTROLS!B107</f>
        <v>44.805500000000009</v>
      </c>
      <c r="C108">
        <f>CONTROLS!V107</f>
        <v>2.164256</v>
      </c>
      <c r="D108">
        <f>CONTROLS!X107</f>
        <v>2.52150125</v>
      </c>
      <c r="E108">
        <f>IF(BinaryData!AQ94=0,"",NormalizeData!AQ94)</f>
        <v>2.0984799999999999</v>
      </c>
      <c r="F108">
        <f>IF(BinaryData!AR94=0,"",NormalizeData!AR94)</f>
        <v>2.1601309999999998</v>
      </c>
      <c r="G108">
        <f>IF(BinaryData!AS94=0,"",NormalizeData!AS94)</f>
        <v>2.132431</v>
      </c>
      <c r="H108">
        <f>IF(BinaryData!AT94=0,"",NormalizeData!AT94)</f>
        <v>2.08304</v>
      </c>
      <c r="I108">
        <f>IF(BinaryData!AU94=0,"",NormalizeData!AU94)</f>
        <v>2.1971240000000001</v>
      </c>
      <c r="J108">
        <f>IF(BinaryData!AV94=0,"",NormalizeData!AV94)</f>
        <v>2.2096909999999998</v>
      </c>
      <c r="K108">
        <f>IF(BinaryData!AW94=0,"",NormalizeData!AW94)</f>
        <v>2.269285</v>
      </c>
      <c r="L108">
        <f>IF(BinaryData!AX94=0,"",NormalizeData!AX94)</f>
        <v>2.2087599999999998</v>
      </c>
      <c r="N108">
        <f>CONTROLS!AA107</f>
        <v>5.903069845992559E-2</v>
      </c>
      <c r="O108">
        <f>CONTROLS!AC107</f>
        <v>9.1198456296785427E-2</v>
      </c>
    </row>
    <row r="109" spans="1:15">
      <c r="A109">
        <f>NormalizeData!A95</f>
        <v>71.476944000000003</v>
      </c>
      <c r="B109">
        <f>CONTROLS!B108</f>
        <v>45.804944000000006</v>
      </c>
      <c r="C109">
        <f>CONTROLS!V108</f>
        <v>2.1807270000000001</v>
      </c>
      <c r="D109">
        <f>CONTROLS!X108</f>
        <v>2.55555325</v>
      </c>
      <c r="E109">
        <f>IF(BinaryData!AQ95=0,"",NormalizeData!AQ95)</f>
        <v>2.1150549999999999</v>
      </c>
      <c r="F109">
        <f>IF(BinaryData!AR95=0,"",NormalizeData!AR95)</f>
        <v>2.1891470000000002</v>
      </c>
      <c r="G109">
        <f>IF(BinaryData!AS95=0,"",NormalizeData!AS95)</f>
        <v>2.152482</v>
      </c>
      <c r="H109">
        <f>IF(BinaryData!AT95=0,"",NormalizeData!AT95)</f>
        <v>2.0964529999999999</v>
      </c>
      <c r="I109">
        <f>IF(BinaryData!AU95=0,"",NormalizeData!AU95)</f>
        <v>2.2037</v>
      </c>
      <c r="J109">
        <f>IF(BinaryData!AV95=0,"",NormalizeData!AV95)</f>
        <v>2.232389</v>
      </c>
      <c r="K109">
        <f>IF(BinaryData!AW95=0,"",NormalizeData!AW95)</f>
        <v>2.2772169999999998</v>
      </c>
      <c r="L109">
        <f>IF(BinaryData!AX95=0,"",NormalizeData!AX95)</f>
        <v>2.2199040000000001</v>
      </c>
      <c r="N109">
        <f>CONTROLS!AA108</f>
        <v>6.2732630275904547E-2</v>
      </c>
      <c r="O109">
        <f>CONTROLS!AC108</f>
        <v>9.0091726439871567E-2</v>
      </c>
    </row>
    <row r="110" spans="1:15">
      <c r="A110">
        <f>NormalizeData!A96</f>
        <v>72.476944000000003</v>
      </c>
      <c r="B110">
        <f>CONTROLS!B109</f>
        <v>46.804944000000006</v>
      </c>
      <c r="C110">
        <f>CONTROLS!V109</f>
        <v>2.1988402499999999</v>
      </c>
      <c r="D110">
        <f>CONTROLS!X109</f>
        <v>2.5917849999999998</v>
      </c>
      <c r="E110">
        <f>IF(BinaryData!AQ96=0,"",NormalizeData!AQ96)</f>
        <v>2.1418110000000001</v>
      </c>
      <c r="F110">
        <f>IF(BinaryData!AR96=0,"",NormalizeData!AR96)</f>
        <v>2.207427</v>
      </c>
      <c r="G110">
        <f>IF(BinaryData!AS96=0,"",NormalizeData!AS96)</f>
        <v>2.1691989999999999</v>
      </c>
      <c r="H110">
        <f>IF(BinaryData!AT96=0,"",NormalizeData!AT96)</f>
        <v>2.1105619999999998</v>
      </c>
      <c r="I110">
        <f>IF(BinaryData!AU96=0,"",NormalizeData!AU96)</f>
        <v>2.2228379999999999</v>
      </c>
      <c r="J110">
        <f>IF(BinaryData!AV96=0,"",NormalizeData!AV96)</f>
        <v>2.2477909999999999</v>
      </c>
      <c r="K110">
        <f>IF(BinaryData!AW96=0,"",NormalizeData!AW96)</f>
        <v>2.2783060000000002</v>
      </c>
      <c r="L110">
        <f>IF(BinaryData!AX96=0,"",NormalizeData!AX96)</f>
        <v>2.245663</v>
      </c>
      <c r="N110">
        <f>CONTROLS!AA109</f>
        <v>6.7691917032857943E-2</v>
      </c>
      <c r="O110">
        <f>CONTROLS!AC109</f>
        <v>8.4925867637605026E-2</v>
      </c>
    </row>
    <row r="111" spans="1:15">
      <c r="A111">
        <f>NormalizeData!A97</f>
        <v>73.476944000000003</v>
      </c>
      <c r="B111">
        <f>CONTROLS!B110</f>
        <v>47.804944000000006</v>
      </c>
      <c r="C111">
        <f>CONTROLS!V110</f>
        <v>2.2168155</v>
      </c>
      <c r="D111">
        <f>CONTROLS!X110</f>
        <v>2.6244472500000002</v>
      </c>
      <c r="E111">
        <f>IF(BinaryData!AQ97=0,"",NormalizeData!AQ97)</f>
        <v>2.1641530000000002</v>
      </c>
      <c r="F111">
        <f>IF(BinaryData!AR97=0,"",NormalizeData!AR97)</f>
        <v>2.2218719999999998</v>
      </c>
      <c r="G111">
        <f>IF(BinaryData!AS97=0,"",NormalizeData!AS97)</f>
        <v>2.1721680000000001</v>
      </c>
      <c r="H111">
        <f>IF(BinaryData!AT97=0,"",NormalizeData!AT97)</f>
        <v>2.1479879999999998</v>
      </c>
      <c r="I111">
        <f>IF(BinaryData!AU97=0,"",NormalizeData!AU97)</f>
        <v>2.2432729999999999</v>
      </c>
      <c r="J111">
        <f>IF(BinaryData!AV97=0,"",NormalizeData!AV97)</f>
        <v>2.2795960000000002</v>
      </c>
      <c r="K111">
        <f>IF(BinaryData!AW97=0,"",NormalizeData!AW97)</f>
        <v>2.3086500000000001</v>
      </c>
      <c r="L111">
        <f>IF(BinaryData!AX97=0,"",NormalizeData!AX97)</f>
        <v>2.2598799999999999</v>
      </c>
      <c r="N111">
        <f>CONTROLS!AA110</f>
        <v>6.3041231658336166E-2</v>
      </c>
      <c r="O111">
        <f>CONTROLS!AC110</f>
        <v>8.94498122650349E-2</v>
      </c>
    </row>
    <row r="112" spans="1:15">
      <c r="A112">
        <f>NormalizeData!A98</f>
        <v>74.476944000000003</v>
      </c>
      <c r="B112">
        <f>CONTROLS!B111</f>
        <v>48.804944000000006</v>
      </c>
      <c r="C112">
        <f>CONTROLS!V111</f>
        <v>2.231563</v>
      </c>
      <c r="D112">
        <f>CONTROLS!X111</f>
        <v>2.6605160000000003</v>
      </c>
      <c r="E112">
        <f>IF(BinaryData!AQ98=0,"",NormalizeData!AQ98)</f>
        <v>2.190642</v>
      </c>
      <c r="F112">
        <f>IF(BinaryData!AR98=0,"",NormalizeData!AR98)</f>
        <v>2.2378469999999999</v>
      </c>
      <c r="G112">
        <f>IF(BinaryData!AS98=0,"",NormalizeData!AS98)</f>
        <v>2.1849750000000001</v>
      </c>
      <c r="H112">
        <f>IF(BinaryData!AT98=0,"",NormalizeData!AT98)</f>
        <v>2.1714190000000002</v>
      </c>
      <c r="I112">
        <f>IF(BinaryData!AU98=0,"",NormalizeData!AU98)</f>
        <v>2.2493020000000001</v>
      </c>
      <c r="J112">
        <f>IF(BinaryData!AV98=0,"",NormalizeData!AV98)</f>
        <v>2.2917049999999999</v>
      </c>
      <c r="K112">
        <f>IF(BinaryData!AW98=0,"",NormalizeData!AW98)</f>
        <v>2.3184390000000001</v>
      </c>
      <c r="L112">
        <f>IF(BinaryData!AX98=0,"",NormalizeData!AX98)</f>
        <v>2.2730589999999999</v>
      </c>
      <c r="N112">
        <f>CONTROLS!AA111</f>
        <v>6.4441329238307907E-2</v>
      </c>
      <c r="O112">
        <f>CONTROLS!AC111</f>
        <v>8.7470610290923831E-2</v>
      </c>
    </row>
    <row r="113" spans="1:15">
      <c r="A113">
        <f>NormalizeData!A99</f>
        <v>75.476944000000003</v>
      </c>
      <c r="B113">
        <f>CONTROLS!B112</f>
        <v>49.804944000000006</v>
      </c>
      <c r="C113">
        <f>CONTROLS!V112</f>
        <v>2.2497362500000002</v>
      </c>
      <c r="D113">
        <f>CONTROLS!X112</f>
        <v>2.69358275</v>
      </c>
      <c r="E113">
        <f>IF(BinaryData!AQ99=0,"",NormalizeData!AQ99)</f>
        <v>2.203735</v>
      </c>
      <c r="F113">
        <f>IF(BinaryData!AR99=0,"",NormalizeData!AR99)</f>
        <v>2.2592120000000002</v>
      </c>
      <c r="G113">
        <f>IF(BinaryData!AS99=0,"",NormalizeData!AS99)</f>
        <v>2.202207</v>
      </c>
      <c r="H113">
        <f>IF(BinaryData!AT99=0,"",NormalizeData!AT99)</f>
        <v>2.1826669999999999</v>
      </c>
      <c r="I113">
        <f>IF(BinaryData!AU99=0,"",NormalizeData!AU99)</f>
        <v>2.2701410000000002</v>
      </c>
      <c r="J113">
        <f>IF(BinaryData!AV99=0,"",NormalizeData!AV99)</f>
        <v>2.3187570000000002</v>
      </c>
      <c r="K113">
        <f>IF(BinaryData!AW99=0,"",NormalizeData!AW99)</f>
        <v>2.332741</v>
      </c>
      <c r="L113">
        <f>IF(BinaryData!AX99=0,"",NormalizeData!AX99)</f>
        <v>2.293024</v>
      </c>
      <c r="N113">
        <f>CONTROLS!AA112</f>
        <v>6.5684115286092346E-2</v>
      </c>
      <c r="O113">
        <f>CONTROLS!AC112</f>
        <v>9.0458117706022814E-2</v>
      </c>
    </row>
    <row r="114" spans="1:15">
      <c r="A114">
        <f>NormalizeData!A100</f>
        <v>76.476944000000003</v>
      </c>
      <c r="B114">
        <f>CONTROLS!B113</f>
        <v>50.804944000000006</v>
      </c>
      <c r="C114">
        <f>CONTROLS!V113</f>
        <v>2.2602787499999999</v>
      </c>
      <c r="D114">
        <f>CONTROLS!X113</f>
        <v>2.7296120000000004</v>
      </c>
      <c r="E114">
        <f>IF(BinaryData!AQ100=0,"",NormalizeData!AQ100)</f>
        <v>2.2348080000000001</v>
      </c>
      <c r="F114">
        <f>IF(BinaryData!AR100=0,"",NormalizeData!AR100)</f>
        <v>2.282915</v>
      </c>
      <c r="G114">
        <f>IF(BinaryData!AS100=0,"",NormalizeData!AS100)</f>
        <v>2.216224</v>
      </c>
      <c r="H114">
        <f>IF(BinaryData!AT100=0,"",NormalizeData!AT100)</f>
        <v>2.194242</v>
      </c>
      <c r="I114">
        <f>IF(BinaryData!AU100=0,"",NormalizeData!AU100)</f>
        <v>2.2781400000000001</v>
      </c>
      <c r="J114">
        <f>IF(BinaryData!AV100=0,"",NormalizeData!AV100)</f>
        <v>2.3356219999999999</v>
      </c>
      <c r="K114">
        <f>IF(BinaryData!AW100=0,"",NormalizeData!AW100)</f>
        <v>2.3567480000000001</v>
      </c>
      <c r="L114">
        <f>IF(BinaryData!AX100=0,"",NormalizeData!AX100)</f>
        <v>2.298432</v>
      </c>
      <c r="N114">
        <f>CONTROLS!AA113</f>
        <v>6.9326390532394033E-2</v>
      </c>
      <c r="O114">
        <f>CONTROLS!AC113</f>
        <v>9.475450138471872E-2</v>
      </c>
    </row>
    <row r="115" spans="1:15">
      <c r="A115">
        <f>NormalizeData!A101</f>
        <v>77.477221999999998</v>
      </c>
      <c r="B115">
        <f>CONTROLS!B114</f>
        <v>51.805222000000001</v>
      </c>
      <c r="C115">
        <f>CONTROLS!V114</f>
        <v>2.2791475000000001</v>
      </c>
      <c r="D115">
        <f>CONTROLS!X114</f>
        <v>2.7708317500000001</v>
      </c>
      <c r="E115">
        <f>IF(BinaryData!AQ101=0,"",NormalizeData!AQ101)</f>
        <v>2.269466</v>
      </c>
      <c r="F115">
        <f>IF(BinaryData!AR101=0,"",NormalizeData!AR101)</f>
        <v>2.305342</v>
      </c>
      <c r="G115">
        <f>IF(BinaryData!AS101=0,"",NormalizeData!AS101)</f>
        <v>2.2248960000000002</v>
      </c>
      <c r="H115">
        <f>IF(BinaryData!AT101=0,"",NormalizeData!AT101)</f>
        <v>2.2057920000000002</v>
      </c>
      <c r="I115">
        <f>IF(BinaryData!AU101=0,"",NormalizeData!AU101)</f>
        <v>2.2992300000000001</v>
      </c>
      <c r="J115">
        <f>IF(BinaryData!AV101=0,"",NormalizeData!AV101)</f>
        <v>2.3489990000000001</v>
      </c>
      <c r="K115">
        <f>IF(BinaryData!AW101=0,"",NormalizeData!AW101)</f>
        <v>2.3732009999999999</v>
      </c>
      <c r="L115">
        <f>IF(BinaryData!AX101=0,"",NormalizeData!AX101)</f>
        <v>2.3114409999999999</v>
      </c>
      <c r="N115">
        <f>CONTROLS!AA114</f>
        <v>7.0013434884551501E-2</v>
      </c>
      <c r="O115">
        <f>CONTROLS!AC114</f>
        <v>9.887116227149674E-2</v>
      </c>
    </row>
    <row r="116" spans="1:15">
      <c r="A116">
        <f>NormalizeData!A102</f>
        <v>78.476944000000003</v>
      </c>
      <c r="B116">
        <f>CONTROLS!B115</f>
        <v>52.804944000000006</v>
      </c>
      <c r="C116">
        <f>CONTROLS!V115</f>
        <v>2.2901004999999999</v>
      </c>
      <c r="D116">
        <f>CONTROLS!X115</f>
        <v>2.8028527500000004</v>
      </c>
      <c r="E116">
        <f>IF(BinaryData!AQ102=0,"",NormalizeData!AQ102)</f>
        <v>2.290025</v>
      </c>
      <c r="F116">
        <f>IF(BinaryData!AR102=0,"",NormalizeData!AR102)</f>
        <v>2.3207939999999998</v>
      </c>
      <c r="G116">
        <f>IF(BinaryData!AS102=0,"",NormalizeData!AS102)</f>
        <v>2.2529439999999998</v>
      </c>
      <c r="H116">
        <f>IF(BinaryData!AT102=0,"",NormalizeData!AT102)</f>
        <v>2.225222</v>
      </c>
      <c r="I116">
        <f>IF(BinaryData!AU102=0,"",NormalizeData!AU102)</f>
        <v>2.3102809999999998</v>
      </c>
      <c r="J116">
        <f>IF(BinaryData!AV102=0,"",NormalizeData!AV102)</f>
        <v>2.3656039999999998</v>
      </c>
      <c r="K116">
        <f>IF(BinaryData!AW102=0,"",NormalizeData!AW102)</f>
        <v>2.3795380000000002</v>
      </c>
      <c r="L116">
        <f>IF(BinaryData!AX102=0,"",NormalizeData!AX102)</f>
        <v>2.330613</v>
      </c>
      <c r="N116">
        <f>CONTROLS!AA115</f>
        <v>7.0525216962918011E-2</v>
      </c>
      <c r="O116">
        <f>CONTROLS!AC115</f>
        <v>0.10303546774573953</v>
      </c>
    </row>
    <row r="117" spans="1:15">
      <c r="A117">
        <f>NormalizeData!A103</f>
        <v>79.477221999999998</v>
      </c>
      <c r="B117">
        <f>CONTROLS!B116</f>
        <v>53.805222000000001</v>
      </c>
      <c r="C117">
        <f>CONTROLS!V116</f>
        <v>2.3120810000000001</v>
      </c>
      <c r="D117">
        <f>CONTROLS!X116</f>
        <v>2.843</v>
      </c>
      <c r="E117">
        <f>IF(BinaryData!AQ103=0,"",NormalizeData!AQ103)</f>
        <v>2.2927219999999999</v>
      </c>
      <c r="F117">
        <f>IF(BinaryData!AR103=0,"",NormalizeData!AR103)</f>
        <v>2.338374</v>
      </c>
      <c r="G117">
        <f>IF(BinaryData!AS103=0,"",NormalizeData!AS103)</f>
        <v>2.2669269999999999</v>
      </c>
      <c r="H117">
        <f>IF(BinaryData!AT103=0,"",NormalizeData!AT103)</f>
        <v>2.2397779999999998</v>
      </c>
      <c r="I117">
        <f>IF(BinaryData!AU103=0,"",NormalizeData!AU103)</f>
        <v>2.3210829999999998</v>
      </c>
      <c r="J117">
        <f>IF(BinaryData!AV103=0,"",NormalizeData!AV103)</f>
        <v>2.3827189999999998</v>
      </c>
      <c r="K117">
        <f>IF(BinaryData!AW103=0,"",NormalizeData!AW103)</f>
        <v>2.4259219999999999</v>
      </c>
      <c r="L117">
        <f>IF(BinaryData!AX103=0,"",NormalizeData!AX103)</f>
        <v>2.348427</v>
      </c>
      <c r="N117">
        <f>CONTROLS!AA116</f>
        <v>6.8662643608685167E-2</v>
      </c>
      <c r="O117">
        <f>CONTROLS!AC116</f>
        <v>0.11211958756910698</v>
      </c>
    </row>
    <row r="118" spans="1:15">
      <c r="A118">
        <f>NormalizeData!A104</f>
        <v>80.477221999999998</v>
      </c>
      <c r="B118">
        <f>CONTROLS!B117</f>
        <v>54.805222000000001</v>
      </c>
      <c r="C118">
        <f>CONTROLS!V117</f>
        <v>2.3242195000000003</v>
      </c>
      <c r="D118">
        <f>CONTROLS!X117</f>
        <v>2.8727355000000001</v>
      </c>
      <c r="E118">
        <f>IF(BinaryData!AQ104=0,"",NormalizeData!AQ104)</f>
        <v>2.318848</v>
      </c>
      <c r="F118">
        <f>IF(BinaryData!AR104=0,"",NormalizeData!AR104)</f>
        <v>2.3603930000000002</v>
      </c>
      <c r="G118">
        <f>IF(BinaryData!AS104=0,"",NormalizeData!AS104)</f>
        <v>2.286108</v>
      </c>
      <c r="H118">
        <f>IF(BinaryData!AT104=0,"",NormalizeData!AT104)</f>
        <v>2.2488830000000002</v>
      </c>
      <c r="I118">
        <f>IF(BinaryData!AU104=0,"",NormalizeData!AU104)</f>
        <v>2.343477</v>
      </c>
      <c r="J118">
        <f>IF(BinaryData!AV104=0,"",NormalizeData!AV104)</f>
        <v>2.3975330000000001</v>
      </c>
      <c r="K118">
        <f>IF(BinaryData!AW104=0,"",NormalizeData!AW104)</f>
        <v>2.4366240000000001</v>
      </c>
      <c r="L118">
        <f>IF(BinaryData!AX104=0,"",NormalizeData!AX104)</f>
        <v>2.3536779999999999</v>
      </c>
      <c r="N118">
        <f>CONTROLS!AA117</f>
        <v>7.0303426301046468E-2</v>
      </c>
      <c r="O118">
        <f>CONTROLS!AC117</f>
        <v>0.10806911199320543</v>
      </c>
    </row>
    <row r="119" spans="1:15">
      <c r="A119">
        <f>NormalizeData!A105</f>
        <v>81.477500000000006</v>
      </c>
      <c r="B119">
        <f>CONTROLS!B118</f>
        <v>55.805500000000009</v>
      </c>
      <c r="C119">
        <f>CONTROLS!V118</f>
        <v>2.34984175</v>
      </c>
      <c r="D119">
        <f>CONTROLS!X118</f>
        <v>2.9108584999999998</v>
      </c>
      <c r="E119">
        <f>IF(BinaryData!AQ105=0,"",NormalizeData!AQ105)</f>
        <v>2.3509769999999999</v>
      </c>
      <c r="F119">
        <f>IF(BinaryData!AR105=0,"",NormalizeData!AR105)</f>
        <v>2.3847170000000002</v>
      </c>
      <c r="G119">
        <f>IF(BinaryData!AS105=0,"",NormalizeData!AS105)</f>
        <v>2.3080310000000002</v>
      </c>
      <c r="H119">
        <f>IF(BinaryData!AT105=0,"",NormalizeData!AT105)</f>
        <v>2.2784990000000001</v>
      </c>
      <c r="I119">
        <f>IF(BinaryData!AU105=0,"",NormalizeData!AU105)</f>
        <v>2.3653040000000001</v>
      </c>
      <c r="J119">
        <f>IF(BinaryData!AV105=0,"",NormalizeData!AV105)</f>
        <v>2.4164530000000002</v>
      </c>
      <c r="K119">
        <f>IF(BinaryData!AW105=0,"",NormalizeData!AW105)</f>
        <v>2.4553820000000002</v>
      </c>
      <c r="L119">
        <f>IF(BinaryData!AX105=0,"",NormalizeData!AX105)</f>
        <v>2.38192</v>
      </c>
      <c r="N119">
        <f>CONTROLS!AA118</f>
        <v>7.4572829329790147E-2</v>
      </c>
      <c r="O119">
        <f>CONTROLS!AC118</f>
        <v>0.11313792076487889</v>
      </c>
    </row>
    <row r="120" spans="1:15">
      <c r="A120">
        <f>NormalizeData!A106</f>
        <v>82.477500000000006</v>
      </c>
      <c r="B120">
        <f>CONTROLS!B119</f>
        <v>56.805500000000009</v>
      </c>
      <c r="C120">
        <f>CONTROLS!V119</f>
        <v>2.3641657500000002</v>
      </c>
      <c r="D120">
        <f>CONTROLS!X119</f>
        <v>2.9474745000000002</v>
      </c>
      <c r="E120">
        <f>IF(BinaryData!AQ106=0,"",NormalizeData!AQ106)</f>
        <v>2.3718050000000002</v>
      </c>
      <c r="F120">
        <f>IF(BinaryData!AR106=0,"",NormalizeData!AR106)</f>
        <v>2.4015080000000002</v>
      </c>
      <c r="G120">
        <f>IF(BinaryData!AS106=0,"",NormalizeData!AS106)</f>
        <v>2.3253370000000002</v>
      </c>
      <c r="H120">
        <f>IF(BinaryData!AT106=0,"",NormalizeData!AT106)</f>
        <v>2.300888</v>
      </c>
      <c r="I120">
        <f>IF(BinaryData!AU106=0,"",NormalizeData!AU106)</f>
        <v>2.3778419999999998</v>
      </c>
      <c r="J120">
        <f>IF(BinaryData!AV106=0,"",NormalizeData!AV106)</f>
        <v>2.4266559999999999</v>
      </c>
      <c r="K120">
        <f>IF(BinaryData!AW106=0,"",NormalizeData!AW106)</f>
        <v>2.4758520000000002</v>
      </c>
      <c r="L120">
        <f>IF(BinaryData!AX106=0,"",NormalizeData!AX106)</f>
        <v>2.3837429999999999</v>
      </c>
      <c r="N120">
        <f>CONTROLS!AA119</f>
        <v>7.2549253101485023E-2</v>
      </c>
      <c r="O120">
        <f>CONTROLS!AC119</f>
        <v>0.11907406025523209</v>
      </c>
    </row>
    <row r="121" spans="1:15">
      <c r="A121">
        <f>NormalizeData!A107</f>
        <v>83.477778000000001</v>
      </c>
      <c r="B121">
        <f>CONTROLS!B120</f>
        <v>57.805778000000004</v>
      </c>
      <c r="C121">
        <f>CONTROLS!V120</f>
        <v>2.37928775</v>
      </c>
      <c r="D121">
        <f>CONTROLS!X120</f>
        <v>2.9870475000000001</v>
      </c>
      <c r="E121">
        <f>IF(BinaryData!AQ107=0,"",NormalizeData!AQ107)</f>
        <v>2.3999329999999999</v>
      </c>
      <c r="F121">
        <f>IF(BinaryData!AR107=0,"",NormalizeData!AR107)</f>
        <v>2.4185539999999999</v>
      </c>
      <c r="G121">
        <f>IF(BinaryData!AS107=0,"",NormalizeData!AS107)</f>
        <v>2.338241</v>
      </c>
      <c r="H121">
        <f>IF(BinaryData!AT107=0,"",NormalizeData!AT107)</f>
        <v>2.3223780000000001</v>
      </c>
      <c r="I121">
        <f>IF(BinaryData!AU107=0,"",NormalizeData!AU107)</f>
        <v>2.3974000000000002</v>
      </c>
      <c r="J121">
        <f>IF(BinaryData!AV107=0,"",NormalizeData!AV107)</f>
        <v>2.4571459999999998</v>
      </c>
      <c r="K121">
        <f>IF(BinaryData!AW107=0,"",NormalizeData!AW107)</f>
        <v>2.5011160000000001</v>
      </c>
      <c r="L121">
        <f>IF(BinaryData!AX107=0,"",NormalizeData!AX107)</f>
        <v>2.4136829999999998</v>
      </c>
      <c r="N121">
        <f>CONTROLS!AA120</f>
        <v>7.1644007064443349E-2</v>
      </c>
      <c r="O121">
        <f>CONTROLS!AC120</f>
        <v>0.12172854535262739</v>
      </c>
    </row>
    <row r="122" spans="1:15">
      <c r="A122">
        <f>NormalizeData!A108</f>
        <v>84.478333000000006</v>
      </c>
      <c r="B122">
        <f>CONTROLS!B121</f>
        <v>58.806333000000009</v>
      </c>
      <c r="C122">
        <f>CONTROLS!V121</f>
        <v>2.4018375000000001</v>
      </c>
      <c r="D122">
        <f>CONTROLS!X121</f>
        <v>3.0276864999999997</v>
      </c>
      <c r="E122">
        <f>IF(BinaryData!AQ108=0,"",NormalizeData!AQ108)</f>
        <v>2.4218150000000001</v>
      </c>
      <c r="F122">
        <f>IF(BinaryData!AR108=0,"",NormalizeData!AR108)</f>
        <v>2.4426600000000001</v>
      </c>
      <c r="G122">
        <f>IF(BinaryData!AS108=0,"",NormalizeData!AS108)</f>
        <v>2.3754029999999999</v>
      </c>
      <c r="H122">
        <f>IF(BinaryData!AT108=0,"",NormalizeData!AT108)</f>
        <v>2.3293780000000002</v>
      </c>
      <c r="I122">
        <f>IF(BinaryData!AU108=0,"",NormalizeData!AU108)</f>
        <v>2.4138229999999998</v>
      </c>
      <c r="J122">
        <f>IF(BinaryData!AV108=0,"",NormalizeData!AV108)</f>
        <v>2.4670239999999999</v>
      </c>
      <c r="K122">
        <f>IF(BinaryData!AW108=0,"",NormalizeData!AW108)</f>
        <v>2.52074</v>
      </c>
      <c r="L122">
        <f>IF(BinaryData!AX108=0,"",NormalizeData!AX108)</f>
        <v>2.4376980000000001</v>
      </c>
      <c r="N122">
        <f>CONTROLS!AA121</f>
        <v>6.9137084894191694E-2</v>
      </c>
      <c r="O122">
        <f>CONTROLS!AC121</f>
        <v>0.12423004022243037</v>
      </c>
    </row>
    <row r="123" spans="1:15">
      <c r="A123">
        <f>NormalizeData!A109</f>
        <v>85.478333000000006</v>
      </c>
      <c r="B123">
        <f>CONTROLS!B122</f>
        <v>59.806333000000009</v>
      </c>
      <c r="C123">
        <f>CONTROLS!V122</f>
        <v>2.4166594999999997</v>
      </c>
      <c r="D123">
        <f>CONTROLS!X122</f>
        <v>3.06809675</v>
      </c>
      <c r="E123">
        <f>IF(BinaryData!AQ109=0,"",NormalizeData!AQ109)</f>
        <v>2.4509660000000002</v>
      </c>
      <c r="F123">
        <f>IF(BinaryData!AR109=0,"",NormalizeData!AR109)</f>
        <v>2.4639250000000001</v>
      </c>
      <c r="G123">
        <f>IF(BinaryData!AS109=0,"",NormalizeData!AS109)</f>
        <v>2.3931819999999999</v>
      </c>
      <c r="H123">
        <f>IF(BinaryData!AT109=0,"",NormalizeData!AT109)</f>
        <v>2.34693</v>
      </c>
      <c r="I123">
        <f>IF(BinaryData!AU109=0,"",NormalizeData!AU109)</f>
        <v>2.4418730000000002</v>
      </c>
      <c r="J123">
        <f>IF(BinaryData!AV109=0,"",NormalizeData!AV109)</f>
        <v>2.484626</v>
      </c>
      <c r="K123">
        <f>IF(BinaryData!AW109=0,"",NormalizeData!AW109)</f>
        <v>2.5478160000000001</v>
      </c>
      <c r="L123">
        <f>IF(BinaryData!AX109=0,"",NormalizeData!AX109)</f>
        <v>2.4430139999999998</v>
      </c>
      <c r="N123">
        <f>CONTROLS!AA122</f>
        <v>7.342974330383209E-2</v>
      </c>
      <c r="O123">
        <f>CONTROLS!AC122</f>
        <v>0.12956494747776745</v>
      </c>
    </row>
    <row r="124" spans="1:15">
      <c r="A124">
        <f>NormalizeData!A110</f>
        <v>86.478333000000006</v>
      </c>
      <c r="B124">
        <f>CONTROLS!B123</f>
        <v>60.806333000000009</v>
      </c>
      <c r="C124">
        <f>CONTROLS!V123</f>
        <v>2.4285854999999996</v>
      </c>
      <c r="D124">
        <f>CONTROLS!X123</f>
        <v>3.1006712499999995</v>
      </c>
      <c r="E124">
        <f>IF(BinaryData!AQ110=0,"",NormalizeData!AQ110)</f>
        <v>2.4810189999999999</v>
      </c>
      <c r="F124">
        <f>IF(BinaryData!AR110=0,"",NormalizeData!AR110)</f>
        <v>2.4719370000000001</v>
      </c>
      <c r="G124">
        <f>IF(BinaryData!AS110=0,"",NormalizeData!AS110)</f>
        <v>2.407842</v>
      </c>
      <c r="H124">
        <f>IF(BinaryData!AT110=0,"",NormalizeData!AT110)</f>
        <v>2.3546960000000001</v>
      </c>
      <c r="I124">
        <f>IF(BinaryData!AU110=0,"",NormalizeData!AU110)</f>
        <v>2.451543</v>
      </c>
      <c r="J124">
        <f>IF(BinaryData!AV110=0,"",NormalizeData!AV110)</f>
        <v>2.5094880000000002</v>
      </c>
      <c r="K124">
        <f>IF(BinaryData!AW110=0,"",NormalizeData!AW110)</f>
        <v>2.5669</v>
      </c>
      <c r="L124">
        <f>IF(BinaryData!AX110=0,"",NormalizeData!AX110)</f>
        <v>2.4639869999999999</v>
      </c>
      <c r="N124">
        <f>CONTROLS!AA123</f>
        <v>6.9116641900968098E-2</v>
      </c>
      <c r="O124">
        <f>CONTROLS!AC123</f>
        <v>0.11759021855402496</v>
      </c>
    </row>
    <row r="125" spans="1:15">
      <c r="A125">
        <f>NormalizeData!A111</f>
        <v>87.478055999999995</v>
      </c>
      <c r="B125">
        <f>CONTROLS!B124</f>
        <v>61.806055999999998</v>
      </c>
      <c r="C125">
        <f>CONTROLS!V124</f>
        <v>2.4426369999999999</v>
      </c>
      <c r="D125">
        <f>CONTROLS!X124</f>
        <v>3.1455142500000002</v>
      </c>
      <c r="E125">
        <f>IF(BinaryData!AQ111=0,"",NormalizeData!AQ111)</f>
        <v>2.5076510000000001</v>
      </c>
      <c r="F125">
        <f>IF(BinaryData!AR111=0,"",NormalizeData!AR111)</f>
        <v>2.4907849999999998</v>
      </c>
      <c r="G125">
        <f>IF(BinaryData!AS111=0,"",NormalizeData!AS111)</f>
        <v>2.4232960000000001</v>
      </c>
      <c r="H125">
        <f>IF(BinaryData!AT111=0,"",NormalizeData!AT111)</f>
        <v>2.3778540000000001</v>
      </c>
      <c r="I125">
        <f>IF(BinaryData!AU111=0,"",NormalizeData!AU111)</f>
        <v>2.4837950000000002</v>
      </c>
      <c r="J125">
        <f>IF(BinaryData!AV111=0,"",NormalizeData!AV111)</f>
        <v>2.5266289999999998</v>
      </c>
      <c r="K125">
        <f>IF(BinaryData!AW111=0,"",NormalizeData!AW111)</f>
        <v>2.5817559999999999</v>
      </c>
      <c r="L125">
        <f>IF(BinaryData!AX111=0,"",NormalizeData!AX111)</f>
        <v>2.4854660000000002</v>
      </c>
      <c r="N125">
        <f>CONTROLS!AA124</f>
        <v>6.6292671867509839E-2</v>
      </c>
      <c r="O125">
        <f>CONTROLS!AC124</f>
        <v>0.12477266542095659</v>
      </c>
    </row>
    <row r="126" spans="1:15">
      <c r="A126">
        <f>NormalizeData!A112</f>
        <v>88.478333000000006</v>
      </c>
      <c r="B126">
        <f>CONTROLS!B125</f>
        <v>62.806333000000009</v>
      </c>
      <c r="C126">
        <f>CONTROLS!V125</f>
        <v>2.4570932499999998</v>
      </c>
      <c r="D126">
        <f>CONTROLS!X125</f>
        <v>3.1803007499999998</v>
      </c>
      <c r="E126">
        <f>IF(BinaryData!AQ112=0,"",NormalizeData!AQ112)</f>
        <v>2.538087</v>
      </c>
      <c r="F126">
        <f>IF(BinaryData!AR112=0,"",NormalizeData!AR112)</f>
        <v>2.5065379999999999</v>
      </c>
      <c r="G126">
        <f>IF(BinaryData!AS112=0,"",NormalizeData!AS112)</f>
        <v>2.4372859999999998</v>
      </c>
      <c r="H126">
        <f>IF(BinaryData!AT112=0,"",NormalizeData!AT112)</f>
        <v>2.3805969999999999</v>
      </c>
      <c r="I126">
        <f>IF(BinaryData!AU112=0,"",NormalizeData!AU112)</f>
        <v>2.4997859999999998</v>
      </c>
      <c r="J126">
        <f>IF(BinaryData!AV112=0,"",NormalizeData!AV112)</f>
        <v>2.550494</v>
      </c>
      <c r="K126">
        <f>IF(BinaryData!AW112=0,"",NormalizeData!AW112)</f>
        <v>2.600975</v>
      </c>
      <c r="L126">
        <f>IF(BinaryData!AX112=0,"",NormalizeData!AX112)</f>
        <v>2.4948649999999999</v>
      </c>
      <c r="N126">
        <f>CONTROLS!AA125</f>
        <v>6.7132575169709205E-2</v>
      </c>
      <c r="O126">
        <f>CONTROLS!AC125</f>
        <v>0.12696235370212441</v>
      </c>
    </row>
    <row r="127" spans="1:15">
      <c r="A127">
        <f>NormalizeData!A113</f>
        <v>89.478333000000006</v>
      </c>
      <c r="B127">
        <f>CONTROLS!B126</f>
        <v>63.806333000000009</v>
      </c>
      <c r="C127">
        <f>CONTROLS!V126</f>
        <v>2.4778972499999998</v>
      </c>
      <c r="D127">
        <f>CONTROLS!X126</f>
        <v>3.2306140000000001</v>
      </c>
      <c r="E127">
        <f>IF(BinaryData!AQ113=0,"",NormalizeData!AQ113)</f>
        <v>2.5648469999999999</v>
      </c>
      <c r="F127">
        <f>IF(BinaryData!AR113=0,"",NormalizeData!AR113)</f>
        <v>2.5291299999999999</v>
      </c>
      <c r="G127">
        <f>IF(BinaryData!AS113=0,"",NormalizeData!AS113)</f>
        <v>2.463527</v>
      </c>
      <c r="H127">
        <f>IF(BinaryData!AT113=0,"",NormalizeData!AT113)</f>
        <v>2.3916819999999999</v>
      </c>
      <c r="I127">
        <f>IF(BinaryData!AU113=0,"",NormalizeData!AU113)</f>
        <v>2.507809</v>
      </c>
      <c r="J127">
        <f>IF(BinaryData!AV113=0,"",NormalizeData!AV113)</f>
        <v>2.572133</v>
      </c>
      <c r="K127">
        <f>IF(BinaryData!AW113=0,"",NormalizeData!AW113)</f>
        <v>2.6313599999999999</v>
      </c>
      <c r="L127">
        <f>IF(BinaryData!AX113=0,"",NormalizeData!AX113)</f>
        <v>2.5216449999999999</v>
      </c>
      <c r="N127">
        <f>CONTROLS!AA126</f>
        <v>7.0327458721682681E-2</v>
      </c>
      <c r="O127">
        <f>CONTROLS!AC126</f>
        <v>0.12970510123352899</v>
      </c>
    </row>
    <row r="128" spans="1:15">
      <c r="A128">
        <f>NormalizeData!A114</f>
        <v>90.478333000000006</v>
      </c>
      <c r="B128">
        <f>CONTROLS!B127</f>
        <v>64.806333000000009</v>
      </c>
      <c r="C128">
        <f>CONTROLS!V127</f>
        <v>2.4932082499999999</v>
      </c>
      <c r="D128">
        <f>CONTROLS!X127</f>
        <v>3.2636357499999997</v>
      </c>
      <c r="E128">
        <f>IF(BinaryData!AQ114=0,"",NormalizeData!AQ114)</f>
        <v>2.5859869999999998</v>
      </c>
      <c r="F128">
        <f>IF(BinaryData!AR114=0,"",NormalizeData!AR114)</f>
        <v>2.5397479999999999</v>
      </c>
      <c r="G128">
        <f>IF(BinaryData!AS114=0,"",NormalizeData!AS114)</f>
        <v>2.4868519999999998</v>
      </c>
      <c r="H128">
        <f>IF(BinaryData!AT114=0,"",NormalizeData!AT114)</f>
        <v>2.4178069999999998</v>
      </c>
      <c r="I128">
        <f>IF(BinaryData!AU114=0,"",NormalizeData!AU114)</f>
        <v>2.5342929999999999</v>
      </c>
      <c r="J128">
        <f>IF(BinaryData!AV114=0,"",NormalizeData!AV114)</f>
        <v>2.5935570000000001</v>
      </c>
      <c r="K128">
        <f>IF(BinaryData!AW114=0,"",NormalizeData!AW114)</f>
        <v>2.625623</v>
      </c>
      <c r="L128">
        <f>IF(BinaryData!AX114=0,"",NormalizeData!AX114)</f>
        <v>2.5356559999999999</v>
      </c>
      <c r="N128">
        <f>CONTROLS!AA127</f>
        <v>7.1793133893499811E-2</v>
      </c>
      <c r="O128">
        <f>CONTROLS!AC127</f>
        <v>0.13323441373853068</v>
      </c>
    </row>
    <row r="129" spans="1:15">
      <c r="A129">
        <f>NormalizeData!A115</f>
        <v>91.478333000000006</v>
      </c>
      <c r="B129">
        <f>CONTROLS!B128</f>
        <v>65.806333000000009</v>
      </c>
      <c r="C129">
        <f>CONTROLS!V128</f>
        <v>2.5038052500000001</v>
      </c>
      <c r="D129">
        <f>CONTROLS!X128</f>
        <v>3.304729</v>
      </c>
      <c r="E129">
        <f>IF(BinaryData!AQ115=0,"",NormalizeData!AQ115)</f>
        <v>2.6135489999999999</v>
      </c>
      <c r="F129">
        <f>IF(BinaryData!AR115=0,"",NormalizeData!AR115)</f>
        <v>2.5653700000000002</v>
      </c>
      <c r="G129">
        <f>IF(BinaryData!AS115=0,"",NormalizeData!AS115)</f>
        <v>2.5059840000000002</v>
      </c>
      <c r="H129">
        <f>IF(BinaryData!AT115=0,"",NormalizeData!AT115)</f>
        <v>2.4288419999999999</v>
      </c>
      <c r="I129">
        <f>IF(BinaryData!AU115=0,"",NormalizeData!AU115)</f>
        <v>2.5487920000000002</v>
      </c>
      <c r="J129">
        <f>IF(BinaryData!AV115=0,"",NormalizeData!AV115)</f>
        <v>2.6131359999999999</v>
      </c>
      <c r="K129">
        <f>IF(BinaryData!AW115=0,"",NormalizeData!AW115)</f>
        <v>2.63829</v>
      </c>
      <c r="L129">
        <f>IF(BinaryData!AX115=0,"",NormalizeData!AX115)</f>
        <v>2.5426470000000001</v>
      </c>
      <c r="N129">
        <f>CONTROLS!AA128</f>
        <v>7.2457387359169081E-2</v>
      </c>
      <c r="O129">
        <f>CONTROLS!AC128</f>
        <v>0.14464611548419351</v>
      </c>
    </row>
    <row r="130" spans="1:15">
      <c r="A130">
        <f>NormalizeData!A116</f>
        <v>92.478611000000001</v>
      </c>
      <c r="B130">
        <f>CONTROLS!B129</f>
        <v>66.806611000000004</v>
      </c>
      <c r="C130">
        <f>CONTROLS!V129</f>
        <v>2.52606325</v>
      </c>
      <c r="D130">
        <f>CONTROLS!X129</f>
        <v>3.34776425</v>
      </c>
      <c r="E130">
        <f>IF(BinaryData!AQ116=0,"",NormalizeData!AQ116)</f>
        <v>2.6373929999999999</v>
      </c>
      <c r="F130">
        <f>IF(BinaryData!AR116=0,"",NormalizeData!AR116)</f>
        <v>2.5797599999999998</v>
      </c>
      <c r="G130">
        <f>IF(BinaryData!AS116=0,"",NormalizeData!AS116)</f>
        <v>2.5159699999999998</v>
      </c>
      <c r="H130">
        <f>IF(BinaryData!AT116=0,"",NormalizeData!AT116)</f>
        <v>2.4544000000000001</v>
      </c>
      <c r="I130">
        <f>IF(BinaryData!AU116=0,"",NormalizeData!AU116)</f>
        <v>2.5881439999999998</v>
      </c>
      <c r="J130">
        <f>IF(BinaryData!AV116=0,"",NormalizeData!AV116)</f>
        <v>2.6404399999999999</v>
      </c>
      <c r="K130">
        <f>IF(BinaryData!AW116=0,"",NormalizeData!AW116)</f>
        <v>2.6503169999999998</v>
      </c>
      <c r="L130">
        <f>IF(BinaryData!AX116=0,"",NormalizeData!AX116)</f>
        <v>2.5576439999999998</v>
      </c>
      <c r="N130">
        <f>CONTROLS!AA129</f>
        <v>7.3662383296474107E-2</v>
      </c>
      <c r="O130">
        <f>CONTROLS!AC129</f>
        <v>0.14358952495539737</v>
      </c>
    </row>
    <row r="131" spans="1:15">
      <c r="A131">
        <f>NormalizeData!A117</f>
        <v>93.478611000000001</v>
      </c>
      <c r="B131">
        <f>CONTROLS!B130</f>
        <v>67.806611000000004</v>
      </c>
      <c r="C131">
        <f>CONTROLS!V130</f>
        <v>2.5371550000000003</v>
      </c>
      <c r="D131">
        <f>CONTROLS!X130</f>
        <v>3.3793302499999998</v>
      </c>
      <c r="E131">
        <f>IF(BinaryData!AQ117=0,"",NormalizeData!AQ117)</f>
        <v>2.6517499999999998</v>
      </c>
      <c r="F131">
        <f>IF(BinaryData!AR117=0,"",NormalizeData!AR117)</f>
        <v>2.5920179999999999</v>
      </c>
      <c r="G131">
        <f>IF(BinaryData!AS117=0,"",NormalizeData!AS117)</f>
        <v>2.517449</v>
      </c>
      <c r="H131">
        <f>IF(BinaryData!AT117=0,"",NormalizeData!AT117)</f>
        <v>2.4507089999999998</v>
      </c>
      <c r="I131">
        <f>IF(BinaryData!AU117=0,"",NormalizeData!AU117)</f>
        <v>2.5955189999999999</v>
      </c>
      <c r="J131">
        <f>IF(BinaryData!AV117=0,"",NormalizeData!AV117)</f>
        <v>2.6329899999999999</v>
      </c>
      <c r="K131">
        <f>IF(BinaryData!AW117=0,"",NormalizeData!AW117)</f>
        <v>2.6715339999999999</v>
      </c>
      <c r="L131">
        <f>IF(BinaryData!AX117=0,"",NormalizeData!AX117)</f>
        <v>2.5596610000000002</v>
      </c>
      <c r="N131">
        <f>CONTROLS!AA130</f>
        <v>6.813351348149714E-2</v>
      </c>
      <c r="O131">
        <f>CONTROLS!AC130</f>
        <v>0.14817148288694643</v>
      </c>
    </row>
    <row r="132" spans="1:15">
      <c r="A132">
        <f>NormalizeData!A118</f>
        <v>94.478611000000001</v>
      </c>
      <c r="B132">
        <f>CONTROLS!B131</f>
        <v>68.806611000000004</v>
      </c>
      <c r="C132">
        <f>CONTROLS!V131</f>
        <v>2.5507667500000002</v>
      </c>
      <c r="D132">
        <f>CONTROLS!X131</f>
        <v>3.4171450000000001</v>
      </c>
      <c r="E132">
        <f>IF(BinaryData!AQ118=0,"",NormalizeData!AQ118)</f>
        <v>2.6744240000000001</v>
      </c>
      <c r="F132">
        <f>IF(BinaryData!AR118=0,"",NormalizeData!AR118)</f>
        <v>2.6106820000000002</v>
      </c>
      <c r="G132">
        <f>IF(BinaryData!AS118=0,"",NormalizeData!AS118)</f>
        <v>2.5292530000000002</v>
      </c>
      <c r="H132">
        <f>IF(BinaryData!AT118=0,"",NormalizeData!AT118)</f>
        <v>2.4680810000000002</v>
      </c>
      <c r="I132">
        <f>IF(BinaryData!AU118=0,"",NormalizeData!AU118)</f>
        <v>2.6161750000000001</v>
      </c>
      <c r="J132">
        <f>IF(BinaryData!AV118=0,"",NormalizeData!AV118)</f>
        <v>2.6454219999999999</v>
      </c>
      <c r="K132">
        <f>IF(BinaryData!AW118=0,"",NormalizeData!AW118)</f>
        <v>2.6941809999999999</v>
      </c>
      <c r="L132">
        <f>IF(BinaryData!AX118=0,"",NormalizeData!AX118)</f>
        <v>2.5716860000000001</v>
      </c>
      <c r="N132">
        <f>CONTROLS!AA131</f>
        <v>6.8782831299557104E-2</v>
      </c>
      <c r="O132">
        <f>CONTROLS!AC131</f>
        <v>0.15221722779195079</v>
      </c>
    </row>
    <row r="133" spans="1:15">
      <c r="A133">
        <f>NormalizeData!A119</f>
        <v>95.478888999999995</v>
      </c>
      <c r="B133">
        <f>CONTROLS!B132</f>
        <v>69.806888999999998</v>
      </c>
      <c r="C133">
        <f>CONTROLS!V132</f>
        <v>2.5625607500000003</v>
      </c>
      <c r="D133">
        <f>CONTROLS!X132</f>
        <v>3.4538877499999998</v>
      </c>
      <c r="E133">
        <f>IF(BinaryData!AQ119=0,"",NormalizeData!AQ119)</f>
        <v>2.6966890000000001</v>
      </c>
      <c r="F133">
        <f>IF(BinaryData!AR119=0,"",NormalizeData!AR119)</f>
        <v>2.625461</v>
      </c>
      <c r="G133">
        <f>IF(BinaryData!AS119=0,"",NormalizeData!AS119)</f>
        <v>2.5517289999999999</v>
      </c>
      <c r="H133">
        <f>IF(BinaryData!AT119=0,"",NormalizeData!AT119)</f>
        <v>2.4879150000000001</v>
      </c>
      <c r="I133">
        <f>IF(BinaryData!AU119=0,"",NormalizeData!AU119)</f>
        <v>2.6309330000000002</v>
      </c>
      <c r="J133">
        <f>IF(BinaryData!AV119=0,"",NormalizeData!AV119)</f>
        <v>2.6743999999999999</v>
      </c>
      <c r="K133">
        <f>IF(BinaryData!AW119=0,"",NormalizeData!AW119)</f>
        <v>2.7177380000000002</v>
      </c>
      <c r="L133">
        <f>IF(BinaryData!AX119=0,"",NormalizeData!AX119)</f>
        <v>2.5956640000000002</v>
      </c>
      <c r="N133">
        <f>CONTROLS!AA132</f>
        <v>6.9957130450845922E-2</v>
      </c>
      <c r="O133">
        <f>CONTROLS!AC132</f>
        <v>0.15829045410126072</v>
      </c>
    </row>
    <row r="134" spans="1:15">
      <c r="A134">
        <f>NormalizeData!A120</f>
        <v>96.479167000000004</v>
      </c>
      <c r="B134">
        <f>CONTROLS!B133</f>
        <v>70.807167000000007</v>
      </c>
      <c r="C134">
        <f>CONTROLS!V133</f>
        <v>2.5795747499999999</v>
      </c>
      <c r="D134">
        <f>CONTROLS!X133</f>
        <v>3.4934850000000002</v>
      </c>
      <c r="E134">
        <f>IF(BinaryData!AQ120=0,"",NormalizeData!AQ120)</f>
        <v>2.7233480000000001</v>
      </c>
      <c r="F134">
        <f>IF(BinaryData!AR120=0,"",NormalizeData!AR120)</f>
        <v>2.6495320000000002</v>
      </c>
      <c r="G134">
        <f>IF(BinaryData!AS120=0,"",NormalizeData!AS120)</f>
        <v>2.5753659999999998</v>
      </c>
      <c r="H134">
        <f>IF(BinaryData!AT120=0,"",NormalizeData!AT120)</f>
        <v>2.4969440000000001</v>
      </c>
      <c r="I134">
        <f>IF(BinaryData!AU120=0,"",NormalizeData!AU120)</f>
        <v>2.6493350000000002</v>
      </c>
      <c r="J134">
        <f>IF(BinaryData!AV120=0,"",NormalizeData!AV120)</f>
        <v>2.6888429999999999</v>
      </c>
      <c r="K134">
        <f>IF(BinaryData!AW120=0,"",NormalizeData!AW120)</f>
        <v>2.7442760000000002</v>
      </c>
      <c r="L134">
        <f>IF(BinaryData!AX120=0,"",NormalizeData!AX120)</f>
        <v>2.6143000000000001</v>
      </c>
      <c r="N134">
        <f>CONTROLS!AA133</f>
        <v>7.3466107452688736E-2</v>
      </c>
      <c r="O134">
        <f>CONTROLS!AC133</f>
        <v>0.15634654460737746</v>
      </c>
    </row>
    <row r="135" spans="1:15">
      <c r="A135">
        <f>NormalizeData!A121</f>
        <v>97.479167000000004</v>
      </c>
      <c r="B135">
        <f>CONTROLS!B134</f>
        <v>71.807167000000007</v>
      </c>
      <c r="C135">
        <f>CONTROLS!V134</f>
        <v>2.5908342499999999</v>
      </c>
      <c r="D135">
        <f>CONTROLS!X134</f>
        <v>3.5299610000000001</v>
      </c>
      <c r="E135">
        <f>IF(BinaryData!AQ121=0,"",NormalizeData!AQ121)</f>
        <v>2.74268</v>
      </c>
      <c r="F135">
        <f>IF(BinaryData!AR121=0,"",NormalizeData!AR121)</f>
        <v>2.6660940000000002</v>
      </c>
      <c r="G135">
        <f>IF(BinaryData!AS121=0,"",NormalizeData!AS121)</f>
        <v>2.5870890000000002</v>
      </c>
      <c r="H135">
        <f>IF(BinaryData!AT121=0,"",NormalizeData!AT121)</f>
        <v>2.519126</v>
      </c>
      <c r="I135">
        <f>IF(BinaryData!AU121=0,"",NormalizeData!AU121)</f>
        <v>2.651716</v>
      </c>
      <c r="J135">
        <f>IF(BinaryData!AV121=0,"",NormalizeData!AV121)</f>
        <v>2.6969910000000001</v>
      </c>
      <c r="K135">
        <f>IF(BinaryData!AW121=0,"",NormalizeData!AW121)</f>
        <v>2.7491590000000001</v>
      </c>
      <c r="L135">
        <f>IF(BinaryData!AX121=0,"",NormalizeData!AX121)</f>
        <v>2.6406429999999999</v>
      </c>
      <c r="N135">
        <f>CONTROLS!AA134</f>
        <v>7.5363475089617007E-2</v>
      </c>
      <c r="O135">
        <f>CONTROLS!AC134</f>
        <v>0.15638070368388382</v>
      </c>
    </row>
    <row r="136" spans="1:15">
      <c r="A136">
        <f>NormalizeData!A122</f>
        <v>98.479167000000004</v>
      </c>
      <c r="B136">
        <f>CONTROLS!B135</f>
        <v>72.807167000000007</v>
      </c>
      <c r="C136">
        <f>CONTROLS!V135</f>
        <v>2.6098647499999998</v>
      </c>
      <c r="D136">
        <f>CONTROLS!X135</f>
        <v>3.5646772500000004</v>
      </c>
      <c r="E136">
        <f>IF(BinaryData!AQ122=0,"",NormalizeData!AQ122)</f>
        <v>2.7639049999999998</v>
      </c>
      <c r="F136">
        <f>IF(BinaryData!AR122=0,"",NormalizeData!AR122)</f>
        <v>2.6863959999999998</v>
      </c>
      <c r="G136">
        <f>IF(BinaryData!AS122=0,"",NormalizeData!AS122)</f>
        <v>2.6080399999999999</v>
      </c>
      <c r="H136">
        <f>IF(BinaryData!AT122=0,"",NormalizeData!AT122)</f>
        <v>2.5374460000000001</v>
      </c>
      <c r="I136">
        <f>IF(BinaryData!AU122=0,"",NormalizeData!AU122)</f>
        <v>2.6686930000000002</v>
      </c>
      <c r="J136">
        <f>IF(BinaryData!AV122=0,"",NormalizeData!AV122)</f>
        <v>2.7156159999999998</v>
      </c>
      <c r="K136">
        <f>IF(BinaryData!AW122=0,"",NormalizeData!AW122)</f>
        <v>2.7701660000000001</v>
      </c>
      <c r="L136">
        <f>IF(BinaryData!AX122=0,"",NormalizeData!AX122)</f>
        <v>2.6449069999999999</v>
      </c>
      <c r="N136">
        <f>CONTROLS!AA135</f>
        <v>7.4792370312195905E-2</v>
      </c>
      <c r="O136">
        <f>CONTROLS!AC135</f>
        <v>0.15572916924878485</v>
      </c>
    </row>
    <row r="137" spans="1:15">
      <c r="A137">
        <f>NormalizeData!A123</f>
        <v>99.479444000000001</v>
      </c>
      <c r="B137">
        <f>CONTROLS!B136</f>
        <v>73.807444000000004</v>
      </c>
      <c r="C137">
        <f>CONTROLS!V136</f>
        <v>2.61843475</v>
      </c>
      <c r="D137">
        <f>CONTROLS!X136</f>
        <v>3.6094937499999999</v>
      </c>
      <c r="E137">
        <f>IF(BinaryData!AQ123=0,"",NormalizeData!AQ123)</f>
        <v>2.7925990000000001</v>
      </c>
      <c r="F137">
        <f>IF(BinaryData!AR123=0,"",NormalizeData!AR123)</f>
        <v>2.7118679999999999</v>
      </c>
      <c r="G137">
        <f>IF(BinaryData!AS123=0,"",NormalizeData!AS123)</f>
        <v>2.6346349999999998</v>
      </c>
      <c r="H137">
        <f>IF(BinaryData!AT123=0,"",NormalizeData!AT123)</f>
        <v>2.5406049999999998</v>
      </c>
      <c r="I137">
        <f>IF(BinaryData!AU123=0,"",NormalizeData!AU123)</f>
        <v>2.6850510000000001</v>
      </c>
      <c r="J137">
        <f>IF(BinaryData!AV123=0,"",NormalizeData!AV123)</f>
        <v>2.7366480000000002</v>
      </c>
      <c r="K137">
        <f>IF(BinaryData!AW123=0,"",NormalizeData!AW123)</f>
        <v>2.7812410000000001</v>
      </c>
      <c r="L137">
        <f>IF(BinaryData!AX123=0,"",NormalizeData!AX123)</f>
        <v>2.6565750000000001</v>
      </c>
      <c r="N137">
        <f>CONTROLS!AA136</f>
        <v>7.1494730595454789E-2</v>
      </c>
      <c r="O137">
        <f>CONTROLS!AC136</f>
        <v>0.15422775063603189</v>
      </c>
    </row>
    <row r="138" spans="1:15">
      <c r="A138">
        <f>NormalizeData!A124</f>
        <v>100.479444</v>
      </c>
      <c r="B138">
        <f>CONTROLS!B137</f>
        <v>74.807444000000004</v>
      </c>
      <c r="C138">
        <f>CONTROLS!V137</f>
        <v>2.6319185000000003</v>
      </c>
      <c r="D138">
        <f>CONTROLS!X137</f>
        <v>3.6502844999999997</v>
      </c>
      <c r="E138">
        <f>IF(BinaryData!AQ124=0,"",NormalizeData!AQ124)</f>
        <v>2.8124259999999999</v>
      </c>
      <c r="F138">
        <f>IF(BinaryData!AR124=0,"",NormalizeData!AR124)</f>
        <v>2.7243379999999999</v>
      </c>
      <c r="G138">
        <f>IF(BinaryData!AS124=0,"",NormalizeData!AS124)</f>
        <v>2.6330629999999999</v>
      </c>
      <c r="H138">
        <f>IF(BinaryData!AT124=0,"",NormalizeData!AT124)</f>
        <v>2.5504669999999998</v>
      </c>
      <c r="I138">
        <f>IF(BinaryData!AU124=0,"",NormalizeData!AU124)</f>
        <v>2.6954570000000002</v>
      </c>
      <c r="J138">
        <f>IF(BinaryData!AV124=0,"",NormalizeData!AV124)</f>
        <v>2.7414489999999998</v>
      </c>
      <c r="K138">
        <f>IF(BinaryData!AW124=0,"",NormalizeData!AW124)</f>
        <v>2.7935859999999999</v>
      </c>
      <c r="L138">
        <f>IF(BinaryData!AX124=0,"",NormalizeData!AX124)</f>
        <v>2.6619679999999999</v>
      </c>
      <c r="N138">
        <f>CONTROLS!AA137</f>
        <v>7.2243596922726264E-2</v>
      </c>
      <c r="O138">
        <f>CONTROLS!AC137</f>
        <v>0.16448820223245997</v>
      </c>
    </row>
    <row r="139" spans="1:15">
      <c r="A139">
        <f>NormalizeData!A125</f>
        <v>101.479444</v>
      </c>
      <c r="B139">
        <f>CONTROLS!B138</f>
        <v>75.807444000000004</v>
      </c>
      <c r="C139">
        <f>CONTROLS!V138</f>
        <v>2.6444569999999996</v>
      </c>
      <c r="D139">
        <f>CONTROLS!X138</f>
        <v>3.69985425</v>
      </c>
      <c r="E139">
        <f>IF(BinaryData!AQ125=0,"",NormalizeData!AQ125)</f>
        <v>2.8347609999999999</v>
      </c>
      <c r="F139">
        <f>IF(BinaryData!AR125=0,"",NormalizeData!AR125)</f>
        <v>2.740148</v>
      </c>
      <c r="G139">
        <f>IF(BinaryData!AS125=0,"",NormalizeData!AS125)</f>
        <v>2.6425269999999998</v>
      </c>
      <c r="H139">
        <f>IF(BinaryData!AT125=0,"",NormalizeData!AT125)</f>
        <v>2.570268</v>
      </c>
      <c r="I139">
        <f>IF(BinaryData!AU125=0,"",NormalizeData!AU125)</f>
        <v>2.711881</v>
      </c>
      <c r="J139">
        <f>IF(BinaryData!AV125=0,"",NormalizeData!AV125)</f>
        <v>2.7564139999999999</v>
      </c>
      <c r="K139">
        <f>IF(BinaryData!AW125=0,"",NormalizeData!AW125)</f>
        <v>2.8232140000000001</v>
      </c>
      <c r="L139">
        <f>IF(BinaryData!AX125=0,"",NormalizeData!AX125)</f>
        <v>2.6594630000000001</v>
      </c>
      <c r="N139">
        <f>CONTROLS!AA138</f>
        <v>7.1594364787553919E-2</v>
      </c>
      <c r="O139">
        <f>CONTROLS!AC138</f>
        <v>0.16941082203404242</v>
      </c>
    </row>
    <row r="140" spans="1:15">
      <c r="A140">
        <f>NormalizeData!A126</f>
        <v>102.479722</v>
      </c>
      <c r="B140">
        <f>CONTROLS!B139</f>
        <v>76.807721999999998</v>
      </c>
      <c r="C140">
        <f>CONTROLS!V139</f>
        <v>2.6636942500000003</v>
      </c>
      <c r="D140">
        <f>CONTROLS!X139</f>
        <v>3.7456569999999996</v>
      </c>
      <c r="E140">
        <f>IF(BinaryData!AQ126=0,"",NormalizeData!AQ126)</f>
        <v>2.864652</v>
      </c>
      <c r="F140">
        <f>IF(BinaryData!AR126=0,"",NormalizeData!AR126)</f>
        <v>2.7665839999999999</v>
      </c>
      <c r="G140">
        <f>IF(BinaryData!AS126=0,"",NormalizeData!AS126)</f>
        <v>2.6658770000000001</v>
      </c>
      <c r="H140">
        <f>IF(BinaryData!AT126=0,"",NormalizeData!AT126)</f>
        <v>2.5848279999999999</v>
      </c>
      <c r="I140">
        <f>IF(BinaryData!AU126=0,"",NormalizeData!AU126)</f>
        <v>2.71462</v>
      </c>
      <c r="J140">
        <f>IF(BinaryData!AV126=0,"",NormalizeData!AV126)</f>
        <v>2.7773880000000002</v>
      </c>
      <c r="K140">
        <f>IF(BinaryData!AW126=0,"",NormalizeData!AW126)</f>
        <v>2.8515280000000001</v>
      </c>
      <c r="L140">
        <f>IF(BinaryData!AX126=0,"",NormalizeData!AX126)</f>
        <v>2.6721300000000001</v>
      </c>
      <c r="N140">
        <f>CONTROLS!AA139</f>
        <v>7.7426429468560667E-2</v>
      </c>
      <c r="O140">
        <f>CONTROLS!AC139</f>
        <v>0.18455029292309469</v>
      </c>
    </row>
    <row r="141" spans="1:15">
      <c r="A141">
        <f>NormalizeData!A127</f>
        <v>103.48</v>
      </c>
      <c r="B141">
        <f>CONTROLS!B140</f>
        <v>77.808000000000007</v>
      </c>
      <c r="C141">
        <f>CONTROLS!V140</f>
        <v>2.6776759999999999</v>
      </c>
      <c r="D141">
        <f>CONTROLS!X140</f>
        <v>3.7857992499999997</v>
      </c>
      <c r="E141">
        <f>IF(BinaryData!AQ127=0,"",NormalizeData!AQ127)</f>
        <v>2.883845</v>
      </c>
      <c r="F141">
        <f>IF(BinaryData!AR127=0,"",NormalizeData!AR127)</f>
        <v>2.7733979999999998</v>
      </c>
      <c r="G141">
        <f>IF(BinaryData!AS127=0,"",NormalizeData!AS127)</f>
        <v>2.676698</v>
      </c>
      <c r="H141">
        <f>IF(BinaryData!AT127=0,"",NormalizeData!AT127)</f>
        <v>2.5961780000000001</v>
      </c>
      <c r="I141">
        <f>IF(BinaryData!AU127=0,"",NormalizeData!AU127)</f>
        <v>2.7378239999999998</v>
      </c>
      <c r="J141">
        <f>IF(BinaryData!AV127=0,"",NormalizeData!AV127)</f>
        <v>2.7962590000000001</v>
      </c>
      <c r="K141">
        <f>IF(BinaryData!AW127=0,"",NormalizeData!AW127)</f>
        <v>2.866333</v>
      </c>
      <c r="L141">
        <f>IF(BinaryData!AX127=0,"",NormalizeData!AX127)</f>
        <v>2.7099890000000002</v>
      </c>
      <c r="N141">
        <f>CONTROLS!AA140</f>
        <v>8.0500285105085112E-2</v>
      </c>
      <c r="O141">
        <f>CONTROLS!AC140</f>
        <v>0.16975286504675935</v>
      </c>
    </row>
    <row r="142" spans="1:15">
      <c r="A142">
        <f>NormalizeData!A128</f>
        <v>104.480278</v>
      </c>
      <c r="B142">
        <f>CONTROLS!B141</f>
        <v>78.808278000000001</v>
      </c>
      <c r="C142">
        <f>CONTROLS!V141</f>
        <v>2.6979115</v>
      </c>
      <c r="D142">
        <f>CONTROLS!X141</f>
        <v>3.8152257500000002</v>
      </c>
      <c r="E142">
        <f>IF(BinaryData!AQ128=0,"",NormalizeData!AQ128)</f>
        <v>2.905332</v>
      </c>
      <c r="F142">
        <f>IF(BinaryData!AR128=0,"",NormalizeData!AR128)</f>
        <v>2.7866849999999999</v>
      </c>
      <c r="G142">
        <f>IF(BinaryData!AS128=0,"",NormalizeData!AS128)</f>
        <v>2.6883620000000001</v>
      </c>
      <c r="H142">
        <f>IF(BinaryData!AT128=0,"",NormalizeData!AT128)</f>
        <v>2.6082740000000002</v>
      </c>
      <c r="I142">
        <f>IF(BinaryData!AU128=0,"",NormalizeData!AU128)</f>
        <v>2.747579</v>
      </c>
      <c r="J142">
        <f>IF(BinaryData!AV128=0,"",NormalizeData!AV128)</f>
        <v>2.8145920000000002</v>
      </c>
      <c r="K142">
        <f>IF(BinaryData!AW128=0,"",NormalizeData!AW128)</f>
        <v>2.8758650000000001</v>
      </c>
      <c r="L142">
        <f>IF(BinaryData!AX128=0,"",NormalizeData!AX128)</f>
        <v>2.719074</v>
      </c>
      <c r="N142">
        <f>CONTROLS!AA141</f>
        <v>8.251309578687091E-2</v>
      </c>
      <c r="O142">
        <f>CONTROLS!AC141</f>
        <v>0.17630176912966586</v>
      </c>
    </row>
    <row r="143" spans="1:15">
      <c r="A143">
        <f>NormalizeData!A129</f>
        <v>105.480278</v>
      </c>
      <c r="B143">
        <f>CONTROLS!B142</f>
        <v>79.808278000000001</v>
      </c>
      <c r="C143">
        <f>CONTROLS!V142</f>
        <v>2.7104872499999999</v>
      </c>
      <c r="D143">
        <f>CONTROLS!X142</f>
        <v>3.8595977499999998</v>
      </c>
      <c r="E143">
        <f>IF(BinaryData!AQ129=0,"",NormalizeData!AQ129)</f>
        <v>2.9352320000000001</v>
      </c>
      <c r="F143">
        <f>IF(BinaryData!AR129=0,"",NormalizeData!AR129)</f>
        <v>2.8048350000000002</v>
      </c>
      <c r="G143">
        <f>IF(BinaryData!AS129=0,"",NormalizeData!AS129)</f>
        <v>2.6991339999999999</v>
      </c>
      <c r="H143">
        <f>IF(BinaryData!AT129=0,"",NormalizeData!AT129)</f>
        <v>2.6132420000000001</v>
      </c>
      <c r="I143">
        <f>IF(BinaryData!AU129=0,"",NormalizeData!AU129)</f>
        <v>2.7521059999999999</v>
      </c>
      <c r="J143">
        <f>IF(BinaryData!AV129=0,"",NormalizeData!AV129)</f>
        <v>2.8333110000000001</v>
      </c>
      <c r="K143">
        <f>IF(BinaryData!AW129=0,"",NormalizeData!AW129)</f>
        <v>2.8996979999999999</v>
      </c>
      <c r="L143">
        <f>IF(BinaryData!AX129=0,"",NormalizeData!AX129)</f>
        <v>2.731182</v>
      </c>
      <c r="N143">
        <f>CONTROLS!AA142</f>
        <v>8.5043466432858109E-2</v>
      </c>
      <c r="O143">
        <f>CONTROLS!AC142</f>
        <v>0.1720961694564507</v>
      </c>
    </row>
    <row r="144" spans="1:15">
      <c r="A144">
        <f>NormalizeData!A130</f>
        <v>106.480278</v>
      </c>
      <c r="B144">
        <f>CONTROLS!B143</f>
        <v>80.808278000000001</v>
      </c>
      <c r="C144">
        <f>CONTROLS!V143</f>
        <v>2.7250607499999999</v>
      </c>
      <c r="D144">
        <f>CONTROLS!X143</f>
        <v>3.9066577500000004</v>
      </c>
      <c r="E144">
        <f>IF(BinaryData!AQ130=0,"",NormalizeData!AQ130)</f>
        <v>2.9596809999999998</v>
      </c>
      <c r="F144">
        <f>IF(BinaryData!AR130=0,"",NormalizeData!AR130)</f>
        <v>2.8178380000000001</v>
      </c>
      <c r="G144">
        <f>IF(BinaryData!AS130=0,"",NormalizeData!AS130)</f>
        <v>2.7236509999999998</v>
      </c>
      <c r="H144">
        <f>IF(BinaryData!AT130=0,"",NormalizeData!AT130)</f>
        <v>2.6320589999999999</v>
      </c>
      <c r="I144">
        <f>IF(BinaryData!AU130=0,"",NormalizeData!AU130)</f>
        <v>2.7827799999999998</v>
      </c>
      <c r="J144">
        <f>IF(BinaryData!AV130=0,"",NormalizeData!AV130)</f>
        <v>2.8567360000000002</v>
      </c>
      <c r="K144">
        <f>IF(BinaryData!AW130=0,"",NormalizeData!AW130)</f>
        <v>2.9191549999999999</v>
      </c>
      <c r="L144">
        <f>IF(BinaryData!AX130=0,"",NormalizeData!AX130)</f>
        <v>2.7463730000000002</v>
      </c>
      <c r="N144">
        <f>CONTROLS!AA143</f>
        <v>8.8682254190170354E-2</v>
      </c>
      <c r="O144">
        <f>CONTROLS!AC143</f>
        <v>0.1701228572167284</v>
      </c>
    </row>
    <row r="145" spans="1:15">
      <c r="A145">
        <f>NormalizeData!A131</f>
        <v>107.48055600000001</v>
      </c>
      <c r="B145">
        <f>CONTROLS!B144</f>
        <v>81.80855600000001</v>
      </c>
      <c r="C145">
        <f>CONTROLS!V144</f>
        <v>2.7373492499999998</v>
      </c>
      <c r="D145">
        <f>CONTROLS!X144</f>
        <v>3.9438502500000001</v>
      </c>
      <c r="E145">
        <f>IF(BinaryData!AQ131=0,"",NormalizeData!AQ131)</f>
        <v>2.9795150000000001</v>
      </c>
      <c r="F145">
        <f>IF(BinaryData!AR131=0,"",NormalizeData!AR131)</f>
        <v>2.8279399999999999</v>
      </c>
      <c r="G145">
        <f>IF(BinaryData!AS131=0,"",NormalizeData!AS131)</f>
        <v>2.7297189999999998</v>
      </c>
      <c r="H145">
        <f>IF(BinaryData!AT131=0,"",NormalizeData!AT131)</f>
        <v>2.636164</v>
      </c>
      <c r="I145">
        <f>IF(BinaryData!AU131=0,"",NormalizeData!AU131)</f>
        <v>2.798495</v>
      </c>
      <c r="J145">
        <f>IF(BinaryData!AV131=0,"",NormalizeData!AV131)</f>
        <v>2.859572</v>
      </c>
      <c r="K145">
        <f>IF(BinaryData!AW131=0,"",NormalizeData!AW131)</f>
        <v>2.9315280000000001</v>
      </c>
      <c r="L145">
        <f>IF(BinaryData!AX131=0,"",NormalizeData!AX131)</f>
        <v>2.7566950000000001</v>
      </c>
      <c r="N145">
        <f>CONTROLS!AA144</f>
        <v>8.8786034627731242E-2</v>
      </c>
      <c r="O145">
        <f>CONTROLS!AC144</f>
        <v>0.17615325748028807</v>
      </c>
    </row>
    <row r="146" spans="1:15">
      <c r="A146">
        <f>NormalizeData!A132</f>
        <v>108.48055600000001</v>
      </c>
      <c r="B146">
        <f>CONTROLS!B145</f>
        <v>82.80855600000001</v>
      </c>
      <c r="C146">
        <f>CONTROLS!V145</f>
        <v>2.7481339999999999</v>
      </c>
      <c r="D146">
        <f>CONTROLS!X145</f>
        <v>3.9811457499999996</v>
      </c>
      <c r="E146">
        <f>IF(BinaryData!AQ132=0,"",NormalizeData!AQ132)</f>
        <v>2.9936829999999999</v>
      </c>
      <c r="F146">
        <f>IF(BinaryData!AR132=0,"",NormalizeData!AR132)</f>
        <v>2.8255910000000002</v>
      </c>
      <c r="G146">
        <f>IF(BinaryData!AS132=0,"",NormalizeData!AS132)</f>
        <v>2.745622</v>
      </c>
      <c r="H146">
        <f>IF(BinaryData!AT132=0,"",NormalizeData!AT132)</f>
        <v>2.660266</v>
      </c>
      <c r="I146">
        <f>IF(BinaryData!AU132=0,"",NormalizeData!AU132)</f>
        <v>2.8252220000000001</v>
      </c>
      <c r="J146">
        <f>IF(BinaryData!AV132=0,"",NormalizeData!AV132)</f>
        <v>2.8748550000000002</v>
      </c>
      <c r="K146">
        <f>IF(BinaryData!AW132=0,"",NormalizeData!AW132)</f>
        <v>2.946259</v>
      </c>
      <c r="L146">
        <f>IF(BinaryData!AX132=0,"",NormalizeData!AX132)</f>
        <v>2.7776380000000001</v>
      </c>
      <c r="N146">
        <f>CONTROLS!AA145</f>
        <v>9.2052193394110332E-2</v>
      </c>
      <c r="O146">
        <f>CONTROLS!AC145</f>
        <v>0.17235820120391712</v>
      </c>
    </row>
    <row r="147" spans="1:15">
      <c r="A147">
        <f>NormalizeData!A133</f>
        <v>109.48055600000001</v>
      </c>
      <c r="B147">
        <f>CONTROLS!B146</f>
        <v>83.80855600000001</v>
      </c>
      <c r="C147">
        <f>CONTROLS!V146</f>
        <v>2.7611165</v>
      </c>
      <c r="D147">
        <f>CONTROLS!X146</f>
        <v>4.0179687499999996</v>
      </c>
      <c r="E147">
        <f>IF(BinaryData!AQ133=0,"",NormalizeData!AQ133)</f>
        <v>3.0201359999999999</v>
      </c>
      <c r="F147">
        <f>IF(BinaryData!AR133=0,"",NormalizeData!AR133)</f>
        <v>2.8429160000000002</v>
      </c>
      <c r="G147">
        <f>IF(BinaryData!AS133=0,"",NormalizeData!AS133)</f>
        <v>2.7558199999999999</v>
      </c>
      <c r="H147">
        <f>IF(BinaryData!AT133=0,"",NormalizeData!AT133)</f>
        <v>2.6670419999999999</v>
      </c>
      <c r="I147">
        <f>IF(BinaryData!AU133=0,"",NormalizeData!AU133)</f>
        <v>2.8340480000000001</v>
      </c>
      <c r="J147">
        <f>IF(BinaryData!AV133=0,"",NormalizeData!AV133)</f>
        <v>2.894263</v>
      </c>
      <c r="K147">
        <f>IF(BinaryData!AW133=0,"",NormalizeData!AW133)</f>
        <v>2.96767</v>
      </c>
      <c r="L147">
        <f>IF(BinaryData!AX133=0,"",NormalizeData!AX133)</f>
        <v>2.7924630000000001</v>
      </c>
      <c r="N147">
        <f>CONTROLS!AA146</f>
        <v>8.9173290999416746E-2</v>
      </c>
      <c r="O147">
        <f>CONTROLS!AC146</f>
        <v>0.17578699838417125</v>
      </c>
    </row>
    <row r="148" spans="1:15">
      <c r="A148">
        <f>NormalizeData!A134</f>
        <v>110.48055600000001</v>
      </c>
      <c r="B148">
        <f>CONTROLS!B147</f>
        <v>84.80855600000001</v>
      </c>
      <c r="C148">
        <f>CONTROLS!V147</f>
        <v>2.7720482500000001</v>
      </c>
      <c r="D148">
        <f>CONTROLS!X147</f>
        <v>4.0599769999999999</v>
      </c>
      <c r="E148">
        <f>IF(BinaryData!AQ134=0,"",NormalizeData!AQ134)</f>
        <v>3.0335510000000001</v>
      </c>
      <c r="F148">
        <f>IF(BinaryData!AR134=0,"",NormalizeData!AR134)</f>
        <v>2.8483749999999999</v>
      </c>
      <c r="G148">
        <f>IF(BinaryData!AS134=0,"",NormalizeData!AS134)</f>
        <v>2.770581</v>
      </c>
      <c r="H148">
        <f>IF(BinaryData!AT134=0,"",NormalizeData!AT134)</f>
        <v>2.6812960000000001</v>
      </c>
      <c r="I148">
        <f>IF(BinaryData!AU134=0,"",NormalizeData!AU134)</f>
        <v>2.8372890000000002</v>
      </c>
      <c r="J148">
        <f>IF(BinaryData!AV134=0,"",NormalizeData!AV134)</f>
        <v>2.906088</v>
      </c>
      <c r="K148">
        <f>IF(BinaryData!AW134=0,"",NormalizeData!AW134)</f>
        <v>2.996804</v>
      </c>
      <c r="L148">
        <f>IF(BinaryData!AX134=0,"",NormalizeData!AX134)</f>
        <v>2.8044570000000002</v>
      </c>
      <c r="N148">
        <f>CONTROLS!AA147</f>
        <v>8.4258270376958627E-2</v>
      </c>
      <c r="O148">
        <f>CONTROLS!AC147</f>
        <v>0.17575071050401661</v>
      </c>
    </row>
    <row r="149" spans="1:15">
      <c r="A149">
        <f>NormalizeData!A135</f>
        <v>111.480833</v>
      </c>
      <c r="B149">
        <f>CONTROLS!B148</f>
        <v>85.808833000000007</v>
      </c>
      <c r="C149">
        <f>CONTROLS!V148</f>
        <v>2.7799934999999998</v>
      </c>
      <c r="D149">
        <f>CONTROLS!X148</f>
        <v>4.0929297499999997</v>
      </c>
      <c r="E149">
        <f>IF(BinaryData!AQ135=0,"",NormalizeData!AQ135)</f>
        <v>3.044921</v>
      </c>
      <c r="F149">
        <f>IF(BinaryData!AR135=0,"",NormalizeData!AR135)</f>
        <v>2.8771969999999998</v>
      </c>
      <c r="G149">
        <f>IF(BinaryData!AS135=0,"",NormalizeData!AS135)</f>
        <v>2.7789570000000001</v>
      </c>
      <c r="H149">
        <f>IF(BinaryData!AT135=0,"",NormalizeData!AT135)</f>
        <v>2.6951160000000001</v>
      </c>
      <c r="I149">
        <f>IF(BinaryData!AU135=0,"",NormalizeData!AU135)</f>
        <v>2.8492540000000002</v>
      </c>
      <c r="J149">
        <f>IF(BinaryData!AV135=0,"",NormalizeData!AV135)</f>
        <v>2.9115099999999998</v>
      </c>
      <c r="K149">
        <f>IF(BinaryData!AW135=0,"",NormalizeData!AW135)</f>
        <v>2.9982899999999999</v>
      </c>
      <c r="L149">
        <f>IF(BinaryData!AX135=0,"",NormalizeData!AX135)</f>
        <v>2.8046720000000001</v>
      </c>
      <c r="N149">
        <f>CONTROLS!AA148</f>
        <v>8.5894448933948417E-2</v>
      </c>
      <c r="O149">
        <f>CONTROLS!AC148</f>
        <v>0.17592675315099174</v>
      </c>
    </row>
    <row r="150" spans="1:15">
      <c r="A150">
        <f>NormalizeData!A136</f>
        <v>112.480833</v>
      </c>
      <c r="B150">
        <f>CONTROLS!B149</f>
        <v>86.808833000000007</v>
      </c>
      <c r="C150">
        <f>CONTROLS!V149</f>
        <v>2.7976147500000002</v>
      </c>
      <c r="D150">
        <f>CONTROLS!X149</f>
        <v>4.1352000000000002</v>
      </c>
      <c r="E150">
        <f>IF(BinaryData!AQ136=0,"",NormalizeData!AQ136)</f>
        <v>3.0667779999999998</v>
      </c>
      <c r="F150">
        <f>IF(BinaryData!AR136=0,"",NormalizeData!AR136)</f>
        <v>2.8875929999999999</v>
      </c>
      <c r="G150">
        <f>IF(BinaryData!AS136=0,"",NormalizeData!AS136)</f>
        <v>2.7864840000000002</v>
      </c>
      <c r="H150">
        <f>IF(BinaryData!AT136=0,"",NormalizeData!AT136)</f>
        <v>2.7080440000000001</v>
      </c>
      <c r="I150">
        <f>IF(BinaryData!AU136=0,"",NormalizeData!AU136)</f>
        <v>2.8715329999999999</v>
      </c>
      <c r="J150">
        <f>IF(BinaryData!AV136=0,"",NormalizeData!AV136)</f>
        <v>2.910193</v>
      </c>
      <c r="K150">
        <f>IF(BinaryData!AW136=0,"",NormalizeData!AW136)</f>
        <v>3.0061529999999999</v>
      </c>
      <c r="L150">
        <f>IF(BinaryData!AX136=0,"",NormalizeData!AX136)</f>
        <v>2.8140269999999998</v>
      </c>
      <c r="N150">
        <f>CONTROLS!AA149</f>
        <v>9.188269566273069E-2</v>
      </c>
      <c r="O150">
        <f>CONTROLS!AC149</f>
        <v>0.17972411326808635</v>
      </c>
    </row>
    <row r="151" spans="1:15">
      <c r="A151">
        <f>NormalizeData!A137</f>
        <v>113.480833</v>
      </c>
      <c r="B151">
        <f>CONTROLS!B150</f>
        <v>87.808833000000007</v>
      </c>
      <c r="C151">
        <f>CONTROLS!V150</f>
        <v>2.8122990000000003</v>
      </c>
      <c r="D151">
        <f>CONTROLS!X150</f>
        <v>4.17276925</v>
      </c>
      <c r="E151">
        <f>IF(BinaryData!AQ137=0,"",NormalizeData!AQ137)</f>
        <v>3.0906929999999999</v>
      </c>
      <c r="F151">
        <f>IF(BinaryData!AR137=0,"",NormalizeData!AR137)</f>
        <v>2.9032390000000001</v>
      </c>
      <c r="G151">
        <f>IF(BinaryData!AS137=0,"",NormalizeData!AS137)</f>
        <v>2.8036279999999998</v>
      </c>
      <c r="H151">
        <f>IF(BinaryData!AT137=0,"",NormalizeData!AT137)</f>
        <v>2.722118</v>
      </c>
      <c r="I151">
        <f>IF(BinaryData!AU137=0,"",NormalizeData!AU137)</f>
        <v>2.8803459999999999</v>
      </c>
      <c r="J151">
        <f>IF(BinaryData!AV137=0,"",NormalizeData!AV137)</f>
        <v>2.9350710000000002</v>
      </c>
      <c r="K151">
        <f>IF(BinaryData!AW137=0,"",NormalizeData!AW137)</f>
        <v>3.0331290000000002</v>
      </c>
      <c r="L151">
        <f>IF(BinaryData!AX137=0,"",NormalizeData!AX137)</f>
        <v>2.8340839999999998</v>
      </c>
      <c r="N151">
        <f>CONTROLS!AA150</f>
        <v>9.2054191173822617E-2</v>
      </c>
      <c r="O151">
        <f>CONTROLS!AC150</f>
        <v>0.17120025752390078</v>
      </c>
    </row>
    <row r="152" spans="1:15">
      <c r="A152">
        <f>IF(NormalizeData!A138=" "," ",NormalizeData!A138)</f>
        <v>114.480833</v>
      </c>
      <c r="B152">
        <f>IF(CONTROLS!B151=" "," ",CONTROLS!B151)</f>
        <v>88.808833000000007</v>
      </c>
      <c r="C152">
        <f>CONTROLS!V151</f>
        <v>2.8267947500000004</v>
      </c>
      <c r="D152">
        <f>CONTROLS!X151</f>
        <v>4.2089932500000007</v>
      </c>
      <c r="E152">
        <f>IF(BinaryData!AQ138=0,"",NormalizeData!AQ138)</f>
        <v>3.095405</v>
      </c>
      <c r="F152">
        <f>IF(BinaryData!AR138=0,"",NormalizeData!AR138)</f>
        <v>2.9036200000000001</v>
      </c>
      <c r="G152">
        <f>IF(BinaryData!AS138=0,"",NormalizeData!AS138)</f>
        <v>2.8156180000000002</v>
      </c>
      <c r="H152">
        <f>IF(BinaryData!AT138=0,"",NormalizeData!AT138)</f>
        <v>2.730315</v>
      </c>
      <c r="I152">
        <f>IF(BinaryData!AU138=0,"",NormalizeData!AU138)</f>
        <v>2.8976920000000002</v>
      </c>
      <c r="J152">
        <f>IF(BinaryData!AV138=0,"",NormalizeData!AV138)</f>
        <v>2.9327839999999998</v>
      </c>
      <c r="K152">
        <f>IF(BinaryData!AW138=0,"",NormalizeData!AW138)</f>
        <v>3.0292500000000002</v>
      </c>
      <c r="L152">
        <f>IF(BinaryData!AX138=0,"",NormalizeData!AX138)</f>
        <v>2.8362319999999999</v>
      </c>
      <c r="N152">
        <f>IF(CONTROLS!AA151=" "," ",CONTROLS!AA151)</f>
        <v>9.0162276743565709E-2</v>
      </c>
      <c r="O152">
        <f>IF(CONTROLS!AC151=" "," ",CONTROLS!AC151)</f>
        <v>0.17207876153935053</v>
      </c>
    </row>
    <row r="153" spans="1:15">
      <c r="A153">
        <f>IF(NormalizeData!A139=" "," ",NormalizeData!A139)</f>
        <v>115.481111</v>
      </c>
      <c r="B153">
        <f>IF(CONTROLS!B152=" "," ",CONTROLS!B152)</f>
        <v>89.809111000000001</v>
      </c>
      <c r="C153">
        <f>CONTROLS!V152</f>
        <v>2.8347629999999997</v>
      </c>
      <c r="D153">
        <f>CONTROLS!X152</f>
        <v>4.2489832500000002</v>
      </c>
      <c r="E153">
        <f>IF(BinaryData!AQ139=0,"",NormalizeData!AQ139)</f>
        <v>3.1277919999999999</v>
      </c>
      <c r="F153">
        <f>IF(BinaryData!AR139=0,"",NormalizeData!AR139)</f>
        <v>2.9209930000000002</v>
      </c>
      <c r="G153">
        <f>IF(BinaryData!AS139=0,"",NormalizeData!AS139)</f>
        <v>2.828122</v>
      </c>
      <c r="H153">
        <f>IF(BinaryData!AT139=0,"",NormalizeData!AT139)</f>
        <v>2.7363710000000001</v>
      </c>
      <c r="I153">
        <f>IF(BinaryData!AU139=0,"",NormalizeData!AU139)</f>
        <v>2.9071120000000001</v>
      </c>
      <c r="J153">
        <f>IF(BinaryData!AV139=0,"",NormalizeData!AV139)</f>
        <v>2.9511769999999999</v>
      </c>
      <c r="K153">
        <f>IF(BinaryData!AW139=0,"",NormalizeData!AW139)</f>
        <v>3.0532590000000002</v>
      </c>
      <c r="L153">
        <f>IF(BinaryData!AX139=0,"",NormalizeData!AX139)</f>
        <v>2.8548979999999999</v>
      </c>
      <c r="N153">
        <f>IF(CONTROLS!AA152=" "," ",CONTROLS!AA152)</f>
        <v>9.1126794248453602E-2</v>
      </c>
      <c r="O153">
        <f>IF(CONTROLS!AC152=" "," ",CONTROLS!AC152)</f>
        <v>0.17324497996070012</v>
      </c>
    </row>
    <row r="154" spans="1:15">
      <c r="A154">
        <f>IF(NormalizeData!A140=" "," ",NormalizeData!A140)</f>
        <v>116.481111</v>
      </c>
      <c r="B154">
        <f>IF(CONTROLS!B153=" "," ",CONTROLS!B153)</f>
        <v>90.809111000000001</v>
      </c>
      <c r="C154">
        <f>CONTROLS!V153</f>
        <v>2.84570875</v>
      </c>
      <c r="D154">
        <f>CONTROLS!X153</f>
        <v>4.2906947500000001</v>
      </c>
      <c r="E154">
        <f>IF(BinaryData!AQ140=0,"",NormalizeData!AQ140)</f>
        <v>3.1459090000000001</v>
      </c>
      <c r="F154">
        <f>IF(BinaryData!AR140=0,"",NormalizeData!AR140)</f>
        <v>2.928531</v>
      </c>
      <c r="G154">
        <f>IF(BinaryData!AS140=0,"",NormalizeData!AS140)</f>
        <v>2.8409810000000002</v>
      </c>
      <c r="H154">
        <f>IF(BinaryData!AT140=0,"",NormalizeData!AT140)</f>
        <v>2.7516319999999999</v>
      </c>
      <c r="I154">
        <f>IF(BinaryData!AU140=0,"",NormalizeData!AU140)</f>
        <v>2.921049</v>
      </c>
      <c r="J154">
        <f>IF(BinaryData!AV140=0,"",NormalizeData!AV140)</f>
        <v>2.9647579999999998</v>
      </c>
      <c r="K154">
        <f>IF(BinaryData!AW140=0,"",NormalizeData!AW140)</f>
        <v>3.063755</v>
      </c>
      <c r="L154">
        <f>IF(BinaryData!AX140=0,"",NormalizeData!AX140)</f>
        <v>2.864131</v>
      </c>
      <c r="N154">
        <f>IF(CONTROLS!AA153=" "," ",CONTROLS!AA153)</f>
        <v>8.3965352423385459E-2</v>
      </c>
      <c r="O154">
        <f>IF(CONTROLS!AC153=" "," ",CONTROLS!AC153)</f>
        <v>0.17517381512348415</v>
      </c>
    </row>
    <row r="155" spans="1:15">
      <c r="A155">
        <f>IF(NormalizeData!A141=" "," ",NormalizeData!A141)</f>
        <v>117.481111</v>
      </c>
      <c r="B155">
        <f>IF(CONTROLS!B154=" "," ",CONTROLS!B154)</f>
        <v>91.809111000000001</v>
      </c>
      <c r="C155">
        <f>CONTROLS!V154</f>
        <v>2.8593799999999998</v>
      </c>
      <c r="D155">
        <f>CONTROLS!X154</f>
        <v>4.3218745000000007</v>
      </c>
      <c r="E155">
        <f>IF(BinaryData!AQ141=0,"",NormalizeData!AQ141)</f>
        <v>3.163303</v>
      </c>
      <c r="F155">
        <f>IF(BinaryData!AR141=0,"",NormalizeData!AR141)</f>
        <v>2.9521099999999998</v>
      </c>
      <c r="G155">
        <f>IF(BinaryData!AS141=0,"",NormalizeData!AS141)</f>
        <v>2.8627259999999999</v>
      </c>
      <c r="H155">
        <f>IF(BinaryData!AT141=0,"",NormalizeData!AT141)</f>
        <v>2.7661419999999999</v>
      </c>
      <c r="I155">
        <f>IF(BinaryData!AU141=0,"",NormalizeData!AU141)</f>
        <v>2.9206840000000001</v>
      </c>
      <c r="J155">
        <f>IF(BinaryData!AV141=0,"",NormalizeData!AV141)</f>
        <v>2.9686720000000002</v>
      </c>
      <c r="K155">
        <f>IF(BinaryData!AW141=0,"",NormalizeData!AW141)</f>
        <v>3.0586509999999998</v>
      </c>
      <c r="L155">
        <f>IF(BinaryData!AX141=0,"",NormalizeData!AX141)</f>
        <v>2.867937</v>
      </c>
      <c r="N155">
        <f>IF(CONTROLS!AA154=" "," ",CONTROLS!AA154)</f>
        <v>8.9555493369567654E-2</v>
      </c>
      <c r="O155">
        <f>IF(CONTROLS!AC154=" "," ",CONTROLS!AC154)</f>
        <v>0.1727452956513339</v>
      </c>
    </row>
    <row r="156" spans="1:15">
      <c r="A156">
        <f>IF(NormalizeData!A142=" "," ",NormalizeData!A142)</f>
        <v>118.48138899999999</v>
      </c>
      <c r="B156">
        <f>IF(CONTROLS!B155=" "," ",CONTROLS!B155)</f>
        <v>92.809388999999996</v>
      </c>
      <c r="C156">
        <f>CONTROLS!V155</f>
        <v>2.8717477499999999</v>
      </c>
      <c r="D156">
        <f>CONTROLS!X155</f>
        <v>4.3521894999999997</v>
      </c>
      <c r="E156">
        <f>IF(BinaryData!AQ142=0,"",NormalizeData!AQ142)</f>
        <v>3.1872859999999998</v>
      </c>
      <c r="F156">
        <f>IF(BinaryData!AR142=0,"",NormalizeData!AR142)</f>
        <v>2.9674100000000001</v>
      </c>
      <c r="G156">
        <f>IF(BinaryData!AS142=0,"",NormalizeData!AS142)</f>
        <v>2.8718979999999998</v>
      </c>
      <c r="H156">
        <f>IF(BinaryData!AT142=0,"",NormalizeData!AT142)</f>
        <v>2.7781889999999998</v>
      </c>
      <c r="I156">
        <f>IF(BinaryData!AU142=0,"",NormalizeData!AU142)</f>
        <v>2.9227319999999999</v>
      </c>
      <c r="J156">
        <f>IF(BinaryData!AV142=0,"",NormalizeData!AV142)</f>
        <v>2.9763579999999998</v>
      </c>
      <c r="K156">
        <f>IF(BinaryData!AW142=0,"",NormalizeData!AW142)</f>
        <v>3.073493</v>
      </c>
      <c r="L156">
        <f>IF(BinaryData!AX142=0,"",NormalizeData!AX142)</f>
        <v>2.8787319999999998</v>
      </c>
      <c r="N156">
        <f>IF(CONTROLS!AA155=" "," ",CONTROLS!AA155)</f>
        <v>8.9245227791649007E-2</v>
      </c>
      <c r="O156">
        <f>IF(CONTROLS!AC155=" "," ",CONTROLS!AC155)</f>
        <v>0.17560196201732309</v>
      </c>
    </row>
    <row r="157" spans="1:15">
      <c r="A157">
        <f>IF(NormalizeData!A143=" "," ",NormalizeData!A143)</f>
        <v>119.48138899999999</v>
      </c>
      <c r="B157">
        <f>IF(CONTROLS!B156=" "," ",CONTROLS!B156)</f>
        <v>93.809388999999996</v>
      </c>
      <c r="C157">
        <f>CONTROLS!V156</f>
        <v>2.87956725</v>
      </c>
      <c r="D157">
        <f>CONTROLS!X156</f>
        <v>4.3825159999999999</v>
      </c>
      <c r="E157">
        <f>IF(BinaryData!AQ143=0,"",NormalizeData!AQ143)</f>
        <v>3.1906729999999999</v>
      </c>
      <c r="F157">
        <f>IF(BinaryData!AR143=0,"",NormalizeData!AR143)</f>
        <v>2.9689000000000001</v>
      </c>
      <c r="G157">
        <f>IF(BinaryData!AS143=0,"",NormalizeData!AS143)</f>
        <v>2.8916740000000001</v>
      </c>
      <c r="H157">
        <f>IF(BinaryData!AT143=0,"",NormalizeData!AT143)</f>
        <v>2.789123</v>
      </c>
      <c r="I157">
        <f>IF(BinaryData!AU143=0,"",NormalizeData!AU143)</f>
        <v>2.9325890000000001</v>
      </c>
      <c r="J157">
        <f>IF(BinaryData!AV143=0,"",NormalizeData!AV143)</f>
        <v>2.9830700000000001</v>
      </c>
      <c r="K157">
        <f>IF(BinaryData!AW143=0,"",NormalizeData!AW143)</f>
        <v>3.0860810000000001</v>
      </c>
      <c r="L157">
        <f>IF(BinaryData!AX143=0,"",NormalizeData!AX143)</f>
        <v>2.8942420000000002</v>
      </c>
      <c r="N157">
        <f>IF(CONTROLS!AA156=" "," ",CONTROLS!AA156)</f>
        <v>8.7556719747353906E-2</v>
      </c>
      <c r="O157">
        <f>IF(CONTROLS!AC156=" "," ",CONTROLS!AC156)</f>
        <v>0.1910508672666352</v>
      </c>
    </row>
    <row r="158" spans="1:15">
      <c r="A158">
        <f>IF(NormalizeData!A144=" "," ",NormalizeData!A144)</f>
        <v>120.48138899999999</v>
      </c>
      <c r="B158">
        <f>IF(CONTROLS!B157=" "," ",CONTROLS!B157)</f>
        <v>94.809388999999996</v>
      </c>
      <c r="C158">
        <f>CONTROLS!V157</f>
        <v>2.8893874999999998</v>
      </c>
      <c r="D158">
        <f>CONTROLS!X157</f>
        <v>4.4162702500000002</v>
      </c>
      <c r="E158">
        <f>IF(BinaryData!AQ144=0,"",NormalizeData!AQ144)</f>
        <v>3.2035589999999998</v>
      </c>
      <c r="F158">
        <f>IF(BinaryData!AR144=0,"",NormalizeData!AR144)</f>
        <v>2.982504</v>
      </c>
      <c r="G158">
        <f>IF(BinaryData!AS144=0,"",NormalizeData!AS144)</f>
        <v>2.8922460000000001</v>
      </c>
      <c r="H158">
        <f>IF(BinaryData!AT144=0,"",NormalizeData!AT144)</f>
        <v>2.7934030000000001</v>
      </c>
      <c r="I158">
        <f>IF(BinaryData!AU144=0,"",NormalizeData!AU144)</f>
        <v>2.9597509999999998</v>
      </c>
      <c r="J158">
        <f>IF(BinaryData!AV144=0,"",NormalizeData!AV144)</f>
        <v>3.0049489999999999</v>
      </c>
      <c r="K158">
        <f>IF(BinaryData!AW144=0,"",NormalizeData!AW144)</f>
        <v>3.0988929999999999</v>
      </c>
      <c r="L158">
        <f>IF(BinaryData!AX144=0,"",NormalizeData!AX144)</f>
        <v>2.904188</v>
      </c>
      <c r="N158">
        <f>IF(CONTROLS!AA157=" "," ",CONTROLS!AA157)</f>
        <v>8.4271502199735296E-2</v>
      </c>
      <c r="O158">
        <f>IF(CONTROLS!AC157=" "," ",CONTROLS!AC157)</f>
        <v>0.19758316610375332</v>
      </c>
    </row>
    <row r="159" spans="1:15">
      <c r="A159">
        <f>IF(NormalizeData!A145=" "," ",NormalizeData!A145)</f>
        <v>121.48138899999999</v>
      </c>
      <c r="B159">
        <f>IF(CONTROLS!B158=" "," ",CONTROLS!B158)</f>
        <v>95.809388999999996</v>
      </c>
      <c r="C159">
        <f>CONTROLS!V158</f>
        <v>2.8995847499999998</v>
      </c>
      <c r="D159">
        <f>CONTROLS!X158</f>
        <v>4.4572645</v>
      </c>
      <c r="E159">
        <f>IF(BinaryData!AQ145=0,"",NormalizeData!AQ145)</f>
        <v>3.2169590000000001</v>
      </c>
      <c r="F159">
        <f>IF(BinaryData!AR145=0,"",NormalizeData!AR145)</f>
        <v>2.999037</v>
      </c>
      <c r="G159">
        <f>IF(BinaryData!AS145=0,"",NormalizeData!AS145)</f>
        <v>2.9123730000000001</v>
      </c>
      <c r="H159">
        <f>IF(BinaryData!AT145=0,"",NormalizeData!AT145)</f>
        <v>2.8029440000000001</v>
      </c>
      <c r="I159">
        <f>IF(BinaryData!AU145=0,"",NormalizeData!AU145)</f>
        <v>2.9648560000000002</v>
      </c>
      <c r="J159">
        <f>IF(BinaryData!AV145=0,"",NormalizeData!AV145)</f>
        <v>3.0157470000000002</v>
      </c>
      <c r="K159">
        <f>IF(BinaryData!AW145=0,"",NormalizeData!AW145)</f>
        <v>3.1037059999999999</v>
      </c>
      <c r="L159">
        <f>IF(BinaryData!AX145=0,"",NormalizeData!AX145)</f>
        <v>2.9172189999999998</v>
      </c>
      <c r="N159">
        <f>IF(CONTROLS!AA158=" "," ",CONTROLS!AA158)</f>
        <v>9.1564964556592299E-2</v>
      </c>
      <c r="O159">
        <f>IF(CONTROLS!AC158=" "," ",CONTROLS!AC158)</f>
        <v>0.19348142443397479</v>
      </c>
    </row>
    <row r="160" spans="1:15">
      <c r="A160">
        <f>IF(NormalizeData!A146=" "," ",NormalizeData!A146)</f>
        <v>122.481667</v>
      </c>
      <c r="B160">
        <f>IF(CONTROLS!B159=" "," ",CONTROLS!B159)</f>
        <v>96.809667000000005</v>
      </c>
      <c r="C160">
        <f>CONTROLS!V159</f>
        <v>2.9115307499999998</v>
      </c>
      <c r="D160">
        <f>CONTROLS!X159</f>
        <v>4.4845980000000001</v>
      </c>
      <c r="E160">
        <f>IF(BinaryData!AQ146=0,"",NormalizeData!AQ146)</f>
        <v>3.242143</v>
      </c>
      <c r="F160">
        <f>IF(BinaryData!AR146=0,"",NormalizeData!AR146)</f>
        <v>3.0156499999999999</v>
      </c>
      <c r="G160">
        <f>IF(BinaryData!AS146=0,"",NormalizeData!AS146)</f>
        <v>2.9211130000000001</v>
      </c>
      <c r="H160">
        <f>IF(BinaryData!AT146=0,"",NormalizeData!AT146)</f>
        <v>2.8228659999999999</v>
      </c>
      <c r="I160">
        <f>IF(BinaryData!AU146=0,"",NormalizeData!AU146)</f>
        <v>2.9622030000000001</v>
      </c>
      <c r="J160">
        <f>IF(BinaryData!AV146=0,"",NormalizeData!AV146)</f>
        <v>3.0319340000000001</v>
      </c>
      <c r="K160">
        <f>IF(BinaryData!AW146=0,"",NormalizeData!AW146)</f>
        <v>3.1073879999999998</v>
      </c>
      <c r="L160">
        <f>IF(BinaryData!AX146=0,"",NormalizeData!AX146)</f>
        <v>2.940998</v>
      </c>
      <c r="N160">
        <f>IF(CONTROLS!AA159=" "," ",CONTROLS!AA159)</f>
        <v>8.5740702556700979E-2</v>
      </c>
      <c r="O160">
        <f>IF(CONTROLS!AC159=" "," ",CONTROLS!AC159)</f>
        <v>0.19331316609239679</v>
      </c>
    </row>
    <row r="161" spans="1:15">
      <c r="A161">
        <f>IF(NormalizeData!A147=" "," ",NormalizeData!A147)</f>
        <v>123.481667</v>
      </c>
      <c r="B161">
        <f>IF(CONTROLS!B160=" "," ",CONTROLS!B160)</f>
        <v>97.809667000000005</v>
      </c>
      <c r="C161">
        <f>CONTROLS!V160</f>
        <v>2.92375725</v>
      </c>
      <c r="D161">
        <f>CONTROLS!X160</f>
        <v>4.5315477500000005</v>
      </c>
      <c r="E161">
        <f>IF(BinaryData!AQ147=0,"",NormalizeData!AQ147)</f>
        <v>3.2581929999999999</v>
      </c>
      <c r="F161">
        <f>IF(BinaryData!AR147=0,"",NormalizeData!AR147)</f>
        <v>3.0150640000000002</v>
      </c>
      <c r="G161">
        <f>IF(BinaryData!AS147=0,"",NormalizeData!AS147)</f>
        <v>2.9338359999999999</v>
      </c>
      <c r="H161">
        <f>IF(BinaryData!AT147=0,"",NormalizeData!AT147)</f>
        <v>2.826648</v>
      </c>
      <c r="I161">
        <f>IF(BinaryData!AU147=0,"",NormalizeData!AU147)</f>
        <v>2.9762490000000001</v>
      </c>
      <c r="J161">
        <f>IF(BinaryData!AV147=0,"",NormalizeData!AV147)</f>
        <v>3.039139</v>
      </c>
      <c r="K161">
        <f>IF(BinaryData!AW147=0,"",NormalizeData!AW147)</f>
        <v>3.1203340000000002</v>
      </c>
      <c r="L161">
        <f>IF(BinaryData!AX147=0,"",NormalizeData!AX147)</f>
        <v>2.9362840000000001</v>
      </c>
      <c r="N161">
        <f>IF(CONTROLS!AA160=" "," ",CONTROLS!AA160)</f>
        <v>9.2095934497222254E-2</v>
      </c>
      <c r="O161">
        <f>IF(CONTROLS!AC160=" "," ",CONTROLS!AC160)</f>
        <v>0.19442488121015611</v>
      </c>
    </row>
    <row r="162" spans="1:15">
      <c r="A162">
        <f>IF(NormalizeData!A148=" "," ",NormalizeData!A148)</f>
        <v>124.481667</v>
      </c>
      <c r="B162">
        <f>IF(CONTROLS!B161=" "," ",CONTROLS!B161)</f>
        <v>98.809667000000005</v>
      </c>
      <c r="C162">
        <f>CONTROLS!V161</f>
        <v>2.9369350000000001</v>
      </c>
      <c r="D162">
        <f>CONTROLS!X161</f>
        <v>4.5714074999999994</v>
      </c>
      <c r="E162">
        <f>IF(BinaryData!AQ148=0,"",NormalizeData!AQ148)</f>
        <v>3.281825</v>
      </c>
      <c r="F162">
        <f>IF(BinaryData!AR148=0,"",NormalizeData!AR148)</f>
        <v>3.0365129999999998</v>
      </c>
      <c r="G162">
        <f>IF(BinaryData!AS148=0,"",NormalizeData!AS148)</f>
        <v>2.9340839999999999</v>
      </c>
      <c r="H162">
        <f>IF(BinaryData!AT148=0,"",NormalizeData!AT148)</f>
        <v>2.8296220000000001</v>
      </c>
      <c r="I162">
        <f>IF(BinaryData!AU148=0,"",NormalizeData!AU148)</f>
        <v>2.9900690000000001</v>
      </c>
      <c r="J162">
        <f>IF(BinaryData!AV148=0,"",NormalizeData!AV148)</f>
        <v>3.0624829999999998</v>
      </c>
      <c r="K162">
        <f>IF(BinaryData!AW148=0,"",NormalizeData!AW148)</f>
        <v>3.147745</v>
      </c>
      <c r="L162">
        <f>IF(BinaryData!AX148=0,"",NormalizeData!AX148)</f>
        <v>2.9491019999999999</v>
      </c>
      <c r="N162">
        <f>IF(CONTROLS!AA161=" "," ",CONTROLS!AA161)</f>
        <v>9.4284547426040768E-2</v>
      </c>
      <c r="O162">
        <f>IF(CONTROLS!AC161=" "," ",CONTROLS!AC161)</f>
        <v>0.19619719050740739</v>
      </c>
    </row>
    <row r="163" spans="1:15">
      <c r="A163">
        <f>IF(NormalizeData!A149=" "," ",NormalizeData!A149)</f>
        <v>125.48222199999999</v>
      </c>
      <c r="B163">
        <f>IF(CONTROLS!B162=" "," ",CONTROLS!B162)</f>
        <v>99.810221999999996</v>
      </c>
      <c r="C163">
        <f>CONTROLS!V162</f>
        <v>2.9512982499999998</v>
      </c>
      <c r="D163">
        <f>CONTROLS!X162</f>
        <v>4.6118065000000001</v>
      </c>
      <c r="E163">
        <f>IF(BinaryData!AQ149=0,"",NormalizeData!AQ149)</f>
        <v>3.287172</v>
      </c>
      <c r="F163">
        <f>IF(BinaryData!AR149=0,"",NormalizeData!AR149)</f>
        <v>3.0417749999999999</v>
      </c>
      <c r="G163">
        <f>IF(BinaryData!AS149=0,"",NormalizeData!AS149)</f>
        <v>2.9413330000000002</v>
      </c>
      <c r="H163">
        <f>IF(BinaryData!AT149=0,"",NormalizeData!AT149)</f>
        <v>2.8490530000000001</v>
      </c>
      <c r="I163">
        <f>IF(BinaryData!AU149=0,"",NormalizeData!AU149)</f>
        <v>2.9904000000000002</v>
      </c>
      <c r="J163">
        <f>IF(BinaryData!AV149=0,"",NormalizeData!AV149)</f>
        <v>3.0698430000000001</v>
      </c>
      <c r="K163">
        <f>IF(BinaryData!AW149=0,"",NormalizeData!AW149)</f>
        <v>3.1440890000000001</v>
      </c>
      <c r="L163">
        <f>IF(BinaryData!AX149=0,"",NormalizeData!AX149)</f>
        <v>2.9463620000000001</v>
      </c>
      <c r="N163">
        <f>IF(CONTROLS!AA162=" "," ",CONTROLS!AA162)</f>
        <v>9.352266195019264E-2</v>
      </c>
      <c r="O163">
        <f>IF(CONTROLS!AC162=" "," ",CONTROLS!AC162)</f>
        <v>0.19730090098544095</v>
      </c>
    </row>
    <row r="164" spans="1:15">
      <c r="A164">
        <f>IF(NormalizeData!A150=" "," ",NormalizeData!A150)</f>
        <v>126.481944</v>
      </c>
      <c r="B164">
        <f>IF(CONTROLS!B163=" "," ",CONTROLS!B163)</f>
        <v>100.809944</v>
      </c>
      <c r="C164">
        <f>CONTROLS!V163</f>
        <v>2.9683157499999995</v>
      </c>
      <c r="D164">
        <f>CONTROLS!X163</f>
        <v>4.64899825</v>
      </c>
      <c r="E164">
        <f>IF(BinaryData!AQ150=0,"",NormalizeData!AQ150)</f>
        <v>3.3040029999999998</v>
      </c>
      <c r="F164">
        <f>IF(BinaryData!AR150=0,"",NormalizeData!AR150)</f>
        <v>3.0532720000000002</v>
      </c>
      <c r="G164">
        <f>IF(BinaryData!AS150=0,"",NormalizeData!AS150)</f>
        <v>2.9543430000000002</v>
      </c>
      <c r="H164">
        <f>IF(BinaryData!AT150=0,"",NormalizeData!AT150)</f>
        <v>2.8536329999999999</v>
      </c>
      <c r="I164">
        <f>IF(BinaryData!AU150=0,"",NormalizeData!AU150)</f>
        <v>3.0044089999999999</v>
      </c>
      <c r="J164">
        <f>IF(BinaryData!AV150=0,"",NormalizeData!AV150)</f>
        <v>3.0751050000000002</v>
      </c>
      <c r="K164">
        <f>IF(BinaryData!AW150=0,"",NormalizeData!AW150)</f>
        <v>3.1625079999999999</v>
      </c>
      <c r="L164">
        <f>IF(BinaryData!AX150=0,"",NormalizeData!AX150)</f>
        <v>2.963562</v>
      </c>
      <c r="N164">
        <f>IF(CONTROLS!AA163=" "," ",CONTROLS!AA163)</f>
        <v>8.8434409989833734E-2</v>
      </c>
      <c r="O164">
        <f>IF(CONTROLS!AC163=" "," ",CONTROLS!AC163)</f>
        <v>0.19530543639877693</v>
      </c>
    </row>
    <row r="165" spans="1:15">
      <c r="A165">
        <f>IF(NormalizeData!A151=" "," ",NormalizeData!A151)</f>
        <v>127.48222199999999</v>
      </c>
      <c r="B165">
        <f>IF(CONTROLS!B164=" "," ",CONTROLS!B164)</f>
        <v>101.810222</v>
      </c>
      <c r="C165">
        <f>CONTROLS!V164</f>
        <v>2.9745817500000005</v>
      </c>
      <c r="D165">
        <f>CONTROLS!X164</f>
        <v>4.6854319999999996</v>
      </c>
      <c r="E165">
        <f>IF(BinaryData!AQ151=0,"",NormalizeData!AQ151)</f>
        <v>3.3214709999999998</v>
      </c>
      <c r="F165">
        <f>IF(BinaryData!AR151=0,"",NormalizeData!AR151)</f>
        <v>3.054608</v>
      </c>
      <c r="G165">
        <f>IF(BinaryData!AS151=0,"",NormalizeData!AS151)</f>
        <v>2.9569450000000002</v>
      </c>
      <c r="H165">
        <f>IF(BinaryData!AT151=0,"",NormalizeData!AT151)</f>
        <v>2.8535659999999998</v>
      </c>
      <c r="I165">
        <f>IF(BinaryData!AU151=0,"",NormalizeData!AU151)</f>
        <v>3.018723</v>
      </c>
      <c r="J165">
        <f>IF(BinaryData!AV151=0,"",NormalizeData!AV151)</f>
        <v>3.0846710000000002</v>
      </c>
      <c r="K165">
        <f>IF(BinaryData!AW151=0,"",NormalizeData!AW151)</f>
        <v>3.1738599999999999</v>
      </c>
      <c r="L165">
        <f>IF(BinaryData!AX151=0,"",NormalizeData!AX151)</f>
        <v>2.976502</v>
      </c>
      <c r="N165">
        <f>IF(CONTROLS!AA164=" "," ",CONTROLS!AA164)</f>
        <v>8.7926645405417198E-2</v>
      </c>
      <c r="O165">
        <f>IF(CONTROLS!AC164=" "," ",CONTROLS!AC164)</f>
        <v>0.20491231599068577</v>
      </c>
    </row>
    <row r="166" spans="1:15">
      <c r="A166">
        <f>IF(NormalizeData!A152=" "," ",NormalizeData!A152)</f>
        <v>128.481944</v>
      </c>
      <c r="B166">
        <f>IF(CONTROLS!B165=" "," ",CONTROLS!B165)</f>
        <v>102.809944</v>
      </c>
      <c r="C166">
        <f>CONTROLS!V165</f>
        <v>2.9864095000000002</v>
      </c>
      <c r="D166">
        <f>CONTROLS!X165</f>
        <v>4.7210384999999997</v>
      </c>
      <c r="E166">
        <f>IF(BinaryData!AQ152=0,"",NormalizeData!AQ152)</f>
        <v>3.337253</v>
      </c>
      <c r="F166">
        <f>IF(BinaryData!AR152=0,"",NormalizeData!AR152)</f>
        <v>3.0583670000000001</v>
      </c>
      <c r="G166">
        <f>IF(BinaryData!AS152=0,"",NormalizeData!AS152)</f>
        <v>2.963517</v>
      </c>
      <c r="H166">
        <f>IF(BinaryData!AT152=0,"",NormalizeData!AT152)</f>
        <v>2.859874</v>
      </c>
      <c r="I166">
        <f>IF(BinaryData!AU152=0,"",NormalizeData!AU152)</f>
        <v>3.0244390000000001</v>
      </c>
      <c r="J166">
        <f>IF(BinaryData!AV152=0,"",NormalizeData!AV152)</f>
        <v>3.0886520000000002</v>
      </c>
      <c r="K166">
        <f>IF(BinaryData!AW152=0,"",NormalizeData!AW152)</f>
        <v>3.1781190000000001</v>
      </c>
      <c r="L166">
        <f>IF(BinaryData!AX152=0,"",NormalizeData!AX152)</f>
        <v>2.9897230000000001</v>
      </c>
      <c r="N166">
        <f>IF(CONTROLS!AA165=" "," ",CONTROLS!AA165)</f>
        <v>8.5673709528263892E-2</v>
      </c>
      <c r="O166">
        <f>IF(CONTROLS!AC165=" "," ",CONTROLS!AC165)</f>
        <v>0.19898271990384844</v>
      </c>
    </row>
    <row r="167" spans="1:15">
      <c r="A167">
        <f>IF(NormalizeData!A153=" "," ",NormalizeData!A153)</f>
        <v>129.481944</v>
      </c>
      <c r="B167">
        <f>IF(CONTROLS!B166=" "," ",CONTROLS!B166)</f>
        <v>103.809944</v>
      </c>
      <c r="C167">
        <f>CONTROLS!V166</f>
        <v>2.9999275000000001</v>
      </c>
      <c r="D167">
        <f>CONTROLS!X166</f>
        <v>4.7506804999999996</v>
      </c>
      <c r="E167">
        <f>IF(BinaryData!AQ153=0,"",NormalizeData!AQ153)</f>
        <v>3.3542459999999998</v>
      </c>
      <c r="F167">
        <f>IF(BinaryData!AR153=0,"",NormalizeData!AR153)</f>
        <v>3.0751870000000001</v>
      </c>
      <c r="G167">
        <f>IF(BinaryData!AS153=0,"",NormalizeData!AS153)</f>
        <v>2.978758</v>
      </c>
      <c r="H167">
        <f>IF(BinaryData!AT153=0,"",NormalizeData!AT153)</f>
        <v>2.8643360000000002</v>
      </c>
      <c r="I167">
        <f>IF(BinaryData!AU153=0,"",NormalizeData!AU153)</f>
        <v>3.038653</v>
      </c>
      <c r="J167">
        <f>IF(BinaryData!AV153=0,"",NormalizeData!AV153)</f>
        <v>3.0904989999999999</v>
      </c>
      <c r="K167">
        <f>IF(BinaryData!AW153=0,"",NormalizeData!AW153)</f>
        <v>3.1753290000000001</v>
      </c>
      <c r="L167">
        <f>IF(BinaryData!AX153=0,"",NormalizeData!AX153)</f>
        <v>3.011838</v>
      </c>
      <c r="N167">
        <f>IF(CONTROLS!AA166=" "," ",CONTROLS!AA166)</f>
        <v>8.9858168957158951E-2</v>
      </c>
      <c r="O167">
        <f>IF(CONTROLS!AC166=" "," ",CONTROLS!AC166)</f>
        <v>0.20459486781523453</v>
      </c>
    </row>
  </sheetData>
  <mergeCells count="2">
    <mergeCell ref="N16:O16"/>
    <mergeCell ref="B21:B22"/>
  </mergeCells>
  <phoneticPr fontId="1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Layout</vt:lpstr>
      <vt:lpstr>RawData</vt:lpstr>
      <vt:lpstr>NormalizeData</vt:lpstr>
      <vt:lpstr>BinaryData</vt:lpstr>
      <vt:lpstr>CONTROLS</vt:lpstr>
      <vt:lpstr>1</vt:lpstr>
      <vt:lpstr>2</vt:lpstr>
      <vt:lpstr>3</vt:lpstr>
      <vt:lpstr>4</vt:lpstr>
      <vt:lpstr>5</vt:lpstr>
      <vt:lpstr>6</vt:lpstr>
      <vt:lpstr>overview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David Santa Ana</cp:lastModifiedBy>
  <dcterms:created xsi:type="dcterms:W3CDTF">2017-06-14T18:37:08Z</dcterms:created>
  <dcterms:modified xsi:type="dcterms:W3CDTF">2017-11-15T21:59:18Z</dcterms:modified>
</cp:coreProperties>
</file>